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00000000-0000-0000-0000-000000000000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seawiseexterior.sharepoint.com/sites/ExportacaoSeawise/Documentos Partilhados/EXPORTAÇÃO/FORNECEDOR/KARAMS/FEIRA/2025 FERIA ABIMAD 40 - AGOSTO/PLANILHAS KARAMS ATUALIZADAS/"/>
    </mc:Choice>
  </mc:AlternateContent>
  <xr:revisionPtr revIDLastSave="208" documentId="13_ncr:1_{D81C1681-6D7E-4239-8DD4-34B97B265D58}" xr6:coauthVersionLast="47" xr6:coauthVersionMax="47" xr10:uidLastSave="{5AD0E0A8-64AF-4767-AB06-81CF6BAF9FEC}"/>
  <bookViews>
    <workbookView xWindow="-120" yWindow="-120" windowWidth="24240" windowHeight="13020" firstSheet="2" activeTab="3" xr2:uid="{AABDAABD-0F2B-4F92-880E-F080F070FDE8}"/>
  </bookViews>
  <sheets>
    <sheet name="Capa" sheetId="18" r:id="rId1"/>
    <sheet name="Informações" sheetId="21" r:id="rId2"/>
    <sheet name="Base de Cálculo" sheetId="23" r:id="rId3"/>
    <sheet name="Karam´s Estofados" sheetId="1" r:id="rId4"/>
    <sheet name="Karam´s Poltronas" sheetId="8" r:id="rId5"/>
    <sheet name="Karam´s Puff e Almofadas" sheetId="10" r:id="rId6"/>
    <sheet name="Karam´s Camas" sheetId="22" r:id="rId7"/>
    <sheet name="Karam's Mecanismos" sheetId="14" r:id="rId8"/>
    <sheet name="Mark-UP" sheetId="3" r:id="rId9"/>
  </sheets>
  <externalReferences>
    <externalReference r:id="rId10"/>
    <externalReference r:id="rId11"/>
  </externalReferences>
  <definedNames>
    <definedName name="_xlnm._FilterDatabase" localSheetId="6" hidden="1">'Karam´s Camas'!$A$1:$S$4</definedName>
    <definedName name="_xlnm._FilterDatabase" localSheetId="3" hidden="1">'Karam´s Estofados'!$A$1:$T$4</definedName>
    <definedName name="_xlnm.Print_Area" localSheetId="1">Informações!$A$1:$K$50</definedName>
    <definedName name="Comissão">'Base de Cálculo'!$B$6</definedName>
    <definedName name="Data_atualização">#REF!</definedName>
    <definedName name="Dolar">'Base de Cálculo'!$B$10</definedName>
    <definedName name="FCA">'Base de Cálculo'!$B$14</definedName>
    <definedName name="FOB">'Base de Cálculo'!$B$13</definedName>
    <definedName name="FRETE">'Mark-UP'!$B$4</definedName>
    <definedName name="Gordura">'Base de Cálculo'!$B$7</definedName>
    <definedName name="IPI">'Mark-UP'!$B$3</definedName>
    <definedName name="MKP_CLIENTE">'Mark-UP'!$B$2</definedName>
    <definedName name="PREÇO_MECANISMO" localSheetId="6">IFERROR(('Karam´s Camas'!$E1*'[1]BASE ESTOFADO'!$U1)*MKP_CLIENTE*(1+(IPI/100))*(1+(FRETE/100)),"")</definedName>
    <definedName name="PREÇO_MECANISMO" localSheetId="3">IFERROR(('Karam´s Estofados'!$F1*#REF!)*MKP_CLIENTE*(1+(IPI/100))*(1+(FRETE/100)),"")</definedName>
    <definedName name="VALOR_G0" localSheetId="1">'[2]BASE GERAL'!$B$11</definedName>
    <definedName name="VALOR_G0">#REF!</definedName>
    <definedName name="VALOR_G1" localSheetId="1">'[2]BASE GERAL'!$B$12</definedName>
    <definedName name="VALOR_G1">#REF!</definedName>
    <definedName name="VALOR_G2" localSheetId="1">'[2]BASE GERAL'!$B$13</definedName>
    <definedName name="VALOR_G2">#REF!</definedName>
    <definedName name="VALOR_G3" localSheetId="1">'[2]BASE GERAL'!$B$14</definedName>
    <definedName name="VALOR_G3">#REF!</definedName>
    <definedName name="VALOR_G4" localSheetId="1">'[2]BASE GERAL'!$B$15</definedName>
    <definedName name="VALOR_G4">#REF!</definedName>
    <definedName name="VALOR_G5" localSheetId="1">'[2]BASE GERAL'!$B$16</definedName>
    <definedName name="VALOR_G5">#REF!</definedName>
    <definedName name="VALOR_G6" localSheetId="1">'[2]BASE GERAL'!$B$17</definedName>
    <definedName name="VALOR_G6">#REF!</definedName>
    <definedName name="VALOR_G7" localSheetId="1">'[2]BASE GERAL'!$B$18</definedName>
    <definedName name="VALOR_G7">#REF!</definedName>
    <definedName name="VALOR_G8" localSheetId="1">'[2]BASE GERAL'!$B$19</definedName>
    <definedName name="VALOR_G8">#REF!</definedName>
    <definedName name="VALOR_G9">#REF!</definedName>
    <definedName name="VALOR_PROMO">#REF!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6" i="1" l="1"/>
  <c r="U1143" i="1"/>
  <c r="U719" i="1"/>
  <c r="AM719" i="1" s="1"/>
  <c r="U720" i="1"/>
  <c r="AD720" i="1" s="1"/>
  <c r="U721" i="1"/>
  <c r="AD721" i="1" s="1"/>
  <c r="U722" i="1"/>
  <c r="AD722" i="1" s="1"/>
  <c r="U723" i="1"/>
  <c r="U724" i="1"/>
  <c r="H719" i="1"/>
  <c r="I719" i="1" s="1"/>
  <c r="H720" i="1"/>
  <c r="I720" i="1"/>
  <c r="J720" i="1"/>
  <c r="H721" i="1"/>
  <c r="I721" i="1" s="1"/>
  <c r="J721" i="1"/>
  <c r="H722" i="1"/>
  <c r="J722" i="1" s="1"/>
  <c r="I722" i="1"/>
  <c r="H723" i="1"/>
  <c r="J723" i="1" s="1"/>
  <c r="I723" i="1"/>
  <c r="H724" i="1"/>
  <c r="I724" i="1" s="1"/>
  <c r="U725" i="1"/>
  <c r="AE722" i="1"/>
  <c r="AE723" i="1"/>
  <c r="AE724" i="1"/>
  <c r="AB630" i="1"/>
  <c r="X639" i="1"/>
  <c r="U641" i="1"/>
  <c r="B27" i="23"/>
  <c r="B15" i="23" s="1"/>
  <c r="B22" i="23"/>
  <c r="B13" i="23" s="1"/>
  <c r="J724" i="1" l="1"/>
  <c r="J719" i="1"/>
  <c r="AD719" i="1"/>
  <c r="AM722" i="1"/>
  <c r="AM721" i="1"/>
  <c r="AM720" i="1"/>
  <c r="AB53" i="22"/>
  <c r="AA53" i="22"/>
  <c r="Z53" i="22"/>
  <c r="Y53" i="22"/>
  <c r="X53" i="22"/>
  <c r="W53" i="22"/>
  <c r="V53" i="22"/>
  <c r="U53" i="22"/>
  <c r="T53" i="22"/>
  <c r="AB52" i="22"/>
  <c r="AA52" i="22"/>
  <c r="Z52" i="22"/>
  <c r="Y52" i="22"/>
  <c r="X52" i="22"/>
  <c r="W52" i="22"/>
  <c r="V52" i="22"/>
  <c r="U52" i="22"/>
  <c r="T52" i="22"/>
  <c r="AB51" i="22"/>
  <c r="AA51" i="22"/>
  <c r="Z51" i="22"/>
  <c r="Y51" i="22"/>
  <c r="X51" i="22"/>
  <c r="W51" i="22"/>
  <c r="V51" i="22"/>
  <c r="U51" i="22"/>
  <c r="T51" i="22"/>
  <c r="AB50" i="22"/>
  <c r="AA50" i="22"/>
  <c r="Z50" i="22"/>
  <c r="Y50" i="22"/>
  <c r="X50" i="22"/>
  <c r="W50" i="22"/>
  <c r="V50" i="22"/>
  <c r="U50" i="22"/>
  <c r="T50" i="22"/>
  <c r="AB49" i="22"/>
  <c r="AA49" i="22"/>
  <c r="Z49" i="22"/>
  <c r="Y49" i="22"/>
  <c r="X49" i="22"/>
  <c r="W49" i="22"/>
  <c r="V49" i="22"/>
  <c r="U49" i="22"/>
  <c r="T49" i="22"/>
  <c r="AB48" i="22"/>
  <c r="AA48" i="22"/>
  <c r="Z48" i="22"/>
  <c r="Y48" i="22"/>
  <c r="X48" i="22"/>
  <c r="W48" i="22"/>
  <c r="V48" i="22"/>
  <c r="U48" i="22"/>
  <c r="T48" i="22"/>
  <c r="AB47" i="22"/>
  <c r="AA47" i="22"/>
  <c r="Z47" i="22"/>
  <c r="Y47" i="22"/>
  <c r="X47" i="22"/>
  <c r="W47" i="22"/>
  <c r="V47" i="22"/>
  <c r="U47" i="22"/>
  <c r="T47" i="22"/>
  <c r="AB46" i="22"/>
  <c r="AA46" i="22"/>
  <c r="Z46" i="22"/>
  <c r="Y46" i="22"/>
  <c r="X46" i="22"/>
  <c r="W46" i="22"/>
  <c r="V46" i="22"/>
  <c r="U46" i="22"/>
  <c r="T46" i="22"/>
  <c r="AB45" i="22"/>
  <c r="AA45" i="22"/>
  <c r="Z45" i="22"/>
  <c r="Y45" i="22"/>
  <c r="X45" i="22"/>
  <c r="W45" i="22"/>
  <c r="V45" i="22"/>
  <c r="U45" i="22"/>
  <c r="T45" i="22"/>
  <c r="AB44" i="22"/>
  <c r="AA44" i="22"/>
  <c r="Z44" i="22"/>
  <c r="AI44" i="22" s="1"/>
  <c r="Y44" i="22"/>
  <c r="X44" i="22"/>
  <c r="W44" i="22"/>
  <c r="V44" i="22"/>
  <c r="U44" i="22"/>
  <c r="T44" i="22"/>
  <c r="AB43" i="22"/>
  <c r="AA43" i="22"/>
  <c r="Z43" i="22"/>
  <c r="Y43" i="22"/>
  <c r="X43" i="22"/>
  <c r="W43" i="22"/>
  <c r="V43" i="22"/>
  <c r="U43" i="22"/>
  <c r="T43" i="22"/>
  <c r="AB42" i="22"/>
  <c r="AA42" i="22"/>
  <c r="Z42" i="22"/>
  <c r="Y42" i="22"/>
  <c r="X42" i="22"/>
  <c r="W42" i="22"/>
  <c r="V42" i="22"/>
  <c r="U42" i="22"/>
  <c r="T42" i="22"/>
  <c r="AC42" i="22" s="1"/>
  <c r="AB41" i="22"/>
  <c r="AA41" i="22"/>
  <c r="Z41" i="22"/>
  <c r="Y41" i="22"/>
  <c r="X41" i="22"/>
  <c r="W41" i="22"/>
  <c r="V41" i="22"/>
  <c r="U41" i="22"/>
  <c r="T41" i="22"/>
  <c r="AB40" i="22"/>
  <c r="AA40" i="22"/>
  <c r="Z40" i="22"/>
  <c r="Y40" i="22"/>
  <c r="X40" i="22"/>
  <c r="W40" i="22"/>
  <c r="V40" i="22"/>
  <c r="U40" i="22"/>
  <c r="T40" i="22"/>
  <c r="AB39" i="22"/>
  <c r="AA39" i="22"/>
  <c r="Z39" i="22"/>
  <c r="Y39" i="22"/>
  <c r="X39" i="22"/>
  <c r="W39" i="22"/>
  <c r="V39" i="22"/>
  <c r="U39" i="22"/>
  <c r="T39" i="22"/>
  <c r="AB38" i="22"/>
  <c r="AA38" i="22"/>
  <c r="AS38" i="22" s="1"/>
  <c r="Z38" i="22"/>
  <c r="Y38" i="22"/>
  <c r="X38" i="22"/>
  <c r="W38" i="22"/>
  <c r="V38" i="22"/>
  <c r="U38" i="22"/>
  <c r="T38" i="22"/>
  <c r="AC38" i="22" s="1"/>
  <c r="AB37" i="22"/>
  <c r="AA37" i="22"/>
  <c r="Z37" i="22"/>
  <c r="Y37" i="22"/>
  <c r="X37" i="22"/>
  <c r="W37" i="22"/>
  <c r="V37" i="22"/>
  <c r="U37" i="22"/>
  <c r="T37" i="22"/>
  <c r="AB36" i="22"/>
  <c r="AA36" i="22"/>
  <c r="Z36" i="22"/>
  <c r="Y36" i="22"/>
  <c r="X36" i="22"/>
  <c r="W36" i="22"/>
  <c r="V36" i="22"/>
  <c r="U36" i="22"/>
  <c r="T36" i="22"/>
  <c r="AB35" i="22"/>
  <c r="AA35" i="22"/>
  <c r="Z35" i="22"/>
  <c r="Y35" i="22"/>
  <c r="X35" i="22"/>
  <c r="W35" i="22"/>
  <c r="V35" i="22"/>
  <c r="U35" i="22"/>
  <c r="T35" i="22"/>
  <c r="AB34" i="22"/>
  <c r="AA34" i="22"/>
  <c r="Z34" i="22"/>
  <c r="Y34" i="22"/>
  <c r="X34" i="22"/>
  <c r="W34" i="22"/>
  <c r="V34" i="22"/>
  <c r="U34" i="22"/>
  <c r="T34" i="22"/>
  <c r="AB33" i="22"/>
  <c r="AA33" i="22"/>
  <c r="Z33" i="22"/>
  <c r="Y33" i="22"/>
  <c r="X33" i="22"/>
  <c r="W33" i="22"/>
  <c r="V33" i="22"/>
  <c r="U33" i="22"/>
  <c r="T33" i="22"/>
  <c r="AB32" i="22"/>
  <c r="AA32" i="22"/>
  <c r="Z32" i="22"/>
  <c r="Y32" i="22"/>
  <c r="X32" i="22"/>
  <c r="W32" i="22"/>
  <c r="V32" i="22"/>
  <c r="U32" i="22"/>
  <c r="T32" i="22"/>
  <c r="AB31" i="22"/>
  <c r="AA31" i="22"/>
  <c r="Z31" i="22"/>
  <c r="Y31" i="22"/>
  <c r="X31" i="22"/>
  <c r="W31" i="22"/>
  <c r="V31" i="22"/>
  <c r="U31" i="22"/>
  <c r="T31" i="22"/>
  <c r="AB30" i="22"/>
  <c r="AA30" i="22"/>
  <c r="Z30" i="22"/>
  <c r="Y30" i="22"/>
  <c r="X30" i="22"/>
  <c r="W30" i="22"/>
  <c r="V30" i="22"/>
  <c r="U30" i="22"/>
  <c r="T30" i="22"/>
  <c r="AC30" i="22" s="1"/>
  <c r="AB29" i="22"/>
  <c r="AA29" i="22"/>
  <c r="Z29" i="22"/>
  <c r="Y29" i="22"/>
  <c r="X29" i="22"/>
  <c r="W29" i="22"/>
  <c r="V29" i="22"/>
  <c r="U29" i="22"/>
  <c r="T29" i="22"/>
  <c r="AB28" i="22"/>
  <c r="AA28" i="22"/>
  <c r="Z28" i="22"/>
  <c r="Y28" i="22"/>
  <c r="X28" i="22"/>
  <c r="W28" i="22"/>
  <c r="V28" i="22"/>
  <c r="U28" i="22"/>
  <c r="T28" i="22"/>
  <c r="AB27" i="22"/>
  <c r="AA27" i="22"/>
  <c r="Z27" i="22"/>
  <c r="Y27" i="22"/>
  <c r="X27" i="22"/>
  <c r="W27" i="22"/>
  <c r="V27" i="22"/>
  <c r="U27" i="22"/>
  <c r="T27" i="22"/>
  <c r="AB26" i="22"/>
  <c r="AA26" i="22"/>
  <c r="Z26" i="22"/>
  <c r="Y26" i="22"/>
  <c r="X26" i="22"/>
  <c r="W26" i="22"/>
  <c r="V26" i="22"/>
  <c r="U26" i="22"/>
  <c r="T26" i="22"/>
  <c r="AB25" i="22"/>
  <c r="AA25" i="22"/>
  <c r="Z25" i="22"/>
  <c r="Y25" i="22"/>
  <c r="X25" i="22"/>
  <c r="W25" i="22"/>
  <c r="V25" i="22"/>
  <c r="U25" i="22"/>
  <c r="T25" i="22"/>
  <c r="AB24" i="22"/>
  <c r="AA24" i="22"/>
  <c r="Z24" i="22"/>
  <c r="Y24" i="22"/>
  <c r="X24" i="22"/>
  <c r="W24" i="22"/>
  <c r="V24" i="22"/>
  <c r="U24" i="22"/>
  <c r="T24" i="22"/>
  <c r="AB23" i="22"/>
  <c r="AA23" i="22"/>
  <c r="Z23" i="22"/>
  <c r="Y23" i="22"/>
  <c r="X23" i="22"/>
  <c r="W23" i="22"/>
  <c r="V23" i="22"/>
  <c r="U23" i="22"/>
  <c r="T23" i="22"/>
  <c r="AB22" i="22"/>
  <c r="AA22" i="22"/>
  <c r="Z22" i="22"/>
  <c r="Y22" i="22"/>
  <c r="X22" i="22"/>
  <c r="W22" i="22"/>
  <c r="V22" i="22"/>
  <c r="U22" i="22"/>
  <c r="T22" i="22"/>
  <c r="AB21" i="22"/>
  <c r="AA21" i="22"/>
  <c r="Z21" i="22"/>
  <c r="Y21" i="22"/>
  <c r="X21" i="22"/>
  <c r="W21" i="22"/>
  <c r="V21" i="22"/>
  <c r="U21" i="22"/>
  <c r="T21" i="22"/>
  <c r="AB20" i="22"/>
  <c r="AA20" i="22"/>
  <c r="Z20" i="22"/>
  <c r="AI20" i="22" s="1"/>
  <c r="Y20" i="22"/>
  <c r="X20" i="22"/>
  <c r="W20" i="22"/>
  <c r="V20" i="22"/>
  <c r="U20" i="22"/>
  <c r="AD20" i="22" s="1"/>
  <c r="T20" i="22"/>
  <c r="AB19" i="22"/>
  <c r="AA19" i="22"/>
  <c r="Z19" i="22"/>
  <c r="Y19" i="22"/>
  <c r="X19" i="22"/>
  <c r="W19" i="22"/>
  <c r="V19" i="22"/>
  <c r="U19" i="22"/>
  <c r="T19" i="22"/>
  <c r="AB18" i="22"/>
  <c r="AA18" i="22"/>
  <c r="Z18" i="22"/>
  <c r="Y18" i="22"/>
  <c r="X18" i="22"/>
  <c r="W18" i="22"/>
  <c r="V18" i="22"/>
  <c r="U18" i="22"/>
  <c r="T18" i="22"/>
  <c r="AB17" i="22"/>
  <c r="AA17" i="22"/>
  <c r="Z17" i="22"/>
  <c r="Y17" i="22"/>
  <c r="X17" i="22"/>
  <c r="W17" i="22"/>
  <c r="V17" i="22"/>
  <c r="U17" i="22"/>
  <c r="T17" i="22"/>
  <c r="AB16" i="22"/>
  <c r="AA16" i="22"/>
  <c r="Z16" i="22"/>
  <c r="Y16" i="22"/>
  <c r="X16" i="22"/>
  <c r="W16" i="22"/>
  <c r="V16" i="22"/>
  <c r="U16" i="22"/>
  <c r="T16" i="22"/>
  <c r="AB15" i="22"/>
  <c r="AA15" i="22"/>
  <c r="Z15" i="22"/>
  <c r="Y15" i="22"/>
  <c r="X15" i="22"/>
  <c r="W15" i="22"/>
  <c r="AF15" i="22" s="1"/>
  <c r="V15" i="22"/>
  <c r="U15" i="22"/>
  <c r="T15" i="22"/>
  <c r="AB14" i="22"/>
  <c r="AA14" i="22"/>
  <c r="Z14" i="22"/>
  <c r="Y14" i="22"/>
  <c r="X14" i="22"/>
  <c r="W14" i="22"/>
  <c r="V14" i="22"/>
  <c r="U14" i="22"/>
  <c r="T14" i="22"/>
  <c r="AB13" i="22"/>
  <c r="AA13" i="22"/>
  <c r="Z13" i="22"/>
  <c r="Y13" i="22"/>
  <c r="X13" i="22"/>
  <c r="W13" i="22"/>
  <c r="V13" i="22"/>
  <c r="U13" i="22"/>
  <c r="T13" i="22"/>
  <c r="AB12" i="22"/>
  <c r="AA12" i="22"/>
  <c r="Z12" i="22"/>
  <c r="AI12" i="22" s="1"/>
  <c r="Y12" i="22"/>
  <c r="X12" i="22"/>
  <c r="W12" i="22"/>
  <c r="V12" i="22"/>
  <c r="U12" i="22"/>
  <c r="T12" i="22"/>
  <c r="AB11" i="22"/>
  <c r="AA11" i="22"/>
  <c r="Z11" i="22"/>
  <c r="Y11" i="22"/>
  <c r="X11" i="22"/>
  <c r="W11" i="22"/>
  <c r="V11" i="22"/>
  <c r="U11" i="22"/>
  <c r="T11" i="22"/>
  <c r="AB10" i="22"/>
  <c r="AA10" i="22"/>
  <c r="Z10" i="22"/>
  <c r="Y10" i="22"/>
  <c r="X10" i="22"/>
  <c r="W10" i="22"/>
  <c r="V10" i="22"/>
  <c r="U10" i="22"/>
  <c r="T10" i="22"/>
  <c r="AB9" i="22"/>
  <c r="AA9" i="22"/>
  <c r="Z9" i="22"/>
  <c r="Y9" i="22"/>
  <c r="X9" i="22"/>
  <c r="W9" i="22"/>
  <c r="V9" i="22"/>
  <c r="U9" i="22"/>
  <c r="T9" i="22"/>
  <c r="AB8" i="22"/>
  <c r="AA8" i="22"/>
  <c r="Z8" i="22"/>
  <c r="Y8" i="22"/>
  <c r="X8" i="22"/>
  <c r="W8" i="22"/>
  <c r="V8" i="22"/>
  <c r="U8" i="22"/>
  <c r="T8" i="22"/>
  <c r="AB7" i="22"/>
  <c r="AK7" i="22" s="1"/>
  <c r="AA7" i="22"/>
  <c r="Z7" i="22"/>
  <c r="Y7" i="22"/>
  <c r="X7" i="22"/>
  <c r="W7" i="22"/>
  <c r="V7" i="22"/>
  <c r="U7" i="22"/>
  <c r="T7" i="22"/>
  <c r="AB6" i="22"/>
  <c r="AA6" i="22"/>
  <c r="Z6" i="22"/>
  <c r="Y6" i="22"/>
  <c r="X6" i="22"/>
  <c r="W6" i="22"/>
  <c r="V6" i="22"/>
  <c r="U6" i="22"/>
  <c r="T6" i="22"/>
  <c r="AB112" i="10"/>
  <c r="AA112" i="10"/>
  <c r="Z112" i="10"/>
  <c r="Y112" i="10"/>
  <c r="X112" i="10"/>
  <c r="W112" i="10"/>
  <c r="V112" i="10"/>
  <c r="U112" i="10"/>
  <c r="T112" i="10"/>
  <c r="AB111" i="10"/>
  <c r="AA111" i="10"/>
  <c r="Z111" i="10"/>
  <c r="Y111" i="10"/>
  <c r="X111" i="10"/>
  <c r="W111" i="10"/>
  <c r="V111" i="10"/>
  <c r="U111" i="10"/>
  <c r="T111" i="10"/>
  <c r="AB110" i="10"/>
  <c r="AA110" i="10"/>
  <c r="Z110" i="10"/>
  <c r="Y110" i="10"/>
  <c r="X110" i="10"/>
  <c r="W110" i="10"/>
  <c r="V110" i="10"/>
  <c r="U110" i="10"/>
  <c r="T110" i="10"/>
  <c r="AB109" i="10"/>
  <c r="AA109" i="10"/>
  <c r="Z109" i="10"/>
  <c r="Y109" i="10"/>
  <c r="X109" i="10"/>
  <c r="W109" i="10"/>
  <c r="V109" i="10"/>
  <c r="U109" i="10"/>
  <c r="T109" i="10"/>
  <c r="AB108" i="10"/>
  <c r="AA108" i="10"/>
  <c r="Z108" i="10"/>
  <c r="Y108" i="10"/>
  <c r="X108" i="10"/>
  <c r="W108" i="10"/>
  <c r="V108" i="10"/>
  <c r="U108" i="10"/>
  <c r="T108" i="10"/>
  <c r="AB107" i="10"/>
  <c r="AA107" i="10"/>
  <c r="Z107" i="10"/>
  <c r="Y107" i="10"/>
  <c r="X107" i="10"/>
  <c r="W107" i="10"/>
  <c r="V107" i="10"/>
  <c r="U107" i="10"/>
  <c r="T107" i="10"/>
  <c r="AB106" i="10"/>
  <c r="AA106" i="10"/>
  <c r="Z106" i="10"/>
  <c r="Y106" i="10"/>
  <c r="X106" i="10"/>
  <c r="W106" i="10"/>
  <c r="V106" i="10"/>
  <c r="U106" i="10"/>
  <c r="T106" i="10"/>
  <c r="AB105" i="10"/>
  <c r="AA105" i="10"/>
  <c r="Z105" i="10"/>
  <c r="Y105" i="10"/>
  <c r="X105" i="10"/>
  <c r="W105" i="10"/>
  <c r="V105" i="10"/>
  <c r="U105" i="10"/>
  <c r="T105" i="10"/>
  <c r="AB104" i="10"/>
  <c r="AA104" i="10"/>
  <c r="Z104" i="10"/>
  <c r="Y104" i="10"/>
  <c r="X104" i="10"/>
  <c r="W104" i="10"/>
  <c r="V104" i="10"/>
  <c r="U104" i="10"/>
  <c r="T104" i="10"/>
  <c r="AB103" i="10"/>
  <c r="AA103" i="10"/>
  <c r="Z103" i="10"/>
  <c r="Y103" i="10"/>
  <c r="X103" i="10"/>
  <c r="W103" i="10"/>
  <c r="V103" i="10"/>
  <c r="U103" i="10"/>
  <c r="T103" i="10"/>
  <c r="AB102" i="10"/>
  <c r="AA102" i="10"/>
  <c r="Z102" i="10"/>
  <c r="Y102" i="10"/>
  <c r="X102" i="10"/>
  <c r="W102" i="10"/>
  <c r="V102" i="10"/>
  <c r="U102" i="10"/>
  <c r="T102" i="10"/>
  <c r="AB101" i="10"/>
  <c r="AA101" i="10"/>
  <c r="Z101" i="10"/>
  <c r="Y101" i="10"/>
  <c r="X101" i="10"/>
  <c r="W101" i="10"/>
  <c r="V101" i="10"/>
  <c r="U101" i="10"/>
  <c r="T101" i="10"/>
  <c r="AB100" i="10"/>
  <c r="AA100" i="10"/>
  <c r="Z100" i="10"/>
  <c r="Y100" i="10"/>
  <c r="X100" i="10"/>
  <c r="W100" i="10"/>
  <c r="V100" i="10"/>
  <c r="U100" i="10"/>
  <c r="T100" i="10"/>
  <c r="AB99" i="10"/>
  <c r="AA99" i="10"/>
  <c r="Z99" i="10"/>
  <c r="Y99" i="10"/>
  <c r="X99" i="10"/>
  <c r="W99" i="10"/>
  <c r="V99" i="10"/>
  <c r="U99" i="10"/>
  <c r="T99" i="10"/>
  <c r="AB98" i="10"/>
  <c r="AA98" i="10"/>
  <c r="Z98" i="10"/>
  <c r="Y98" i="10"/>
  <c r="X98" i="10"/>
  <c r="W98" i="10"/>
  <c r="V98" i="10"/>
  <c r="U98" i="10"/>
  <c r="T98" i="10"/>
  <c r="AB97" i="10"/>
  <c r="AA97" i="10"/>
  <c r="Z97" i="10"/>
  <c r="Y97" i="10"/>
  <c r="X97" i="10"/>
  <c r="W97" i="10"/>
  <c r="V97" i="10"/>
  <c r="U97" i="10"/>
  <c r="T97" i="10"/>
  <c r="AB96" i="10"/>
  <c r="AA96" i="10"/>
  <c r="Z96" i="10"/>
  <c r="Y96" i="10"/>
  <c r="X96" i="10"/>
  <c r="W96" i="10"/>
  <c r="V96" i="10"/>
  <c r="U96" i="10"/>
  <c r="T96" i="10"/>
  <c r="AB95" i="10"/>
  <c r="AA95" i="10"/>
  <c r="Z95" i="10"/>
  <c r="Y95" i="10"/>
  <c r="X95" i="10"/>
  <c r="W95" i="10"/>
  <c r="V95" i="10"/>
  <c r="U95" i="10"/>
  <c r="T95" i="10"/>
  <c r="AB94" i="10"/>
  <c r="AA94" i="10"/>
  <c r="Z94" i="10"/>
  <c r="Y94" i="10"/>
  <c r="X94" i="10"/>
  <c r="W94" i="10"/>
  <c r="V94" i="10"/>
  <c r="U94" i="10"/>
  <c r="T94" i="10"/>
  <c r="AB93" i="10"/>
  <c r="AA93" i="10"/>
  <c r="Z93" i="10"/>
  <c r="Y93" i="10"/>
  <c r="X93" i="10"/>
  <c r="W93" i="10"/>
  <c r="V93" i="10"/>
  <c r="U93" i="10"/>
  <c r="T93" i="10"/>
  <c r="AB92" i="10"/>
  <c r="AA92" i="10"/>
  <c r="Z92" i="10"/>
  <c r="Y92" i="10"/>
  <c r="X92" i="10"/>
  <c r="W92" i="10"/>
  <c r="V92" i="10"/>
  <c r="U92" i="10"/>
  <c r="T92" i="10"/>
  <c r="AB91" i="10"/>
  <c r="AA91" i="10"/>
  <c r="Z91" i="10"/>
  <c r="Y91" i="10"/>
  <c r="X91" i="10"/>
  <c r="W91" i="10"/>
  <c r="V91" i="10"/>
  <c r="U91" i="10"/>
  <c r="T91" i="10"/>
  <c r="AB90" i="10"/>
  <c r="AA90" i="10"/>
  <c r="Z90" i="10"/>
  <c r="Y90" i="10"/>
  <c r="X90" i="10"/>
  <c r="W90" i="10"/>
  <c r="V90" i="10"/>
  <c r="U90" i="10"/>
  <c r="T90" i="10"/>
  <c r="AB89" i="10"/>
  <c r="AA89" i="10"/>
  <c r="Z89" i="10"/>
  <c r="Y89" i="10"/>
  <c r="X89" i="10"/>
  <c r="W89" i="10"/>
  <c r="V89" i="10"/>
  <c r="U89" i="10"/>
  <c r="T89" i="10"/>
  <c r="AB88" i="10"/>
  <c r="AA88" i="10"/>
  <c r="Z88" i="10"/>
  <c r="Y88" i="10"/>
  <c r="X88" i="10"/>
  <c r="W88" i="10"/>
  <c r="V88" i="10"/>
  <c r="U88" i="10"/>
  <c r="T88" i="10"/>
  <c r="AB87" i="10"/>
  <c r="AA87" i="10"/>
  <c r="Z87" i="10"/>
  <c r="Y87" i="10"/>
  <c r="X87" i="10"/>
  <c r="W87" i="10"/>
  <c r="V87" i="10"/>
  <c r="U87" i="10"/>
  <c r="T87" i="10"/>
  <c r="AB86" i="10"/>
  <c r="AA86" i="10"/>
  <c r="Z86" i="10"/>
  <c r="Y86" i="10"/>
  <c r="X86" i="10"/>
  <c r="W86" i="10"/>
  <c r="V86" i="10"/>
  <c r="U86" i="10"/>
  <c r="T86" i="10"/>
  <c r="AB85" i="10"/>
  <c r="AA85" i="10"/>
  <c r="Z85" i="10"/>
  <c r="Y85" i="10"/>
  <c r="X85" i="10"/>
  <c r="W85" i="10"/>
  <c r="V85" i="10"/>
  <c r="U85" i="10"/>
  <c r="T85" i="10"/>
  <c r="AB84" i="10"/>
  <c r="AA84" i="10"/>
  <c r="Z84" i="10"/>
  <c r="Y84" i="10"/>
  <c r="X84" i="10"/>
  <c r="W84" i="10"/>
  <c r="V84" i="10"/>
  <c r="U84" i="10"/>
  <c r="T84" i="10"/>
  <c r="AB83" i="10"/>
  <c r="AA83" i="10"/>
  <c r="Z83" i="10"/>
  <c r="Y83" i="10"/>
  <c r="X83" i="10"/>
  <c r="W83" i="10"/>
  <c r="V83" i="10"/>
  <c r="U83" i="10"/>
  <c r="T83" i="10"/>
  <c r="AB82" i="10"/>
  <c r="AA82" i="10"/>
  <c r="Z82" i="10"/>
  <c r="Y82" i="10"/>
  <c r="X82" i="10"/>
  <c r="W82" i="10"/>
  <c r="V82" i="10"/>
  <c r="U82" i="10"/>
  <c r="T82" i="10"/>
  <c r="AB81" i="10"/>
  <c r="AA81" i="10"/>
  <c r="Z81" i="10"/>
  <c r="Y81" i="10"/>
  <c r="X81" i="10"/>
  <c r="W81" i="10"/>
  <c r="V81" i="10"/>
  <c r="U81" i="10"/>
  <c r="T81" i="10"/>
  <c r="AB80" i="10"/>
  <c r="AA80" i="10"/>
  <c r="Z80" i="10"/>
  <c r="Y80" i="10"/>
  <c r="X80" i="10"/>
  <c r="W80" i="10"/>
  <c r="V80" i="10"/>
  <c r="U80" i="10"/>
  <c r="T80" i="10"/>
  <c r="AB79" i="10"/>
  <c r="AA79" i="10"/>
  <c r="Z79" i="10"/>
  <c r="Y79" i="10"/>
  <c r="X79" i="10"/>
  <c r="W79" i="10"/>
  <c r="V79" i="10"/>
  <c r="U79" i="10"/>
  <c r="T79" i="10"/>
  <c r="AB78" i="10"/>
  <c r="AA78" i="10"/>
  <c r="Z78" i="10"/>
  <c r="Y78" i="10"/>
  <c r="X78" i="10"/>
  <c r="W78" i="10"/>
  <c r="V78" i="10"/>
  <c r="U78" i="10"/>
  <c r="T78" i="10"/>
  <c r="AB77" i="10"/>
  <c r="AA77" i="10"/>
  <c r="Z77" i="10"/>
  <c r="Y77" i="10"/>
  <c r="X77" i="10"/>
  <c r="W77" i="10"/>
  <c r="V77" i="10"/>
  <c r="U77" i="10"/>
  <c r="T77" i="10"/>
  <c r="AB76" i="10"/>
  <c r="AA76" i="10"/>
  <c r="Z76" i="10"/>
  <c r="Y76" i="10"/>
  <c r="X76" i="10"/>
  <c r="W76" i="10"/>
  <c r="V76" i="10"/>
  <c r="U76" i="10"/>
  <c r="T76" i="10"/>
  <c r="AB75" i="10"/>
  <c r="AA75" i="10"/>
  <c r="Z75" i="10"/>
  <c r="Y75" i="10"/>
  <c r="X75" i="10"/>
  <c r="W75" i="10"/>
  <c r="V75" i="10"/>
  <c r="U75" i="10"/>
  <c r="T75" i="10"/>
  <c r="AB74" i="10"/>
  <c r="AA74" i="10"/>
  <c r="Z74" i="10"/>
  <c r="Y74" i="10"/>
  <c r="X74" i="10"/>
  <c r="W74" i="10"/>
  <c r="V74" i="10"/>
  <c r="U74" i="10"/>
  <c r="T74" i="10"/>
  <c r="AB73" i="10"/>
  <c r="AA73" i="10"/>
  <c r="Z73" i="10"/>
  <c r="Y73" i="10"/>
  <c r="X73" i="10"/>
  <c r="W73" i="10"/>
  <c r="V73" i="10"/>
  <c r="U73" i="10"/>
  <c r="T73" i="10"/>
  <c r="AB72" i="10"/>
  <c r="AA72" i="10"/>
  <c r="Z72" i="10"/>
  <c r="Y72" i="10"/>
  <c r="X72" i="10"/>
  <c r="W72" i="10"/>
  <c r="V72" i="10"/>
  <c r="U72" i="10"/>
  <c r="T72" i="10"/>
  <c r="AB71" i="10"/>
  <c r="AA71" i="10"/>
  <c r="Z71" i="10"/>
  <c r="Y71" i="10"/>
  <c r="X71" i="10"/>
  <c r="W71" i="10"/>
  <c r="V71" i="10"/>
  <c r="U71" i="10"/>
  <c r="T71" i="10"/>
  <c r="AB70" i="10"/>
  <c r="AA70" i="10"/>
  <c r="Z70" i="10"/>
  <c r="Y70" i="10"/>
  <c r="X70" i="10"/>
  <c r="W70" i="10"/>
  <c r="V70" i="10"/>
  <c r="U70" i="10"/>
  <c r="T70" i="10"/>
  <c r="AB69" i="10"/>
  <c r="AA69" i="10"/>
  <c r="Z69" i="10"/>
  <c r="Y69" i="10"/>
  <c r="X69" i="10"/>
  <c r="W69" i="10"/>
  <c r="V69" i="10"/>
  <c r="U69" i="10"/>
  <c r="T69" i="10"/>
  <c r="AB68" i="10"/>
  <c r="AA68" i="10"/>
  <c r="Z68" i="10"/>
  <c r="Y68" i="10"/>
  <c r="X68" i="10"/>
  <c r="W68" i="10"/>
  <c r="V68" i="10"/>
  <c r="U68" i="10"/>
  <c r="T68" i="10"/>
  <c r="AB67" i="10"/>
  <c r="AA67" i="10"/>
  <c r="Z67" i="10"/>
  <c r="Y67" i="10"/>
  <c r="X67" i="10"/>
  <c r="W67" i="10"/>
  <c r="V67" i="10"/>
  <c r="U67" i="10"/>
  <c r="T67" i="10"/>
  <c r="AB66" i="10"/>
  <c r="AA66" i="10"/>
  <c r="Z66" i="10"/>
  <c r="Y66" i="10"/>
  <c r="X66" i="10"/>
  <c r="W66" i="10"/>
  <c r="V66" i="10"/>
  <c r="U66" i="10"/>
  <c r="T66" i="10"/>
  <c r="AB65" i="10"/>
  <c r="AA65" i="10"/>
  <c r="Z65" i="10"/>
  <c r="Y65" i="10"/>
  <c r="X65" i="10"/>
  <c r="W65" i="10"/>
  <c r="V65" i="10"/>
  <c r="U65" i="10"/>
  <c r="T65" i="10"/>
  <c r="AB64" i="10"/>
  <c r="AA64" i="10"/>
  <c r="Z64" i="10"/>
  <c r="Y64" i="10"/>
  <c r="X64" i="10"/>
  <c r="W64" i="10"/>
  <c r="V64" i="10"/>
  <c r="U64" i="10"/>
  <c r="T64" i="10"/>
  <c r="AB63" i="10"/>
  <c r="AA63" i="10"/>
  <c r="Z63" i="10"/>
  <c r="Y63" i="10"/>
  <c r="X63" i="10"/>
  <c r="W63" i="10"/>
  <c r="V63" i="10"/>
  <c r="U63" i="10"/>
  <c r="T63" i="10"/>
  <c r="AB62" i="10"/>
  <c r="AA62" i="10"/>
  <c r="Z62" i="10"/>
  <c r="Y62" i="10"/>
  <c r="X62" i="10"/>
  <c r="W62" i="10"/>
  <c r="V62" i="10"/>
  <c r="U62" i="10"/>
  <c r="T62" i="10"/>
  <c r="AB61" i="10"/>
  <c r="AA61" i="10"/>
  <c r="Z61" i="10"/>
  <c r="Y61" i="10"/>
  <c r="X61" i="10"/>
  <c r="W61" i="10"/>
  <c r="V61" i="10"/>
  <c r="U61" i="10"/>
  <c r="T61" i="10"/>
  <c r="AB60" i="10"/>
  <c r="AA60" i="10"/>
  <c r="Z60" i="10"/>
  <c r="Y60" i="10"/>
  <c r="X60" i="10"/>
  <c r="W60" i="10"/>
  <c r="V60" i="10"/>
  <c r="U60" i="10"/>
  <c r="T60" i="10"/>
  <c r="AB59" i="10"/>
  <c r="AA59" i="10"/>
  <c r="Z59" i="10"/>
  <c r="Y59" i="10"/>
  <c r="X59" i="10"/>
  <c r="W59" i="10"/>
  <c r="V59" i="10"/>
  <c r="U59" i="10"/>
  <c r="T59" i="10"/>
  <c r="AB58" i="10"/>
  <c r="AA58" i="10"/>
  <c r="Z58" i="10"/>
  <c r="Y58" i="10"/>
  <c r="X58" i="10"/>
  <c r="W58" i="10"/>
  <c r="V58" i="10"/>
  <c r="U58" i="10"/>
  <c r="T58" i="10"/>
  <c r="AB57" i="10"/>
  <c r="AA57" i="10"/>
  <c r="Z57" i="10"/>
  <c r="Y57" i="10"/>
  <c r="X57" i="10"/>
  <c r="W57" i="10"/>
  <c r="V57" i="10"/>
  <c r="U57" i="10"/>
  <c r="T57" i="10"/>
  <c r="AB56" i="10"/>
  <c r="AA56" i="10"/>
  <c r="Z56" i="10"/>
  <c r="Y56" i="10"/>
  <c r="X56" i="10"/>
  <c r="W56" i="10"/>
  <c r="V56" i="10"/>
  <c r="U56" i="10"/>
  <c r="T56" i="10"/>
  <c r="AB55" i="10"/>
  <c r="AA55" i="10"/>
  <c r="Z55" i="10"/>
  <c r="Y55" i="10"/>
  <c r="X55" i="10"/>
  <c r="W55" i="10"/>
  <c r="V55" i="10"/>
  <c r="U55" i="10"/>
  <c r="T55" i="10"/>
  <c r="AB54" i="10"/>
  <c r="AA54" i="10"/>
  <c r="Z54" i="10"/>
  <c r="Y54" i="10"/>
  <c r="X54" i="10"/>
  <c r="W54" i="10"/>
  <c r="V54" i="10"/>
  <c r="U54" i="10"/>
  <c r="T54" i="10"/>
  <c r="AB53" i="10"/>
  <c r="AA53" i="10"/>
  <c r="Z53" i="10"/>
  <c r="Y53" i="10"/>
  <c r="X53" i="10"/>
  <c r="W53" i="10"/>
  <c r="V53" i="10"/>
  <c r="U53" i="10"/>
  <c r="T53" i="10"/>
  <c r="AB52" i="10"/>
  <c r="AA52" i="10"/>
  <c r="Z52" i="10"/>
  <c r="Y52" i="10"/>
  <c r="X52" i="10"/>
  <c r="W52" i="10"/>
  <c r="V52" i="10"/>
  <c r="U52" i="10"/>
  <c r="T52" i="10"/>
  <c r="AB51" i="10"/>
  <c r="AA51" i="10"/>
  <c r="Z51" i="10"/>
  <c r="Y51" i="10"/>
  <c r="X51" i="10"/>
  <c r="W51" i="10"/>
  <c r="V51" i="10"/>
  <c r="U51" i="10"/>
  <c r="T51" i="10"/>
  <c r="AB50" i="10"/>
  <c r="AA50" i="10"/>
  <c r="Z50" i="10"/>
  <c r="Y50" i="10"/>
  <c r="X50" i="10"/>
  <c r="W50" i="10"/>
  <c r="V50" i="10"/>
  <c r="U50" i="10"/>
  <c r="T50" i="10"/>
  <c r="AB49" i="10"/>
  <c r="AA49" i="10"/>
  <c r="Z49" i="10"/>
  <c r="Y49" i="10"/>
  <c r="X49" i="10"/>
  <c r="W49" i="10"/>
  <c r="V49" i="10"/>
  <c r="U49" i="10"/>
  <c r="T49" i="10"/>
  <c r="AB48" i="10"/>
  <c r="AA48" i="10"/>
  <c r="Z48" i="10"/>
  <c r="Y48" i="10"/>
  <c r="X48" i="10"/>
  <c r="W48" i="10"/>
  <c r="V48" i="10"/>
  <c r="U48" i="10"/>
  <c r="T48" i="10"/>
  <c r="AB47" i="10"/>
  <c r="AA47" i="10"/>
  <c r="Z47" i="10"/>
  <c r="Y47" i="10"/>
  <c r="X47" i="10"/>
  <c r="W47" i="10"/>
  <c r="V47" i="10"/>
  <c r="U47" i="10"/>
  <c r="T47" i="10"/>
  <c r="AB46" i="10"/>
  <c r="AA46" i="10"/>
  <c r="AJ46" i="10" s="1"/>
  <c r="Z46" i="10"/>
  <c r="Y46" i="10"/>
  <c r="X46" i="10"/>
  <c r="W46" i="10"/>
  <c r="V46" i="10"/>
  <c r="U46" i="10"/>
  <c r="T46" i="10"/>
  <c r="AB45" i="10"/>
  <c r="AA45" i="10"/>
  <c r="Z45" i="10"/>
  <c r="Y45" i="10"/>
  <c r="X45" i="10"/>
  <c r="W45" i="10"/>
  <c r="V45" i="10"/>
  <c r="U45" i="10"/>
  <c r="T45" i="10"/>
  <c r="AB44" i="10"/>
  <c r="AA44" i="10"/>
  <c r="Z44" i="10"/>
  <c r="Y44" i="10"/>
  <c r="X44" i="10"/>
  <c r="W44" i="10"/>
  <c r="V44" i="10"/>
  <c r="U44" i="10"/>
  <c r="T44" i="10"/>
  <c r="AB43" i="10"/>
  <c r="AA43" i="10"/>
  <c r="Z43" i="10"/>
  <c r="Y43" i="10"/>
  <c r="X43" i="10"/>
  <c r="W43" i="10"/>
  <c r="V43" i="10"/>
  <c r="U43" i="10"/>
  <c r="T43" i="10"/>
  <c r="AB42" i="10"/>
  <c r="AA42" i="10"/>
  <c r="Z42" i="10"/>
  <c r="Y42" i="10"/>
  <c r="X42" i="10"/>
  <c r="W42" i="10"/>
  <c r="V42" i="10"/>
  <c r="U42" i="10"/>
  <c r="T42" i="10"/>
  <c r="AB41" i="10"/>
  <c r="AA41" i="10"/>
  <c r="Z41" i="10"/>
  <c r="Y41" i="10"/>
  <c r="X41" i="10"/>
  <c r="W41" i="10"/>
  <c r="V41" i="10"/>
  <c r="U41" i="10"/>
  <c r="T41" i="10"/>
  <c r="AB40" i="10"/>
  <c r="AA40" i="10"/>
  <c r="Z40" i="10"/>
  <c r="Y40" i="10"/>
  <c r="X40" i="10"/>
  <c r="W40" i="10"/>
  <c r="V40" i="10"/>
  <c r="U40" i="10"/>
  <c r="T40" i="10"/>
  <c r="AB39" i="10"/>
  <c r="AA39" i="10"/>
  <c r="Z39" i="10"/>
  <c r="Y39" i="10"/>
  <c r="X39" i="10"/>
  <c r="W39" i="10"/>
  <c r="V39" i="10"/>
  <c r="U39" i="10"/>
  <c r="T39" i="10"/>
  <c r="AB38" i="10"/>
  <c r="AA38" i="10"/>
  <c r="Z38" i="10"/>
  <c r="Y38" i="10"/>
  <c r="X38" i="10"/>
  <c r="W38" i="10"/>
  <c r="V38" i="10"/>
  <c r="U38" i="10"/>
  <c r="T38" i="10"/>
  <c r="AB37" i="10"/>
  <c r="AA37" i="10"/>
  <c r="Z37" i="10"/>
  <c r="Y37" i="10"/>
  <c r="X37" i="10"/>
  <c r="W37" i="10"/>
  <c r="V37" i="10"/>
  <c r="U37" i="10"/>
  <c r="T37" i="10"/>
  <c r="AB36" i="10"/>
  <c r="AA36" i="10"/>
  <c r="Z36" i="10"/>
  <c r="Y36" i="10"/>
  <c r="X36" i="10"/>
  <c r="W36" i="10"/>
  <c r="V36" i="10"/>
  <c r="U36" i="10"/>
  <c r="T36" i="10"/>
  <c r="AB35" i="10"/>
  <c r="AA35" i="10"/>
  <c r="Z35" i="10"/>
  <c r="Y35" i="10"/>
  <c r="X35" i="10"/>
  <c r="W35" i="10"/>
  <c r="V35" i="10"/>
  <c r="U35" i="10"/>
  <c r="T35" i="10"/>
  <c r="AB34" i="10"/>
  <c r="AA34" i="10"/>
  <c r="Z34" i="10"/>
  <c r="Y34" i="10"/>
  <c r="X34" i="10"/>
  <c r="W34" i="10"/>
  <c r="V34" i="10"/>
  <c r="U34" i="10"/>
  <c r="T34" i="10"/>
  <c r="AB33" i="10"/>
  <c r="AA33" i="10"/>
  <c r="Z33" i="10"/>
  <c r="Y33" i="10"/>
  <c r="X33" i="10"/>
  <c r="W33" i="10"/>
  <c r="V33" i="10"/>
  <c r="U33" i="10"/>
  <c r="T33" i="10"/>
  <c r="AB32" i="10"/>
  <c r="AA32" i="10"/>
  <c r="Z32" i="10"/>
  <c r="Y32" i="10"/>
  <c r="X32" i="10"/>
  <c r="W32" i="10"/>
  <c r="V32" i="10"/>
  <c r="U32" i="10"/>
  <c r="T32" i="10"/>
  <c r="AB31" i="10"/>
  <c r="AA31" i="10"/>
  <c r="Z31" i="10"/>
  <c r="Y31" i="10"/>
  <c r="X31" i="10"/>
  <c r="W31" i="10"/>
  <c r="V31" i="10"/>
  <c r="U31" i="10"/>
  <c r="T31" i="10"/>
  <c r="AL31" i="10" s="1"/>
  <c r="AB30" i="10"/>
  <c r="AA30" i="10"/>
  <c r="Z30" i="10"/>
  <c r="Y30" i="10"/>
  <c r="X30" i="10"/>
  <c r="W30" i="10"/>
  <c r="V30" i="10"/>
  <c r="U30" i="10"/>
  <c r="T30" i="10"/>
  <c r="AB29" i="10"/>
  <c r="AA29" i="10"/>
  <c r="Z29" i="10"/>
  <c r="Y29" i="10"/>
  <c r="X29" i="10"/>
  <c r="W29" i="10"/>
  <c r="V29" i="10"/>
  <c r="U29" i="10"/>
  <c r="T29" i="10"/>
  <c r="AB28" i="10"/>
  <c r="AA28" i="10"/>
  <c r="Z28" i="10"/>
  <c r="Y28" i="10"/>
  <c r="X28" i="10"/>
  <c r="W28" i="10"/>
  <c r="V28" i="10"/>
  <c r="U28" i="10"/>
  <c r="T28" i="10"/>
  <c r="AB27" i="10"/>
  <c r="AA27" i="10"/>
  <c r="Z27" i="10"/>
  <c r="Y27" i="10"/>
  <c r="X27" i="10"/>
  <c r="W27" i="10"/>
  <c r="V27" i="10"/>
  <c r="U27" i="10"/>
  <c r="T27" i="10"/>
  <c r="AB26" i="10"/>
  <c r="AA26" i="10"/>
  <c r="Z26" i="10"/>
  <c r="Y26" i="10"/>
  <c r="X26" i="10"/>
  <c r="W26" i="10"/>
  <c r="V26" i="10"/>
  <c r="U26" i="10"/>
  <c r="T26" i="10"/>
  <c r="AB25" i="10"/>
  <c r="AA25" i="10"/>
  <c r="Z25" i="10"/>
  <c r="Y25" i="10"/>
  <c r="X25" i="10"/>
  <c r="W25" i="10"/>
  <c r="V25" i="10"/>
  <c r="U25" i="10"/>
  <c r="T25" i="10"/>
  <c r="AB24" i="10"/>
  <c r="AA24" i="10"/>
  <c r="Z24" i="10"/>
  <c r="Y24" i="10"/>
  <c r="X24" i="10"/>
  <c r="W24" i="10"/>
  <c r="V24" i="10"/>
  <c r="U24" i="10"/>
  <c r="T24" i="10"/>
  <c r="AB23" i="10"/>
  <c r="AA23" i="10"/>
  <c r="Z23" i="10"/>
  <c r="Y23" i="10"/>
  <c r="X23" i="10"/>
  <c r="W23" i="10"/>
  <c r="V23" i="10"/>
  <c r="U23" i="10"/>
  <c r="T23" i="10"/>
  <c r="AB22" i="10"/>
  <c r="AA22" i="10"/>
  <c r="Z22" i="10"/>
  <c r="Y22" i="10"/>
  <c r="X22" i="10"/>
  <c r="W22" i="10"/>
  <c r="V22" i="10"/>
  <c r="U22" i="10"/>
  <c r="T22" i="10"/>
  <c r="AB21" i="10"/>
  <c r="AA21" i="10"/>
  <c r="Z21" i="10"/>
  <c r="Y21" i="10"/>
  <c r="X21" i="10"/>
  <c r="W21" i="10"/>
  <c r="V21" i="10"/>
  <c r="U21" i="10"/>
  <c r="T21" i="10"/>
  <c r="AB20" i="10"/>
  <c r="AA20" i="10"/>
  <c r="Z20" i="10"/>
  <c r="Y20" i="10"/>
  <c r="X20" i="10"/>
  <c r="W20" i="10"/>
  <c r="V20" i="10"/>
  <c r="U20" i="10"/>
  <c r="T20" i="10"/>
  <c r="AB19" i="10"/>
  <c r="AA19" i="10"/>
  <c r="Z19" i="10"/>
  <c r="Y19" i="10"/>
  <c r="X19" i="10"/>
  <c r="W19" i="10"/>
  <c r="V19" i="10"/>
  <c r="U19" i="10"/>
  <c r="T19" i="10"/>
  <c r="AB18" i="10"/>
  <c r="AA18" i="10"/>
  <c r="Z18" i="10"/>
  <c r="Y18" i="10"/>
  <c r="X18" i="10"/>
  <c r="W18" i="10"/>
  <c r="V18" i="10"/>
  <c r="U18" i="10"/>
  <c r="T18" i="10"/>
  <c r="AB17" i="10"/>
  <c r="AA17" i="10"/>
  <c r="Z17" i="10"/>
  <c r="Y17" i="10"/>
  <c r="X17" i="10"/>
  <c r="W17" i="10"/>
  <c r="V17" i="10"/>
  <c r="U17" i="10"/>
  <c r="T17" i="10"/>
  <c r="AB16" i="10"/>
  <c r="AA16" i="10"/>
  <c r="Z16" i="10"/>
  <c r="Y16" i="10"/>
  <c r="X16" i="10"/>
  <c r="W16" i="10"/>
  <c r="V16" i="10"/>
  <c r="U16" i="10"/>
  <c r="T16" i="10"/>
  <c r="AB15" i="10"/>
  <c r="AA15" i="10"/>
  <c r="Z15" i="10"/>
  <c r="Y15" i="10"/>
  <c r="X15" i="10"/>
  <c r="W15" i="10"/>
  <c r="V15" i="10"/>
  <c r="U15" i="10"/>
  <c r="T15" i="10"/>
  <c r="AB14" i="10"/>
  <c r="AA14" i="10"/>
  <c r="Z14" i="10"/>
  <c r="Y14" i="10"/>
  <c r="X14" i="10"/>
  <c r="W14" i="10"/>
  <c r="V14" i="10"/>
  <c r="U14" i="10"/>
  <c r="T14" i="10"/>
  <c r="AB13" i="10"/>
  <c r="AA13" i="10"/>
  <c r="Z13" i="10"/>
  <c r="Y13" i="10"/>
  <c r="X13" i="10"/>
  <c r="W13" i="10"/>
  <c r="V13" i="10"/>
  <c r="U13" i="10"/>
  <c r="T13" i="10"/>
  <c r="AB12" i="10"/>
  <c r="AA12" i="10"/>
  <c r="Z12" i="10"/>
  <c r="Y12" i="10"/>
  <c r="X12" i="10"/>
  <c r="W12" i="10"/>
  <c r="V12" i="10"/>
  <c r="U12" i="10"/>
  <c r="T12" i="10"/>
  <c r="AB11" i="10"/>
  <c r="AA11" i="10"/>
  <c r="Z11" i="10"/>
  <c r="Y11" i="10"/>
  <c r="X11" i="10"/>
  <c r="W11" i="10"/>
  <c r="V11" i="10"/>
  <c r="U11" i="10"/>
  <c r="T11" i="10"/>
  <c r="AB10" i="10"/>
  <c r="AA10" i="10"/>
  <c r="Z10" i="10"/>
  <c r="Y10" i="10"/>
  <c r="X10" i="10"/>
  <c r="W10" i="10"/>
  <c r="V10" i="10"/>
  <c r="U10" i="10"/>
  <c r="T10" i="10"/>
  <c r="AB9" i="10"/>
  <c r="AA9" i="10"/>
  <c r="Z9" i="10"/>
  <c r="Y9" i="10"/>
  <c r="X9" i="10"/>
  <c r="W9" i="10"/>
  <c r="V9" i="10"/>
  <c r="U9" i="10"/>
  <c r="T9" i="10"/>
  <c r="AB8" i="10"/>
  <c r="AA8" i="10"/>
  <c r="Z8" i="10"/>
  <c r="Y8" i="10"/>
  <c r="X8" i="10"/>
  <c r="W8" i="10"/>
  <c r="V8" i="10"/>
  <c r="U8" i="10"/>
  <c r="T8" i="10"/>
  <c r="AB7" i="10"/>
  <c r="AA7" i="10"/>
  <c r="Z7" i="10"/>
  <c r="Y7" i="10"/>
  <c r="X7" i="10"/>
  <c r="W7" i="10"/>
  <c r="V7" i="10"/>
  <c r="U7" i="10"/>
  <c r="T7" i="10"/>
  <c r="AB6" i="10"/>
  <c r="AA6" i="10"/>
  <c r="Z6" i="10"/>
  <c r="Y6" i="10"/>
  <c r="X6" i="10"/>
  <c r="W6" i="10"/>
  <c r="V6" i="10"/>
  <c r="U6" i="10"/>
  <c r="T6" i="10"/>
  <c r="AB364" i="8"/>
  <c r="AA364" i="8"/>
  <c r="Z364" i="8"/>
  <c r="Y364" i="8"/>
  <c r="X364" i="8"/>
  <c r="W364" i="8"/>
  <c r="V364" i="8"/>
  <c r="U364" i="8"/>
  <c r="T364" i="8"/>
  <c r="AB363" i="8"/>
  <c r="AA363" i="8"/>
  <c r="Z363" i="8"/>
  <c r="Y363" i="8"/>
  <c r="X363" i="8"/>
  <c r="W363" i="8"/>
  <c r="V363" i="8"/>
  <c r="U363" i="8"/>
  <c r="T363" i="8"/>
  <c r="AB362" i="8"/>
  <c r="AA362" i="8"/>
  <c r="Z362" i="8"/>
  <c r="Y362" i="8"/>
  <c r="X362" i="8"/>
  <c r="W362" i="8"/>
  <c r="V362" i="8"/>
  <c r="U362" i="8"/>
  <c r="T362" i="8"/>
  <c r="AB361" i="8"/>
  <c r="AA361" i="8"/>
  <c r="Z361" i="8"/>
  <c r="Y361" i="8"/>
  <c r="X361" i="8"/>
  <c r="W361" i="8"/>
  <c r="V361" i="8"/>
  <c r="U361" i="8"/>
  <c r="T361" i="8"/>
  <c r="AB360" i="8"/>
  <c r="AA360" i="8"/>
  <c r="Z360" i="8"/>
  <c r="Y360" i="8"/>
  <c r="X360" i="8"/>
  <c r="W360" i="8"/>
  <c r="V360" i="8"/>
  <c r="U360" i="8"/>
  <c r="T360" i="8"/>
  <c r="AB359" i="8"/>
  <c r="AA359" i="8"/>
  <c r="Z359" i="8"/>
  <c r="Y359" i="8"/>
  <c r="X359" i="8"/>
  <c r="W359" i="8"/>
  <c r="V359" i="8"/>
  <c r="U359" i="8"/>
  <c r="T359" i="8"/>
  <c r="AB358" i="8"/>
  <c r="AA358" i="8"/>
  <c r="Z358" i="8"/>
  <c r="Y358" i="8"/>
  <c r="X358" i="8"/>
  <c r="W358" i="8"/>
  <c r="V358" i="8"/>
  <c r="U358" i="8"/>
  <c r="T358" i="8"/>
  <c r="AB357" i="8"/>
  <c r="AA357" i="8"/>
  <c r="Z357" i="8"/>
  <c r="Y357" i="8"/>
  <c r="X357" i="8"/>
  <c r="W357" i="8"/>
  <c r="V357" i="8"/>
  <c r="U357" i="8"/>
  <c r="T357" i="8"/>
  <c r="AB356" i="8"/>
  <c r="AA356" i="8"/>
  <c r="Z356" i="8"/>
  <c r="Y356" i="8"/>
  <c r="X356" i="8"/>
  <c r="W356" i="8"/>
  <c r="V356" i="8"/>
  <c r="U356" i="8"/>
  <c r="T356" i="8"/>
  <c r="AB355" i="8"/>
  <c r="AA355" i="8"/>
  <c r="Z355" i="8"/>
  <c r="Y355" i="8"/>
  <c r="X355" i="8"/>
  <c r="W355" i="8"/>
  <c r="V355" i="8"/>
  <c r="U355" i="8"/>
  <c r="T355" i="8"/>
  <c r="AB354" i="8"/>
  <c r="AA354" i="8"/>
  <c r="Z354" i="8"/>
  <c r="Y354" i="8"/>
  <c r="X354" i="8"/>
  <c r="W354" i="8"/>
  <c r="V354" i="8"/>
  <c r="U354" i="8"/>
  <c r="T354" i="8"/>
  <c r="AB353" i="8"/>
  <c r="AA353" i="8"/>
  <c r="Z353" i="8"/>
  <c r="Y353" i="8"/>
  <c r="X353" i="8"/>
  <c r="W353" i="8"/>
  <c r="V353" i="8"/>
  <c r="U353" i="8"/>
  <c r="T353" i="8"/>
  <c r="AB352" i="8"/>
  <c r="AA352" i="8"/>
  <c r="Z352" i="8"/>
  <c r="Y352" i="8"/>
  <c r="X352" i="8"/>
  <c r="W352" i="8"/>
  <c r="V352" i="8"/>
  <c r="U352" i="8"/>
  <c r="T352" i="8"/>
  <c r="AB351" i="8"/>
  <c r="AA351" i="8"/>
  <c r="Z351" i="8"/>
  <c r="Y351" i="8"/>
  <c r="X351" i="8"/>
  <c r="W351" i="8"/>
  <c r="V351" i="8"/>
  <c r="U351" i="8"/>
  <c r="T351" i="8"/>
  <c r="AB350" i="8"/>
  <c r="AA350" i="8"/>
  <c r="Z350" i="8"/>
  <c r="Y350" i="8"/>
  <c r="X350" i="8"/>
  <c r="W350" i="8"/>
  <c r="V350" i="8"/>
  <c r="U350" i="8"/>
  <c r="T350" i="8"/>
  <c r="AB349" i="8"/>
  <c r="AA349" i="8"/>
  <c r="Z349" i="8"/>
  <c r="Y349" i="8"/>
  <c r="X349" i="8"/>
  <c r="W349" i="8"/>
  <c r="V349" i="8"/>
  <c r="U349" i="8"/>
  <c r="T349" i="8"/>
  <c r="AB348" i="8"/>
  <c r="AA348" i="8"/>
  <c r="Z348" i="8"/>
  <c r="Y348" i="8"/>
  <c r="X348" i="8"/>
  <c r="W348" i="8"/>
  <c r="V348" i="8"/>
  <c r="U348" i="8"/>
  <c r="T348" i="8"/>
  <c r="AB347" i="8"/>
  <c r="AA347" i="8"/>
  <c r="Z347" i="8"/>
  <c r="Y347" i="8"/>
  <c r="X347" i="8"/>
  <c r="W347" i="8"/>
  <c r="V347" i="8"/>
  <c r="U347" i="8"/>
  <c r="T347" i="8"/>
  <c r="AB346" i="8"/>
  <c r="AA346" i="8"/>
  <c r="Z346" i="8"/>
  <c r="Y346" i="8"/>
  <c r="X346" i="8"/>
  <c r="W346" i="8"/>
  <c r="V346" i="8"/>
  <c r="U346" i="8"/>
  <c r="T346" i="8"/>
  <c r="AB345" i="8"/>
  <c r="AA345" i="8"/>
  <c r="Z345" i="8"/>
  <c r="Y345" i="8"/>
  <c r="X345" i="8"/>
  <c r="W345" i="8"/>
  <c r="V345" i="8"/>
  <c r="U345" i="8"/>
  <c r="T345" i="8"/>
  <c r="AB344" i="8"/>
  <c r="AA344" i="8"/>
  <c r="Z344" i="8"/>
  <c r="Y344" i="8"/>
  <c r="X344" i="8"/>
  <c r="W344" i="8"/>
  <c r="V344" i="8"/>
  <c r="U344" i="8"/>
  <c r="T344" i="8"/>
  <c r="AB343" i="8"/>
  <c r="AA343" i="8"/>
  <c r="Z343" i="8"/>
  <c r="Y343" i="8"/>
  <c r="X343" i="8"/>
  <c r="W343" i="8"/>
  <c r="V343" i="8"/>
  <c r="U343" i="8"/>
  <c r="T343" i="8"/>
  <c r="AB342" i="8"/>
  <c r="AA342" i="8"/>
  <c r="Z342" i="8"/>
  <c r="Y342" i="8"/>
  <c r="X342" i="8"/>
  <c r="W342" i="8"/>
  <c r="V342" i="8"/>
  <c r="U342" i="8"/>
  <c r="T342" i="8"/>
  <c r="AB341" i="8"/>
  <c r="AA341" i="8"/>
  <c r="Z341" i="8"/>
  <c r="Y341" i="8"/>
  <c r="X341" i="8"/>
  <c r="W341" i="8"/>
  <c r="V341" i="8"/>
  <c r="U341" i="8"/>
  <c r="T341" i="8"/>
  <c r="AB340" i="8"/>
  <c r="AA340" i="8"/>
  <c r="Z340" i="8"/>
  <c r="Y340" i="8"/>
  <c r="X340" i="8"/>
  <c r="W340" i="8"/>
  <c r="V340" i="8"/>
  <c r="U340" i="8"/>
  <c r="T340" i="8"/>
  <c r="AB339" i="8"/>
  <c r="AA339" i="8"/>
  <c r="Z339" i="8"/>
  <c r="Y339" i="8"/>
  <c r="X339" i="8"/>
  <c r="W339" i="8"/>
  <c r="V339" i="8"/>
  <c r="U339" i="8"/>
  <c r="T339" i="8"/>
  <c r="AB338" i="8"/>
  <c r="AA338" i="8"/>
  <c r="Z338" i="8"/>
  <c r="Y338" i="8"/>
  <c r="X338" i="8"/>
  <c r="W338" i="8"/>
  <c r="V338" i="8"/>
  <c r="U338" i="8"/>
  <c r="T338" i="8"/>
  <c r="AB337" i="8"/>
  <c r="AA337" i="8"/>
  <c r="Z337" i="8"/>
  <c r="Y337" i="8"/>
  <c r="X337" i="8"/>
  <c r="W337" i="8"/>
  <c r="V337" i="8"/>
  <c r="U337" i="8"/>
  <c r="T337" i="8"/>
  <c r="AB336" i="8"/>
  <c r="AA336" i="8"/>
  <c r="Z336" i="8"/>
  <c r="Y336" i="8"/>
  <c r="X336" i="8"/>
  <c r="W336" i="8"/>
  <c r="V336" i="8"/>
  <c r="U336" i="8"/>
  <c r="T336" i="8"/>
  <c r="AB335" i="8"/>
  <c r="AA335" i="8"/>
  <c r="Z335" i="8"/>
  <c r="Y335" i="8"/>
  <c r="X335" i="8"/>
  <c r="W335" i="8"/>
  <c r="V335" i="8"/>
  <c r="U335" i="8"/>
  <c r="T335" i="8"/>
  <c r="AB334" i="8"/>
  <c r="AA334" i="8"/>
  <c r="Z334" i="8"/>
  <c r="Y334" i="8"/>
  <c r="X334" i="8"/>
  <c r="W334" i="8"/>
  <c r="V334" i="8"/>
  <c r="U334" i="8"/>
  <c r="T334" i="8"/>
  <c r="AB333" i="8"/>
  <c r="AA333" i="8"/>
  <c r="Z333" i="8"/>
  <c r="Y333" i="8"/>
  <c r="X333" i="8"/>
  <c r="W333" i="8"/>
  <c r="V333" i="8"/>
  <c r="U333" i="8"/>
  <c r="T333" i="8"/>
  <c r="AB332" i="8"/>
  <c r="AA332" i="8"/>
  <c r="Z332" i="8"/>
  <c r="Y332" i="8"/>
  <c r="X332" i="8"/>
  <c r="W332" i="8"/>
  <c r="V332" i="8"/>
  <c r="U332" i="8"/>
  <c r="T332" i="8"/>
  <c r="AB331" i="8"/>
  <c r="AA331" i="8"/>
  <c r="Z331" i="8"/>
  <c r="Y331" i="8"/>
  <c r="X331" i="8"/>
  <c r="W331" i="8"/>
  <c r="V331" i="8"/>
  <c r="U331" i="8"/>
  <c r="T331" i="8"/>
  <c r="AB330" i="8"/>
  <c r="AA330" i="8"/>
  <c r="Z330" i="8"/>
  <c r="Y330" i="8"/>
  <c r="X330" i="8"/>
  <c r="W330" i="8"/>
  <c r="V330" i="8"/>
  <c r="U330" i="8"/>
  <c r="T330" i="8"/>
  <c r="AB329" i="8"/>
  <c r="AA329" i="8"/>
  <c r="Z329" i="8"/>
  <c r="Y329" i="8"/>
  <c r="X329" i="8"/>
  <c r="W329" i="8"/>
  <c r="V329" i="8"/>
  <c r="U329" i="8"/>
  <c r="T329" i="8"/>
  <c r="AB328" i="8"/>
  <c r="AA328" i="8"/>
  <c r="Z328" i="8"/>
  <c r="Y328" i="8"/>
  <c r="X328" i="8"/>
  <c r="W328" i="8"/>
  <c r="V328" i="8"/>
  <c r="U328" i="8"/>
  <c r="T328" i="8"/>
  <c r="AB327" i="8"/>
  <c r="AA327" i="8"/>
  <c r="Z327" i="8"/>
  <c r="Y327" i="8"/>
  <c r="X327" i="8"/>
  <c r="W327" i="8"/>
  <c r="V327" i="8"/>
  <c r="U327" i="8"/>
  <c r="T327" i="8"/>
  <c r="AB326" i="8"/>
  <c r="AA326" i="8"/>
  <c r="Z326" i="8"/>
  <c r="Y326" i="8"/>
  <c r="X326" i="8"/>
  <c r="W326" i="8"/>
  <c r="V326" i="8"/>
  <c r="U326" i="8"/>
  <c r="T326" i="8"/>
  <c r="AB325" i="8"/>
  <c r="AA325" i="8"/>
  <c r="Z325" i="8"/>
  <c r="Y325" i="8"/>
  <c r="X325" i="8"/>
  <c r="W325" i="8"/>
  <c r="V325" i="8"/>
  <c r="U325" i="8"/>
  <c r="T325" i="8"/>
  <c r="AB324" i="8"/>
  <c r="AA324" i="8"/>
  <c r="Z324" i="8"/>
  <c r="Y324" i="8"/>
  <c r="X324" i="8"/>
  <c r="W324" i="8"/>
  <c r="V324" i="8"/>
  <c r="U324" i="8"/>
  <c r="T324" i="8"/>
  <c r="AB323" i="8"/>
  <c r="AA323" i="8"/>
  <c r="Z323" i="8"/>
  <c r="Y323" i="8"/>
  <c r="X323" i="8"/>
  <c r="W323" i="8"/>
  <c r="V323" i="8"/>
  <c r="U323" i="8"/>
  <c r="T323" i="8"/>
  <c r="AB322" i="8"/>
  <c r="AA322" i="8"/>
  <c r="Z322" i="8"/>
  <c r="Y322" i="8"/>
  <c r="X322" i="8"/>
  <c r="W322" i="8"/>
  <c r="V322" i="8"/>
  <c r="U322" i="8"/>
  <c r="T322" i="8"/>
  <c r="AB321" i="8"/>
  <c r="AA321" i="8"/>
  <c r="Z321" i="8"/>
  <c r="Y321" i="8"/>
  <c r="X321" i="8"/>
  <c r="W321" i="8"/>
  <c r="V321" i="8"/>
  <c r="U321" i="8"/>
  <c r="T321" i="8"/>
  <c r="AB320" i="8"/>
  <c r="AA320" i="8"/>
  <c r="Z320" i="8"/>
  <c r="Y320" i="8"/>
  <c r="X320" i="8"/>
  <c r="W320" i="8"/>
  <c r="V320" i="8"/>
  <c r="U320" i="8"/>
  <c r="T320" i="8"/>
  <c r="AB319" i="8"/>
  <c r="AA319" i="8"/>
  <c r="Z319" i="8"/>
  <c r="Y319" i="8"/>
  <c r="X319" i="8"/>
  <c r="W319" i="8"/>
  <c r="V319" i="8"/>
  <c r="U319" i="8"/>
  <c r="T319" i="8"/>
  <c r="AB318" i="8"/>
  <c r="AA318" i="8"/>
  <c r="Z318" i="8"/>
  <c r="Y318" i="8"/>
  <c r="X318" i="8"/>
  <c r="W318" i="8"/>
  <c r="V318" i="8"/>
  <c r="U318" i="8"/>
  <c r="T318" i="8"/>
  <c r="AB317" i="8"/>
  <c r="AA317" i="8"/>
  <c r="Z317" i="8"/>
  <c r="Y317" i="8"/>
  <c r="X317" i="8"/>
  <c r="W317" i="8"/>
  <c r="V317" i="8"/>
  <c r="U317" i="8"/>
  <c r="T317" i="8"/>
  <c r="AB316" i="8"/>
  <c r="AA316" i="8"/>
  <c r="Z316" i="8"/>
  <c r="Y316" i="8"/>
  <c r="X316" i="8"/>
  <c r="W316" i="8"/>
  <c r="V316" i="8"/>
  <c r="U316" i="8"/>
  <c r="T316" i="8"/>
  <c r="AB315" i="8"/>
  <c r="AA315" i="8"/>
  <c r="Z315" i="8"/>
  <c r="Y315" i="8"/>
  <c r="X315" i="8"/>
  <c r="W315" i="8"/>
  <c r="V315" i="8"/>
  <c r="U315" i="8"/>
  <c r="T315" i="8"/>
  <c r="AB314" i="8"/>
  <c r="AA314" i="8"/>
  <c r="Z314" i="8"/>
  <c r="Y314" i="8"/>
  <c r="X314" i="8"/>
  <c r="W314" i="8"/>
  <c r="V314" i="8"/>
  <c r="U314" i="8"/>
  <c r="T314" i="8"/>
  <c r="AB313" i="8"/>
  <c r="AA313" i="8"/>
  <c r="Z313" i="8"/>
  <c r="Y313" i="8"/>
  <c r="X313" i="8"/>
  <c r="W313" i="8"/>
  <c r="V313" i="8"/>
  <c r="U313" i="8"/>
  <c r="T313" i="8"/>
  <c r="AB312" i="8"/>
  <c r="AA312" i="8"/>
  <c r="Z312" i="8"/>
  <c r="Y312" i="8"/>
  <c r="X312" i="8"/>
  <c r="W312" i="8"/>
  <c r="V312" i="8"/>
  <c r="U312" i="8"/>
  <c r="T312" i="8"/>
  <c r="AB311" i="8"/>
  <c r="AA311" i="8"/>
  <c r="Z311" i="8"/>
  <c r="Y311" i="8"/>
  <c r="X311" i="8"/>
  <c r="W311" i="8"/>
  <c r="V311" i="8"/>
  <c r="U311" i="8"/>
  <c r="T311" i="8"/>
  <c r="AB310" i="8"/>
  <c r="AA310" i="8"/>
  <c r="Z310" i="8"/>
  <c r="Y310" i="8"/>
  <c r="X310" i="8"/>
  <c r="W310" i="8"/>
  <c r="V310" i="8"/>
  <c r="U310" i="8"/>
  <c r="T310" i="8"/>
  <c r="AB309" i="8"/>
  <c r="AA309" i="8"/>
  <c r="Z309" i="8"/>
  <c r="Y309" i="8"/>
  <c r="X309" i="8"/>
  <c r="W309" i="8"/>
  <c r="V309" i="8"/>
  <c r="U309" i="8"/>
  <c r="T309" i="8"/>
  <c r="AB308" i="8"/>
  <c r="AA308" i="8"/>
  <c r="Z308" i="8"/>
  <c r="Y308" i="8"/>
  <c r="X308" i="8"/>
  <c r="W308" i="8"/>
  <c r="V308" i="8"/>
  <c r="U308" i="8"/>
  <c r="T308" i="8"/>
  <c r="AB307" i="8"/>
  <c r="AA307" i="8"/>
  <c r="Z307" i="8"/>
  <c r="Y307" i="8"/>
  <c r="X307" i="8"/>
  <c r="W307" i="8"/>
  <c r="V307" i="8"/>
  <c r="U307" i="8"/>
  <c r="T307" i="8"/>
  <c r="AB306" i="8"/>
  <c r="AA306" i="8"/>
  <c r="Z306" i="8"/>
  <c r="Y306" i="8"/>
  <c r="X306" i="8"/>
  <c r="W306" i="8"/>
  <c r="V306" i="8"/>
  <c r="U306" i="8"/>
  <c r="T306" i="8"/>
  <c r="AB305" i="8"/>
  <c r="AA305" i="8"/>
  <c r="Z305" i="8"/>
  <c r="Y305" i="8"/>
  <c r="X305" i="8"/>
  <c r="W305" i="8"/>
  <c r="V305" i="8"/>
  <c r="U305" i="8"/>
  <c r="T305" i="8"/>
  <c r="AB304" i="8"/>
  <c r="AA304" i="8"/>
  <c r="Z304" i="8"/>
  <c r="Y304" i="8"/>
  <c r="X304" i="8"/>
  <c r="W304" i="8"/>
  <c r="V304" i="8"/>
  <c r="U304" i="8"/>
  <c r="T304" i="8"/>
  <c r="AB303" i="8"/>
  <c r="AA303" i="8"/>
  <c r="Z303" i="8"/>
  <c r="Y303" i="8"/>
  <c r="X303" i="8"/>
  <c r="W303" i="8"/>
  <c r="V303" i="8"/>
  <c r="U303" i="8"/>
  <c r="T303" i="8"/>
  <c r="AB302" i="8"/>
  <c r="AA302" i="8"/>
  <c r="Z302" i="8"/>
  <c r="Y302" i="8"/>
  <c r="X302" i="8"/>
  <c r="W302" i="8"/>
  <c r="V302" i="8"/>
  <c r="U302" i="8"/>
  <c r="T302" i="8"/>
  <c r="AB301" i="8"/>
  <c r="AA301" i="8"/>
  <c r="Z301" i="8"/>
  <c r="Y301" i="8"/>
  <c r="X301" i="8"/>
  <c r="W301" i="8"/>
  <c r="V301" i="8"/>
  <c r="U301" i="8"/>
  <c r="T301" i="8"/>
  <c r="AB300" i="8"/>
  <c r="AA300" i="8"/>
  <c r="Z300" i="8"/>
  <c r="Y300" i="8"/>
  <c r="X300" i="8"/>
  <c r="W300" i="8"/>
  <c r="V300" i="8"/>
  <c r="U300" i="8"/>
  <c r="T300" i="8"/>
  <c r="AB299" i="8"/>
  <c r="AA299" i="8"/>
  <c r="Z299" i="8"/>
  <c r="Y299" i="8"/>
  <c r="X299" i="8"/>
  <c r="W299" i="8"/>
  <c r="V299" i="8"/>
  <c r="U299" i="8"/>
  <c r="T299" i="8"/>
  <c r="AB298" i="8"/>
  <c r="AA298" i="8"/>
  <c r="Z298" i="8"/>
  <c r="Y298" i="8"/>
  <c r="X298" i="8"/>
  <c r="W298" i="8"/>
  <c r="V298" i="8"/>
  <c r="U298" i="8"/>
  <c r="T298" i="8"/>
  <c r="AB297" i="8"/>
  <c r="AA297" i="8"/>
  <c r="Z297" i="8"/>
  <c r="Y297" i="8"/>
  <c r="X297" i="8"/>
  <c r="W297" i="8"/>
  <c r="V297" i="8"/>
  <c r="U297" i="8"/>
  <c r="T297" i="8"/>
  <c r="AB296" i="8"/>
  <c r="AA296" i="8"/>
  <c r="Z296" i="8"/>
  <c r="Y296" i="8"/>
  <c r="X296" i="8"/>
  <c r="W296" i="8"/>
  <c r="V296" i="8"/>
  <c r="U296" i="8"/>
  <c r="T296" i="8"/>
  <c r="AB295" i="8"/>
  <c r="AA295" i="8"/>
  <c r="Z295" i="8"/>
  <c r="Y295" i="8"/>
  <c r="X295" i="8"/>
  <c r="W295" i="8"/>
  <c r="V295" i="8"/>
  <c r="U295" i="8"/>
  <c r="T295" i="8"/>
  <c r="AB294" i="8"/>
  <c r="AA294" i="8"/>
  <c r="Z294" i="8"/>
  <c r="Y294" i="8"/>
  <c r="X294" i="8"/>
  <c r="W294" i="8"/>
  <c r="V294" i="8"/>
  <c r="U294" i="8"/>
  <c r="T294" i="8"/>
  <c r="AB293" i="8"/>
  <c r="AA293" i="8"/>
  <c r="Z293" i="8"/>
  <c r="Y293" i="8"/>
  <c r="X293" i="8"/>
  <c r="W293" i="8"/>
  <c r="V293" i="8"/>
  <c r="U293" i="8"/>
  <c r="T293" i="8"/>
  <c r="AB292" i="8"/>
  <c r="AA292" i="8"/>
  <c r="Z292" i="8"/>
  <c r="Y292" i="8"/>
  <c r="X292" i="8"/>
  <c r="W292" i="8"/>
  <c r="V292" i="8"/>
  <c r="U292" i="8"/>
  <c r="T292" i="8"/>
  <c r="AB291" i="8"/>
  <c r="AA291" i="8"/>
  <c r="Z291" i="8"/>
  <c r="Y291" i="8"/>
  <c r="X291" i="8"/>
  <c r="W291" i="8"/>
  <c r="V291" i="8"/>
  <c r="U291" i="8"/>
  <c r="T291" i="8"/>
  <c r="AB290" i="8"/>
  <c r="AA290" i="8"/>
  <c r="Z290" i="8"/>
  <c r="Y290" i="8"/>
  <c r="X290" i="8"/>
  <c r="W290" i="8"/>
  <c r="V290" i="8"/>
  <c r="U290" i="8"/>
  <c r="T290" i="8"/>
  <c r="AB289" i="8"/>
  <c r="AA289" i="8"/>
  <c r="Z289" i="8"/>
  <c r="Y289" i="8"/>
  <c r="X289" i="8"/>
  <c r="W289" i="8"/>
  <c r="V289" i="8"/>
  <c r="U289" i="8"/>
  <c r="T289" i="8"/>
  <c r="AB288" i="8"/>
  <c r="AA288" i="8"/>
  <c r="Z288" i="8"/>
  <c r="Y288" i="8"/>
  <c r="X288" i="8"/>
  <c r="W288" i="8"/>
  <c r="V288" i="8"/>
  <c r="U288" i="8"/>
  <c r="T288" i="8"/>
  <c r="AB287" i="8"/>
  <c r="AA287" i="8"/>
  <c r="Z287" i="8"/>
  <c r="Y287" i="8"/>
  <c r="X287" i="8"/>
  <c r="W287" i="8"/>
  <c r="V287" i="8"/>
  <c r="U287" i="8"/>
  <c r="T287" i="8"/>
  <c r="AB286" i="8"/>
  <c r="AA286" i="8"/>
  <c r="Z286" i="8"/>
  <c r="Y286" i="8"/>
  <c r="X286" i="8"/>
  <c r="W286" i="8"/>
  <c r="V286" i="8"/>
  <c r="U286" i="8"/>
  <c r="T286" i="8"/>
  <c r="AB285" i="8"/>
  <c r="AA285" i="8"/>
  <c r="Z285" i="8"/>
  <c r="Y285" i="8"/>
  <c r="X285" i="8"/>
  <c r="W285" i="8"/>
  <c r="V285" i="8"/>
  <c r="U285" i="8"/>
  <c r="T285" i="8"/>
  <c r="AB284" i="8"/>
  <c r="AA284" i="8"/>
  <c r="Z284" i="8"/>
  <c r="Y284" i="8"/>
  <c r="X284" i="8"/>
  <c r="W284" i="8"/>
  <c r="V284" i="8"/>
  <c r="U284" i="8"/>
  <c r="T284" i="8"/>
  <c r="AB283" i="8"/>
  <c r="AA283" i="8"/>
  <c r="Z283" i="8"/>
  <c r="Y283" i="8"/>
  <c r="X283" i="8"/>
  <c r="W283" i="8"/>
  <c r="V283" i="8"/>
  <c r="U283" i="8"/>
  <c r="T283" i="8"/>
  <c r="AB282" i="8"/>
  <c r="AA282" i="8"/>
  <c r="Z282" i="8"/>
  <c r="Y282" i="8"/>
  <c r="X282" i="8"/>
  <c r="W282" i="8"/>
  <c r="V282" i="8"/>
  <c r="U282" i="8"/>
  <c r="T282" i="8"/>
  <c r="AB281" i="8"/>
  <c r="AA281" i="8"/>
  <c r="Z281" i="8"/>
  <c r="Y281" i="8"/>
  <c r="X281" i="8"/>
  <c r="W281" i="8"/>
  <c r="V281" i="8"/>
  <c r="U281" i="8"/>
  <c r="T281" i="8"/>
  <c r="AB280" i="8"/>
  <c r="AA280" i="8"/>
  <c r="Z280" i="8"/>
  <c r="Y280" i="8"/>
  <c r="X280" i="8"/>
  <c r="W280" i="8"/>
  <c r="V280" i="8"/>
  <c r="U280" i="8"/>
  <c r="T280" i="8"/>
  <c r="AB279" i="8"/>
  <c r="AA279" i="8"/>
  <c r="Z279" i="8"/>
  <c r="Y279" i="8"/>
  <c r="X279" i="8"/>
  <c r="W279" i="8"/>
  <c r="V279" i="8"/>
  <c r="U279" i="8"/>
  <c r="T279" i="8"/>
  <c r="AB278" i="8"/>
  <c r="AA278" i="8"/>
  <c r="Z278" i="8"/>
  <c r="Y278" i="8"/>
  <c r="X278" i="8"/>
  <c r="W278" i="8"/>
  <c r="V278" i="8"/>
  <c r="U278" i="8"/>
  <c r="T278" i="8"/>
  <c r="AB277" i="8"/>
  <c r="AA277" i="8"/>
  <c r="Z277" i="8"/>
  <c r="Y277" i="8"/>
  <c r="X277" i="8"/>
  <c r="W277" i="8"/>
  <c r="V277" i="8"/>
  <c r="U277" i="8"/>
  <c r="T277" i="8"/>
  <c r="AB276" i="8"/>
  <c r="AA276" i="8"/>
  <c r="Z276" i="8"/>
  <c r="Y276" i="8"/>
  <c r="X276" i="8"/>
  <c r="W276" i="8"/>
  <c r="V276" i="8"/>
  <c r="U276" i="8"/>
  <c r="T276" i="8"/>
  <c r="AB275" i="8"/>
  <c r="AA275" i="8"/>
  <c r="Z275" i="8"/>
  <c r="Y275" i="8"/>
  <c r="X275" i="8"/>
  <c r="W275" i="8"/>
  <c r="V275" i="8"/>
  <c r="U275" i="8"/>
  <c r="T275" i="8"/>
  <c r="AB274" i="8"/>
  <c r="AA274" i="8"/>
  <c r="Z274" i="8"/>
  <c r="Y274" i="8"/>
  <c r="X274" i="8"/>
  <c r="W274" i="8"/>
  <c r="V274" i="8"/>
  <c r="U274" i="8"/>
  <c r="T274" i="8"/>
  <c r="AB273" i="8"/>
  <c r="AA273" i="8"/>
  <c r="Z273" i="8"/>
  <c r="Y273" i="8"/>
  <c r="X273" i="8"/>
  <c r="W273" i="8"/>
  <c r="V273" i="8"/>
  <c r="U273" i="8"/>
  <c r="T273" i="8"/>
  <c r="AB272" i="8"/>
  <c r="AA272" i="8"/>
  <c r="Z272" i="8"/>
  <c r="Y272" i="8"/>
  <c r="X272" i="8"/>
  <c r="W272" i="8"/>
  <c r="V272" i="8"/>
  <c r="U272" i="8"/>
  <c r="T272" i="8"/>
  <c r="AB271" i="8"/>
  <c r="AA271" i="8"/>
  <c r="Z271" i="8"/>
  <c r="Y271" i="8"/>
  <c r="X271" i="8"/>
  <c r="W271" i="8"/>
  <c r="V271" i="8"/>
  <c r="U271" i="8"/>
  <c r="T271" i="8"/>
  <c r="AB270" i="8"/>
  <c r="AA270" i="8"/>
  <c r="Z270" i="8"/>
  <c r="Y270" i="8"/>
  <c r="X270" i="8"/>
  <c r="W270" i="8"/>
  <c r="V270" i="8"/>
  <c r="U270" i="8"/>
  <c r="T270" i="8"/>
  <c r="AB269" i="8"/>
  <c r="AA269" i="8"/>
  <c r="Z269" i="8"/>
  <c r="Y269" i="8"/>
  <c r="X269" i="8"/>
  <c r="W269" i="8"/>
  <c r="V269" i="8"/>
  <c r="U269" i="8"/>
  <c r="T269" i="8"/>
  <c r="AB268" i="8"/>
  <c r="AA268" i="8"/>
  <c r="Z268" i="8"/>
  <c r="Y268" i="8"/>
  <c r="X268" i="8"/>
  <c r="W268" i="8"/>
  <c r="V268" i="8"/>
  <c r="U268" i="8"/>
  <c r="T268" i="8"/>
  <c r="AB267" i="8"/>
  <c r="AA267" i="8"/>
  <c r="Z267" i="8"/>
  <c r="Y267" i="8"/>
  <c r="X267" i="8"/>
  <c r="W267" i="8"/>
  <c r="V267" i="8"/>
  <c r="U267" i="8"/>
  <c r="T267" i="8"/>
  <c r="AB266" i="8"/>
  <c r="AA266" i="8"/>
  <c r="Z266" i="8"/>
  <c r="Y266" i="8"/>
  <c r="X266" i="8"/>
  <c r="W266" i="8"/>
  <c r="V266" i="8"/>
  <c r="U266" i="8"/>
  <c r="T266" i="8"/>
  <c r="AB265" i="8"/>
  <c r="AA265" i="8"/>
  <c r="Z265" i="8"/>
  <c r="Y265" i="8"/>
  <c r="X265" i="8"/>
  <c r="W265" i="8"/>
  <c r="V265" i="8"/>
  <c r="U265" i="8"/>
  <c r="T265" i="8"/>
  <c r="AB264" i="8"/>
  <c r="AA264" i="8"/>
  <c r="Z264" i="8"/>
  <c r="Y264" i="8"/>
  <c r="X264" i="8"/>
  <c r="W264" i="8"/>
  <c r="V264" i="8"/>
  <c r="U264" i="8"/>
  <c r="T264" i="8"/>
  <c r="AB263" i="8"/>
  <c r="AA263" i="8"/>
  <c r="Z263" i="8"/>
  <c r="Y263" i="8"/>
  <c r="X263" i="8"/>
  <c r="W263" i="8"/>
  <c r="V263" i="8"/>
  <c r="U263" i="8"/>
  <c r="T263" i="8"/>
  <c r="AB262" i="8"/>
  <c r="AA262" i="8"/>
  <c r="Z262" i="8"/>
  <c r="Y262" i="8"/>
  <c r="X262" i="8"/>
  <c r="W262" i="8"/>
  <c r="V262" i="8"/>
  <c r="U262" i="8"/>
  <c r="T262" i="8"/>
  <c r="AB261" i="8"/>
  <c r="AA261" i="8"/>
  <c r="Z261" i="8"/>
  <c r="Y261" i="8"/>
  <c r="X261" i="8"/>
  <c r="W261" i="8"/>
  <c r="V261" i="8"/>
  <c r="U261" i="8"/>
  <c r="T261" i="8"/>
  <c r="AB260" i="8"/>
  <c r="AA260" i="8"/>
  <c r="Z260" i="8"/>
  <c r="Y260" i="8"/>
  <c r="X260" i="8"/>
  <c r="W260" i="8"/>
  <c r="V260" i="8"/>
  <c r="U260" i="8"/>
  <c r="T260" i="8"/>
  <c r="AB259" i="8"/>
  <c r="AA259" i="8"/>
  <c r="Z259" i="8"/>
  <c r="Y259" i="8"/>
  <c r="X259" i="8"/>
  <c r="W259" i="8"/>
  <c r="V259" i="8"/>
  <c r="U259" i="8"/>
  <c r="T259" i="8"/>
  <c r="AB258" i="8"/>
  <c r="AA258" i="8"/>
  <c r="Z258" i="8"/>
  <c r="Y258" i="8"/>
  <c r="X258" i="8"/>
  <c r="W258" i="8"/>
  <c r="V258" i="8"/>
  <c r="U258" i="8"/>
  <c r="T258" i="8"/>
  <c r="AB257" i="8"/>
  <c r="AA257" i="8"/>
  <c r="Z257" i="8"/>
  <c r="Y257" i="8"/>
  <c r="X257" i="8"/>
  <c r="W257" i="8"/>
  <c r="V257" i="8"/>
  <c r="U257" i="8"/>
  <c r="T257" i="8"/>
  <c r="AB256" i="8"/>
  <c r="AA256" i="8"/>
  <c r="Z256" i="8"/>
  <c r="Y256" i="8"/>
  <c r="X256" i="8"/>
  <c r="W256" i="8"/>
  <c r="V256" i="8"/>
  <c r="U256" i="8"/>
  <c r="T256" i="8"/>
  <c r="AB255" i="8"/>
  <c r="AA255" i="8"/>
  <c r="Z255" i="8"/>
  <c r="Y255" i="8"/>
  <c r="X255" i="8"/>
  <c r="W255" i="8"/>
  <c r="V255" i="8"/>
  <c r="U255" i="8"/>
  <c r="T255" i="8"/>
  <c r="AB254" i="8"/>
  <c r="AA254" i="8"/>
  <c r="Z254" i="8"/>
  <c r="Y254" i="8"/>
  <c r="X254" i="8"/>
  <c r="W254" i="8"/>
  <c r="V254" i="8"/>
  <c r="U254" i="8"/>
  <c r="T254" i="8"/>
  <c r="AB253" i="8"/>
  <c r="AA253" i="8"/>
  <c r="Z253" i="8"/>
  <c r="Y253" i="8"/>
  <c r="X253" i="8"/>
  <c r="W253" i="8"/>
  <c r="V253" i="8"/>
  <c r="U253" i="8"/>
  <c r="T253" i="8"/>
  <c r="AB252" i="8"/>
  <c r="AA252" i="8"/>
  <c r="Z252" i="8"/>
  <c r="Y252" i="8"/>
  <c r="X252" i="8"/>
  <c r="W252" i="8"/>
  <c r="V252" i="8"/>
  <c r="U252" i="8"/>
  <c r="T252" i="8"/>
  <c r="AB251" i="8"/>
  <c r="AA251" i="8"/>
  <c r="Z251" i="8"/>
  <c r="Y251" i="8"/>
  <c r="X251" i="8"/>
  <c r="W251" i="8"/>
  <c r="V251" i="8"/>
  <c r="U251" i="8"/>
  <c r="T251" i="8"/>
  <c r="AB250" i="8"/>
  <c r="AA250" i="8"/>
  <c r="Z250" i="8"/>
  <c r="Y250" i="8"/>
  <c r="X250" i="8"/>
  <c r="W250" i="8"/>
  <c r="V250" i="8"/>
  <c r="U250" i="8"/>
  <c r="T250" i="8"/>
  <c r="AB249" i="8"/>
  <c r="AA249" i="8"/>
  <c r="Z249" i="8"/>
  <c r="Y249" i="8"/>
  <c r="X249" i="8"/>
  <c r="W249" i="8"/>
  <c r="V249" i="8"/>
  <c r="U249" i="8"/>
  <c r="T249" i="8"/>
  <c r="AB248" i="8"/>
  <c r="AA248" i="8"/>
  <c r="Z248" i="8"/>
  <c r="Y248" i="8"/>
  <c r="X248" i="8"/>
  <c r="W248" i="8"/>
  <c r="V248" i="8"/>
  <c r="U248" i="8"/>
  <c r="T248" i="8"/>
  <c r="AB247" i="8"/>
  <c r="AA247" i="8"/>
  <c r="Z247" i="8"/>
  <c r="Y247" i="8"/>
  <c r="X247" i="8"/>
  <c r="W247" i="8"/>
  <c r="V247" i="8"/>
  <c r="U247" i="8"/>
  <c r="T247" i="8"/>
  <c r="AB246" i="8"/>
  <c r="AA246" i="8"/>
  <c r="Z246" i="8"/>
  <c r="Y246" i="8"/>
  <c r="X246" i="8"/>
  <c r="W246" i="8"/>
  <c r="V246" i="8"/>
  <c r="U246" i="8"/>
  <c r="T246" i="8"/>
  <c r="AB245" i="8"/>
  <c r="AA245" i="8"/>
  <c r="Z245" i="8"/>
  <c r="Y245" i="8"/>
  <c r="X245" i="8"/>
  <c r="W245" i="8"/>
  <c r="V245" i="8"/>
  <c r="U245" i="8"/>
  <c r="T245" i="8"/>
  <c r="AB244" i="8"/>
  <c r="AA244" i="8"/>
  <c r="Z244" i="8"/>
  <c r="Y244" i="8"/>
  <c r="X244" i="8"/>
  <c r="W244" i="8"/>
  <c r="V244" i="8"/>
  <c r="U244" i="8"/>
  <c r="T244" i="8"/>
  <c r="AB243" i="8"/>
  <c r="AA243" i="8"/>
  <c r="Z243" i="8"/>
  <c r="Y243" i="8"/>
  <c r="X243" i="8"/>
  <c r="W243" i="8"/>
  <c r="V243" i="8"/>
  <c r="U243" i="8"/>
  <c r="T243" i="8"/>
  <c r="AB242" i="8"/>
  <c r="AA242" i="8"/>
  <c r="Z242" i="8"/>
  <c r="Y242" i="8"/>
  <c r="X242" i="8"/>
  <c r="W242" i="8"/>
  <c r="V242" i="8"/>
  <c r="U242" i="8"/>
  <c r="T242" i="8"/>
  <c r="AB241" i="8"/>
  <c r="AA241" i="8"/>
  <c r="Z241" i="8"/>
  <c r="Y241" i="8"/>
  <c r="X241" i="8"/>
  <c r="W241" i="8"/>
  <c r="V241" i="8"/>
  <c r="U241" i="8"/>
  <c r="T241" i="8"/>
  <c r="AB240" i="8"/>
  <c r="AA240" i="8"/>
  <c r="Z240" i="8"/>
  <c r="Y240" i="8"/>
  <c r="X240" i="8"/>
  <c r="W240" i="8"/>
  <c r="V240" i="8"/>
  <c r="U240" i="8"/>
  <c r="T240" i="8"/>
  <c r="AB239" i="8"/>
  <c r="AA239" i="8"/>
  <c r="Z239" i="8"/>
  <c r="Y239" i="8"/>
  <c r="X239" i="8"/>
  <c r="W239" i="8"/>
  <c r="V239" i="8"/>
  <c r="U239" i="8"/>
  <c r="T239" i="8"/>
  <c r="AB238" i="8"/>
  <c r="AA238" i="8"/>
  <c r="Z238" i="8"/>
  <c r="Y238" i="8"/>
  <c r="X238" i="8"/>
  <c r="W238" i="8"/>
  <c r="V238" i="8"/>
  <c r="U238" i="8"/>
  <c r="T238" i="8"/>
  <c r="AB237" i="8"/>
  <c r="AA237" i="8"/>
  <c r="Z237" i="8"/>
  <c r="Y237" i="8"/>
  <c r="X237" i="8"/>
  <c r="W237" i="8"/>
  <c r="V237" i="8"/>
  <c r="U237" i="8"/>
  <c r="T237" i="8"/>
  <c r="AB236" i="8"/>
  <c r="AA236" i="8"/>
  <c r="Z236" i="8"/>
  <c r="Y236" i="8"/>
  <c r="X236" i="8"/>
  <c r="W236" i="8"/>
  <c r="V236" i="8"/>
  <c r="U236" i="8"/>
  <c r="T236" i="8"/>
  <c r="AB235" i="8"/>
  <c r="AA235" i="8"/>
  <c r="Z235" i="8"/>
  <c r="Y235" i="8"/>
  <c r="X235" i="8"/>
  <c r="W235" i="8"/>
  <c r="V235" i="8"/>
  <c r="U235" i="8"/>
  <c r="T235" i="8"/>
  <c r="AB234" i="8"/>
  <c r="AA234" i="8"/>
  <c r="Z234" i="8"/>
  <c r="Y234" i="8"/>
  <c r="X234" i="8"/>
  <c r="W234" i="8"/>
  <c r="V234" i="8"/>
  <c r="U234" i="8"/>
  <c r="T234" i="8"/>
  <c r="AB233" i="8"/>
  <c r="AA233" i="8"/>
  <c r="Z233" i="8"/>
  <c r="Y233" i="8"/>
  <c r="X233" i="8"/>
  <c r="W233" i="8"/>
  <c r="V233" i="8"/>
  <c r="U233" i="8"/>
  <c r="T233" i="8"/>
  <c r="AB232" i="8"/>
  <c r="AA232" i="8"/>
  <c r="Z232" i="8"/>
  <c r="Y232" i="8"/>
  <c r="X232" i="8"/>
  <c r="W232" i="8"/>
  <c r="V232" i="8"/>
  <c r="U232" i="8"/>
  <c r="T232" i="8"/>
  <c r="AB231" i="8"/>
  <c r="AA231" i="8"/>
  <c r="Z231" i="8"/>
  <c r="Y231" i="8"/>
  <c r="X231" i="8"/>
  <c r="W231" i="8"/>
  <c r="V231" i="8"/>
  <c r="U231" i="8"/>
  <c r="T231" i="8"/>
  <c r="AB230" i="8"/>
  <c r="AA230" i="8"/>
  <c r="Z230" i="8"/>
  <c r="Y230" i="8"/>
  <c r="X230" i="8"/>
  <c r="W230" i="8"/>
  <c r="V230" i="8"/>
  <c r="U230" i="8"/>
  <c r="T230" i="8"/>
  <c r="AB229" i="8"/>
  <c r="AA229" i="8"/>
  <c r="Z229" i="8"/>
  <c r="Y229" i="8"/>
  <c r="X229" i="8"/>
  <c r="W229" i="8"/>
  <c r="V229" i="8"/>
  <c r="U229" i="8"/>
  <c r="T229" i="8"/>
  <c r="AB228" i="8"/>
  <c r="AA228" i="8"/>
  <c r="Z228" i="8"/>
  <c r="Y228" i="8"/>
  <c r="X228" i="8"/>
  <c r="W228" i="8"/>
  <c r="V228" i="8"/>
  <c r="U228" i="8"/>
  <c r="T228" i="8"/>
  <c r="AB227" i="8"/>
  <c r="AA227" i="8"/>
  <c r="Z227" i="8"/>
  <c r="Y227" i="8"/>
  <c r="X227" i="8"/>
  <c r="W227" i="8"/>
  <c r="V227" i="8"/>
  <c r="U227" i="8"/>
  <c r="T227" i="8"/>
  <c r="AB226" i="8"/>
  <c r="AA226" i="8"/>
  <c r="Z226" i="8"/>
  <c r="Y226" i="8"/>
  <c r="X226" i="8"/>
  <c r="W226" i="8"/>
  <c r="V226" i="8"/>
  <c r="U226" i="8"/>
  <c r="T226" i="8"/>
  <c r="AB225" i="8"/>
  <c r="AA225" i="8"/>
  <c r="Z225" i="8"/>
  <c r="Y225" i="8"/>
  <c r="X225" i="8"/>
  <c r="W225" i="8"/>
  <c r="V225" i="8"/>
  <c r="U225" i="8"/>
  <c r="T225" i="8"/>
  <c r="AB224" i="8"/>
  <c r="AA224" i="8"/>
  <c r="Z224" i="8"/>
  <c r="Y224" i="8"/>
  <c r="X224" i="8"/>
  <c r="W224" i="8"/>
  <c r="V224" i="8"/>
  <c r="U224" i="8"/>
  <c r="T224" i="8"/>
  <c r="AB223" i="8"/>
  <c r="AA223" i="8"/>
  <c r="Z223" i="8"/>
  <c r="Y223" i="8"/>
  <c r="X223" i="8"/>
  <c r="W223" i="8"/>
  <c r="V223" i="8"/>
  <c r="U223" i="8"/>
  <c r="T223" i="8"/>
  <c r="AB222" i="8"/>
  <c r="AA222" i="8"/>
  <c r="Z222" i="8"/>
  <c r="Y222" i="8"/>
  <c r="X222" i="8"/>
  <c r="W222" i="8"/>
  <c r="V222" i="8"/>
  <c r="U222" i="8"/>
  <c r="T222" i="8"/>
  <c r="AB221" i="8"/>
  <c r="AA221" i="8"/>
  <c r="Z221" i="8"/>
  <c r="Y221" i="8"/>
  <c r="X221" i="8"/>
  <c r="W221" i="8"/>
  <c r="V221" i="8"/>
  <c r="U221" i="8"/>
  <c r="T221" i="8"/>
  <c r="AB220" i="8"/>
  <c r="AA220" i="8"/>
  <c r="Z220" i="8"/>
  <c r="Y220" i="8"/>
  <c r="X220" i="8"/>
  <c r="W220" i="8"/>
  <c r="V220" i="8"/>
  <c r="U220" i="8"/>
  <c r="T220" i="8"/>
  <c r="AB219" i="8"/>
  <c r="AA219" i="8"/>
  <c r="Z219" i="8"/>
  <c r="Y219" i="8"/>
  <c r="X219" i="8"/>
  <c r="W219" i="8"/>
  <c r="V219" i="8"/>
  <c r="U219" i="8"/>
  <c r="T219" i="8"/>
  <c r="AB218" i="8"/>
  <c r="AA218" i="8"/>
  <c r="Z218" i="8"/>
  <c r="Y218" i="8"/>
  <c r="X218" i="8"/>
  <c r="W218" i="8"/>
  <c r="V218" i="8"/>
  <c r="U218" i="8"/>
  <c r="T218" i="8"/>
  <c r="AB217" i="8"/>
  <c r="AA217" i="8"/>
  <c r="Z217" i="8"/>
  <c r="Y217" i="8"/>
  <c r="X217" i="8"/>
  <c r="W217" i="8"/>
  <c r="V217" i="8"/>
  <c r="U217" i="8"/>
  <c r="T217" i="8"/>
  <c r="AB216" i="8"/>
  <c r="AA216" i="8"/>
  <c r="Z216" i="8"/>
  <c r="Y216" i="8"/>
  <c r="X216" i="8"/>
  <c r="W216" i="8"/>
  <c r="V216" i="8"/>
  <c r="U216" i="8"/>
  <c r="T216" i="8"/>
  <c r="AB215" i="8"/>
  <c r="AA215" i="8"/>
  <c r="Z215" i="8"/>
  <c r="Y215" i="8"/>
  <c r="X215" i="8"/>
  <c r="W215" i="8"/>
  <c r="V215" i="8"/>
  <c r="U215" i="8"/>
  <c r="T215" i="8"/>
  <c r="AB214" i="8"/>
  <c r="AA214" i="8"/>
  <c r="Z214" i="8"/>
  <c r="Y214" i="8"/>
  <c r="X214" i="8"/>
  <c r="W214" i="8"/>
  <c r="V214" i="8"/>
  <c r="U214" i="8"/>
  <c r="T214" i="8"/>
  <c r="AB213" i="8"/>
  <c r="AA213" i="8"/>
  <c r="Z213" i="8"/>
  <c r="Y213" i="8"/>
  <c r="X213" i="8"/>
  <c r="W213" i="8"/>
  <c r="V213" i="8"/>
  <c r="U213" i="8"/>
  <c r="T213" i="8"/>
  <c r="AB212" i="8"/>
  <c r="AA212" i="8"/>
  <c r="Z212" i="8"/>
  <c r="Y212" i="8"/>
  <c r="X212" i="8"/>
  <c r="W212" i="8"/>
  <c r="V212" i="8"/>
  <c r="U212" i="8"/>
  <c r="T212" i="8"/>
  <c r="AB211" i="8"/>
  <c r="AA211" i="8"/>
  <c r="Z211" i="8"/>
  <c r="Y211" i="8"/>
  <c r="X211" i="8"/>
  <c r="W211" i="8"/>
  <c r="V211" i="8"/>
  <c r="U211" i="8"/>
  <c r="T211" i="8"/>
  <c r="AB210" i="8"/>
  <c r="AA210" i="8"/>
  <c r="Z210" i="8"/>
  <c r="Y210" i="8"/>
  <c r="X210" i="8"/>
  <c r="W210" i="8"/>
  <c r="V210" i="8"/>
  <c r="U210" i="8"/>
  <c r="T210" i="8"/>
  <c r="AB209" i="8"/>
  <c r="AA209" i="8"/>
  <c r="Z209" i="8"/>
  <c r="Y209" i="8"/>
  <c r="X209" i="8"/>
  <c r="W209" i="8"/>
  <c r="V209" i="8"/>
  <c r="U209" i="8"/>
  <c r="T209" i="8"/>
  <c r="AB208" i="8"/>
  <c r="AA208" i="8"/>
  <c r="Z208" i="8"/>
  <c r="Y208" i="8"/>
  <c r="X208" i="8"/>
  <c r="W208" i="8"/>
  <c r="V208" i="8"/>
  <c r="U208" i="8"/>
  <c r="T208" i="8"/>
  <c r="AB207" i="8"/>
  <c r="AA207" i="8"/>
  <c r="Z207" i="8"/>
  <c r="Y207" i="8"/>
  <c r="X207" i="8"/>
  <c r="W207" i="8"/>
  <c r="V207" i="8"/>
  <c r="U207" i="8"/>
  <c r="T207" i="8"/>
  <c r="AB206" i="8"/>
  <c r="AA206" i="8"/>
  <c r="Z206" i="8"/>
  <c r="Y206" i="8"/>
  <c r="X206" i="8"/>
  <c r="W206" i="8"/>
  <c r="V206" i="8"/>
  <c r="U206" i="8"/>
  <c r="T206" i="8"/>
  <c r="AB205" i="8"/>
  <c r="AA205" i="8"/>
  <c r="Z205" i="8"/>
  <c r="Y205" i="8"/>
  <c r="X205" i="8"/>
  <c r="W205" i="8"/>
  <c r="V205" i="8"/>
  <c r="U205" i="8"/>
  <c r="T205" i="8"/>
  <c r="AB204" i="8"/>
  <c r="AA204" i="8"/>
  <c r="Z204" i="8"/>
  <c r="Y204" i="8"/>
  <c r="X204" i="8"/>
  <c r="W204" i="8"/>
  <c r="V204" i="8"/>
  <c r="U204" i="8"/>
  <c r="T204" i="8"/>
  <c r="AB203" i="8"/>
  <c r="AA203" i="8"/>
  <c r="Z203" i="8"/>
  <c r="Y203" i="8"/>
  <c r="X203" i="8"/>
  <c r="W203" i="8"/>
  <c r="V203" i="8"/>
  <c r="U203" i="8"/>
  <c r="T203" i="8"/>
  <c r="AB202" i="8"/>
  <c r="AA202" i="8"/>
  <c r="Z202" i="8"/>
  <c r="Y202" i="8"/>
  <c r="X202" i="8"/>
  <c r="W202" i="8"/>
  <c r="V202" i="8"/>
  <c r="U202" i="8"/>
  <c r="T202" i="8"/>
  <c r="AB201" i="8"/>
  <c r="AA201" i="8"/>
  <c r="Z201" i="8"/>
  <c r="Y201" i="8"/>
  <c r="X201" i="8"/>
  <c r="W201" i="8"/>
  <c r="V201" i="8"/>
  <c r="U201" i="8"/>
  <c r="T201" i="8"/>
  <c r="AB200" i="8"/>
  <c r="AA200" i="8"/>
  <c r="Z200" i="8"/>
  <c r="Y200" i="8"/>
  <c r="X200" i="8"/>
  <c r="W200" i="8"/>
  <c r="V200" i="8"/>
  <c r="U200" i="8"/>
  <c r="T200" i="8"/>
  <c r="AB199" i="8"/>
  <c r="AA199" i="8"/>
  <c r="Z199" i="8"/>
  <c r="Y199" i="8"/>
  <c r="X199" i="8"/>
  <c r="W199" i="8"/>
  <c r="V199" i="8"/>
  <c r="U199" i="8"/>
  <c r="T199" i="8"/>
  <c r="AB198" i="8"/>
  <c r="AA198" i="8"/>
  <c r="Z198" i="8"/>
  <c r="Y198" i="8"/>
  <c r="X198" i="8"/>
  <c r="W198" i="8"/>
  <c r="V198" i="8"/>
  <c r="U198" i="8"/>
  <c r="T198" i="8"/>
  <c r="AB197" i="8"/>
  <c r="AA197" i="8"/>
  <c r="Z197" i="8"/>
  <c r="Y197" i="8"/>
  <c r="X197" i="8"/>
  <c r="W197" i="8"/>
  <c r="V197" i="8"/>
  <c r="U197" i="8"/>
  <c r="T197" i="8"/>
  <c r="AB196" i="8"/>
  <c r="AA196" i="8"/>
  <c r="Z196" i="8"/>
  <c r="Y196" i="8"/>
  <c r="X196" i="8"/>
  <c r="W196" i="8"/>
  <c r="V196" i="8"/>
  <c r="U196" i="8"/>
  <c r="T196" i="8"/>
  <c r="AB195" i="8"/>
  <c r="AA195" i="8"/>
  <c r="Z195" i="8"/>
  <c r="Y195" i="8"/>
  <c r="X195" i="8"/>
  <c r="W195" i="8"/>
  <c r="V195" i="8"/>
  <c r="U195" i="8"/>
  <c r="T195" i="8"/>
  <c r="AB194" i="8"/>
  <c r="AA194" i="8"/>
  <c r="Z194" i="8"/>
  <c r="Y194" i="8"/>
  <c r="X194" i="8"/>
  <c r="W194" i="8"/>
  <c r="V194" i="8"/>
  <c r="U194" i="8"/>
  <c r="T194" i="8"/>
  <c r="AB193" i="8"/>
  <c r="AA193" i="8"/>
  <c r="Z193" i="8"/>
  <c r="Y193" i="8"/>
  <c r="X193" i="8"/>
  <c r="W193" i="8"/>
  <c r="V193" i="8"/>
  <c r="U193" i="8"/>
  <c r="T193" i="8"/>
  <c r="AB192" i="8"/>
  <c r="AA192" i="8"/>
  <c r="Z192" i="8"/>
  <c r="Y192" i="8"/>
  <c r="X192" i="8"/>
  <c r="W192" i="8"/>
  <c r="V192" i="8"/>
  <c r="U192" i="8"/>
  <c r="T192" i="8"/>
  <c r="AB191" i="8"/>
  <c r="AA191" i="8"/>
  <c r="Z191" i="8"/>
  <c r="Y191" i="8"/>
  <c r="X191" i="8"/>
  <c r="W191" i="8"/>
  <c r="V191" i="8"/>
  <c r="U191" i="8"/>
  <c r="T191" i="8"/>
  <c r="AB190" i="8"/>
  <c r="AA190" i="8"/>
  <c r="Z190" i="8"/>
  <c r="Y190" i="8"/>
  <c r="X190" i="8"/>
  <c r="W190" i="8"/>
  <c r="V190" i="8"/>
  <c r="U190" i="8"/>
  <c r="T190" i="8"/>
  <c r="AB189" i="8"/>
  <c r="AA189" i="8"/>
  <c r="Z189" i="8"/>
  <c r="Y189" i="8"/>
  <c r="X189" i="8"/>
  <c r="W189" i="8"/>
  <c r="V189" i="8"/>
  <c r="U189" i="8"/>
  <c r="T189" i="8"/>
  <c r="AB188" i="8"/>
  <c r="AA188" i="8"/>
  <c r="Z188" i="8"/>
  <c r="Y188" i="8"/>
  <c r="X188" i="8"/>
  <c r="W188" i="8"/>
  <c r="V188" i="8"/>
  <c r="U188" i="8"/>
  <c r="T188" i="8"/>
  <c r="AB187" i="8"/>
  <c r="AA187" i="8"/>
  <c r="Z187" i="8"/>
  <c r="Y187" i="8"/>
  <c r="X187" i="8"/>
  <c r="W187" i="8"/>
  <c r="V187" i="8"/>
  <c r="U187" i="8"/>
  <c r="T187" i="8"/>
  <c r="AB186" i="8"/>
  <c r="AA186" i="8"/>
  <c r="Z186" i="8"/>
  <c r="Y186" i="8"/>
  <c r="X186" i="8"/>
  <c r="W186" i="8"/>
  <c r="V186" i="8"/>
  <c r="U186" i="8"/>
  <c r="T186" i="8"/>
  <c r="AB185" i="8"/>
  <c r="AA185" i="8"/>
  <c r="Z185" i="8"/>
  <c r="Y185" i="8"/>
  <c r="X185" i="8"/>
  <c r="W185" i="8"/>
  <c r="V185" i="8"/>
  <c r="U185" i="8"/>
  <c r="T185" i="8"/>
  <c r="AB184" i="8"/>
  <c r="AA184" i="8"/>
  <c r="Z184" i="8"/>
  <c r="Y184" i="8"/>
  <c r="X184" i="8"/>
  <c r="W184" i="8"/>
  <c r="V184" i="8"/>
  <c r="U184" i="8"/>
  <c r="T184" i="8"/>
  <c r="AB183" i="8"/>
  <c r="AA183" i="8"/>
  <c r="Z183" i="8"/>
  <c r="Y183" i="8"/>
  <c r="X183" i="8"/>
  <c r="W183" i="8"/>
  <c r="V183" i="8"/>
  <c r="U183" i="8"/>
  <c r="T183" i="8"/>
  <c r="AB182" i="8"/>
  <c r="AA182" i="8"/>
  <c r="Z182" i="8"/>
  <c r="Y182" i="8"/>
  <c r="X182" i="8"/>
  <c r="W182" i="8"/>
  <c r="V182" i="8"/>
  <c r="U182" i="8"/>
  <c r="T182" i="8"/>
  <c r="AB181" i="8"/>
  <c r="AA181" i="8"/>
  <c r="Z181" i="8"/>
  <c r="Y181" i="8"/>
  <c r="X181" i="8"/>
  <c r="W181" i="8"/>
  <c r="V181" i="8"/>
  <c r="U181" i="8"/>
  <c r="T181" i="8"/>
  <c r="AB180" i="8"/>
  <c r="AA180" i="8"/>
  <c r="Z180" i="8"/>
  <c r="Y180" i="8"/>
  <c r="X180" i="8"/>
  <c r="W180" i="8"/>
  <c r="V180" i="8"/>
  <c r="U180" i="8"/>
  <c r="T180" i="8"/>
  <c r="AB179" i="8"/>
  <c r="AA179" i="8"/>
  <c r="Z179" i="8"/>
  <c r="Y179" i="8"/>
  <c r="X179" i="8"/>
  <c r="W179" i="8"/>
  <c r="V179" i="8"/>
  <c r="U179" i="8"/>
  <c r="T179" i="8"/>
  <c r="AB178" i="8"/>
  <c r="AA178" i="8"/>
  <c r="Z178" i="8"/>
  <c r="Y178" i="8"/>
  <c r="X178" i="8"/>
  <c r="W178" i="8"/>
  <c r="V178" i="8"/>
  <c r="U178" i="8"/>
  <c r="T178" i="8"/>
  <c r="AB177" i="8"/>
  <c r="AA177" i="8"/>
  <c r="Z177" i="8"/>
  <c r="Y177" i="8"/>
  <c r="X177" i="8"/>
  <c r="W177" i="8"/>
  <c r="V177" i="8"/>
  <c r="U177" i="8"/>
  <c r="T177" i="8"/>
  <c r="AB176" i="8"/>
  <c r="AA176" i="8"/>
  <c r="Z176" i="8"/>
  <c r="Y176" i="8"/>
  <c r="X176" i="8"/>
  <c r="W176" i="8"/>
  <c r="V176" i="8"/>
  <c r="U176" i="8"/>
  <c r="T176" i="8"/>
  <c r="AB175" i="8"/>
  <c r="AA175" i="8"/>
  <c r="Z175" i="8"/>
  <c r="Y175" i="8"/>
  <c r="X175" i="8"/>
  <c r="W175" i="8"/>
  <c r="V175" i="8"/>
  <c r="U175" i="8"/>
  <c r="T175" i="8"/>
  <c r="AB174" i="8"/>
  <c r="AA174" i="8"/>
  <c r="Z174" i="8"/>
  <c r="Y174" i="8"/>
  <c r="X174" i="8"/>
  <c r="W174" i="8"/>
  <c r="V174" i="8"/>
  <c r="U174" i="8"/>
  <c r="T174" i="8"/>
  <c r="AB173" i="8"/>
  <c r="AA173" i="8"/>
  <c r="Z173" i="8"/>
  <c r="Y173" i="8"/>
  <c r="X173" i="8"/>
  <c r="W173" i="8"/>
  <c r="V173" i="8"/>
  <c r="U173" i="8"/>
  <c r="T173" i="8"/>
  <c r="AB172" i="8"/>
  <c r="AA172" i="8"/>
  <c r="Z172" i="8"/>
  <c r="Y172" i="8"/>
  <c r="X172" i="8"/>
  <c r="W172" i="8"/>
  <c r="V172" i="8"/>
  <c r="U172" i="8"/>
  <c r="T172" i="8"/>
  <c r="AB171" i="8"/>
  <c r="AA171" i="8"/>
  <c r="Z171" i="8"/>
  <c r="Y171" i="8"/>
  <c r="X171" i="8"/>
  <c r="W171" i="8"/>
  <c r="V171" i="8"/>
  <c r="U171" i="8"/>
  <c r="T171" i="8"/>
  <c r="AB170" i="8"/>
  <c r="AA170" i="8"/>
  <c r="Z170" i="8"/>
  <c r="Y170" i="8"/>
  <c r="X170" i="8"/>
  <c r="W170" i="8"/>
  <c r="V170" i="8"/>
  <c r="U170" i="8"/>
  <c r="T170" i="8"/>
  <c r="AB169" i="8"/>
  <c r="AA169" i="8"/>
  <c r="Z169" i="8"/>
  <c r="Y169" i="8"/>
  <c r="X169" i="8"/>
  <c r="W169" i="8"/>
  <c r="V169" i="8"/>
  <c r="U169" i="8"/>
  <c r="T169" i="8"/>
  <c r="AB168" i="8"/>
  <c r="AA168" i="8"/>
  <c r="Z168" i="8"/>
  <c r="Y168" i="8"/>
  <c r="X168" i="8"/>
  <c r="W168" i="8"/>
  <c r="V168" i="8"/>
  <c r="U168" i="8"/>
  <c r="T168" i="8"/>
  <c r="AB167" i="8"/>
  <c r="AA167" i="8"/>
  <c r="Z167" i="8"/>
  <c r="Y167" i="8"/>
  <c r="X167" i="8"/>
  <c r="W167" i="8"/>
  <c r="V167" i="8"/>
  <c r="U167" i="8"/>
  <c r="T167" i="8"/>
  <c r="AB166" i="8"/>
  <c r="AA166" i="8"/>
  <c r="Z166" i="8"/>
  <c r="Y166" i="8"/>
  <c r="X166" i="8"/>
  <c r="W166" i="8"/>
  <c r="V166" i="8"/>
  <c r="U166" i="8"/>
  <c r="T166" i="8"/>
  <c r="AB165" i="8"/>
  <c r="AA165" i="8"/>
  <c r="Z165" i="8"/>
  <c r="Y165" i="8"/>
  <c r="X165" i="8"/>
  <c r="W165" i="8"/>
  <c r="V165" i="8"/>
  <c r="U165" i="8"/>
  <c r="T165" i="8"/>
  <c r="AB164" i="8"/>
  <c r="AA164" i="8"/>
  <c r="Z164" i="8"/>
  <c r="Y164" i="8"/>
  <c r="X164" i="8"/>
  <c r="W164" i="8"/>
  <c r="V164" i="8"/>
  <c r="U164" i="8"/>
  <c r="T164" i="8"/>
  <c r="AB163" i="8"/>
  <c r="AA163" i="8"/>
  <c r="Z163" i="8"/>
  <c r="Y163" i="8"/>
  <c r="X163" i="8"/>
  <c r="W163" i="8"/>
  <c r="V163" i="8"/>
  <c r="U163" i="8"/>
  <c r="T163" i="8"/>
  <c r="AB162" i="8"/>
  <c r="AA162" i="8"/>
  <c r="Z162" i="8"/>
  <c r="Y162" i="8"/>
  <c r="X162" i="8"/>
  <c r="W162" i="8"/>
  <c r="V162" i="8"/>
  <c r="U162" i="8"/>
  <c r="T162" i="8"/>
  <c r="AB161" i="8"/>
  <c r="AA161" i="8"/>
  <c r="Z161" i="8"/>
  <c r="Y161" i="8"/>
  <c r="X161" i="8"/>
  <c r="W161" i="8"/>
  <c r="V161" i="8"/>
  <c r="U161" i="8"/>
  <c r="T161" i="8"/>
  <c r="AB160" i="8"/>
  <c r="AA160" i="8"/>
  <c r="Z160" i="8"/>
  <c r="Y160" i="8"/>
  <c r="X160" i="8"/>
  <c r="W160" i="8"/>
  <c r="V160" i="8"/>
  <c r="U160" i="8"/>
  <c r="T160" i="8"/>
  <c r="AB159" i="8"/>
  <c r="AA159" i="8"/>
  <c r="Z159" i="8"/>
  <c r="Y159" i="8"/>
  <c r="X159" i="8"/>
  <c r="W159" i="8"/>
  <c r="V159" i="8"/>
  <c r="U159" i="8"/>
  <c r="T159" i="8"/>
  <c r="AB158" i="8"/>
  <c r="AA158" i="8"/>
  <c r="Z158" i="8"/>
  <c r="Y158" i="8"/>
  <c r="X158" i="8"/>
  <c r="W158" i="8"/>
  <c r="V158" i="8"/>
  <c r="U158" i="8"/>
  <c r="T158" i="8"/>
  <c r="AB157" i="8"/>
  <c r="AA157" i="8"/>
  <c r="Z157" i="8"/>
  <c r="Y157" i="8"/>
  <c r="X157" i="8"/>
  <c r="W157" i="8"/>
  <c r="V157" i="8"/>
  <c r="U157" i="8"/>
  <c r="T157" i="8"/>
  <c r="AB156" i="8"/>
  <c r="AA156" i="8"/>
  <c r="Z156" i="8"/>
  <c r="Y156" i="8"/>
  <c r="X156" i="8"/>
  <c r="W156" i="8"/>
  <c r="V156" i="8"/>
  <c r="U156" i="8"/>
  <c r="T156" i="8"/>
  <c r="AB155" i="8"/>
  <c r="AA155" i="8"/>
  <c r="Z155" i="8"/>
  <c r="Y155" i="8"/>
  <c r="X155" i="8"/>
  <c r="W155" i="8"/>
  <c r="V155" i="8"/>
  <c r="U155" i="8"/>
  <c r="T155" i="8"/>
  <c r="AB154" i="8"/>
  <c r="AA154" i="8"/>
  <c r="Z154" i="8"/>
  <c r="Y154" i="8"/>
  <c r="X154" i="8"/>
  <c r="W154" i="8"/>
  <c r="V154" i="8"/>
  <c r="U154" i="8"/>
  <c r="T154" i="8"/>
  <c r="AB153" i="8"/>
  <c r="AA153" i="8"/>
  <c r="Z153" i="8"/>
  <c r="Y153" i="8"/>
  <c r="X153" i="8"/>
  <c r="W153" i="8"/>
  <c r="V153" i="8"/>
  <c r="U153" i="8"/>
  <c r="T153" i="8"/>
  <c r="AB152" i="8"/>
  <c r="AA152" i="8"/>
  <c r="Z152" i="8"/>
  <c r="Y152" i="8"/>
  <c r="X152" i="8"/>
  <c r="W152" i="8"/>
  <c r="V152" i="8"/>
  <c r="U152" i="8"/>
  <c r="T152" i="8"/>
  <c r="AB151" i="8"/>
  <c r="AA151" i="8"/>
  <c r="Z151" i="8"/>
  <c r="Y151" i="8"/>
  <c r="X151" i="8"/>
  <c r="W151" i="8"/>
  <c r="V151" i="8"/>
  <c r="U151" i="8"/>
  <c r="T151" i="8"/>
  <c r="AB150" i="8"/>
  <c r="AA150" i="8"/>
  <c r="Z150" i="8"/>
  <c r="Y150" i="8"/>
  <c r="X150" i="8"/>
  <c r="W150" i="8"/>
  <c r="V150" i="8"/>
  <c r="U150" i="8"/>
  <c r="T150" i="8"/>
  <c r="AB149" i="8"/>
  <c r="AA149" i="8"/>
  <c r="Z149" i="8"/>
  <c r="Y149" i="8"/>
  <c r="X149" i="8"/>
  <c r="W149" i="8"/>
  <c r="V149" i="8"/>
  <c r="U149" i="8"/>
  <c r="T149" i="8"/>
  <c r="AB148" i="8"/>
  <c r="AA148" i="8"/>
  <c r="Z148" i="8"/>
  <c r="Y148" i="8"/>
  <c r="X148" i="8"/>
  <c r="W148" i="8"/>
  <c r="V148" i="8"/>
  <c r="U148" i="8"/>
  <c r="T148" i="8"/>
  <c r="AB147" i="8"/>
  <c r="AA147" i="8"/>
  <c r="Z147" i="8"/>
  <c r="Y147" i="8"/>
  <c r="X147" i="8"/>
  <c r="W147" i="8"/>
  <c r="V147" i="8"/>
  <c r="U147" i="8"/>
  <c r="T147" i="8"/>
  <c r="AB146" i="8"/>
  <c r="AA146" i="8"/>
  <c r="Z146" i="8"/>
  <c r="Y146" i="8"/>
  <c r="X146" i="8"/>
  <c r="W146" i="8"/>
  <c r="V146" i="8"/>
  <c r="U146" i="8"/>
  <c r="T146" i="8"/>
  <c r="AB145" i="8"/>
  <c r="AA145" i="8"/>
  <c r="Z145" i="8"/>
  <c r="Y145" i="8"/>
  <c r="X145" i="8"/>
  <c r="W145" i="8"/>
  <c r="V145" i="8"/>
  <c r="U145" i="8"/>
  <c r="T145" i="8"/>
  <c r="AB144" i="8"/>
  <c r="AA144" i="8"/>
  <c r="Z144" i="8"/>
  <c r="Y144" i="8"/>
  <c r="X144" i="8"/>
  <c r="W144" i="8"/>
  <c r="V144" i="8"/>
  <c r="U144" i="8"/>
  <c r="T144" i="8"/>
  <c r="AB143" i="8"/>
  <c r="AA143" i="8"/>
  <c r="Z143" i="8"/>
  <c r="Y143" i="8"/>
  <c r="X143" i="8"/>
  <c r="W143" i="8"/>
  <c r="V143" i="8"/>
  <c r="U143" i="8"/>
  <c r="T143" i="8"/>
  <c r="AB142" i="8"/>
  <c r="AA142" i="8"/>
  <c r="Z142" i="8"/>
  <c r="Y142" i="8"/>
  <c r="X142" i="8"/>
  <c r="W142" i="8"/>
  <c r="V142" i="8"/>
  <c r="U142" i="8"/>
  <c r="T142" i="8"/>
  <c r="AB141" i="8"/>
  <c r="AA141" i="8"/>
  <c r="Z141" i="8"/>
  <c r="Y141" i="8"/>
  <c r="X141" i="8"/>
  <c r="W141" i="8"/>
  <c r="V141" i="8"/>
  <c r="U141" i="8"/>
  <c r="T141" i="8"/>
  <c r="AB140" i="8"/>
  <c r="AA140" i="8"/>
  <c r="Z140" i="8"/>
  <c r="Y140" i="8"/>
  <c r="X140" i="8"/>
  <c r="W140" i="8"/>
  <c r="V140" i="8"/>
  <c r="U140" i="8"/>
  <c r="T140" i="8"/>
  <c r="AB139" i="8"/>
  <c r="AA139" i="8"/>
  <c r="Z139" i="8"/>
  <c r="Y139" i="8"/>
  <c r="X139" i="8"/>
  <c r="W139" i="8"/>
  <c r="V139" i="8"/>
  <c r="U139" i="8"/>
  <c r="T139" i="8"/>
  <c r="AB138" i="8"/>
  <c r="AA138" i="8"/>
  <c r="Z138" i="8"/>
  <c r="Y138" i="8"/>
  <c r="X138" i="8"/>
  <c r="W138" i="8"/>
  <c r="V138" i="8"/>
  <c r="U138" i="8"/>
  <c r="T138" i="8"/>
  <c r="AB137" i="8"/>
  <c r="AA137" i="8"/>
  <c r="Z137" i="8"/>
  <c r="Y137" i="8"/>
  <c r="X137" i="8"/>
  <c r="W137" i="8"/>
  <c r="V137" i="8"/>
  <c r="U137" i="8"/>
  <c r="T137" i="8"/>
  <c r="AB136" i="8"/>
  <c r="AA136" i="8"/>
  <c r="Z136" i="8"/>
  <c r="Y136" i="8"/>
  <c r="X136" i="8"/>
  <c r="W136" i="8"/>
  <c r="V136" i="8"/>
  <c r="U136" i="8"/>
  <c r="T136" i="8"/>
  <c r="AB135" i="8"/>
  <c r="AA135" i="8"/>
  <c r="Z135" i="8"/>
  <c r="Y135" i="8"/>
  <c r="X135" i="8"/>
  <c r="W135" i="8"/>
  <c r="V135" i="8"/>
  <c r="U135" i="8"/>
  <c r="T135" i="8"/>
  <c r="AB134" i="8"/>
  <c r="AA134" i="8"/>
  <c r="Z134" i="8"/>
  <c r="Y134" i="8"/>
  <c r="X134" i="8"/>
  <c r="W134" i="8"/>
  <c r="V134" i="8"/>
  <c r="U134" i="8"/>
  <c r="T134" i="8"/>
  <c r="AB133" i="8"/>
  <c r="AA133" i="8"/>
  <c r="Z133" i="8"/>
  <c r="Y133" i="8"/>
  <c r="X133" i="8"/>
  <c r="W133" i="8"/>
  <c r="V133" i="8"/>
  <c r="U133" i="8"/>
  <c r="T133" i="8"/>
  <c r="AB132" i="8"/>
  <c r="AA132" i="8"/>
  <c r="Z132" i="8"/>
  <c r="Y132" i="8"/>
  <c r="X132" i="8"/>
  <c r="W132" i="8"/>
  <c r="V132" i="8"/>
  <c r="U132" i="8"/>
  <c r="T132" i="8"/>
  <c r="AB131" i="8"/>
  <c r="AA131" i="8"/>
  <c r="Z131" i="8"/>
  <c r="Y131" i="8"/>
  <c r="X131" i="8"/>
  <c r="W131" i="8"/>
  <c r="V131" i="8"/>
  <c r="U131" i="8"/>
  <c r="T131" i="8"/>
  <c r="AB130" i="8"/>
  <c r="AA130" i="8"/>
  <c r="Z130" i="8"/>
  <c r="Y130" i="8"/>
  <c r="X130" i="8"/>
  <c r="W130" i="8"/>
  <c r="V130" i="8"/>
  <c r="U130" i="8"/>
  <c r="T130" i="8"/>
  <c r="AB129" i="8"/>
  <c r="AA129" i="8"/>
  <c r="Z129" i="8"/>
  <c r="Y129" i="8"/>
  <c r="X129" i="8"/>
  <c r="W129" i="8"/>
  <c r="V129" i="8"/>
  <c r="U129" i="8"/>
  <c r="T129" i="8"/>
  <c r="AB128" i="8"/>
  <c r="AA128" i="8"/>
  <c r="Z128" i="8"/>
  <c r="Y128" i="8"/>
  <c r="X128" i="8"/>
  <c r="W128" i="8"/>
  <c r="V128" i="8"/>
  <c r="U128" i="8"/>
  <c r="T128" i="8"/>
  <c r="AB127" i="8"/>
  <c r="AA127" i="8"/>
  <c r="Z127" i="8"/>
  <c r="Y127" i="8"/>
  <c r="X127" i="8"/>
  <c r="W127" i="8"/>
  <c r="V127" i="8"/>
  <c r="U127" i="8"/>
  <c r="T127" i="8"/>
  <c r="AB126" i="8"/>
  <c r="AA126" i="8"/>
  <c r="Z126" i="8"/>
  <c r="Y126" i="8"/>
  <c r="X126" i="8"/>
  <c r="W126" i="8"/>
  <c r="V126" i="8"/>
  <c r="U126" i="8"/>
  <c r="T126" i="8"/>
  <c r="AB125" i="8"/>
  <c r="AA125" i="8"/>
  <c r="Z125" i="8"/>
  <c r="Y125" i="8"/>
  <c r="X125" i="8"/>
  <c r="W125" i="8"/>
  <c r="V125" i="8"/>
  <c r="U125" i="8"/>
  <c r="T125" i="8"/>
  <c r="AB124" i="8"/>
  <c r="AA124" i="8"/>
  <c r="Z124" i="8"/>
  <c r="Y124" i="8"/>
  <c r="X124" i="8"/>
  <c r="W124" i="8"/>
  <c r="V124" i="8"/>
  <c r="U124" i="8"/>
  <c r="T124" i="8"/>
  <c r="AB123" i="8"/>
  <c r="AA123" i="8"/>
  <c r="Z123" i="8"/>
  <c r="Y123" i="8"/>
  <c r="X123" i="8"/>
  <c r="W123" i="8"/>
  <c r="V123" i="8"/>
  <c r="U123" i="8"/>
  <c r="T123" i="8"/>
  <c r="AB122" i="8"/>
  <c r="AA122" i="8"/>
  <c r="Z122" i="8"/>
  <c r="Y122" i="8"/>
  <c r="X122" i="8"/>
  <c r="W122" i="8"/>
  <c r="V122" i="8"/>
  <c r="U122" i="8"/>
  <c r="T122" i="8"/>
  <c r="AB121" i="8"/>
  <c r="AA121" i="8"/>
  <c r="Z121" i="8"/>
  <c r="Y121" i="8"/>
  <c r="X121" i="8"/>
  <c r="W121" i="8"/>
  <c r="V121" i="8"/>
  <c r="U121" i="8"/>
  <c r="T121" i="8"/>
  <c r="AB120" i="8"/>
  <c r="AA120" i="8"/>
  <c r="Z120" i="8"/>
  <c r="Y120" i="8"/>
  <c r="X120" i="8"/>
  <c r="W120" i="8"/>
  <c r="V120" i="8"/>
  <c r="U120" i="8"/>
  <c r="T120" i="8"/>
  <c r="AB119" i="8"/>
  <c r="AA119" i="8"/>
  <c r="Z119" i="8"/>
  <c r="Y119" i="8"/>
  <c r="X119" i="8"/>
  <c r="W119" i="8"/>
  <c r="V119" i="8"/>
  <c r="U119" i="8"/>
  <c r="T119" i="8"/>
  <c r="AB118" i="8"/>
  <c r="AA118" i="8"/>
  <c r="Z118" i="8"/>
  <c r="Y118" i="8"/>
  <c r="X118" i="8"/>
  <c r="W118" i="8"/>
  <c r="V118" i="8"/>
  <c r="U118" i="8"/>
  <c r="T118" i="8"/>
  <c r="AB117" i="8"/>
  <c r="AA117" i="8"/>
  <c r="Z117" i="8"/>
  <c r="Y117" i="8"/>
  <c r="X117" i="8"/>
  <c r="W117" i="8"/>
  <c r="V117" i="8"/>
  <c r="U117" i="8"/>
  <c r="T117" i="8"/>
  <c r="AB116" i="8"/>
  <c r="AA116" i="8"/>
  <c r="Z116" i="8"/>
  <c r="Y116" i="8"/>
  <c r="X116" i="8"/>
  <c r="W116" i="8"/>
  <c r="V116" i="8"/>
  <c r="U116" i="8"/>
  <c r="T116" i="8"/>
  <c r="AB115" i="8"/>
  <c r="AA115" i="8"/>
  <c r="Z115" i="8"/>
  <c r="Y115" i="8"/>
  <c r="X115" i="8"/>
  <c r="W115" i="8"/>
  <c r="V115" i="8"/>
  <c r="U115" i="8"/>
  <c r="T115" i="8"/>
  <c r="AB114" i="8"/>
  <c r="AA114" i="8"/>
  <c r="Z114" i="8"/>
  <c r="Y114" i="8"/>
  <c r="X114" i="8"/>
  <c r="W114" i="8"/>
  <c r="V114" i="8"/>
  <c r="U114" i="8"/>
  <c r="T114" i="8"/>
  <c r="AB113" i="8"/>
  <c r="AA113" i="8"/>
  <c r="Z113" i="8"/>
  <c r="Y113" i="8"/>
  <c r="X113" i="8"/>
  <c r="W113" i="8"/>
  <c r="V113" i="8"/>
  <c r="U113" i="8"/>
  <c r="T113" i="8"/>
  <c r="AB112" i="8"/>
  <c r="AA112" i="8"/>
  <c r="Z112" i="8"/>
  <c r="Y112" i="8"/>
  <c r="X112" i="8"/>
  <c r="W112" i="8"/>
  <c r="V112" i="8"/>
  <c r="U112" i="8"/>
  <c r="T112" i="8"/>
  <c r="AB111" i="8"/>
  <c r="AA111" i="8"/>
  <c r="Z111" i="8"/>
  <c r="Y111" i="8"/>
  <c r="X111" i="8"/>
  <c r="W111" i="8"/>
  <c r="V111" i="8"/>
  <c r="U111" i="8"/>
  <c r="T111" i="8"/>
  <c r="AB110" i="8"/>
  <c r="AA110" i="8"/>
  <c r="Z110" i="8"/>
  <c r="Y110" i="8"/>
  <c r="X110" i="8"/>
  <c r="W110" i="8"/>
  <c r="V110" i="8"/>
  <c r="U110" i="8"/>
  <c r="T110" i="8"/>
  <c r="AB109" i="8"/>
  <c r="AA109" i="8"/>
  <c r="Z109" i="8"/>
  <c r="Y109" i="8"/>
  <c r="X109" i="8"/>
  <c r="W109" i="8"/>
  <c r="V109" i="8"/>
  <c r="U109" i="8"/>
  <c r="T109" i="8"/>
  <c r="AB108" i="8"/>
  <c r="AA108" i="8"/>
  <c r="Z108" i="8"/>
  <c r="Y108" i="8"/>
  <c r="X108" i="8"/>
  <c r="W108" i="8"/>
  <c r="V108" i="8"/>
  <c r="U108" i="8"/>
  <c r="T108" i="8"/>
  <c r="AB107" i="8"/>
  <c r="AA107" i="8"/>
  <c r="Z107" i="8"/>
  <c r="Y107" i="8"/>
  <c r="X107" i="8"/>
  <c r="W107" i="8"/>
  <c r="V107" i="8"/>
  <c r="U107" i="8"/>
  <c r="T107" i="8"/>
  <c r="AB106" i="8"/>
  <c r="AA106" i="8"/>
  <c r="Z106" i="8"/>
  <c r="Y106" i="8"/>
  <c r="X106" i="8"/>
  <c r="W106" i="8"/>
  <c r="V106" i="8"/>
  <c r="U106" i="8"/>
  <c r="T106" i="8"/>
  <c r="AB105" i="8"/>
  <c r="AA105" i="8"/>
  <c r="Z105" i="8"/>
  <c r="Y105" i="8"/>
  <c r="X105" i="8"/>
  <c r="W105" i="8"/>
  <c r="V105" i="8"/>
  <c r="U105" i="8"/>
  <c r="T105" i="8"/>
  <c r="AB104" i="8"/>
  <c r="AA104" i="8"/>
  <c r="Z104" i="8"/>
  <c r="Y104" i="8"/>
  <c r="X104" i="8"/>
  <c r="W104" i="8"/>
  <c r="V104" i="8"/>
  <c r="U104" i="8"/>
  <c r="T104" i="8"/>
  <c r="AB103" i="8"/>
  <c r="AA103" i="8"/>
  <c r="Z103" i="8"/>
  <c r="Y103" i="8"/>
  <c r="X103" i="8"/>
  <c r="W103" i="8"/>
  <c r="V103" i="8"/>
  <c r="U103" i="8"/>
  <c r="T103" i="8"/>
  <c r="AB102" i="8"/>
  <c r="AA102" i="8"/>
  <c r="Z102" i="8"/>
  <c r="Y102" i="8"/>
  <c r="X102" i="8"/>
  <c r="W102" i="8"/>
  <c r="V102" i="8"/>
  <c r="U102" i="8"/>
  <c r="T102" i="8"/>
  <c r="AB101" i="8"/>
  <c r="AA101" i="8"/>
  <c r="Z101" i="8"/>
  <c r="Y101" i="8"/>
  <c r="X101" i="8"/>
  <c r="W101" i="8"/>
  <c r="V101" i="8"/>
  <c r="U101" i="8"/>
  <c r="T101" i="8"/>
  <c r="AB100" i="8"/>
  <c r="AA100" i="8"/>
  <c r="Z100" i="8"/>
  <c r="Y100" i="8"/>
  <c r="X100" i="8"/>
  <c r="W100" i="8"/>
  <c r="V100" i="8"/>
  <c r="U100" i="8"/>
  <c r="T100" i="8"/>
  <c r="AB99" i="8"/>
  <c r="AA99" i="8"/>
  <c r="Z99" i="8"/>
  <c r="Y99" i="8"/>
  <c r="X99" i="8"/>
  <c r="W99" i="8"/>
  <c r="V99" i="8"/>
  <c r="U99" i="8"/>
  <c r="T99" i="8"/>
  <c r="AB98" i="8"/>
  <c r="AA98" i="8"/>
  <c r="Z98" i="8"/>
  <c r="Y98" i="8"/>
  <c r="X98" i="8"/>
  <c r="W98" i="8"/>
  <c r="V98" i="8"/>
  <c r="U98" i="8"/>
  <c r="T98" i="8"/>
  <c r="AB97" i="8"/>
  <c r="AA97" i="8"/>
  <c r="Z97" i="8"/>
  <c r="Y97" i="8"/>
  <c r="X97" i="8"/>
  <c r="W97" i="8"/>
  <c r="V97" i="8"/>
  <c r="U97" i="8"/>
  <c r="T97" i="8"/>
  <c r="AB96" i="8"/>
  <c r="AA96" i="8"/>
  <c r="Z96" i="8"/>
  <c r="Y96" i="8"/>
  <c r="X96" i="8"/>
  <c r="W96" i="8"/>
  <c r="V96" i="8"/>
  <c r="U96" i="8"/>
  <c r="T96" i="8"/>
  <c r="AB95" i="8"/>
  <c r="AA95" i="8"/>
  <c r="Z95" i="8"/>
  <c r="Y95" i="8"/>
  <c r="X95" i="8"/>
  <c r="W95" i="8"/>
  <c r="V95" i="8"/>
  <c r="U95" i="8"/>
  <c r="T95" i="8"/>
  <c r="AB94" i="8"/>
  <c r="AA94" i="8"/>
  <c r="Z94" i="8"/>
  <c r="Y94" i="8"/>
  <c r="X94" i="8"/>
  <c r="W94" i="8"/>
  <c r="V94" i="8"/>
  <c r="U94" i="8"/>
  <c r="T94" i="8"/>
  <c r="AB93" i="8"/>
  <c r="AA93" i="8"/>
  <c r="Z93" i="8"/>
  <c r="Y93" i="8"/>
  <c r="X93" i="8"/>
  <c r="W93" i="8"/>
  <c r="V93" i="8"/>
  <c r="U93" i="8"/>
  <c r="T93" i="8"/>
  <c r="AB92" i="8"/>
  <c r="AA92" i="8"/>
  <c r="Z92" i="8"/>
  <c r="Y92" i="8"/>
  <c r="X92" i="8"/>
  <c r="W92" i="8"/>
  <c r="V92" i="8"/>
  <c r="U92" i="8"/>
  <c r="T92" i="8"/>
  <c r="AB91" i="8"/>
  <c r="AA91" i="8"/>
  <c r="Z91" i="8"/>
  <c r="Y91" i="8"/>
  <c r="X91" i="8"/>
  <c r="W91" i="8"/>
  <c r="V91" i="8"/>
  <c r="U91" i="8"/>
  <c r="T91" i="8"/>
  <c r="AB90" i="8"/>
  <c r="AA90" i="8"/>
  <c r="Z90" i="8"/>
  <c r="Y90" i="8"/>
  <c r="X90" i="8"/>
  <c r="W90" i="8"/>
  <c r="V90" i="8"/>
  <c r="U90" i="8"/>
  <c r="T90" i="8"/>
  <c r="AB89" i="8"/>
  <c r="AA89" i="8"/>
  <c r="Z89" i="8"/>
  <c r="Y89" i="8"/>
  <c r="X89" i="8"/>
  <c r="W89" i="8"/>
  <c r="V89" i="8"/>
  <c r="U89" i="8"/>
  <c r="T89" i="8"/>
  <c r="AB88" i="8"/>
  <c r="AA88" i="8"/>
  <c r="Z88" i="8"/>
  <c r="Y88" i="8"/>
  <c r="X88" i="8"/>
  <c r="W88" i="8"/>
  <c r="V88" i="8"/>
  <c r="U88" i="8"/>
  <c r="T88" i="8"/>
  <c r="AB87" i="8"/>
  <c r="AA87" i="8"/>
  <c r="Z87" i="8"/>
  <c r="Y87" i="8"/>
  <c r="X87" i="8"/>
  <c r="W87" i="8"/>
  <c r="V87" i="8"/>
  <c r="U87" i="8"/>
  <c r="T87" i="8"/>
  <c r="AB86" i="8"/>
  <c r="AA86" i="8"/>
  <c r="Z86" i="8"/>
  <c r="Y86" i="8"/>
  <c r="X86" i="8"/>
  <c r="W86" i="8"/>
  <c r="V86" i="8"/>
  <c r="U86" i="8"/>
  <c r="T86" i="8"/>
  <c r="AB85" i="8"/>
  <c r="AA85" i="8"/>
  <c r="Z85" i="8"/>
  <c r="Y85" i="8"/>
  <c r="X85" i="8"/>
  <c r="W85" i="8"/>
  <c r="V85" i="8"/>
  <c r="U85" i="8"/>
  <c r="T85" i="8"/>
  <c r="AB84" i="8"/>
  <c r="AA84" i="8"/>
  <c r="Z84" i="8"/>
  <c r="Y84" i="8"/>
  <c r="X84" i="8"/>
  <c r="W84" i="8"/>
  <c r="V84" i="8"/>
  <c r="U84" i="8"/>
  <c r="T84" i="8"/>
  <c r="AB83" i="8"/>
  <c r="AA83" i="8"/>
  <c r="Z83" i="8"/>
  <c r="Y83" i="8"/>
  <c r="X83" i="8"/>
  <c r="W83" i="8"/>
  <c r="V83" i="8"/>
  <c r="U83" i="8"/>
  <c r="T83" i="8"/>
  <c r="AB82" i="8"/>
  <c r="AA82" i="8"/>
  <c r="Z82" i="8"/>
  <c r="Y82" i="8"/>
  <c r="X82" i="8"/>
  <c r="W82" i="8"/>
  <c r="V82" i="8"/>
  <c r="U82" i="8"/>
  <c r="T82" i="8"/>
  <c r="AB81" i="8"/>
  <c r="AA81" i="8"/>
  <c r="Z81" i="8"/>
  <c r="Y81" i="8"/>
  <c r="X81" i="8"/>
  <c r="W81" i="8"/>
  <c r="V81" i="8"/>
  <c r="U81" i="8"/>
  <c r="T81" i="8"/>
  <c r="AB80" i="8"/>
  <c r="AA80" i="8"/>
  <c r="Z80" i="8"/>
  <c r="Y80" i="8"/>
  <c r="X80" i="8"/>
  <c r="W80" i="8"/>
  <c r="V80" i="8"/>
  <c r="U80" i="8"/>
  <c r="T80" i="8"/>
  <c r="AB79" i="8"/>
  <c r="AA79" i="8"/>
  <c r="Z79" i="8"/>
  <c r="Y79" i="8"/>
  <c r="X79" i="8"/>
  <c r="W79" i="8"/>
  <c r="V79" i="8"/>
  <c r="U79" i="8"/>
  <c r="T79" i="8"/>
  <c r="AB78" i="8"/>
  <c r="AA78" i="8"/>
  <c r="Z78" i="8"/>
  <c r="Y78" i="8"/>
  <c r="X78" i="8"/>
  <c r="W78" i="8"/>
  <c r="V78" i="8"/>
  <c r="U78" i="8"/>
  <c r="T78" i="8"/>
  <c r="AB77" i="8"/>
  <c r="AA77" i="8"/>
  <c r="Z77" i="8"/>
  <c r="Y77" i="8"/>
  <c r="X77" i="8"/>
  <c r="W77" i="8"/>
  <c r="V77" i="8"/>
  <c r="U77" i="8"/>
  <c r="T77" i="8"/>
  <c r="AB76" i="8"/>
  <c r="AA76" i="8"/>
  <c r="Z76" i="8"/>
  <c r="Y76" i="8"/>
  <c r="X76" i="8"/>
  <c r="W76" i="8"/>
  <c r="V76" i="8"/>
  <c r="U76" i="8"/>
  <c r="T76" i="8"/>
  <c r="AB75" i="8"/>
  <c r="AA75" i="8"/>
  <c r="Z75" i="8"/>
  <c r="Y75" i="8"/>
  <c r="X75" i="8"/>
  <c r="W75" i="8"/>
  <c r="V75" i="8"/>
  <c r="U75" i="8"/>
  <c r="T75" i="8"/>
  <c r="AB74" i="8"/>
  <c r="AA74" i="8"/>
  <c r="Z74" i="8"/>
  <c r="Y74" i="8"/>
  <c r="X74" i="8"/>
  <c r="W74" i="8"/>
  <c r="V74" i="8"/>
  <c r="U74" i="8"/>
  <c r="T74" i="8"/>
  <c r="AB73" i="8"/>
  <c r="AA73" i="8"/>
  <c r="Z73" i="8"/>
  <c r="Y73" i="8"/>
  <c r="X73" i="8"/>
  <c r="W73" i="8"/>
  <c r="V73" i="8"/>
  <c r="U73" i="8"/>
  <c r="T73" i="8"/>
  <c r="AB72" i="8"/>
  <c r="AA72" i="8"/>
  <c r="Z72" i="8"/>
  <c r="Y72" i="8"/>
  <c r="X72" i="8"/>
  <c r="W72" i="8"/>
  <c r="V72" i="8"/>
  <c r="U72" i="8"/>
  <c r="T72" i="8"/>
  <c r="AB71" i="8"/>
  <c r="AA71" i="8"/>
  <c r="Z71" i="8"/>
  <c r="Y71" i="8"/>
  <c r="X71" i="8"/>
  <c r="W71" i="8"/>
  <c r="V71" i="8"/>
  <c r="U71" i="8"/>
  <c r="T71" i="8"/>
  <c r="AB70" i="8"/>
  <c r="AA70" i="8"/>
  <c r="Z70" i="8"/>
  <c r="Y70" i="8"/>
  <c r="X70" i="8"/>
  <c r="W70" i="8"/>
  <c r="V70" i="8"/>
  <c r="U70" i="8"/>
  <c r="T70" i="8"/>
  <c r="AB69" i="8"/>
  <c r="AA69" i="8"/>
  <c r="Z69" i="8"/>
  <c r="Y69" i="8"/>
  <c r="X69" i="8"/>
  <c r="W69" i="8"/>
  <c r="V69" i="8"/>
  <c r="U69" i="8"/>
  <c r="T69" i="8"/>
  <c r="AB68" i="8"/>
  <c r="AA68" i="8"/>
  <c r="Z68" i="8"/>
  <c r="Y68" i="8"/>
  <c r="X68" i="8"/>
  <c r="W68" i="8"/>
  <c r="V68" i="8"/>
  <c r="U68" i="8"/>
  <c r="T68" i="8"/>
  <c r="AB67" i="8"/>
  <c r="AA67" i="8"/>
  <c r="Z67" i="8"/>
  <c r="Y67" i="8"/>
  <c r="X67" i="8"/>
  <c r="W67" i="8"/>
  <c r="V67" i="8"/>
  <c r="U67" i="8"/>
  <c r="T67" i="8"/>
  <c r="AB66" i="8"/>
  <c r="AA66" i="8"/>
  <c r="Z66" i="8"/>
  <c r="Y66" i="8"/>
  <c r="X66" i="8"/>
  <c r="W66" i="8"/>
  <c r="V66" i="8"/>
  <c r="U66" i="8"/>
  <c r="T66" i="8"/>
  <c r="AB65" i="8"/>
  <c r="AA65" i="8"/>
  <c r="Z65" i="8"/>
  <c r="Y65" i="8"/>
  <c r="X65" i="8"/>
  <c r="W65" i="8"/>
  <c r="V65" i="8"/>
  <c r="U65" i="8"/>
  <c r="T65" i="8"/>
  <c r="AB64" i="8"/>
  <c r="AA64" i="8"/>
  <c r="Z64" i="8"/>
  <c r="Y64" i="8"/>
  <c r="X64" i="8"/>
  <c r="W64" i="8"/>
  <c r="V64" i="8"/>
  <c r="U64" i="8"/>
  <c r="T64" i="8"/>
  <c r="AB63" i="8"/>
  <c r="AA63" i="8"/>
  <c r="Z63" i="8"/>
  <c r="Y63" i="8"/>
  <c r="X63" i="8"/>
  <c r="W63" i="8"/>
  <c r="V63" i="8"/>
  <c r="U63" i="8"/>
  <c r="T63" i="8"/>
  <c r="AB62" i="8"/>
  <c r="AA62" i="8"/>
  <c r="Z62" i="8"/>
  <c r="Y62" i="8"/>
  <c r="X62" i="8"/>
  <c r="W62" i="8"/>
  <c r="V62" i="8"/>
  <c r="U62" i="8"/>
  <c r="T62" i="8"/>
  <c r="AB61" i="8"/>
  <c r="AA61" i="8"/>
  <c r="Z61" i="8"/>
  <c r="Y61" i="8"/>
  <c r="X61" i="8"/>
  <c r="W61" i="8"/>
  <c r="V61" i="8"/>
  <c r="U61" i="8"/>
  <c r="T61" i="8"/>
  <c r="AB60" i="8"/>
  <c r="AA60" i="8"/>
  <c r="Z60" i="8"/>
  <c r="Y60" i="8"/>
  <c r="X60" i="8"/>
  <c r="W60" i="8"/>
  <c r="V60" i="8"/>
  <c r="U60" i="8"/>
  <c r="T60" i="8"/>
  <c r="AB59" i="8"/>
  <c r="AA59" i="8"/>
  <c r="Z59" i="8"/>
  <c r="Y59" i="8"/>
  <c r="X59" i="8"/>
  <c r="W59" i="8"/>
  <c r="V59" i="8"/>
  <c r="U59" i="8"/>
  <c r="T59" i="8"/>
  <c r="AB58" i="8"/>
  <c r="AA58" i="8"/>
  <c r="Z58" i="8"/>
  <c r="Y58" i="8"/>
  <c r="X58" i="8"/>
  <c r="W58" i="8"/>
  <c r="V58" i="8"/>
  <c r="U58" i="8"/>
  <c r="T58" i="8"/>
  <c r="AB57" i="8"/>
  <c r="AA57" i="8"/>
  <c r="Z57" i="8"/>
  <c r="Y57" i="8"/>
  <c r="X57" i="8"/>
  <c r="W57" i="8"/>
  <c r="V57" i="8"/>
  <c r="U57" i="8"/>
  <c r="T57" i="8"/>
  <c r="AB56" i="8"/>
  <c r="AA56" i="8"/>
  <c r="Z56" i="8"/>
  <c r="Y56" i="8"/>
  <c r="X56" i="8"/>
  <c r="W56" i="8"/>
  <c r="V56" i="8"/>
  <c r="U56" i="8"/>
  <c r="T56" i="8"/>
  <c r="AB55" i="8"/>
  <c r="AA55" i="8"/>
  <c r="Z55" i="8"/>
  <c r="Y55" i="8"/>
  <c r="X55" i="8"/>
  <c r="W55" i="8"/>
  <c r="V55" i="8"/>
  <c r="U55" i="8"/>
  <c r="T55" i="8"/>
  <c r="AB54" i="8"/>
  <c r="AA54" i="8"/>
  <c r="Z54" i="8"/>
  <c r="Y54" i="8"/>
  <c r="X54" i="8"/>
  <c r="W54" i="8"/>
  <c r="V54" i="8"/>
  <c r="U54" i="8"/>
  <c r="T54" i="8"/>
  <c r="AB53" i="8"/>
  <c r="AA53" i="8"/>
  <c r="Z53" i="8"/>
  <c r="Y53" i="8"/>
  <c r="X53" i="8"/>
  <c r="W53" i="8"/>
  <c r="V53" i="8"/>
  <c r="U53" i="8"/>
  <c r="T53" i="8"/>
  <c r="AB52" i="8"/>
  <c r="AA52" i="8"/>
  <c r="Z52" i="8"/>
  <c r="Y52" i="8"/>
  <c r="X52" i="8"/>
  <c r="W52" i="8"/>
  <c r="V52" i="8"/>
  <c r="U52" i="8"/>
  <c r="T52" i="8"/>
  <c r="AB51" i="8"/>
  <c r="AA51" i="8"/>
  <c r="Z51" i="8"/>
  <c r="Y51" i="8"/>
  <c r="X51" i="8"/>
  <c r="W51" i="8"/>
  <c r="V51" i="8"/>
  <c r="U51" i="8"/>
  <c r="T51" i="8"/>
  <c r="AB50" i="8"/>
  <c r="AA50" i="8"/>
  <c r="Z50" i="8"/>
  <c r="Y50" i="8"/>
  <c r="X50" i="8"/>
  <c r="W50" i="8"/>
  <c r="V50" i="8"/>
  <c r="U50" i="8"/>
  <c r="T50" i="8"/>
  <c r="AB49" i="8"/>
  <c r="AA49" i="8"/>
  <c r="Z49" i="8"/>
  <c r="Y49" i="8"/>
  <c r="X49" i="8"/>
  <c r="W49" i="8"/>
  <c r="V49" i="8"/>
  <c r="U49" i="8"/>
  <c r="T49" i="8"/>
  <c r="AB48" i="8"/>
  <c r="AA48" i="8"/>
  <c r="Z48" i="8"/>
  <c r="Y48" i="8"/>
  <c r="X48" i="8"/>
  <c r="W48" i="8"/>
  <c r="V48" i="8"/>
  <c r="U48" i="8"/>
  <c r="T48" i="8"/>
  <c r="AB47" i="8"/>
  <c r="AA47" i="8"/>
  <c r="Z47" i="8"/>
  <c r="Y47" i="8"/>
  <c r="X47" i="8"/>
  <c r="W47" i="8"/>
  <c r="V47" i="8"/>
  <c r="U47" i="8"/>
  <c r="T47" i="8"/>
  <c r="AB46" i="8"/>
  <c r="AA46" i="8"/>
  <c r="Z46" i="8"/>
  <c r="Y46" i="8"/>
  <c r="X46" i="8"/>
  <c r="W46" i="8"/>
  <c r="V46" i="8"/>
  <c r="U46" i="8"/>
  <c r="T46" i="8"/>
  <c r="AB45" i="8"/>
  <c r="AA45" i="8"/>
  <c r="Z45" i="8"/>
  <c r="Y45" i="8"/>
  <c r="X45" i="8"/>
  <c r="W45" i="8"/>
  <c r="V45" i="8"/>
  <c r="U45" i="8"/>
  <c r="T45" i="8"/>
  <c r="AB44" i="8"/>
  <c r="AA44" i="8"/>
  <c r="Z44" i="8"/>
  <c r="Y44" i="8"/>
  <c r="X44" i="8"/>
  <c r="W44" i="8"/>
  <c r="V44" i="8"/>
  <c r="U44" i="8"/>
  <c r="T44" i="8"/>
  <c r="AB43" i="8"/>
  <c r="AA43" i="8"/>
  <c r="Z43" i="8"/>
  <c r="Y43" i="8"/>
  <c r="X43" i="8"/>
  <c r="W43" i="8"/>
  <c r="V43" i="8"/>
  <c r="U43" i="8"/>
  <c r="T43" i="8"/>
  <c r="AB42" i="8"/>
  <c r="AA42" i="8"/>
  <c r="Z42" i="8"/>
  <c r="Y42" i="8"/>
  <c r="X42" i="8"/>
  <c r="W42" i="8"/>
  <c r="V42" i="8"/>
  <c r="U42" i="8"/>
  <c r="T42" i="8"/>
  <c r="AB41" i="8"/>
  <c r="AA41" i="8"/>
  <c r="Z41" i="8"/>
  <c r="Y41" i="8"/>
  <c r="X41" i="8"/>
  <c r="W41" i="8"/>
  <c r="V41" i="8"/>
  <c r="U41" i="8"/>
  <c r="T41" i="8"/>
  <c r="AB40" i="8"/>
  <c r="AA40" i="8"/>
  <c r="Z40" i="8"/>
  <c r="Y40" i="8"/>
  <c r="X40" i="8"/>
  <c r="W40" i="8"/>
  <c r="V40" i="8"/>
  <c r="U40" i="8"/>
  <c r="T40" i="8"/>
  <c r="AB39" i="8"/>
  <c r="AA39" i="8"/>
  <c r="Z39" i="8"/>
  <c r="Y39" i="8"/>
  <c r="X39" i="8"/>
  <c r="W39" i="8"/>
  <c r="V39" i="8"/>
  <c r="U39" i="8"/>
  <c r="T39" i="8"/>
  <c r="AB38" i="8"/>
  <c r="AA38" i="8"/>
  <c r="Z38" i="8"/>
  <c r="Y38" i="8"/>
  <c r="X38" i="8"/>
  <c r="W38" i="8"/>
  <c r="V38" i="8"/>
  <c r="U38" i="8"/>
  <c r="T38" i="8"/>
  <c r="AB37" i="8"/>
  <c r="AA37" i="8"/>
  <c r="Z37" i="8"/>
  <c r="Y37" i="8"/>
  <c r="X37" i="8"/>
  <c r="W37" i="8"/>
  <c r="V37" i="8"/>
  <c r="U37" i="8"/>
  <c r="T37" i="8"/>
  <c r="AB36" i="8"/>
  <c r="AA36" i="8"/>
  <c r="Z36" i="8"/>
  <c r="Y36" i="8"/>
  <c r="X36" i="8"/>
  <c r="W36" i="8"/>
  <c r="V36" i="8"/>
  <c r="U36" i="8"/>
  <c r="T36" i="8"/>
  <c r="AB35" i="8"/>
  <c r="AA35" i="8"/>
  <c r="Z35" i="8"/>
  <c r="Y35" i="8"/>
  <c r="X35" i="8"/>
  <c r="W35" i="8"/>
  <c r="V35" i="8"/>
  <c r="U35" i="8"/>
  <c r="T35" i="8"/>
  <c r="AB34" i="8"/>
  <c r="AA34" i="8"/>
  <c r="Z34" i="8"/>
  <c r="Y34" i="8"/>
  <c r="X34" i="8"/>
  <c r="W34" i="8"/>
  <c r="V34" i="8"/>
  <c r="U34" i="8"/>
  <c r="T34" i="8"/>
  <c r="AB33" i="8"/>
  <c r="AA33" i="8"/>
  <c r="Z33" i="8"/>
  <c r="Y33" i="8"/>
  <c r="X33" i="8"/>
  <c r="W33" i="8"/>
  <c r="V33" i="8"/>
  <c r="U33" i="8"/>
  <c r="T33" i="8"/>
  <c r="AB32" i="8"/>
  <c r="AA32" i="8"/>
  <c r="Z32" i="8"/>
  <c r="Y32" i="8"/>
  <c r="X32" i="8"/>
  <c r="W32" i="8"/>
  <c r="V32" i="8"/>
  <c r="U32" i="8"/>
  <c r="T32" i="8"/>
  <c r="AB31" i="8"/>
  <c r="AA31" i="8"/>
  <c r="Z31" i="8"/>
  <c r="Y31" i="8"/>
  <c r="X31" i="8"/>
  <c r="W31" i="8"/>
  <c r="V31" i="8"/>
  <c r="U31" i="8"/>
  <c r="T31" i="8"/>
  <c r="AB30" i="8"/>
  <c r="AA30" i="8"/>
  <c r="Z30" i="8"/>
  <c r="Y30" i="8"/>
  <c r="X30" i="8"/>
  <c r="W30" i="8"/>
  <c r="V30" i="8"/>
  <c r="U30" i="8"/>
  <c r="T30" i="8"/>
  <c r="AB29" i="8"/>
  <c r="AA29" i="8"/>
  <c r="Z29" i="8"/>
  <c r="Y29" i="8"/>
  <c r="X29" i="8"/>
  <c r="W29" i="8"/>
  <c r="V29" i="8"/>
  <c r="U29" i="8"/>
  <c r="T29" i="8"/>
  <c r="AB28" i="8"/>
  <c r="AA28" i="8"/>
  <c r="Z28" i="8"/>
  <c r="Y28" i="8"/>
  <c r="X28" i="8"/>
  <c r="W28" i="8"/>
  <c r="V28" i="8"/>
  <c r="U28" i="8"/>
  <c r="T28" i="8"/>
  <c r="AB27" i="8"/>
  <c r="AA27" i="8"/>
  <c r="Z27" i="8"/>
  <c r="Y27" i="8"/>
  <c r="X27" i="8"/>
  <c r="W27" i="8"/>
  <c r="V27" i="8"/>
  <c r="U27" i="8"/>
  <c r="T27" i="8"/>
  <c r="AB26" i="8"/>
  <c r="AA26" i="8"/>
  <c r="Z26" i="8"/>
  <c r="Y26" i="8"/>
  <c r="X26" i="8"/>
  <c r="W26" i="8"/>
  <c r="V26" i="8"/>
  <c r="U26" i="8"/>
  <c r="T26" i="8"/>
  <c r="AB25" i="8"/>
  <c r="AA25" i="8"/>
  <c r="Z25" i="8"/>
  <c r="Y25" i="8"/>
  <c r="X25" i="8"/>
  <c r="W25" i="8"/>
  <c r="V25" i="8"/>
  <c r="U25" i="8"/>
  <c r="T25" i="8"/>
  <c r="AB24" i="8"/>
  <c r="AA24" i="8"/>
  <c r="Z24" i="8"/>
  <c r="Y24" i="8"/>
  <c r="X24" i="8"/>
  <c r="W24" i="8"/>
  <c r="V24" i="8"/>
  <c r="U24" i="8"/>
  <c r="T24" i="8"/>
  <c r="AB23" i="8"/>
  <c r="AA23" i="8"/>
  <c r="Z23" i="8"/>
  <c r="Y23" i="8"/>
  <c r="X23" i="8"/>
  <c r="W23" i="8"/>
  <c r="V23" i="8"/>
  <c r="U23" i="8"/>
  <c r="T23" i="8"/>
  <c r="AB22" i="8"/>
  <c r="AA22" i="8"/>
  <c r="Z22" i="8"/>
  <c r="Y22" i="8"/>
  <c r="X22" i="8"/>
  <c r="W22" i="8"/>
  <c r="V22" i="8"/>
  <c r="U22" i="8"/>
  <c r="T22" i="8"/>
  <c r="AB21" i="8"/>
  <c r="AA21" i="8"/>
  <c r="Z21" i="8"/>
  <c r="Y21" i="8"/>
  <c r="X21" i="8"/>
  <c r="W21" i="8"/>
  <c r="V21" i="8"/>
  <c r="U21" i="8"/>
  <c r="T21" i="8"/>
  <c r="AB20" i="8"/>
  <c r="AA20" i="8"/>
  <c r="Z20" i="8"/>
  <c r="Y20" i="8"/>
  <c r="X20" i="8"/>
  <c r="W20" i="8"/>
  <c r="V20" i="8"/>
  <c r="U20" i="8"/>
  <c r="T20" i="8"/>
  <c r="AB19" i="8"/>
  <c r="AA19" i="8"/>
  <c r="Z19" i="8"/>
  <c r="Y19" i="8"/>
  <c r="X19" i="8"/>
  <c r="W19" i="8"/>
  <c r="V19" i="8"/>
  <c r="U19" i="8"/>
  <c r="T19" i="8"/>
  <c r="AB18" i="8"/>
  <c r="AA18" i="8"/>
  <c r="Z18" i="8"/>
  <c r="Y18" i="8"/>
  <c r="X18" i="8"/>
  <c r="W18" i="8"/>
  <c r="V18" i="8"/>
  <c r="U18" i="8"/>
  <c r="T18" i="8"/>
  <c r="AB17" i="8"/>
  <c r="AA17" i="8"/>
  <c r="Z17" i="8"/>
  <c r="Y17" i="8"/>
  <c r="X17" i="8"/>
  <c r="W17" i="8"/>
  <c r="V17" i="8"/>
  <c r="U17" i="8"/>
  <c r="T17" i="8"/>
  <c r="AB16" i="8"/>
  <c r="AA16" i="8"/>
  <c r="Z16" i="8"/>
  <c r="Y16" i="8"/>
  <c r="X16" i="8"/>
  <c r="W16" i="8"/>
  <c r="V16" i="8"/>
  <c r="U16" i="8"/>
  <c r="T16" i="8"/>
  <c r="AB15" i="8"/>
  <c r="AA15" i="8"/>
  <c r="Z15" i="8"/>
  <c r="Y15" i="8"/>
  <c r="X15" i="8"/>
  <c r="W15" i="8"/>
  <c r="V15" i="8"/>
  <c r="U15" i="8"/>
  <c r="T15" i="8"/>
  <c r="AB14" i="8"/>
  <c r="AA14" i="8"/>
  <c r="Z14" i="8"/>
  <c r="Y14" i="8"/>
  <c r="X14" i="8"/>
  <c r="W14" i="8"/>
  <c r="V14" i="8"/>
  <c r="U14" i="8"/>
  <c r="T14" i="8"/>
  <c r="AB13" i="8"/>
  <c r="AA13" i="8"/>
  <c r="Z13" i="8"/>
  <c r="Y13" i="8"/>
  <c r="X13" i="8"/>
  <c r="W13" i="8"/>
  <c r="V13" i="8"/>
  <c r="U13" i="8"/>
  <c r="T13" i="8"/>
  <c r="AB12" i="8"/>
  <c r="AA12" i="8"/>
  <c r="Z12" i="8"/>
  <c r="Y12" i="8"/>
  <c r="X12" i="8"/>
  <c r="W12" i="8"/>
  <c r="V12" i="8"/>
  <c r="U12" i="8"/>
  <c r="T12" i="8"/>
  <c r="AB11" i="8"/>
  <c r="AA11" i="8"/>
  <c r="Z11" i="8"/>
  <c r="Y11" i="8"/>
  <c r="X11" i="8"/>
  <c r="W11" i="8"/>
  <c r="V11" i="8"/>
  <c r="U11" i="8"/>
  <c r="T11" i="8"/>
  <c r="AB10" i="8"/>
  <c r="AA10" i="8"/>
  <c r="Z10" i="8"/>
  <c r="Y10" i="8"/>
  <c r="X10" i="8"/>
  <c r="W10" i="8"/>
  <c r="V10" i="8"/>
  <c r="U10" i="8"/>
  <c r="T10" i="8"/>
  <c r="AB9" i="8"/>
  <c r="AA9" i="8"/>
  <c r="Z9" i="8"/>
  <c r="Y9" i="8"/>
  <c r="X9" i="8"/>
  <c r="W9" i="8"/>
  <c r="V9" i="8"/>
  <c r="U9" i="8"/>
  <c r="T9" i="8"/>
  <c r="AB8" i="8"/>
  <c r="AA8" i="8"/>
  <c r="Z8" i="8"/>
  <c r="Y8" i="8"/>
  <c r="X8" i="8"/>
  <c r="W8" i="8"/>
  <c r="V8" i="8"/>
  <c r="U8" i="8"/>
  <c r="T8" i="8"/>
  <c r="AB7" i="8"/>
  <c r="AA7" i="8"/>
  <c r="Z7" i="8"/>
  <c r="Y7" i="8"/>
  <c r="X7" i="8"/>
  <c r="W7" i="8"/>
  <c r="V7" i="8"/>
  <c r="U7" i="8"/>
  <c r="T7" i="8"/>
  <c r="AB6" i="8"/>
  <c r="AA6" i="8"/>
  <c r="Z6" i="8"/>
  <c r="Y6" i="8"/>
  <c r="X6" i="8"/>
  <c r="W6" i="8"/>
  <c r="V6" i="8"/>
  <c r="U6" i="8"/>
  <c r="T6" i="8"/>
  <c r="AC1786" i="1"/>
  <c r="AB1786" i="1"/>
  <c r="AA1786" i="1"/>
  <c r="Z1786" i="1"/>
  <c r="Y1786" i="1"/>
  <c r="X1786" i="1"/>
  <c r="W1786" i="1"/>
  <c r="V1786" i="1"/>
  <c r="AC1785" i="1"/>
  <c r="AB1785" i="1"/>
  <c r="AA1785" i="1"/>
  <c r="Z1785" i="1"/>
  <c r="Y1785" i="1"/>
  <c r="X1785" i="1"/>
  <c r="W1785" i="1"/>
  <c r="V1785" i="1"/>
  <c r="AC1784" i="1"/>
  <c r="AB1784" i="1"/>
  <c r="AA1784" i="1"/>
  <c r="Z1784" i="1"/>
  <c r="Y1784" i="1"/>
  <c r="X1784" i="1"/>
  <c r="W1784" i="1"/>
  <c r="V1784" i="1"/>
  <c r="AC1783" i="1"/>
  <c r="AB1783" i="1"/>
  <c r="AA1783" i="1"/>
  <c r="Z1783" i="1"/>
  <c r="Y1783" i="1"/>
  <c r="X1783" i="1"/>
  <c r="W1783" i="1"/>
  <c r="V1783" i="1"/>
  <c r="AC1782" i="1"/>
  <c r="AB1782" i="1"/>
  <c r="AA1782" i="1"/>
  <c r="Z1782" i="1"/>
  <c r="Y1782" i="1"/>
  <c r="X1782" i="1"/>
  <c r="W1782" i="1"/>
  <c r="V1782" i="1"/>
  <c r="AC1781" i="1"/>
  <c r="AB1781" i="1"/>
  <c r="AA1781" i="1"/>
  <c r="Z1781" i="1"/>
  <c r="Y1781" i="1"/>
  <c r="X1781" i="1"/>
  <c r="W1781" i="1"/>
  <c r="V1781" i="1"/>
  <c r="AC1780" i="1"/>
  <c r="AB1780" i="1"/>
  <c r="AA1780" i="1"/>
  <c r="Z1780" i="1"/>
  <c r="Y1780" i="1"/>
  <c r="X1780" i="1"/>
  <c r="W1780" i="1"/>
  <c r="V1780" i="1"/>
  <c r="AC1779" i="1"/>
  <c r="AB1779" i="1"/>
  <c r="AA1779" i="1"/>
  <c r="Z1779" i="1"/>
  <c r="Y1779" i="1"/>
  <c r="X1779" i="1"/>
  <c r="W1779" i="1"/>
  <c r="V1779" i="1"/>
  <c r="AC1778" i="1"/>
  <c r="AB1778" i="1"/>
  <c r="AA1778" i="1"/>
  <c r="Z1778" i="1"/>
  <c r="Y1778" i="1"/>
  <c r="X1778" i="1"/>
  <c r="W1778" i="1"/>
  <c r="V1778" i="1"/>
  <c r="AC1777" i="1"/>
  <c r="AB1777" i="1"/>
  <c r="AA1777" i="1"/>
  <c r="Z1777" i="1"/>
  <c r="Y1777" i="1"/>
  <c r="X1777" i="1"/>
  <c r="W1777" i="1"/>
  <c r="V1777" i="1"/>
  <c r="AC1776" i="1"/>
  <c r="AB1776" i="1"/>
  <c r="AA1776" i="1"/>
  <c r="Z1776" i="1"/>
  <c r="Y1776" i="1"/>
  <c r="X1776" i="1"/>
  <c r="W1776" i="1"/>
  <c r="V1776" i="1"/>
  <c r="AC1775" i="1"/>
  <c r="AB1775" i="1"/>
  <c r="AA1775" i="1"/>
  <c r="Z1775" i="1"/>
  <c r="Y1775" i="1"/>
  <c r="X1775" i="1"/>
  <c r="W1775" i="1"/>
  <c r="V1775" i="1"/>
  <c r="AC1774" i="1"/>
  <c r="AB1774" i="1"/>
  <c r="AA1774" i="1"/>
  <c r="Z1774" i="1"/>
  <c r="Y1774" i="1"/>
  <c r="X1774" i="1"/>
  <c r="W1774" i="1"/>
  <c r="V1774" i="1"/>
  <c r="AC1773" i="1"/>
  <c r="AB1773" i="1"/>
  <c r="AA1773" i="1"/>
  <c r="Z1773" i="1"/>
  <c r="Y1773" i="1"/>
  <c r="X1773" i="1"/>
  <c r="W1773" i="1"/>
  <c r="V1773" i="1"/>
  <c r="AC1772" i="1"/>
  <c r="AB1772" i="1"/>
  <c r="AA1772" i="1"/>
  <c r="Z1772" i="1"/>
  <c r="Y1772" i="1"/>
  <c r="X1772" i="1"/>
  <c r="W1772" i="1"/>
  <c r="V1772" i="1"/>
  <c r="AC1771" i="1"/>
  <c r="AB1771" i="1"/>
  <c r="AA1771" i="1"/>
  <c r="Z1771" i="1"/>
  <c r="Y1771" i="1"/>
  <c r="X1771" i="1"/>
  <c r="W1771" i="1"/>
  <c r="V1771" i="1"/>
  <c r="AC1770" i="1"/>
  <c r="AB1770" i="1"/>
  <c r="AA1770" i="1"/>
  <c r="Z1770" i="1"/>
  <c r="Y1770" i="1"/>
  <c r="X1770" i="1"/>
  <c r="W1770" i="1"/>
  <c r="V1770" i="1"/>
  <c r="AC1769" i="1"/>
  <c r="AB1769" i="1"/>
  <c r="AA1769" i="1"/>
  <c r="Z1769" i="1"/>
  <c r="Y1769" i="1"/>
  <c r="X1769" i="1"/>
  <c r="W1769" i="1"/>
  <c r="V1769" i="1"/>
  <c r="AC1768" i="1"/>
  <c r="AB1768" i="1"/>
  <c r="AA1768" i="1"/>
  <c r="Z1768" i="1"/>
  <c r="Y1768" i="1"/>
  <c r="X1768" i="1"/>
  <c r="W1768" i="1"/>
  <c r="V1768" i="1"/>
  <c r="AC1767" i="1"/>
  <c r="AB1767" i="1"/>
  <c r="AA1767" i="1"/>
  <c r="Z1767" i="1"/>
  <c r="Y1767" i="1"/>
  <c r="X1767" i="1"/>
  <c r="W1767" i="1"/>
  <c r="V1767" i="1"/>
  <c r="AC1766" i="1"/>
  <c r="AB1766" i="1"/>
  <c r="AA1766" i="1"/>
  <c r="Z1766" i="1"/>
  <c r="Y1766" i="1"/>
  <c r="X1766" i="1"/>
  <c r="W1766" i="1"/>
  <c r="V1766" i="1"/>
  <c r="AC1765" i="1"/>
  <c r="AB1765" i="1"/>
  <c r="AA1765" i="1"/>
  <c r="Z1765" i="1"/>
  <c r="Y1765" i="1"/>
  <c r="X1765" i="1"/>
  <c r="W1765" i="1"/>
  <c r="V1765" i="1"/>
  <c r="AC1764" i="1"/>
  <c r="AB1764" i="1"/>
  <c r="AA1764" i="1"/>
  <c r="Z1764" i="1"/>
  <c r="Y1764" i="1"/>
  <c r="X1764" i="1"/>
  <c r="W1764" i="1"/>
  <c r="V1764" i="1"/>
  <c r="AC1763" i="1"/>
  <c r="AB1763" i="1"/>
  <c r="AA1763" i="1"/>
  <c r="Z1763" i="1"/>
  <c r="Y1763" i="1"/>
  <c r="X1763" i="1"/>
  <c r="W1763" i="1"/>
  <c r="V1763" i="1"/>
  <c r="AC1762" i="1"/>
  <c r="AB1762" i="1"/>
  <c r="AA1762" i="1"/>
  <c r="Z1762" i="1"/>
  <c r="Y1762" i="1"/>
  <c r="X1762" i="1"/>
  <c r="W1762" i="1"/>
  <c r="V1762" i="1"/>
  <c r="AC1761" i="1"/>
  <c r="AB1761" i="1"/>
  <c r="AA1761" i="1"/>
  <c r="Z1761" i="1"/>
  <c r="Y1761" i="1"/>
  <c r="X1761" i="1"/>
  <c r="W1761" i="1"/>
  <c r="V1761" i="1"/>
  <c r="AC1760" i="1"/>
  <c r="AB1760" i="1"/>
  <c r="AA1760" i="1"/>
  <c r="Z1760" i="1"/>
  <c r="Y1760" i="1"/>
  <c r="X1760" i="1"/>
  <c r="W1760" i="1"/>
  <c r="V1760" i="1"/>
  <c r="AC1759" i="1"/>
  <c r="AB1759" i="1"/>
  <c r="AA1759" i="1"/>
  <c r="Z1759" i="1"/>
  <c r="Y1759" i="1"/>
  <c r="X1759" i="1"/>
  <c r="W1759" i="1"/>
  <c r="V1759" i="1"/>
  <c r="AC1758" i="1"/>
  <c r="AB1758" i="1"/>
  <c r="AA1758" i="1"/>
  <c r="Z1758" i="1"/>
  <c r="Y1758" i="1"/>
  <c r="X1758" i="1"/>
  <c r="W1758" i="1"/>
  <c r="V1758" i="1"/>
  <c r="AC1757" i="1"/>
  <c r="AB1757" i="1"/>
  <c r="AA1757" i="1"/>
  <c r="Z1757" i="1"/>
  <c r="Y1757" i="1"/>
  <c r="X1757" i="1"/>
  <c r="W1757" i="1"/>
  <c r="V1757" i="1"/>
  <c r="AC1756" i="1"/>
  <c r="AB1756" i="1"/>
  <c r="AA1756" i="1"/>
  <c r="Z1756" i="1"/>
  <c r="Y1756" i="1"/>
  <c r="X1756" i="1"/>
  <c r="W1756" i="1"/>
  <c r="V1756" i="1"/>
  <c r="AC1755" i="1"/>
  <c r="AB1755" i="1"/>
  <c r="AA1755" i="1"/>
  <c r="Z1755" i="1"/>
  <c r="Y1755" i="1"/>
  <c r="X1755" i="1"/>
  <c r="W1755" i="1"/>
  <c r="V1755" i="1"/>
  <c r="AC1754" i="1"/>
  <c r="AB1754" i="1"/>
  <c r="AA1754" i="1"/>
  <c r="Z1754" i="1"/>
  <c r="Y1754" i="1"/>
  <c r="X1754" i="1"/>
  <c r="W1754" i="1"/>
  <c r="V1754" i="1"/>
  <c r="AC1753" i="1"/>
  <c r="AB1753" i="1"/>
  <c r="AA1753" i="1"/>
  <c r="Z1753" i="1"/>
  <c r="Y1753" i="1"/>
  <c r="X1753" i="1"/>
  <c r="W1753" i="1"/>
  <c r="V1753" i="1"/>
  <c r="AC1752" i="1"/>
  <c r="AB1752" i="1"/>
  <c r="AA1752" i="1"/>
  <c r="Z1752" i="1"/>
  <c r="Y1752" i="1"/>
  <c r="X1752" i="1"/>
  <c r="W1752" i="1"/>
  <c r="V1752" i="1"/>
  <c r="AC1751" i="1"/>
  <c r="AB1751" i="1"/>
  <c r="AA1751" i="1"/>
  <c r="Z1751" i="1"/>
  <c r="Y1751" i="1"/>
  <c r="X1751" i="1"/>
  <c r="W1751" i="1"/>
  <c r="V1751" i="1"/>
  <c r="AC1750" i="1"/>
  <c r="AB1750" i="1"/>
  <c r="AA1750" i="1"/>
  <c r="Z1750" i="1"/>
  <c r="Y1750" i="1"/>
  <c r="X1750" i="1"/>
  <c r="W1750" i="1"/>
  <c r="V1750" i="1"/>
  <c r="AC1749" i="1"/>
  <c r="AB1749" i="1"/>
  <c r="AA1749" i="1"/>
  <c r="Z1749" i="1"/>
  <c r="Y1749" i="1"/>
  <c r="X1749" i="1"/>
  <c r="W1749" i="1"/>
  <c r="V1749" i="1"/>
  <c r="AC1748" i="1"/>
  <c r="AB1748" i="1"/>
  <c r="AA1748" i="1"/>
  <c r="Z1748" i="1"/>
  <c r="Y1748" i="1"/>
  <c r="X1748" i="1"/>
  <c r="W1748" i="1"/>
  <c r="V1748" i="1"/>
  <c r="AC1747" i="1"/>
  <c r="AB1747" i="1"/>
  <c r="AA1747" i="1"/>
  <c r="Z1747" i="1"/>
  <c r="Y1747" i="1"/>
  <c r="X1747" i="1"/>
  <c r="W1747" i="1"/>
  <c r="V1747" i="1"/>
  <c r="AC1746" i="1"/>
  <c r="AB1746" i="1"/>
  <c r="AA1746" i="1"/>
  <c r="Z1746" i="1"/>
  <c r="Y1746" i="1"/>
  <c r="X1746" i="1"/>
  <c r="W1746" i="1"/>
  <c r="V1746" i="1"/>
  <c r="AC1745" i="1"/>
  <c r="AB1745" i="1"/>
  <c r="AA1745" i="1"/>
  <c r="Z1745" i="1"/>
  <c r="Y1745" i="1"/>
  <c r="X1745" i="1"/>
  <c r="W1745" i="1"/>
  <c r="V1745" i="1"/>
  <c r="AC1744" i="1"/>
  <c r="AB1744" i="1"/>
  <c r="AA1744" i="1"/>
  <c r="Z1744" i="1"/>
  <c r="Y1744" i="1"/>
  <c r="X1744" i="1"/>
  <c r="W1744" i="1"/>
  <c r="V1744" i="1"/>
  <c r="AC1743" i="1"/>
  <c r="AB1743" i="1"/>
  <c r="AA1743" i="1"/>
  <c r="Z1743" i="1"/>
  <c r="Y1743" i="1"/>
  <c r="X1743" i="1"/>
  <c r="W1743" i="1"/>
  <c r="V1743" i="1"/>
  <c r="AC1742" i="1"/>
  <c r="AB1742" i="1"/>
  <c r="AA1742" i="1"/>
  <c r="Z1742" i="1"/>
  <c r="Y1742" i="1"/>
  <c r="X1742" i="1"/>
  <c r="W1742" i="1"/>
  <c r="V1742" i="1"/>
  <c r="AC1741" i="1"/>
  <c r="AB1741" i="1"/>
  <c r="AA1741" i="1"/>
  <c r="Z1741" i="1"/>
  <c r="Y1741" i="1"/>
  <c r="X1741" i="1"/>
  <c r="W1741" i="1"/>
  <c r="V1741" i="1"/>
  <c r="AC1740" i="1"/>
  <c r="AB1740" i="1"/>
  <c r="AA1740" i="1"/>
  <c r="Z1740" i="1"/>
  <c r="Y1740" i="1"/>
  <c r="X1740" i="1"/>
  <c r="W1740" i="1"/>
  <c r="V1740" i="1"/>
  <c r="AC1739" i="1"/>
  <c r="AB1739" i="1"/>
  <c r="AA1739" i="1"/>
  <c r="Z1739" i="1"/>
  <c r="Y1739" i="1"/>
  <c r="X1739" i="1"/>
  <c r="W1739" i="1"/>
  <c r="V1739" i="1"/>
  <c r="AC1738" i="1"/>
  <c r="AB1738" i="1"/>
  <c r="AA1738" i="1"/>
  <c r="Z1738" i="1"/>
  <c r="Y1738" i="1"/>
  <c r="X1738" i="1"/>
  <c r="W1738" i="1"/>
  <c r="V1738" i="1"/>
  <c r="AC1737" i="1"/>
  <c r="AB1737" i="1"/>
  <c r="AA1737" i="1"/>
  <c r="Z1737" i="1"/>
  <c r="Y1737" i="1"/>
  <c r="X1737" i="1"/>
  <c r="W1737" i="1"/>
  <c r="V1737" i="1"/>
  <c r="AC1736" i="1"/>
  <c r="AB1736" i="1"/>
  <c r="AA1736" i="1"/>
  <c r="Z1736" i="1"/>
  <c r="Y1736" i="1"/>
  <c r="X1736" i="1"/>
  <c r="W1736" i="1"/>
  <c r="V1736" i="1"/>
  <c r="AC1735" i="1"/>
  <c r="AB1735" i="1"/>
  <c r="AA1735" i="1"/>
  <c r="Z1735" i="1"/>
  <c r="Y1735" i="1"/>
  <c r="X1735" i="1"/>
  <c r="W1735" i="1"/>
  <c r="V1735" i="1"/>
  <c r="AC1734" i="1"/>
  <c r="AB1734" i="1"/>
  <c r="AA1734" i="1"/>
  <c r="Z1734" i="1"/>
  <c r="Y1734" i="1"/>
  <c r="X1734" i="1"/>
  <c r="W1734" i="1"/>
  <c r="V1734" i="1"/>
  <c r="AC1733" i="1"/>
  <c r="AB1733" i="1"/>
  <c r="AA1733" i="1"/>
  <c r="Z1733" i="1"/>
  <c r="Y1733" i="1"/>
  <c r="X1733" i="1"/>
  <c r="W1733" i="1"/>
  <c r="V1733" i="1"/>
  <c r="AC1732" i="1"/>
  <c r="AB1732" i="1"/>
  <c r="AA1732" i="1"/>
  <c r="Z1732" i="1"/>
  <c r="Y1732" i="1"/>
  <c r="X1732" i="1"/>
  <c r="W1732" i="1"/>
  <c r="V1732" i="1"/>
  <c r="AC1731" i="1"/>
  <c r="AB1731" i="1"/>
  <c r="AA1731" i="1"/>
  <c r="Z1731" i="1"/>
  <c r="Y1731" i="1"/>
  <c r="X1731" i="1"/>
  <c r="W1731" i="1"/>
  <c r="V1731" i="1"/>
  <c r="AC1730" i="1"/>
  <c r="AB1730" i="1"/>
  <c r="AA1730" i="1"/>
  <c r="Z1730" i="1"/>
  <c r="Y1730" i="1"/>
  <c r="X1730" i="1"/>
  <c r="W1730" i="1"/>
  <c r="V1730" i="1"/>
  <c r="AC1729" i="1"/>
  <c r="AB1729" i="1"/>
  <c r="AA1729" i="1"/>
  <c r="Z1729" i="1"/>
  <c r="Y1729" i="1"/>
  <c r="X1729" i="1"/>
  <c r="W1729" i="1"/>
  <c r="V1729" i="1"/>
  <c r="AC1728" i="1"/>
  <c r="AB1728" i="1"/>
  <c r="AA1728" i="1"/>
  <c r="Z1728" i="1"/>
  <c r="Y1728" i="1"/>
  <c r="X1728" i="1"/>
  <c r="W1728" i="1"/>
  <c r="V1728" i="1"/>
  <c r="AC1727" i="1"/>
  <c r="AB1727" i="1"/>
  <c r="AA1727" i="1"/>
  <c r="Z1727" i="1"/>
  <c r="Y1727" i="1"/>
  <c r="X1727" i="1"/>
  <c r="W1727" i="1"/>
  <c r="V1727" i="1"/>
  <c r="AC1726" i="1"/>
  <c r="AB1726" i="1"/>
  <c r="AA1726" i="1"/>
  <c r="Z1726" i="1"/>
  <c r="Y1726" i="1"/>
  <c r="X1726" i="1"/>
  <c r="W1726" i="1"/>
  <c r="V1726" i="1"/>
  <c r="AC1725" i="1"/>
  <c r="AB1725" i="1"/>
  <c r="AA1725" i="1"/>
  <c r="Z1725" i="1"/>
  <c r="Y1725" i="1"/>
  <c r="X1725" i="1"/>
  <c r="W1725" i="1"/>
  <c r="V1725" i="1"/>
  <c r="AC1724" i="1"/>
  <c r="AB1724" i="1"/>
  <c r="AA1724" i="1"/>
  <c r="Z1724" i="1"/>
  <c r="Y1724" i="1"/>
  <c r="X1724" i="1"/>
  <c r="W1724" i="1"/>
  <c r="V1724" i="1"/>
  <c r="AC1723" i="1"/>
  <c r="AB1723" i="1"/>
  <c r="AA1723" i="1"/>
  <c r="Z1723" i="1"/>
  <c r="Y1723" i="1"/>
  <c r="X1723" i="1"/>
  <c r="W1723" i="1"/>
  <c r="V1723" i="1"/>
  <c r="AC1722" i="1"/>
  <c r="AB1722" i="1"/>
  <c r="AA1722" i="1"/>
  <c r="Z1722" i="1"/>
  <c r="Y1722" i="1"/>
  <c r="X1722" i="1"/>
  <c r="W1722" i="1"/>
  <c r="V1722" i="1"/>
  <c r="AC1721" i="1"/>
  <c r="AB1721" i="1"/>
  <c r="AA1721" i="1"/>
  <c r="Z1721" i="1"/>
  <c r="Y1721" i="1"/>
  <c r="X1721" i="1"/>
  <c r="W1721" i="1"/>
  <c r="V1721" i="1"/>
  <c r="AC1720" i="1"/>
  <c r="AB1720" i="1"/>
  <c r="AA1720" i="1"/>
  <c r="Z1720" i="1"/>
  <c r="Y1720" i="1"/>
  <c r="X1720" i="1"/>
  <c r="W1720" i="1"/>
  <c r="V1720" i="1"/>
  <c r="AC1719" i="1"/>
  <c r="AB1719" i="1"/>
  <c r="AA1719" i="1"/>
  <c r="Z1719" i="1"/>
  <c r="Y1719" i="1"/>
  <c r="X1719" i="1"/>
  <c r="W1719" i="1"/>
  <c r="V1719" i="1"/>
  <c r="AC1718" i="1"/>
  <c r="AB1718" i="1"/>
  <c r="AA1718" i="1"/>
  <c r="Z1718" i="1"/>
  <c r="Y1718" i="1"/>
  <c r="X1718" i="1"/>
  <c r="W1718" i="1"/>
  <c r="V1718" i="1"/>
  <c r="AC1717" i="1"/>
  <c r="AB1717" i="1"/>
  <c r="AA1717" i="1"/>
  <c r="Z1717" i="1"/>
  <c r="Y1717" i="1"/>
  <c r="X1717" i="1"/>
  <c r="W1717" i="1"/>
  <c r="V1717" i="1"/>
  <c r="AC1716" i="1"/>
  <c r="AB1716" i="1"/>
  <c r="AA1716" i="1"/>
  <c r="Z1716" i="1"/>
  <c r="Y1716" i="1"/>
  <c r="X1716" i="1"/>
  <c r="W1716" i="1"/>
  <c r="V1716" i="1"/>
  <c r="AC1715" i="1"/>
  <c r="AB1715" i="1"/>
  <c r="AA1715" i="1"/>
  <c r="Z1715" i="1"/>
  <c r="Y1715" i="1"/>
  <c r="X1715" i="1"/>
  <c r="W1715" i="1"/>
  <c r="V1715" i="1"/>
  <c r="AC1714" i="1"/>
  <c r="AB1714" i="1"/>
  <c r="AA1714" i="1"/>
  <c r="Z1714" i="1"/>
  <c r="Y1714" i="1"/>
  <c r="X1714" i="1"/>
  <c r="W1714" i="1"/>
  <c r="V1714" i="1"/>
  <c r="AC1713" i="1"/>
  <c r="AB1713" i="1"/>
  <c r="AA1713" i="1"/>
  <c r="Z1713" i="1"/>
  <c r="Y1713" i="1"/>
  <c r="X1713" i="1"/>
  <c r="W1713" i="1"/>
  <c r="V1713" i="1"/>
  <c r="AC1712" i="1"/>
  <c r="AB1712" i="1"/>
  <c r="AA1712" i="1"/>
  <c r="Z1712" i="1"/>
  <c r="Y1712" i="1"/>
  <c r="X1712" i="1"/>
  <c r="W1712" i="1"/>
  <c r="V1712" i="1"/>
  <c r="AC1711" i="1"/>
  <c r="AB1711" i="1"/>
  <c r="AA1711" i="1"/>
  <c r="Z1711" i="1"/>
  <c r="Y1711" i="1"/>
  <c r="X1711" i="1"/>
  <c r="W1711" i="1"/>
  <c r="V1711" i="1"/>
  <c r="AC1710" i="1"/>
  <c r="AB1710" i="1"/>
  <c r="AA1710" i="1"/>
  <c r="Z1710" i="1"/>
  <c r="Y1710" i="1"/>
  <c r="X1710" i="1"/>
  <c r="W1710" i="1"/>
  <c r="V1710" i="1"/>
  <c r="AC1709" i="1"/>
  <c r="AB1709" i="1"/>
  <c r="AA1709" i="1"/>
  <c r="Z1709" i="1"/>
  <c r="Y1709" i="1"/>
  <c r="X1709" i="1"/>
  <c r="W1709" i="1"/>
  <c r="V1709" i="1"/>
  <c r="AC1708" i="1"/>
  <c r="AB1708" i="1"/>
  <c r="AA1708" i="1"/>
  <c r="Z1708" i="1"/>
  <c r="Y1708" i="1"/>
  <c r="X1708" i="1"/>
  <c r="W1708" i="1"/>
  <c r="V1708" i="1"/>
  <c r="AC1707" i="1"/>
  <c r="AB1707" i="1"/>
  <c r="AA1707" i="1"/>
  <c r="Z1707" i="1"/>
  <c r="Y1707" i="1"/>
  <c r="X1707" i="1"/>
  <c r="W1707" i="1"/>
  <c r="V1707" i="1"/>
  <c r="AC1706" i="1"/>
  <c r="AB1706" i="1"/>
  <c r="AA1706" i="1"/>
  <c r="Z1706" i="1"/>
  <c r="Y1706" i="1"/>
  <c r="X1706" i="1"/>
  <c r="W1706" i="1"/>
  <c r="V1706" i="1"/>
  <c r="AC1705" i="1"/>
  <c r="AB1705" i="1"/>
  <c r="AA1705" i="1"/>
  <c r="Z1705" i="1"/>
  <c r="Y1705" i="1"/>
  <c r="X1705" i="1"/>
  <c r="W1705" i="1"/>
  <c r="V1705" i="1"/>
  <c r="AC1704" i="1"/>
  <c r="AB1704" i="1"/>
  <c r="AA1704" i="1"/>
  <c r="Z1704" i="1"/>
  <c r="Y1704" i="1"/>
  <c r="X1704" i="1"/>
  <c r="W1704" i="1"/>
  <c r="V1704" i="1"/>
  <c r="AC1703" i="1"/>
  <c r="AB1703" i="1"/>
  <c r="AA1703" i="1"/>
  <c r="Z1703" i="1"/>
  <c r="Y1703" i="1"/>
  <c r="X1703" i="1"/>
  <c r="W1703" i="1"/>
  <c r="V1703" i="1"/>
  <c r="AC1702" i="1"/>
  <c r="AB1702" i="1"/>
  <c r="AA1702" i="1"/>
  <c r="Z1702" i="1"/>
  <c r="Y1702" i="1"/>
  <c r="X1702" i="1"/>
  <c r="W1702" i="1"/>
  <c r="V1702" i="1"/>
  <c r="AC1701" i="1"/>
  <c r="AB1701" i="1"/>
  <c r="AA1701" i="1"/>
  <c r="Z1701" i="1"/>
  <c r="Y1701" i="1"/>
  <c r="X1701" i="1"/>
  <c r="W1701" i="1"/>
  <c r="V1701" i="1"/>
  <c r="AC1700" i="1"/>
  <c r="AB1700" i="1"/>
  <c r="AA1700" i="1"/>
  <c r="Z1700" i="1"/>
  <c r="Y1700" i="1"/>
  <c r="X1700" i="1"/>
  <c r="W1700" i="1"/>
  <c r="V1700" i="1"/>
  <c r="AC1699" i="1"/>
  <c r="AB1699" i="1"/>
  <c r="AA1699" i="1"/>
  <c r="Z1699" i="1"/>
  <c r="Y1699" i="1"/>
  <c r="X1699" i="1"/>
  <c r="W1699" i="1"/>
  <c r="V1699" i="1"/>
  <c r="AC1698" i="1"/>
  <c r="AB1698" i="1"/>
  <c r="AA1698" i="1"/>
  <c r="Z1698" i="1"/>
  <c r="Y1698" i="1"/>
  <c r="X1698" i="1"/>
  <c r="W1698" i="1"/>
  <c r="V1698" i="1"/>
  <c r="AC1697" i="1"/>
  <c r="AB1697" i="1"/>
  <c r="AA1697" i="1"/>
  <c r="Z1697" i="1"/>
  <c r="Y1697" i="1"/>
  <c r="X1697" i="1"/>
  <c r="W1697" i="1"/>
  <c r="V1697" i="1"/>
  <c r="AC1696" i="1"/>
  <c r="AB1696" i="1"/>
  <c r="AA1696" i="1"/>
  <c r="Z1696" i="1"/>
  <c r="Y1696" i="1"/>
  <c r="X1696" i="1"/>
  <c r="W1696" i="1"/>
  <c r="V1696" i="1"/>
  <c r="AC1695" i="1"/>
  <c r="AB1695" i="1"/>
  <c r="AA1695" i="1"/>
  <c r="Z1695" i="1"/>
  <c r="Y1695" i="1"/>
  <c r="X1695" i="1"/>
  <c r="W1695" i="1"/>
  <c r="V1695" i="1"/>
  <c r="AC1694" i="1"/>
  <c r="AB1694" i="1"/>
  <c r="AA1694" i="1"/>
  <c r="Z1694" i="1"/>
  <c r="Y1694" i="1"/>
  <c r="X1694" i="1"/>
  <c r="W1694" i="1"/>
  <c r="V1694" i="1"/>
  <c r="AC1693" i="1"/>
  <c r="AB1693" i="1"/>
  <c r="AA1693" i="1"/>
  <c r="Z1693" i="1"/>
  <c r="Y1693" i="1"/>
  <c r="X1693" i="1"/>
  <c r="W1693" i="1"/>
  <c r="V1693" i="1"/>
  <c r="AC1692" i="1"/>
  <c r="AB1692" i="1"/>
  <c r="AA1692" i="1"/>
  <c r="Z1692" i="1"/>
  <c r="Y1692" i="1"/>
  <c r="X1692" i="1"/>
  <c r="W1692" i="1"/>
  <c r="V1692" i="1"/>
  <c r="AC1691" i="1"/>
  <c r="AB1691" i="1"/>
  <c r="AA1691" i="1"/>
  <c r="Z1691" i="1"/>
  <c r="Y1691" i="1"/>
  <c r="X1691" i="1"/>
  <c r="W1691" i="1"/>
  <c r="V1691" i="1"/>
  <c r="AC1690" i="1"/>
  <c r="AB1690" i="1"/>
  <c r="AA1690" i="1"/>
  <c r="Z1690" i="1"/>
  <c r="Y1690" i="1"/>
  <c r="X1690" i="1"/>
  <c r="W1690" i="1"/>
  <c r="V1690" i="1"/>
  <c r="AC1689" i="1"/>
  <c r="AB1689" i="1"/>
  <c r="AA1689" i="1"/>
  <c r="Z1689" i="1"/>
  <c r="Y1689" i="1"/>
  <c r="X1689" i="1"/>
  <c r="W1689" i="1"/>
  <c r="V1689" i="1"/>
  <c r="AC1688" i="1"/>
  <c r="AB1688" i="1"/>
  <c r="AA1688" i="1"/>
  <c r="Z1688" i="1"/>
  <c r="Y1688" i="1"/>
  <c r="X1688" i="1"/>
  <c r="W1688" i="1"/>
  <c r="V1688" i="1"/>
  <c r="AC1687" i="1"/>
  <c r="AB1687" i="1"/>
  <c r="AA1687" i="1"/>
  <c r="Z1687" i="1"/>
  <c r="Y1687" i="1"/>
  <c r="X1687" i="1"/>
  <c r="W1687" i="1"/>
  <c r="V1687" i="1"/>
  <c r="AC1686" i="1"/>
  <c r="AB1686" i="1"/>
  <c r="AA1686" i="1"/>
  <c r="Z1686" i="1"/>
  <c r="Y1686" i="1"/>
  <c r="X1686" i="1"/>
  <c r="W1686" i="1"/>
  <c r="V1686" i="1"/>
  <c r="AC1685" i="1"/>
  <c r="AB1685" i="1"/>
  <c r="AA1685" i="1"/>
  <c r="Z1685" i="1"/>
  <c r="Y1685" i="1"/>
  <c r="X1685" i="1"/>
  <c r="W1685" i="1"/>
  <c r="V1685" i="1"/>
  <c r="AC1684" i="1"/>
  <c r="AB1684" i="1"/>
  <c r="AA1684" i="1"/>
  <c r="Z1684" i="1"/>
  <c r="Y1684" i="1"/>
  <c r="X1684" i="1"/>
  <c r="W1684" i="1"/>
  <c r="V1684" i="1"/>
  <c r="AC1683" i="1"/>
  <c r="AB1683" i="1"/>
  <c r="AA1683" i="1"/>
  <c r="Z1683" i="1"/>
  <c r="Y1683" i="1"/>
  <c r="X1683" i="1"/>
  <c r="W1683" i="1"/>
  <c r="V1683" i="1"/>
  <c r="AC1682" i="1"/>
  <c r="AB1682" i="1"/>
  <c r="AA1682" i="1"/>
  <c r="Z1682" i="1"/>
  <c r="Y1682" i="1"/>
  <c r="X1682" i="1"/>
  <c r="W1682" i="1"/>
  <c r="V1682" i="1"/>
  <c r="AC1681" i="1"/>
  <c r="AB1681" i="1"/>
  <c r="AA1681" i="1"/>
  <c r="Z1681" i="1"/>
  <c r="Y1681" i="1"/>
  <c r="X1681" i="1"/>
  <c r="W1681" i="1"/>
  <c r="V1681" i="1"/>
  <c r="AC1680" i="1"/>
  <c r="AB1680" i="1"/>
  <c r="AA1680" i="1"/>
  <c r="Z1680" i="1"/>
  <c r="Y1680" i="1"/>
  <c r="X1680" i="1"/>
  <c r="W1680" i="1"/>
  <c r="V1680" i="1"/>
  <c r="AC1679" i="1"/>
  <c r="AB1679" i="1"/>
  <c r="AA1679" i="1"/>
  <c r="Z1679" i="1"/>
  <c r="Y1679" i="1"/>
  <c r="X1679" i="1"/>
  <c r="W1679" i="1"/>
  <c r="V1679" i="1"/>
  <c r="AC1678" i="1"/>
  <c r="AB1678" i="1"/>
  <c r="AA1678" i="1"/>
  <c r="Z1678" i="1"/>
  <c r="Y1678" i="1"/>
  <c r="X1678" i="1"/>
  <c r="W1678" i="1"/>
  <c r="V1678" i="1"/>
  <c r="AC1677" i="1"/>
  <c r="AB1677" i="1"/>
  <c r="AA1677" i="1"/>
  <c r="Z1677" i="1"/>
  <c r="Y1677" i="1"/>
  <c r="X1677" i="1"/>
  <c r="W1677" i="1"/>
  <c r="V1677" i="1"/>
  <c r="AC1676" i="1"/>
  <c r="AB1676" i="1"/>
  <c r="AA1676" i="1"/>
  <c r="Z1676" i="1"/>
  <c r="Y1676" i="1"/>
  <c r="X1676" i="1"/>
  <c r="W1676" i="1"/>
  <c r="V1676" i="1"/>
  <c r="AC1675" i="1"/>
  <c r="AB1675" i="1"/>
  <c r="AA1675" i="1"/>
  <c r="Z1675" i="1"/>
  <c r="Y1675" i="1"/>
  <c r="X1675" i="1"/>
  <c r="W1675" i="1"/>
  <c r="V1675" i="1"/>
  <c r="AC1674" i="1"/>
  <c r="AB1674" i="1"/>
  <c r="AA1674" i="1"/>
  <c r="Z1674" i="1"/>
  <c r="Y1674" i="1"/>
  <c r="X1674" i="1"/>
  <c r="W1674" i="1"/>
  <c r="V1674" i="1"/>
  <c r="AC1673" i="1"/>
  <c r="AB1673" i="1"/>
  <c r="AA1673" i="1"/>
  <c r="Z1673" i="1"/>
  <c r="Y1673" i="1"/>
  <c r="X1673" i="1"/>
  <c r="W1673" i="1"/>
  <c r="V1673" i="1"/>
  <c r="AC1672" i="1"/>
  <c r="AB1672" i="1"/>
  <c r="AA1672" i="1"/>
  <c r="Z1672" i="1"/>
  <c r="Y1672" i="1"/>
  <c r="X1672" i="1"/>
  <c r="W1672" i="1"/>
  <c r="V1672" i="1"/>
  <c r="AC1671" i="1"/>
  <c r="AB1671" i="1"/>
  <c r="AA1671" i="1"/>
  <c r="Z1671" i="1"/>
  <c r="Y1671" i="1"/>
  <c r="X1671" i="1"/>
  <c r="W1671" i="1"/>
  <c r="V1671" i="1"/>
  <c r="AC1670" i="1"/>
  <c r="AB1670" i="1"/>
  <c r="AA1670" i="1"/>
  <c r="Z1670" i="1"/>
  <c r="Y1670" i="1"/>
  <c r="X1670" i="1"/>
  <c r="W1670" i="1"/>
  <c r="V1670" i="1"/>
  <c r="AC1669" i="1"/>
  <c r="AB1669" i="1"/>
  <c r="AA1669" i="1"/>
  <c r="Z1669" i="1"/>
  <c r="Y1669" i="1"/>
  <c r="X1669" i="1"/>
  <c r="W1669" i="1"/>
  <c r="V1669" i="1"/>
  <c r="AC1668" i="1"/>
  <c r="AB1668" i="1"/>
  <c r="AA1668" i="1"/>
  <c r="Z1668" i="1"/>
  <c r="Y1668" i="1"/>
  <c r="X1668" i="1"/>
  <c r="W1668" i="1"/>
  <c r="V1668" i="1"/>
  <c r="AC1667" i="1"/>
  <c r="AB1667" i="1"/>
  <c r="AA1667" i="1"/>
  <c r="Z1667" i="1"/>
  <c r="Y1667" i="1"/>
  <c r="X1667" i="1"/>
  <c r="W1667" i="1"/>
  <c r="V1667" i="1"/>
  <c r="AC1666" i="1"/>
  <c r="AB1666" i="1"/>
  <c r="AA1666" i="1"/>
  <c r="Z1666" i="1"/>
  <c r="Y1666" i="1"/>
  <c r="X1666" i="1"/>
  <c r="W1666" i="1"/>
  <c r="V1666" i="1"/>
  <c r="AC1665" i="1"/>
  <c r="AB1665" i="1"/>
  <c r="AA1665" i="1"/>
  <c r="Z1665" i="1"/>
  <c r="Y1665" i="1"/>
  <c r="X1665" i="1"/>
  <c r="W1665" i="1"/>
  <c r="V1665" i="1"/>
  <c r="AC1664" i="1"/>
  <c r="AB1664" i="1"/>
  <c r="AA1664" i="1"/>
  <c r="Z1664" i="1"/>
  <c r="Y1664" i="1"/>
  <c r="X1664" i="1"/>
  <c r="W1664" i="1"/>
  <c r="V1664" i="1"/>
  <c r="AC1663" i="1"/>
  <c r="AB1663" i="1"/>
  <c r="AA1663" i="1"/>
  <c r="Z1663" i="1"/>
  <c r="Y1663" i="1"/>
  <c r="X1663" i="1"/>
  <c r="W1663" i="1"/>
  <c r="V1663" i="1"/>
  <c r="AC1662" i="1"/>
  <c r="AB1662" i="1"/>
  <c r="AA1662" i="1"/>
  <c r="Z1662" i="1"/>
  <c r="Y1662" i="1"/>
  <c r="X1662" i="1"/>
  <c r="W1662" i="1"/>
  <c r="V1662" i="1"/>
  <c r="AC1661" i="1"/>
  <c r="AB1661" i="1"/>
  <c r="AA1661" i="1"/>
  <c r="Z1661" i="1"/>
  <c r="Y1661" i="1"/>
  <c r="X1661" i="1"/>
  <c r="W1661" i="1"/>
  <c r="V1661" i="1"/>
  <c r="AC1660" i="1"/>
  <c r="AB1660" i="1"/>
  <c r="AA1660" i="1"/>
  <c r="Z1660" i="1"/>
  <c r="Y1660" i="1"/>
  <c r="X1660" i="1"/>
  <c r="W1660" i="1"/>
  <c r="V1660" i="1"/>
  <c r="AC1659" i="1"/>
  <c r="AB1659" i="1"/>
  <c r="AA1659" i="1"/>
  <c r="Z1659" i="1"/>
  <c r="Y1659" i="1"/>
  <c r="X1659" i="1"/>
  <c r="W1659" i="1"/>
  <c r="V1659" i="1"/>
  <c r="AC1658" i="1"/>
  <c r="AB1658" i="1"/>
  <c r="AA1658" i="1"/>
  <c r="Z1658" i="1"/>
  <c r="Y1658" i="1"/>
  <c r="X1658" i="1"/>
  <c r="W1658" i="1"/>
  <c r="V1658" i="1"/>
  <c r="AC1657" i="1"/>
  <c r="AB1657" i="1"/>
  <c r="AA1657" i="1"/>
  <c r="Z1657" i="1"/>
  <c r="Y1657" i="1"/>
  <c r="X1657" i="1"/>
  <c r="W1657" i="1"/>
  <c r="V1657" i="1"/>
  <c r="AC1656" i="1"/>
  <c r="AB1656" i="1"/>
  <c r="AA1656" i="1"/>
  <c r="Z1656" i="1"/>
  <c r="Y1656" i="1"/>
  <c r="X1656" i="1"/>
  <c r="W1656" i="1"/>
  <c r="V1656" i="1"/>
  <c r="AC1655" i="1"/>
  <c r="AB1655" i="1"/>
  <c r="AA1655" i="1"/>
  <c r="Z1655" i="1"/>
  <c r="Y1655" i="1"/>
  <c r="X1655" i="1"/>
  <c r="W1655" i="1"/>
  <c r="V1655" i="1"/>
  <c r="AC1654" i="1"/>
  <c r="AB1654" i="1"/>
  <c r="AA1654" i="1"/>
  <c r="Z1654" i="1"/>
  <c r="Y1654" i="1"/>
  <c r="X1654" i="1"/>
  <c r="W1654" i="1"/>
  <c r="V1654" i="1"/>
  <c r="AC1653" i="1"/>
  <c r="AB1653" i="1"/>
  <c r="AA1653" i="1"/>
  <c r="Z1653" i="1"/>
  <c r="Y1653" i="1"/>
  <c r="X1653" i="1"/>
  <c r="W1653" i="1"/>
  <c r="V1653" i="1"/>
  <c r="AC1652" i="1"/>
  <c r="AB1652" i="1"/>
  <c r="AA1652" i="1"/>
  <c r="Z1652" i="1"/>
  <c r="Y1652" i="1"/>
  <c r="X1652" i="1"/>
  <c r="W1652" i="1"/>
  <c r="V1652" i="1"/>
  <c r="AC1651" i="1"/>
  <c r="AB1651" i="1"/>
  <c r="AA1651" i="1"/>
  <c r="Z1651" i="1"/>
  <c r="Y1651" i="1"/>
  <c r="X1651" i="1"/>
  <c r="W1651" i="1"/>
  <c r="V1651" i="1"/>
  <c r="AC1650" i="1"/>
  <c r="AB1650" i="1"/>
  <c r="AA1650" i="1"/>
  <c r="Z1650" i="1"/>
  <c r="Y1650" i="1"/>
  <c r="X1650" i="1"/>
  <c r="W1650" i="1"/>
  <c r="V1650" i="1"/>
  <c r="AC1649" i="1"/>
  <c r="AB1649" i="1"/>
  <c r="AA1649" i="1"/>
  <c r="Z1649" i="1"/>
  <c r="Y1649" i="1"/>
  <c r="X1649" i="1"/>
  <c r="W1649" i="1"/>
  <c r="V1649" i="1"/>
  <c r="AC1648" i="1"/>
  <c r="AB1648" i="1"/>
  <c r="AA1648" i="1"/>
  <c r="Z1648" i="1"/>
  <c r="Y1648" i="1"/>
  <c r="X1648" i="1"/>
  <c r="W1648" i="1"/>
  <c r="V1648" i="1"/>
  <c r="AC1647" i="1"/>
  <c r="AB1647" i="1"/>
  <c r="AA1647" i="1"/>
  <c r="Z1647" i="1"/>
  <c r="Y1647" i="1"/>
  <c r="X1647" i="1"/>
  <c r="W1647" i="1"/>
  <c r="V1647" i="1"/>
  <c r="AC1646" i="1"/>
  <c r="AB1646" i="1"/>
  <c r="AA1646" i="1"/>
  <c r="Z1646" i="1"/>
  <c r="Y1646" i="1"/>
  <c r="X1646" i="1"/>
  <c r="W1646" i="1"/>
  <c r="V1646" i="1"/>
  <c r="AC1645" i="1"/>
  <c r="AB1645" i="1"/>
  <c r="AA1645" i="1"/>
  <c r="Z1645" i="1"/>
  <c r="Y1645" i="1"/>
  <c r="X1645" i="1"/>
  <c r="W1645" i="1"/>
  <c r="V1645" i="1"/>
  <c r="AC1644" i="1"/>
  <c r="AB1644" i="1"/>
  <c r="AA1644" i="1"/>
  <c r="Z1644" i="1"/>
  <c r="Y1644" i="1"/>
  <c r="X1644" i="1"/>
  <c r="W1644" i="1"/>
  <c r="V1644" i="1"/>
  <c r="AC1643" i="1"/>
  <c r="AB1643" i="1"/>
  <c r="AA1643" i="1"/>
  <c r="Z1643" i="1"/>
  <c r="Y1643" i="1"/>
  <c r="X1643" i="1"/>
  <c r="W1643" i="1"/>
  <c r="V1643" i="1"/>
  <c r="AC1642" i="1"/>
  <c r="AB1642" i="1"/>
  <c r="AA1642" i="1"/>
  <c r="Z1642" i="1"/>
  <c r="Y1642" i="1"/>
  <c r="X1642" i="1"/>
  <c r="W1642" i="1"/>
  <c r="V1642" i="1"/>
  <c r="AC1641" i="1"/>
  <c r="AB1641" i="1"/>
  <c r="AA1641" i="1"/>
  <c r="Z1641" i="1"/>
  <c r="Y1641" i="1"/>
  <c r="X1641" i="1"/>
  <c r="W1641" i="1"/>
  <c r="V1641" i="1"/>
  <c r="AC1640" i="1"/>
  <c r="AB1640" i="1"/>
  <c r="AA1640" i="1"/>
  <c r="Z1640" i="1"/>
  <c r="Y1640" i="1"/>
  <c r="X1640" i="1"/>
  <c r="W1640" i="1"/>
  <c r="V1640" i="1"/>
  <c r="AC1639" i="1"/>
  <c r="AB1639" i="1"/>
  <c r="AA1639" i="1"/>
  <c r="Z1639" i="1"/>
  <c r="Y1639" i="1"/>
  <c r="X1639" i="1"/>
  <c r="W1639" i="1"/>
  <c r="V1639" i="1"/>
  <c r="AC1638" i="1"/>
  <c r="AB1638" i="1"/>
  <c r="AA1638" i="1"/>
  <c r="Z1638" i="1"/>
  <c r="Y1638" i="1"/>
  <c r="X1638" i="1"/>
  <c r="W1638" i="1"/>
  <c r="V1638" i="1"/>
  <c r="AC1637" i="1"/>
  <c r="AB1637" i="1"/>
  <c r="AA1637" i="1"/>
  <c r="Z1637" i="1"/>
  <c r="Y1637" i="1"/>
  <c r="X1637" i="1"/>
  <c r="W1637" i="1"/>
  <c r="V1637" i="1"/>
  <c r="AC1636" i="1"/>
  <c r="AB1636" i="1"/>
  <c r="AA1636" i="1"/>
  <c r="Z1636" i="1"/>
  <c r="Y1636" i="1"/>
  <c r="X1636" i="1"/>
  <c r="W1636" i="1"/>
  <c r="V1636" i="1"/>
  <c r="AC1635" i="1"/>
  <c r="AB1635" i="1"/>
  <c r="AA1635" i="1"/>
  <c r="Z1635" i="1"/>
  <c r="Y1635" i="1"/>
  <c r="X1635" i="1"/>
  <c r="W1635" i="1"/>
  <c r="V1635" i="1"/>
  <c r="AC1634" i="1"/>
  <c r="AB1634" i="1"/>
  <c r="AA1634" i="1"/>
  <c r="Z1634" i="1"/>
  <c r="Y1634" i="1"/>
  <c r="X1634" i="1"/>
  <c r="W1634" i="1"/>
  <c r="V1634" i="1"/>
  <c r="AC1633" i="1"/>
  <c r="AB1633" i="1"/>
  <c r="AA1633" i="1"/>
  <c r="Z1633" i="1"/>
  <c r="Y1633" i="1"/>
  <c r="X1633" i="1"/>
  <c r="W1633" i="1"/>
  <c r="V1633" i="1"/>
  <c r="AC1632" i="1"/>
  <c r="AB1632" i="1"/>
  <c r="AA1632" i="1"/>
  <c r="Z1632" i="1"/>
  <c r="Y1632" i="1"/>
  <c r="X1632" i="1"/>
  <c r="W1632" i="1"/>
  <c r="V1632" i="1"/>
  <c r="AC1631" i="1"/>
  <c r="AB1631" i="1"/>
  <c r="AA1631" i="1"/>
  <c r="Z1631" i="1"/>
  <c r="Y1631" i="1"/>
  <c r="X1631" i="1"/>
  <c r="W1631" i="1"/>
  <c r="V1631" i="1"/>
  <c r="AC1630" i="1"/>
  <c r="AB1630" i="1"/>
  <c r="AA1630" i="1"/>
  <c r="Z1630" i="1"/>
  <c r="Y1630" i="1"/>
  <c r="X1630" i="1"/>
  <c r="W1630" i="1"/>
  <c r="V1630" i="1"/>
  <c r="AC1629" i="1"/>
  <c r="AB1629" i="1"/>
  <c r="AA1629" i="1"/>
  <c r="Z1629" i="1"/>
  <c r="Y1629" i="1"/>
  <c r="X1629" i="1"/>
  <c r="W1629" i="1"/>
  <c r="V1629" i="1"/>
  <c r="AC1628" i="1"/>
  <c r="AB1628" i="1"/>
  <c r="AA1628" i="1"/>
  <c r="Z1628" i="1"/>
  <c r="Y1628" i="1"/>
  <c r="X1628" i="1"/>
  <c r="W1628" i="1"/>
  <c r="V1628" i="1"/>
  <c r="AC1627" i="1"/>
  <c r="AB1627" i="1"/>
  <c r="AA1627" i="1"/>
  <c r="Z1627" i="1"/>
  <c r="Y1627" i="1"/>
  <c r="X1627" i="1"/>
  <c r="W1627" i="1"/>
  <c r="V1627" i="1"/>
  <c r="AC1626" i="1"/>
  <c r="AB1626" i="1"/>
  <c r="AA1626" i="1"/>
  <c r="Z1626" i="1"/>
  <c r="Y1626" i="1"/>
  <c r="X1626" i="1"/>
  <c r="W1626" i="1"/>
  <c r="V1626" i="1"/>
  <c r="AC1625" i="1"/>
  <c r="AB1625" i="1"/>
  <c r="AA1625" i="1"/>
  <c r="Z1625" i="1"/>
  <c r="Y1625" i="1"/>
  <c r="X1625" i="1"/>
  <c r="W1625" i="1"/>
  <c r="V1625" i="1"/>
  <c r="AC1624" i="1"/>
  <c r="AB1624" i="1"/>
  <c r="AA1624" i="1"/>
  <c r="Z1624" i="1"/>
  <c r="Y1624" i="1"/>
  <c r="X1624" i="1"/>
  <c r="W1624" i="1"/>
  <c r="V1624" i="1"/>
  <c r="AC1623" i="1"/>
  <c r="AB1623" i="1"/>
  <c r="AA1623" i="1"/>
  <c r="Z1623" i="1"/>
  <c r="Y1623" i="1"/>
  <c r="X1623" i="1"/>
  <c r="W1623" i="1"/>
  <c r="V1623" i="1"/>
  <c r="AC1622" i="1"/>
  <c r="AB1622" i="1"/>
  <c r="AA1622" i="1"/>
  <c r="Z1622" i="1"/>
  <c r="Y1622" i="1"/>
  <c r="X1622" i="1"/>
  <c r="W1622" i="1"/>
  <c r="V1622" i="1"/>
  <c r="AC1621" i="1"/>
  <c r="AB1621" i="1"/>
  <c r="AA1621" i="1"/>
  <c r="Z1621" i="1"/>
  <c r="Y1621" i="1"/>
  <c r="X1621" i="1"/>
  <c r="W1621" i="1"/>
  <c r="V1621" i="1"/>
  <c r="AC1620" i="1"/>
  <c r="AB1620" i="1"/>
  <c r="AA1620" i="1"/>
  <c r="Z1620" i="1"/>
  <c r="Y1620" i="1"/>
  <c r="X1620" i="1"/>
  <c r="W1620" i="1"/>
  <c r="V1620" i="1"/>
  <c r="AC1619" i="1"/>
  <c r="AB1619" i="1"/>
  <c r="AA1619" i="1"/>
  <c r="Z1619" i="1"/>
  <c r="Y1619" i="1"/>
  <c r="X1619" i="1"/>
  <c r="W1619" i="1"/>
  <c r="V1619" i="1"/>
  <c r="AC1618" i="1"/>
  <c r="AB1618" i="1"/>
  <c r="AA1618" i="1"/>
  <c r="Z1618" i="1"/>
  <c r="Y1618" i="1"/>
  <c r="X1618" i="1"/>
  <c r="W1618" i="1"/>
  <c r="V1618" i="1"/>
  <c r="AC1617" i="1"/>
  <c r="AB1617" i="1"/>
  <c r="AA1617" i="1"/>
  <c r="Z1617" i="1"/>
  <c r="Y1617" i="1"/>
  <c r="X1617" i="1"/>
  <c r="W1617" i="1"/>
  <c r="V1617" i="1"/>
  <c r="AC1616" i="1"/>
  <c r="AB1616" i="1"/>
  <c r="AA1616" i="1"/>
  <c r="Z1616" i="1"/>
  <c r="Y1616" i="1"/>
  <c r="X1616" i="1"/>
  <c r="W1616" i="1"/>
  <c r="V1616" i="1"/>
  <c r="AC1615" i="1"/>
  <c r="AB1615" i="1"/>
  <c r="AA1615" i="1"/>
  <c r="Z1615" i="1"/>
  <c r="Y1615" i="1"/>
  <c r="X1615" i="1"/>
  <c r="W1615" i="1"/>
  <c r="V1615" i="1"/>
  <c r="AC1614" i="1"/>
  <c r="AB1614" i="1"/>
  <c r="AA1614" i="1"/>
  <c r="Z1614" i="1"/>
  <c r="Y1614" i="1"/>
  <c r="X1614" i="1"/>
  <c r="W1614" i="1"/>
  <c r="V1614" i="1"/>
  <c r="AC1613" i="1"/>
  <c r="AB1613" i="1"/>
  <c r="AA1613" i="1"/>
  <c r="Z1613" i="1"/>
  <c r="Y1613" i="1"/>
  <c r="X1613" i="1"/>
  <c r="W1613" i="1"/>
  <c r="V1613" i="1"/>
  <c r="AC1612" i="1"/>
  <c r="AB1612" i="1"/>
  <c r="AA1612" i="1"/>
  <c r="Z1612" i="1"/>
  <c r="Y1612" i="1"/>
  <c r="X1612" i="1"/>
  <c r="W1612" i="1"/>
  <c r="V1612" i="1"/>
  <c r="AC1611" i="1"/>
  <c r="AB1611" i="1"/>
  <c r="AA1611" i="1"/>
  <c r="Z1611" i="1"/>
  <c r="Y1611" i="1"/>
  <c r="X1611" i="1"/>
  <c r="W1611" i="1"/>
  <c r="V1611" i="1"/>
  <c r="AC1610" i="1"/>
  <c r="AB1610" i="1"/>
  <c r="AA1610" i="1"/>
  <c r="Z1610" i="1"/>
  <c r="Y1610" i="1"/>
  <c r="X1610" i="1"/>
  <c r="W1610" i="1"/>
  <c r="V1610" i="1"/>
  <c r="AC1609" i="1"/>
  <c r="AB1609" i="1"/>
  <c r="AA1609" i="1"/>
  <c r="Z1609" i="1"/>
  <c r="Y1609" i="1"/>
  <c r="X1609" i="1"/>
  <c r="W1609" i="1"/>
  <c r="V1609" i="1"/>
  <c r="AC1608" i="1"/>
  <c r="AB1608" i="1"/>
  <c r="AA1608" i="1"/>
  <c r="Z1608" i="1"/>
  <c r="Y1608" i="1"/>
  <c r="X1608" i="1"/>
  <c r="W1608" i="1"/>
  <c r="V1608" i="1"/>
  <c r="AC1607" i="1"/>
  <c r="AB1607" i="1"/>
  <c r="AA1607" i="1"/>
  <c r="Z1607" i="1"/>
  <c r="Y1607" i="1"/>
  <c r="X1607" i="1"/>
  <c r="W1607" i="1"/>
  <c r="V1607" i="1"/>
  <c r="AC1606" i="1"/>
  <c r="AB1606" i="1"/>
  <c r="AA1606" i="1"/>
  <c r="Z1606" i="1"/>
  <c r="Y1606" i="1"/>
  <c r="X1606" i="1"/>
  <c r="W1606" i="1"/>
  <c r="V1606" i="1"/>
  <c r="AC1605" i="1"/>
  <c r="AB1605" i="1"/>
  <c r="AA1605" i="1"/>
  <c r="Z1605" i="1"/>
  <c r="Y1605" i="1"/>
  <c r="X1605" i="1"/>
  <c r="W1605" i="1"/>
  <c r="V1605" i="1"/>
  <c r="AC1604" i="1"/>
  <c r="AB1604" i="1"/>
  <c r="AA1604" i="1"/>
  <c r="Z1604" i="1"/>
  <c r="Y1604" i="1"/>
  <c r="X1604" i="1"/>
  <c r="W1604" i="1"/>
  <c r="V1604" i="1"/>
  <c r="AC1603" i="1"/>
  <c r="AB1603" i="1"/>
  <c r="AA1603" i="1"/>
  <c r="Z1603" i="1"/>
  <c r="Y1603" i="1"/>
  <c r="X1603" i="1"/>
  <c r="W1603" i="1"/>
  <c r="V1603" i="1"/>
  <c r="AC1602" i="1"/>
  <c r="AB1602" i="1"/>
  <c r="AA1602" i="1"/>
  <c r="Z1602" i="1"/>
  <c r="Y1602" i="1"/>
  <c r="X1602" i="1"/>
  <c r="W1602" i="1"/>
  <c r="V1602" i="1"/>
  <c r="AC1601" i="1"/>
  <c r="AB1601" i="1"/>
  <c r="AA1601" i="1"/>
  <c r="Z1601" i="1"/>
  <c r="Y1601" i="1"/>
  <c r="X1601" i="1"/>
  <c r="W1601" i="1"/>
  <c r="V1601" i="1"/>
  <c r="AC1600" i="1"/>
  <c r="AB1600" i="1"/>
  <c r="AA1600" i="1"/>
  <c r="Z1600" i="1"/>
  <c r="Y1600" i="1"/>
  <c r="X1600" i="1"/>
  <c r="W1600" i="1"/>
  <c r="V1600" i="1"/>
  <c r="AC1599" i="1"/>
  <c r="AB1599" i="1"/>
  <c r="AA1599" i="1"/>
  <c r="Z1599" i="1"/>
  <c r="Y1599" i="1"/>
  <c r="X1599" i="1"/>
  <c r="W1599" i="1"/>
  <c r="V1599" i="1"/>
  <c r="AC1598" i="1"/>
  <c r="AB1598" i="1"/>
  <c r="AA1598" i="1"/>
  <c r="Z1598" i="1"/>
  <c r="Y1598" i="1"/>
  <c r="X1598" i="1"/>
  <c r="W1598" i="1"/>
  <c r="V1598" i="1"/>
  <c r="AC1597" i="1"/>
  <c r="AB1597" i="1"/>
  <c r="AA1597" i="1"/>
  <c r="Z1597" i="1"/>
  <c r="Y1597" i="1"/>
  <c r="X1597" i="1"/>
  <c r="W1597" i="1"/>
  <c r="V1597" i="1"/>
  <c r="AC1596" i="1"/>
  <c r="AB1596" i="1"/>
  <c r="AA1596" i="1"/>
  <c r="Z1596" i="1"/>
  <c r="Y1596" i="1"/>
  <c r="X1596" i="1"/>
  <c r="W1596" i="1"/>
  <c r="V1596" i="1"/>
  <c r="AC1595" i="1"/>
  <c r="AB1595" i="1"/>
  <c r="AA1595" i="1"/>
  <c r="Z1595" i="1"/>
  <c r="Y1595" i="1"/>
  <c r="X1595" i="1"/>
  <c r="W1595" i="1"/>
  <c r="V1595" i="1"/>
  <c r="AC1594" i="1"/>
  <c r="AB1594" i="1"/>
  <c r="AA1594" i="1"/>
  <c r="Z1594" i="1"/>
  <c r="Y1594" i="1"/>
  <c r="X1594" i="1"/>
  <c r="W1594" i="1"/>
  <c r="V1594" i="1"/>
  <c r="AC1593" i="1"/>
  <c r="AB1593" i="1"/>
  <c r="AA1593" i="1"/>
  <c r="Z1593" i="1"/>
  <c r="Y1593" i="1"/>
  <c r="X1593" i="1"/>
  <c r="W1593" i="1"/>
  <c r="V1593" i="1"/>
  <c r="AC1592" i="1"/>
  <c r="AB1592" i="1"/>
  <c r="AA1592" i="1"/>
  <c r="Z1592" i="1"/>
  <c r="Y1592" i="1"/>
  <c r="X1592" i="1"/>
  <c r="W1592" i="1"/>
  <c r="V1592" i="1"/>
  <c r="AC1591" i="1"/>
  <c r="AB1591" i="1"/>
  <c r="AA1591" i="1"/>
  <c r="Z1591" i="1"/>
  <c r="Y1591" i="1"/>
  <c r="X1591" i="1"/>
  <c r="W1591" i="1"/>
  <c r="V1591" i="1"/>
  <c r="AC1590" i="1"/>
  <c r="AB1590" i="1"/>
  <c r="AA1590" i="1"/>
  <c r="Z1590" i="1"/>
  <c r="Y1590" i="1"/>
  <c r="X1590" i="1"/>
  <c r="W1590" i="1"/>
  <c r="V1590" i="1"/>
  <c r="AC1589" i="1"/>
  <c r="AB1589" i="1"/>
  <c r="AA1589" i="1"/>
  <c r="Z1589" i="1"/>
  <c r="Y1589" i="1"/>
  <c r="X1589" i="1"/>
  <c r="W1589" i="1"/>
  <c r="V1589" i="1"/>
  <c r="AC1588" i="1"/>
  <c r="AB1588" i="1"/>
  <c r="AA1588" i="1"/>
  <c r="Z1588" i="1"/>
  <c r="Y1588" i="1"/>
  <c r="X1588" i="1"/>
  <c r="W1588" i="1"/>
  <c r="V1588" i="1"/>
  <c r="AC1587" i="1"/>
  <c r="AB1587" i="1"/>
  <c r="AA1587" i="1"/>
  <c r="Z1587" i="1"/>
  <c r="Y1587" i="1"/>
  <c r="X1587" i="1"/>
  <c r="W1587" i="1"/>
  <c r="V1587" i="1"/>
  <c r="AC1586" i="1"/>
  <c r="AB1586" i="1"/>
  <c r="AA1586" i="1"/>
  <c r="Z1586" i="1"/>
  <c r="Y1586" i="1"/>
  <c r="X1586" i="1"/>
  <c r="W1586" i="1"/>
  <c r="V1586" i="1"/>
  <c r="AC1585" i="1"/>
  <c r="AB1585" i="1"/>
  <c r="AA1585" i="1"/>
  <c r="Z1585" i="1"/>
  <c r="Y1585" i="1"/>
  <c r="X1585" i="1"/>
  <c r="W1585" i="1"/>
  <c r="V1585" i="1"/>
  <c r="AC1584" i="1"/>
  <c r="AB1584" i="1"/>
  <c r="AA1584" i="1"/>
  <c r="Z1584" i="1"/>
  <c r="Y1584" i="1"/>
  <c r="X1584" i="1"/>
  <c r="W1584" i="1"/>
  <c r="V1584" i="1"/>
  <c r="AC1583" i="1"/>
  <c r="AB1583" i="1"/>
  <c r="AA1583" i="1"/>
  <c r="Z1583" i="1"/>
  <c r="Y1583" i="1"/>
  <c r="X1583" i="1"/>
  <c r="W1583" i="1"/>
  <c r="V1583" i="1"/>
  <c r="AC1582" i="1"/>
  <c r="AB1582" i="1"/>
  <c r="AA1582" i="1"/>
  <c r="Z1582" i="1"/>
  <c r="Y1582" i="1"/>
  <c r="X1582" i="1"/>
  <c r="W1582" i="1"/>
  <c r="V1582" i="1"/>
  <c r="AC1581" i="1"/>
  <c r="AB1581" i="1"/>
  <c r="AA1581" i="1"/>
  <c r="Z1581" i="1"/>
  <c r="Y1581" i="1"/>
  <c r="X1581" i="1"/>
  <c r="W1581" i="1"/>
  <c r="V1581" i="1"/>
  <c r="AC1580" i="1"/>
  <c r="AB1580" i="1"/>
  <c r="AA1580" i="1"/>
  <c r="Z1580" i="1"/>
  <c r="Y1580" i="1"/>
  <c r="X1580" i="1"/>
  <c r="W1580" i="1"/>
  <c r="V1580" i="1"/>
  <c r="AC1579" i="1"/>
  <c r="AB1579" i="1"/>
  <c r="AA1579" i="1"/>
  <c r="Z1579" i="1"/>
  <c r="Y1579" i="1"/>
  <c r="X1579" i="1"/>
  <c r="W1579" i="1"/>
  <c r="V1579" i="1"/>
  <c r="AC1578" i="1"/>
  <c r="AB1578" i="1"/>
  <c r="AA1578" i="1"/>
  <c r="Z1578" i="1"/>
  <c r="Y1578" i="1"/>
  <c r="X1578" i="1"/>
  <c r="W1578" i="1"/>
  <c r="V1578" i="1"/>
  <c r="AC1577" i="1"/>
  <c r="AB1577" i="1"/>
  <c r="AA1577" i="1"/>
  <c r="Z1577" i="1"/>
  <c r="Y1577" i="1"/>
  <c r="X1577" i="1"/>
  <c r="W1577" i="1"/>
  <c r="V1577" i="1"/>
  <c r="AC1576" i="1"/>
  <c r="AB1576" i="1"/>
  <c r="AA1576" i="1"/>
  <c r="Z1576" i="1"/>
  <c r="Y1576" i="1"/>
  <c r="X1576" i="1"/>
  <c r="W1576" i="1"/>
  <c r="V1576" i="1"/>
  <c r="AC1575" i="1"/>
  <c r="AB1575" i="1"/>
  <c r="AA1575" i="1"/>
  <c r="Z1575" i="1"/>
  <c r="Y1575" i="1"/>
  <c r="X1575" i="1"/>
  <c r="W1575" i="1"/>
  <c r="V1575" i="1"/>
  <c r="AC1574" i="1"/>
  <c r="AB1574" i="1"/>
  <c r="AA1574" i="1"/>
  <c r="Z1574" i="1"/>
  <c r="Y1574" i="1"/>
  <c r="X1574" i="1"/>
  <c r="W1574" i="1"/>
  <c r="V1574" i="1"/>
  <c r="AC1573" i="1"/>
  <c r="AB1573" i="1"/>
  <c r="AA1573" i="1"/>
  <c r="Z1573" i="1"/>
  <c r="Y1573" i="1"/>
  <c r="X1573" i="1"/>
  <c r="W1573" i="1"/>
  <c r="V1573" i="1"/>
  <c r="AC1572" i="1"/>
  <c r="AB1572" i="1"/>
  <c r="AA1572" i="1"/>
  <c r="Z1572" i="1"/>
  <c r="Y1572" i="1"/>
  <c r="X1572" i="1"/>
  <c r="W1572" i="1"/>
  <c r="V1572" i="1"/>
  <c r="AC1571" i="1"/>
  <c r="AB1571" i="1"/>
  <c r="AA1571" i="1"/>
  <c r="Z1571" i="1"/>
  <c r="Y1571" i="1"/>
  <c r="X1571" i="1"/>
  <c r="W1571" i="1"/>
  <c r="V1571" i="1"/>
  <c r="AC1570" i="1"/>
  <c r="AB1570" i="1"/>
  <c r="AA1570" i="1"/>
  <c r="Z1570" i="1"/>
  <c r="Y1570" i="1"/>
  <c r="X1570" i="1"/>
  <c r="W1570" i="1"/>
  <c r="V1570" i="1"/>
  <c r="AC1569" i="1"/>
  <c r="AB1569" i="1"/>
  <c r="AA1569" i="1"/>
  <c r="Z1569" i="1"/>
  <c r="Y1569" i="1"/>
  <c r="X1569" i="1"/>
  <c r="W1569" i="1"/>
  <c r="V1569" i="1"/>
  <c r="AC1568" i="1"/>
  <c r="AB1568" i="1"/>
  <c r="AA1568" i="1"/>
  <c r="Z1568" i="1"/>
  <c r="Y1568" i="1"/>
  <c r="X1568" i="1"/>
  <c r="W1568" i="1"/>
  <c r="V1568" i="1"/>
  <c r="AC1567" i="1"/>
  <c r="AB1567" i="1"/>
  <c r="AA1567" i="1"/>
  <c r="Z1567" i="1"/>
  <c r="Y1567" i="1"/>
  <c r="X1567" i="1"/>
  <c r="W1567" i="1"/>
  <c r="V1567" i="1"/>
  <c r="AC1566" i="1"/>
  <c r="AL1566" i="1" s="1"/>
  <c r="AB1566" i="1"/>
  <c r="AT1566" i="1" s="1"/>
  <c r="AA1566" i="1"/>
  <c r="AS1566" i="1" s="1"/>
  <c r="Z1566" i="1"/>
  <c r="AI1566" i="1" s="1"/>
  <c r="Y1566" i="1"/>
  <c r="AQ1566" i="1" s="1"/>
  <c r="X1566" i="1"/>
  <c r="AP1566" i="1" s="1"/>
  <c r="W1566" i="1"/>
  <c r="V1566" i="1"/>
  <c r="AC1565" i="1"/>
  <c r="AU1565" i="1" s="1"/>
  <c r="AB1565" i="1"/>
  <c r="AK1565" i="1" s="1"/>
  <c r="AA1565" i="1"/>
  <c r="AJ1565" i="1" s="1"/>
  <c r="Z1565" i="1"/>
  <c r="Y1565" i="1"/>
  <c r="X1565" i="1"/>
  <c r="AP1565" i="1" s="1"/>
  <c r="W1565" i="1"/>
  <c r="AF1565" i="1" s="1"/>
  <c r="V1565" i="1"/>
  <c r="AC1564" i="1"/>
  <c r="AL1564" i="1" s="1"/>
  <c r="AB1564" i="1"/>
  <c r="AT1564" i="1" s="1"/>
  <c r="AA1564" i="1"/>
  <c r="AJ1564" i="1" s="1"/>
  <c r="Z1564" i="1"/>
  <c r="AR1564" i="1" s="1"/>
  <c r="Y1564" i="1"/>
  <c r="X1564" i="1"/>
  <c r="AG1564" i="1" s="1"/>
  <c r="W1564" i="1"/>
  <c r="AF1564" i="1" s="1"/>
  <c r="V1564" i="1"/>
  <c r="AC1563" i="1"/>
  <c r="AU1563" i="1" s="1"/>
  <c r="AB1563" i="1"/>
  <c r="AK1563" i="1" s="1"/>
  <c r="AA1563" i="1"/>
  <c r="AS1563" i="1" s="1"/>
  <c r="Z1563" i="1"/>
  <c r="AI1563" i="1" s="1"/>
  <c r="Y1563" i="1"/>
  <c r="AQ1563" i="1" s="1"/>
  <c r="X1563" i="1"/>
  <c r="AG1563" i="1" s="1"/>
  <c r="W1563" i="1"/>
  <c r="V1563" i="1"/>
  <c r="AN1563" i="1" s="1"/>
  <c r="AC1562" i="1"/>
  <c r="AL1562" i="1" s="1"/>
  <c r="AB1562" i="1"/>
  <c r="AT1562" i="1" s="1"/>
  <c r="AA1562" i="1"/>
  <c r="AJ1562" i="1" s="1"/>
  <c r="Z1562" i="1"/>
  <c r="Y1562" i="1"/>
  <c r="X1562" i="1"/>
  <c r="AG1562" i="1" s="1"/>
  <c r="W1562" i="1"/>
  <c r="AO1562" i="1" s="1"/>
  <c r="V1562" i="1"/>
  <c r="AC1561" i="1"/>
  <c r="AU1561" i="1" s="1"/>
  <c r="AB1561" i="1"/>
  <c r="AK1561" i="1" s="1"/>
  <c r="AA1561" i="1"/>
  <c r="AJ1561" i="1" s="1"/>
  <c r="Z1561" i="1"/>
  <c r="AI1561" i="1" s="1"/>
  <c r="Y1561" i="1"/>
  <c r="X1561" i="1"/>
  <c r="AG1561" i="1" s="1"/>
  <c r="W1561" i="1"/>
  <c r="AF1561" i="1" s="1"/>
  <c r="V1561" i="1"/>
  <c r="AC1560" i="1"/>
  <c r="AU1560" i="1" s="1"/>
  <c r="AB1560" i="1"/>
  <c r="AT1560" i="1" s="1"/>
  <c r="AA1560" i="1"/>
  <c r="AJ1560" i="1" s="1"/>
  <c r="Z1560" i="1"/>
  <c r="AR1560" i="1" s="1"/>
  <c r="Y1560" i="1"/>
  <c r="AQ1560" i="1" s="1"/>
  <c r="X1560" i="1"/>
  <c r="AG1560" i="1" s="1"/>
  <c r="W1560" i="1"/>
  <c r="AF1560" i="1" s="1"/>
  <c r="V1560" i="1"/>
  <c r="AC1559" i="1"/>
  <c r="AB1559" i="1"/>
  <c r="AA1559" i="1"/>
  <c r="Z1559" i="1"/>
  <c r="Y1559" i="1"/>
  <c r="X1559" i="1"/>
  <c r="W1559" i="1"/>
  <c r="V1559" i="1"/>
  <c r="AC1558" i="1"/>
  <c r="AB1558" i="1"/>
  <c r="AA1558" i="1"/>
  <c r="Z1558" i="1"/>
  <c r="Y1558" i="1"/>
  <c r="X1558" i="1"/>
  <c r="W1558" i="1"/>
  <c r="V1558" i="1"/>
  <c r="AC1557" i="1"/>
  <c r="AB1557" i="1"/>
  <c r="AA1557" i="1"/>
  <c r="Z1557" i="1"/>
  <c r="Y1557" i="1"/>
  <c r="X1557" i="1"/>
  <c r="W1557" i="1"/>
  <c r="V1557" i="1"/>
  <c r="AC1556" i="1"/>
  <c r="AB1556" i="1"/>
  <c r="AA1556" i="1"/>
  <c r="Z1556" i="1"/>
  <c r="Y1556" i="1"/>
  <c r="X1556" i="1"/>
  <c r="W1556" i="1"/>
  <c r="V1556" i="1"/>
  <c r="AC1555" i="1"/>
  <c r="AB1555" i="1"/>
  <c r="AA1555" i="1"/>
  <c r="Z1555" i="1"/>
  <c r="Y1555" i="1"/>
  <c r="X1555" i="1"/>
  <c r="W1555" i="1"/>
  <c r="V1555" i="1"/>
  <c r="AC1554" i="1"/>
  <c r="AB1554" i="1"/>
  <c r="AA1554" i="1"/>
  <c r="Z1554" i="1"/>
  <c r="Y1554" i="1"/>
  <c r="X1554" i="1"/>
  <c r="W1554" i="1"/>
  <c r="V1554" i="1"/>
  <c r="AC1553" i="1"/>
  <c r="AB1553" i="1"/>
  <c r="AA1553" i="1"/>
  <c r="Z1553" i="1"/>
  <c r="Y1553" i="1"/>
  <c r="X1553" i="1"/>
  <c r="W1553" i="1"/>
  <c r="V1553" i="1"/>
  <c r="AC1552" i="1"/>
  <c r="AB1552" i="1"/>
  <c r="AA1552" i="1"/>
  <c r="Z1552" i="1"/>
  <c r="Y1552" i="1"/>
  <c r="X1552" i="1"/>
  <c r="W1552" i="1"/>
  <c r="V1552" i="1"/>
  <c r="AC1551" i="1"/>
  <c r="AB1551" i="1"/>
  <c r="AA1551" i="1"/>
  <c r="Z1551" i="1"/>
  <c r="Y1551" i="1"/>
  <c r="X1551" i="1"/>
  <c r="W1551" i="1"/>
  <c r="V1551" i="1"/>
  <c r="AC1550" i="1"/>
  <c r="AB1550" i="1"/>
  <c r="AA1550" i="1"/>
  <c r="Z1550" i="1"/>
  <c r="Y1550" i="1"/>
  <c r="X1550" i="1"/>
  <c r="W1550" i="1"/>
  <c r="V1550" i="1"/>
  <c r="AC1549" i="1"/>
  <c r="AB1549" i="1"/>
  <c r="AA1549" i="1"/>
  <c r="Z1549" i="1"/>
  <c r="Y1549" i="1"/>
  <c r="X1549" i="1"/>
  <c r="W1549" i="1"/>
  <c r="V1549" i="1"/>
  <c r="AC1548" i="1"/>
  <c r="AB1548" i="1"/>
  <c r="AA1548" i="1"/>
  <c r="Z1548" i="1"/>
  <c r="Y1548" i="1"/>
  <c r="X1548" i="1"/>
  <c r="W1548" i="1"/>
  <c r="V1548" i="1"/>
  <c r="AC1547" i="1"/>
  <c r="AB1547" i="1"/>
  <c r="AA1547" i="1"/>
  <c r="Z1547" i="1"/>
  <c r="Y1547" i="1"/>
  <c r="X1547" i="1"/>
  <c r="W1547" i="1"/>
  <c r="V1547" i="1"/>
  <c r="AC1546" i="1"/>
  <c r="AB1546" i="1"/>
  <c r="AA1546" i="1"/>
  <c r="Z1546" i="1"/>
  <c r="Y1546" i="1"/>
  <c r="X1546" i="1"/>
  <c r="W1546" i="1"/>
  <c r="V1546" i="1"/>
  <c r="AC1545" i="1"/>
  <c r="AB1545" i="1"/>
  <c r="AA1545" i="1"/>
  <c r="Z1545" i="1"/>
  <c r="Y1545" i="1"/>
  <c r="X1545" i="1"/>
  <c r="W1545" i="1"/>
  <c r="V1545" i="1"/>
  <c r="AC1544" i="1"/>
  <c r="AB1544" i="1"/>
  <c r="AA1544" i="1"/>
  <c r="Z1544" i="1"/>
  <c r="Y1544" i="1"/>
  <c r="X1544" i="1"/>
  <c r="W1544" i="1"/>
  <c r="V1544" i="1"/>
  <c r="AC1543" i="1"/>
  <c r="AB1543" i="1"/>
  <c r="AA1543" i="1"/>
  <c r="Z1543" i="1"/>
  <c r="Y1543" i="1"/>
  <c r="X1543" i="1"/>
  <c r="W1543" i="1"/>
  <c r="V1543" i="1"/>
  <c r="AC1542" i="1"/>
  <c r="AB1542" i="1"/>
  <c r="AA1542" i="1"/>
  <c r="Z1542" i="1"/>
  <c r="Y1542" i="1"/>
  <c r="X1542" i="1"/>
  <c r="W1542" i="1"/>
  <c r="V1542" i="1"/>
  <c r="AC1541" i="1"/>
  <c r="AB1541" i="1"/>
  <c r="AA1541" i="1"/>
  <c r="Z1541" i="1"/>
  <c r="Y1541" i="1"/>
  <c r="X1541" i="1"/>
  <c r="W1541" i="1"/>
  <c r="V1541" i="1"/>
  <c r="AC1540" i="1"/>
  <c r="AB1540" i="1"/>
  <c r="AA1540" i="1"/>
  <c r="Z1540" i="1"/>
  <c r="Y1540" i="1"/>
  <c r="X1540" i="1"/>
  <c r="W1540" i="1"/>
  <c r="V1540" i="1"/>
  <c r="AC1539" i="1"/>
  <c r="AB1539" i="1"/>
  <c r="AA1539" i="1"/>
  <c r="Z1539" i="1"/>
  <c r="Y1539" i="1"/>
  <c r="X1539" i="1"/>
  <c r="W1539" i="1"/>
  <c r="V1539" i="1"/>
  <c r="AC1538" i="1"/>
  <c r="AB1538" i="1"/>
  <c r="AA1538" i="1"/>
  <c r="Z1538" i="1"/>
  <c r="Y1538" i="1"/>
  <c r="X1538" i="1"/>
  <c r="W1538" i="1"/>
  <c r="V1538" i="1"/>
  <c r="AC1537" i="1"/>
  <c r="AB1537" i="1"/>
  <c r="AA1537" i="1"/>
  <c r="Z1537" i="1"/>
  <c r="Y1537" i="1"/>
  <c r="X1537" i="1"/>
  <c r="W1537" i="1"/>
  <c r="V1537" i="1"/>
  <c r="AC1536" i="1"/>
  <c r="AB1536" i="1"/>
  <c r="AA1536" i="1"/>
  <c r="Z1536" i="1"/>
  <c r="Y1536" i="1"/>
  <c r="X1536" i="1"/>
  <c r="W1536" i="1"/>
  <c r="V1536" i="1"/>
  <c r="AC1535" i="1"/>
  <c r="AB1535" i="1"/>
  <c r="AA1535" i="1"/>
  <c r="Z1535" i="1"/>
  <c r="Y1535" i="1"/>
  <c r="X1535" i="1"/>
  <c r="W1535" i="1"/>
  <c r="V1535" i="1"/>
  <c r="AC1534" i="1"/>
  <c r="AB1534" i="1"/>
  <c r="AA1534" i="1"/>
  <c r="Z1534" i="1"/>
  <c r="Y1534" i="1"/>
  <c r="X1534" i="1"/>
  <c r="W1534" i="1"/>
  <c r="V1534" i="1"/>
  <c r="AC1533" i="1"/>
  <c r="AB1533" i="1"/>
  <c r="AA1533" i="1"/>
  <c r="Z1533" i="1"/>
  <c r="Y1533" i="1"/>
  <c r="X1533" i="1"/>
  <c r="W1533" i="1"/>
  <c r="V1533" i="1"/>
  <c r="AC1532" i="1"/>
  <c r="AB1532" i="1"/>
  <c r="AA1532" i="1"/>
  <c r="Z1532" i="1"/>
  <c r="Y1532" i="1"/>
  <c r="X1532" i="1"/>
  <c r="W1532" i="1"/>
  <c r="V1532" i="1"/>
  <c r="AC1531" i="1"/>
  <c r="AB1531" i="1"/>
  <c r="AA1531" i="1"/>
  <c r="Z1531" i="1"/>
  <c r="Y1531" i="1"/>
  <c r="X1531" i="1"/>
  <c r="W1531" i="1"/>
  <c r="V1531" i="1"/>
  <c r="AC1530" i="1"/>
  <c r="AB1530" i="1"/>
  <c r="AA1530" i="1"/>
  <c r="Z1530" i="1"/>
  <c r="Y1530" i="1"/>
  <c r="X1530" i="1"/>
  <c r="W1530" i="1"/>
  <c r="V1530" i="1"/>
  <c r="AC1529" i="1"/>
  <c r="AB1529" i="1"/>
  <c r="AA1529" i="1"/>
  <c r="Z1529" i="1"/>
  <c r="Y1529" i="1"/>
  <c r="X1529" i="1"/>
  <c r="W1529" i="1"/>
  <c r="V1529" i="1"/>
  <c r="AC1528" i="1"/>
  <c r="AB1528" i="1"/>
  <c r="AA1528" i="1"/>
  <c r="Z1528" i="1"/>
  <c r="Y1528" i="1"/>
  <c r="X1528" i="1"/>
  <c r="W1528" i="1"/>
  <c r="V1528" i="1"/>
  <c r="AC1527" i="1"/>
  <c r="AB1527" i="1"/>
  <c r="AA1527" i="1"/>
  <c r="Z1527" i="1"/>
  <c r="Y1527" i="1"/>
  <c r="X1527" i="1"/>
  <c r="W1527" i="1"/>
  <c r="V1527" i="1"/>
  <c r="AC1526" i="1"/>
  <c r="AB1526" i="1"/>
  <c r="AA1526" i="1"/>
  <c r="Z1526" i="1"/>
  <c r="Y1526" i="1"/>
  <c r="X1526" i="1"/>
  <c r="W1526" i="1"/>
  <c r="V1526" i="1"/>
  <c r="AC1525" i="1"/>
  <c r="AB1525" i="1"/>
  <c r="AA1525" i="1"/>
  <c r="Z1525" i="1"/>
  <c r="Y1525" i="1"/>
  <c r="X1525" i="1"/>
  <c r="W1525" i="1"/>
  <c r="V1525" i="1"/>
  <c r="AC1524" i="1"/>
  <c r="AB1524" i="1"/>
  <c r="AA1524" i="1"/>
  <c r="Z1524" i="1"/>
  <c r="Y1524" i="1"/>
  <c r="X1524" i="1"/>
  <c r="W1524" i="1"/>
  <c r="V1524" i="1"/>
  <c r="AC1523" i="1"/>
  <c r="AB1523" i="1"/>
  <c r="AA1523" i="1"/>
  <c r="Z1523" i="1"/>
  <c r="Y1523" i="1"/>
  <c r="X1523" i="1"/>
  <c r="W1523" i="1"/>
  <c r="V1523" i="1"/>
  <c r="AC1522" i="1"/>
  <c r="AB1522" i="1"/>
  <c r="AA1522" i="1"/>
  <c r="Z1522" i="1"/>
  <c r="Y1522" i="1"/>
  <c r="X1522" i="1"/>
  <c r="W1522" i="1"/>
  <c r="V1522" i="1"/>
  <c r="AC1521" i="1"/>
  <c r="AB1521" i="1"/>
  <c r="AA1521" i="1"/>
  <c r="Z1521" i="1"/>
  <c r="Y1521" i="1"/>
  <c r="X1521" i="1"/>
  <c r="W1521" i="1"/>
  <c r="V1521" i="1"/>
  <c r="AC1520" i="1"/>
  <c r="AB1520" i="1"/>
  <c r="AA1520" i="1"/>
  <c r="Z1520" i="1"/>
  <c r="Y1520" i="1"/>
  <c r="X1520" i="1"/>
  <c r="W1520" i="1"/>
  <c r="V1520" i="1"/>
  <c r="AC1519" i="1"/>
  <c r="AB1519" i="1"/>
  <c r="AA1519" i="1"/>
  <c r="Z1519" i="1"/>
  <c r="Y1519" i="1"/>
  <c r="X1519" i="1"/>
  <c r="W1519" i="1"/>
  <c r="V1519" i="1"/>
  <c r="AC1518" i="1"/>
  <c r="AB1518" i="1"/>
  <c r="AA1518" i="1"/>
  <c r="Z1518" i="1"/>
  <c r="Y1518" i="1"/>
  <c r="X1518" i="1"/>
  <c r="W1518" i="1"/>
  <c r="V1518" i="1"/>
  <c r="AC1517" i="1"/>
  <c r="AB1517" i="1"/>
  <c r="AA1517" i="1"/>
  <c r="Z1517" i="1"/>
  <c r="Y1517" i="1"/>
  <c r="X1517" i="1"/>
  <c r="W1517" i="1"/>
  <c r="V1517" i="1"/>
  <c r="AC1516" i="1"/>
  <c r="AB1516" i="1"/>
  <c r="AA1516" i="1"/>
  <c r="Z1516" i="1"/>
  <c r="Y1516" i="1"/>
  <c r="X1516" i="1"/>
  <c r="W1516" i="1"/>
  <c r="V1516" i="1"/>
  <c r="AC1515" i="1"/>
  <c r="AB1515" i="1"/>
  <c r="AA1515" i="1"/>
  <c r="Z1515" i="1"/>
  <c r="Y1515" i="1"/>
  <c r="X1515" i="1"/>
  <c r="W1515" i="1"/>
  <c r="V1515" i="1"/>
  <c r="AC1514" i="1"/>
  <c r="AB1514" i="1"/>
  <c r="AA1514" i="1"/>
  <c r="Z1514" i="1"/>
  <c r="Y1514" i="1"/>
  <c r="X1514" i="1"/>
  <c r="W1514" i="1"/>
  <c r="V1514" i="1"/>
  <c r="AC1513" i="1"/>
  <c r="AB1513" i="1"/>
  <c r="AA1513" i="1"/>
  <c r="Z1513" i="1"/>
  <c r="Y1513" i="1"/>
  <c r="X1513" i="1"/>
  <c r="W1513" i="1"/>
  <c r="V1513" i="1"/>
  <c r="AC1512" i="1"/>
  <c r="AB1512" i="1"/>
  <c r="AA1512" i="1"/>
  <c r="Z1512" i="1"/>
  <c r="Y1512" i="1"/>
  <c r="X1512" i="1"/>
  <c r="W1512" i="1"/>
  <c r="V1512" i="1"/>
  <c r="AC1511" i="1"/>
  <c r="AB1511" i="1"/>
  <c r="AA1511" i="1"/>
  <c r="Z1511" i="1"/>
  <c r="Y1511" i="1"/>
  <c r="X1511" i="1"/>
  <c r="W1511" i="1"/>
  <c r="V1511" i="1"/>
  <c r="AC1510" i="1"/>
  <c r="AB1510" i="1"/>
  <c r="AA1510" i="1"/>
  <c r="Z1510" i="1"/>
  <c r="Y1510" i="1"/>
  <c r="X1510" i="1"/>
  <c r="W1510" i="1"/>
  <c r="V1510" i="1"/>
  <c r="AC1509" i="1"/>
  <c r="AB1509" i="1"/>
  <c r="AA1509" i="1"/>
  <c r="Z1509" i="1"/>
  <c r="Y1509" i="1"/>
  <c r="X1509" i="1"/>
  <c r="W1509" i="1"/>
  <c r="V1509" i="1"/>
  <c r="AC1508" i="1"/>
  <c r="AB1508" i="1"/>
  <c r="AA1508" i="1"/>
  <c r="Z1508" i="1"/>
  <c r="Y1508" i="1"/>
  <c r="X1508" i="1"/>
  <c r="W1508" i="1"/>
  <c r="V1508" i="1"/>
  <c r="AC1507" i="1"/>
  <c r="AB1507" i="1"/>
  <c r="AA1507" i="1"/>
  <c r="Z1507" i="1"/>
  <c r="Y1507" i="1"/>
  <c r="X1507" i="1"/>
  <c r="W1507" i="1"/>
  <c r="V1507" i="1"/>
  <c r="AC1506" i="1"/>
  <c r="AB1506" i="1"/>
  <c r="AA1506" i="1"/>
  <c r="Z1506" i="1"/>
  <c r="Y1506" i="1"/>
  <c r="X1506" i="1"/>
  <c r="W1506" i="1"/>
  <c r="V1506" i="1"/>
  <c r="AC1505" i="1"/>
  <c r="AB1505" i="1"/>
  <c r="AA1505" i="1"/>
  <c r="Z1505" i="1"/>
  <c r="Y1505" i="1"/>
  <c r="X1505" i="1"/>
  <c r="W1505" i="1"/>
  <c r="V1505" i="1"/>
  <c r="AC1504" i="1"/>
  <c r="AB1504" i="1"/>
  <c r="AA1504" i="1"/>
  <c r="Z1504" i="1"/>
  <c r="Y1504" i="1"/>
  <c r="X1504" i="1"/>
  <c r="W1504" i="1"/>
  <c r="V1504" i="1"/>
  <c r="AC1503" i="1"/>
  <c r="AB1503" i="1"/>
  <c r="AA1503" i="1"/>
  <c r="Z1503" i="1"/>
  <c r="Y1503" i="1"/>
  <c r="X1503" i="1"/>
  <c r="W1503" i="1"/>
  <c r="V1503" i="1"/>
  <c r="AC1502" i="1"/>
  <c r="AB1502" i="1"/>
  <c r="AA1502" i="1"/>
  <c r="Z1502" i="1"/>
  <c r="Y1502" i="1"/>
  <c r="X1502" i="1"/>
  <c r="W1502" i="1"/>
  <c r="V1502" i="1"/>
  <c r="AC1501" i="1"/>
  <c r="AB1501" i="1"/>
  <c r="AA1501" i="1"/>
  <c r="Z1501" i="1"/>
  <c r="Y1501" i="1"/>
  <c r="X1501" i="1"/>
  <c r="W1501" i="1"/>
  <c r="V1501" i="1"/>
  <c r="AC1500" i="1"/>
  <c r="AB1500" i="1"/>
  <c r="AA1500" i="1"/>
  <c r="Z1500" i="1"/>
  <c r="Y1500" i="1"/>
  <c r="X1500" i="1"/>
  <c r="W1500" i="1"/>
  <c r="V1500" i="1"/>
  <c r="AC1499" i="1"/>
  <c r="AB1499" i="1"/>
  <c r="AA1499" i="1"/>
  <c r="Z1499" i="1"/>
  <c r="Y1499" i="1"/>
  <c r="X1499" i="1"/>
  <c r="W1499" i="1"/>
  <c r="V1499" i="1"/>
  <c r="AC1498" i="1"/>
  <c r="AB1498" i="1"/>
  <c r="AA1498" i="1"/>
  <c r="Z1498" i="1"/>
  <c r="Y1498" i="1"/>
  <c r="X1498" i="1"/>
  <c r="W1498" i="1"/>
  <c r="V1498" i="1"/>
  <c r="AC1497" i="1"/>
  <c r="AB1497" i="1"/>
  <c r="AA1497" i="1"/>
  <c r="Z1497" i="1"/>
  <c r="Y1497" i="1"/>
  <c r="X1497" i="1"/>
  <c r="W1497" i="1"/>
  <c r="V1497" i="1"/>
  <c r="AC1496" i="1"/>
  <c r="AB1496" i="1"/>
  <c r="AA1496" i="1"/>
  <c r="Z1496" i="1"/>
  <c r="Y1496" i="1"/>
  <c r="X1496" i="1"/>
  <c r="W1496" i="1"/>
  <c r="V1496" i="1"/>
  <c r="AC1495" i="1"/>
  <c r="AB1495" i="1"/>
  <c r="AA1495" i="1"/>
  <c r="Z1495" i="1"/>
  <c r="Y1495" i="1"/>
  <c r="X1495" i="1"/>
  <c r="W1495" i="1"/>
  <c r="V1495" i="1"/>
  <c r="AC1494" i="1"/>
  <c r="AB1494" i="1"/>
  <c r="AA1494" i="1"/>
  <c r="Z1494" i="1"/>
  <c r="Y1494" i="1"/>
  <c r="X1494" i="1"/>
  <c r="W1494" i="1"/>
  <c r="V1494" i="1"/>
  <c r="AC1493" i="1"/>
  <c r="AB1493" i="1"/>
  <c r="AA1493" i="1"/>
  <c r="Z1493" i="1"/>
  <c r="Y1493" i="1"/>
  <c r="X1493" i="1"/>
  <c r="W1493" i="1"/>
  <c r="V1493" i="1"/>
  <c r="AC1492" i="1"/>
  <c r="AB1492" i="1"/>
  <c r="AA1492" i="1"/>
  <c r="Z1492" i="1"/>
  <c r="Y1492" i="1"/>
  <c r="X1492" i="1"/>
  <c r="W1492" i="1"/>
  <c r="V1492" i="1"/>
  <c r="AC1491" i="1"/>
  <c r="AB1491" i="1"/>
  <c r="AA1491" i="1"/>
  <c r="Z1491" i="1"/>
  <c r="Y1491" i="1"/>
  <c r="X1491" i="1"/>
  <c r="W1491" i="1"/>
  <c r="V1491" i="1"/>
  <c r="AC1490" i="1"/>
  <c r="AB1490" i="1"/>
  <c r="AA1490" i="1"/>
  <c r="Z1490" i="1"/>
  <c r="Y1490" i="1"/>
  <c r="X1490" i="1"/>
  <c r="W1490" i="1"/>
  <c r="V1490" i="1"/>
  <c r="AC1489" i="1"/>
  <c r="AB1489" i="1"/>
  <c r="AA1489" i="1"/>
  <c r="Z1489" i="1"/>
  <c r="Y1489" i="1"/>
  <c r="X1489" i="1"/>
  <c r="W1489" i="1"/>
  <c r="V1489" i="1"/>
  <c r="AC1488" i="1"/>
  <c r="AB1488" i="1"/>
  <c r="AA1488" i="1"/>
  <c r="Z1488" i="1"/>
  <c r="Y1488" i="1"/>
  <c r="X1488" i="1"/>
  <c r="W1488" i="1"/>
  <c r="V1488" i="1"/>
  <c r="AC1487" i="1"/>
  <c r="AB1487" i="1"/>
  <c r="AA1487" i="1"/>
  <c r="Z1487" i="1"/>
  <c r="Y1487" i="1"/>
  <c r="X1487" i="1"/>
  <c r="W1487" i="1"/>
  <c r="V1487" i="1"/>
  <c r="AC1486" i="1"/>
  <c r="AB1486" i="1"/>
  <c r="AA1486" i="1"/>
  <c r="Z1486" i="1"/>
  <c r="Y1486" i="1"/>
  <c r="X1486" i="1"/>
  <c r="W1486" i="1"/>
  <c r="V1486" i="1"/>
  <c r="AC1485" i="1"/>
  <c r="AB1485" i="1"/>
  <c r="AA1485" i="1"/>
  <c r="Z1485" i="1"/>
  <c r="Y1485" i="1"/>
  <c r="X1485" i="1"/>
  <c r="W1485" i="1"/>
  <c r="V1485" i="1"/>
  <c r="AC1484" i="1"/>
  <c r="AB1484" i="1"/>
  <c r="AA1484" i="1"/>
  <c r="Z1484" i="1"/>
  <c r="Y1484" i="1"/>
  <c r="X1484" i="1"/>
  <c r="W1484" i="1"/>
  <c r="V1484" i="1"/>
  <c r="AC1483" i="1"/>
  <c r="AB1483" i="1"/>
  <c r="AA1483" i="1"/>
  <c r="Z1483" i="1"/>
  <c r="Y1483" i="1"/>
  <c r="X1483" i="1"/>
  <c r="W1483" i="1"/>
  <c r="V1483" i="1"/>
  <c r="AC1482" i="1"/>
  <c r="AB1482" i="1"/>
  <c r="AA1482" i="1"/>
  <c r="Z1482" i="1"/>
  <c r="Y1482" i="1"/>
  <c r="X1482" i="1"/>
  <c r="W1482" i="1"/>
  <c r="V1482" i="1"/>
  <c r="AC1481" i="1"/>
  <c r="AB1481" i="1"/>
  <c r="AA1481" i="1"/>
  <c r="Z1481" i="1"/>
  <c r="Y1481" i="1"/>
  <c r="X1481" i="1"/>
  <c r="W1481" i="1"/>
  <c r="V1481" i="1"/>
  <c r="AC1480" i="1"/>
  <c r="AB1480" i="1"/>
  <c r="AA1480" i="1"/>
  <c r="Z1480" i="1"/>
  <c r="Y1480" i="1"/>
  <c r="X1480" i="1"/>
  <c r="W1480" i="1"/>
  <c r="V1480" i="1"/>
  <c r="AC1479" i="1"/>
  <c r="AB1479" i="1"/>
  <c r="AA1479" i="1"/>
  <c r="Z1479" i="1"/>
  <c r="Y1479" i="1"/>
  <c r="X1479" i="1"/>
  <c r="W1479" i="1"/>
  <c r="V1479" i="1"/>
  <c r="AC1478" i="1"/>
  <c r="AB1478" i="1"/>
  <c r="AA1478" i="1"/>
  <c r="Z1478" i="1"/>
  <c r="Y1478" i="1"/>
  <c r="X1478" i="1"/>
  <c r="W1478" i="1"/>
  <c r="V1478" i="1"/>
  <c r="AC1477" i="1"/>
  <c r="AB1477" i="1"/>
  <c r="AA1477" i="1"/>
  <c r="Z1477" i="1"/>
  <c r="Y1477" i="1"/>
  <c r="X1477" i="1"/>
  <c r="W1477" i="1"/>
  <c r="V1477" i="1"/>
  <c r="AC1476" i="1"/>
  <c r="AB1476" i="1"/>
  <c r="AA1476" i="1"/>
  <c r="Z1476" i="1"/>
  <c r="Y1476" i="1"/>
  <c r="X1476" i="1"/>
  <c r="W1476" i="1"/>
  <c r="V1476" i="1"/>
  <c r="AC1475" i="1"/>
  <c r="AB1475" i="1"/>
  <c r="AA1475" i="1"/>
  <c r="Z1475" i="1"/>
  <c r="Y1475" i="1"/>
  <c r="X1475" i="1"/>
  <c r="W1475" i="1"/>
  <c r="V1475" i="1"/>
  <c r="AC1474" i="1"/>
  <c r="AB1474" i="1"/>
  <c r="AA1474" i="1"/>
  <c r="Z1474" i="1"/>
  <c r="Y1474" i="1"/>
  <c r="X1474" i="1"/>
  <c r="W1474" i="1"/>
  <c r="V1474" i="1"/>
  <c r="AC1473" i="1"/>
  <c r="AB1473" i="1"/>
  <c r="AA1473" i="1"/>
  <c r="Z1473" i="1"/>
  <c r="Y1473" i="1"/>
  <c r="X1473" i="1"/>
  <c r="W1473" i="1"/>
  <c r="V1473" i="1"/>
  <c r="AC1472" i="1"/>
  <c r="AB1472" i="1"/>
  <c r="AA1472" i="1"/>
  <c r="Z1472" i="1"/>
  <c r="Y1472" i="1"/>
  <c r="X1472" i="1"/>
  <c r="W1472" i="1"/>
  <c r="V1472" i="1"/>
  <c r="AC1471" i="1"/>
  <c r="AB1471" i="1"/>
  <c r="AA1471" i="1"/>
  <c r="Z1471" i="1"/>
  <c r="Y1471" i="1"/>
  <c r="X1471" i="1"/>
  <c r="W1471" i="1"/>
  <c r="V1471" i="1"/>
  <c r="AC1470" i="1"/>
  <c r="AB1470" i="1"/>
  <c r="AA1470" i="1"/>
  <c r="Z1470" i="1"/>
  <c r="Y1470" i="1"/>
  <c r="X1470" i="1"/>
  <c r="W1470" i="1"/>
  <c r="V1470" i="1"/>
  <c r="AC1469" i="1"/>
  <c r="AB1469" i="1"/>
  <c r="AA1469" i="1"/>
  <c r="Z1469" i="1"/>
  <c r="Y1469" i="1"/>
  <c r="X1469" i="1"/>
  <c r="W1469" i="1"/>
  <c r="V1469" i="1"/>
  <c r="AC1468" i="1"/>
  <c r="AB1468" i="1"/>
  <c r="AA1468" i="1"/>
  <c r="Z1468" i="1"/>
  <c r="Y1468" i="1"/>
  <c r="X1468" i="1"/>
  <c r="W1468" i="1"/>
  <c r="V1468" i="1"/>
  <c r="AC1467" i="1"/>
  <c r="AB1467" i="1"/>
  <c r="AA1467" i="1"/>
  <c r="Z1467" i="1"/>
  <c r="Y1467" i="1"/>
  <c r="X1467" i="1"/>
  <c r="W1467" i="1"/>
  <c r="V1467" i="1"/>
  <c r="AC1466" i="1"/>
  <c r="AB1466" i="1"/>
  <c r="AA1466" i="1"/>
  <c r="Z1466" i="1"/>
  <c r="Y1466" i="1"/>
  <c r="X1466" i="1"/>
  <c r="W1466" i="1"/>
  <c r="V1466" i="1"/>
  <c r="AC1465" i="1"/>
  <c r="AB1465" i="1"/>
  <c r="AA1465" i="1"/>
  <c r="Z1465" i="1"/>
  <c r="Y1465" i="1"/>
  <c r="X1465" i="1"/>
  <c r="W1465" i="1"/>
  <c r="V1465" i="1"/>
  <c r="AC1464" i="1"/>
  <c r="AB1464" i="1"/>
  <c r="AA1464" i="1"/>
  <c r="Z1464" i="1"/>
  <c r="Y1464" i="1"/>
  <c r="X1464" i="1"/>
  <c r="W1464" i="1"/>
  <c r="V1464" i="1"/>
  <c r="AC1463" i="1"/>
  <c r="AB1463" i="1"/>
  <c r="AA1463" i="1"/>
  <c r="Z1463" i="1"/>
  <c r="Y1463" i="1"/>
  <c r="X1463" i="1"/>
  <c r="W1463" i="1"/>
  <c r="V1463" i="1"/>
  <c r="AC1462" i="1"/>
  <c r="AB1462" i="1"/>
  <c r="AA1462" i="1"/>
  <c r="Z1462" i="1"/>
  <c r="Y1462" i="1"/>
  <c r="X1462" i="1"/>
  <c r="W1462" i="1"/>
  <c r="V1462" i="1"/>
  <c r="AC1461" i="1"/>
  <c r="AB1461" i="1"/>
  <c r="AA1461" i="1"/>
  <c r="Z1461" i="1"/>
  <c r="Y1461" i="1"/>
  <c r="X1461" i="1"/>
  <c r="W1461" i="1"/>
  <c r="V1461" i="1"/>
  <c r="AC1460" i="1"/>
  <c r="AB1460" i="1"/>
  <c r="AA1460" i="1"/>
  <c r="Z1460" i="1"/>
  <c r="Y1460" i="1"/>
  <c r="X1460" i="1"/>
  <c r="W1460" i="1"/>
  <c r="V1460" i="1"/>
  <c r="AC1459" i="1"/>
  <c r="AB1459" i="1"/>
  <c r="AA1459" i="1"/>
  <c r="Z1459" i="1"/>
  <c r="Y1459" i="1"/>
  <c r="X1459" i="1"/>
  <c r="W1459" i="1"/>
  <c r="V1459" i="1"/>
  <c r="AC1458" i="1"/>
  <c r="AB1458" i="1"/>
  <c r="AA1458" i="1"/>
  <c r="Z1458" i="1"/>
  <c r="Y1458" i="1"/>
  <c r="X1458" i="1"/>
  <c r="W1458" i="1"/>
  <c r="V1458" i="1"/>
  <c r="AC1457" i="1"/>
  <c r="AB1457" i="1"/>
  <c r="AA1457" i="1"/>
  <c r="Z1457" i="1"/>
  <c r="Y1457" i="1"/>
  <c r="X1457" i="1"/>
  <c r="W1457" i="1"/>
  <c r="V1457" i="1"/>
  <c r="AC1456" i="1"/>
  <c r="AB1456" i="1"/>
  <c r="AA1456" i="1"/>
  <c r="Z1456" i="1"/>
  <c r="Y1456" i="1"/>
  <c r="X1456" i="1"/>
  <c r="W1456" i="1"/>
  <c r="V1456" i="1"/>
  <c r="AC1455" i="1"/>
  <c r="AB1455" i="1"/>
  <c r="AA1455" i="1"/>
  <c r="Z1455" i="1"/>
  <c r="Y1455" i="1"/>
  <c r="X1455" i="1"/>
  <c r="W1455" i="1"/>
  <c r="V1455" i="1"/>
  <c r="AC1454" i="1"/>
  <c r="AB1454" i="1"/>
  <c r="AA1454" i="1"/>
  <c r="Z1454" i="1"/>
  <c r="Y1454" i="1"/>
  <c r="X1454" i="1"/>
  <c r="W1454" i="1"/>
  <c r="V1454" i="1"/>
  <c r="AC1453" i="1"/>
  <c r="AB1453" i="1"/>
  <c r="AA1453" i="1"/>
  <c r="Z1453" i="1"/>
  <c r="Y1453" i="1"/>
  <c r="X1453" i="1"/>
  <c r="W1453" i="1"/>
  <c r="V1453" i="1"/>
  <c r="AC1452" i="1"/>
  <c r="AB1452" i="1"/>
  <c r="AA1452" i="1"/>
  <c r="Z1452" i="1"/>
  <c r="Y1452" i="1"/>
  <c r="X1452" i="1"/>
  <c r="W1452" i="1"/>
  <c r="V1452" i="1"/>
  <c r="AC1451" i="1"/>
  <c r="AB1451" i="1"/>
  <c r="AA1451" i="1"/>
  <c r="Z1451" i="1"/>
  <c r="Y1451" i="1"/>
  <c r="X1451" i="1"/>
  <c r="W1451" i="1"/>
  <c r="V1451" i="1"/>
  <c r="AC1450" i="1"/>
  <c r="AB1450" i="1"/>
  <c r="AA1450" i="1"/>
  <c r="Z1450" i="1"/>
  <c r="Y1450" i="1"/>
  <c r="X1450" i="1"/>
  <c r="W1450" i="1"/>
  <c r="V1450" i="1"/>
  <c r="AC1449" i="1"/>
  <c r="AB1449" i="1"/>
  <c r="AA1449" i="1"/>
  <c r="Z1449" i="1"/>
  <c r="Y1449" i="1"/>
  <c r="X1449" i="1"/>
  <c r="W1449" i="1"/>
  <c r="V1449" i="1"/>
  <c r="AC1448" i="1"/>
  <c r="AB1448" i="1"/>
  <c r="AA1448" i="1"/>
  <c r="Z1448" i="1"/>
  <c r="Y1448" i="1"/>
  <c r="X1448" i="1"/>
  <c r="W1448" i="1"/>
  <c r="V1448" i="1"/>
  <c r="AC1447" i="1"/>
  <c r="AB1447" i="1"/>
  <c r="AA1447" i="1"/>
  <c r="Z1447" i="1"/>
  <c r="Y1447" i="1"/>
  <c r="X1447" i="1"/>
  <c r="W1447" i="1"/>
  <c r="V1447" i="1"/>
  <c r="AC1446" i="1"/>
  <c r="AB1446" i="1"/>
  <c r="AA1446" i="1"/>
  <c r="Z1446" i="1"/>
  <c r="Y1446" i="1"/>
  <c r="X1446" i="1"/>
  <c r="W1446" i="1"/>
  <c r="V1446" i="1"/>
  <c r="AC1445" i="1"/>
  <c r="AB1445" i="1"/>
  <c r="AA1445" i="1"/>
  <c r="Z1445" i="1"/>
  <c r="Y1445" i="1"/>
  <c r="X1445" i="1"/>
  <c r="W1445" i="1"/>
  <c r="V1445" i="1"/>
  <c r="AC1444" i="1"/>
  <c r="AB1444" i="1"/>
  <c r="AA1444" i="1"/>
  <c r="Z1444" i="1"/>
  <c r="Y1444" i="1"/>
  <c r="X1444" i="1"/>
  <c r="W1444" i="1"/>
  <c r="V1444" i="1"/>
  <c r="AC1443" i="1"/>
  <c r="AB1443" i="1"/>
  <c r="AA1443" i="1"/>
  <c r="Z1443" i="1"/>
  <c r="Y1443" i="1"/>
  <c r="X1443" i="1"/>
  <c r="W1443" i="1"/>
  <c r="V1443" i="1"/>
  <c r="AC1442" i="1"/>
  <c r="AB1442" i="1"/>
  <c r="AA1442" i="1"/>
  <c r="Z1442" i="1"/>
  <c r="Y1442" i="1"/>
  <c r="X1442" i="1"/>
  <c r="W1442" i="1"/>
  <c r="V1442" i="1"/>
  <c r="AC1441" i="1"/>
  <c r="AB1441" i="1"/>
  <c r="AA1441" i="1"/>
  <c r="Z1441" i="1"/>
  <c r="Y1441" i="1"/>
  <c r="X1441" i="1"/>
  <c r="W1441" i="1"/>
  <c r="V1441" i="1"/>
  <c r="AC1440" i="1"/>
  <c r="AB1440" i="1"/>
  <c r="AA1440" i="1"/>
  <c r="Z1440" i="1"/>
  <c r="Y1440" i="1"/>
  <c r="X1440" i="1"/>
  <c r="W1440" i="1"/>
  <c r="V1440" i="1"/>
  <c r="AC1439" i="1"/>
  <c r="AB1439" i="1"/>
  <c r="AA1439" i="1"/>
  <c r="Z1439" i="1"/>
  <c r="Y1439" i="1"/>
  <c r="X1439" i="1"/>
  <c r="W1439" i="1"/>
  <c r="V1439" i="1"/>
  <c r="AC1438" i="1"/>
  <c r="AB1438" i="1"/>
  <c r="AA1438" i="1"/>
  <c r="Z1438" i="1"/>
  <c r="Y1438" i="1"/>
  <c r="X1438" i="1"/>
  <c r="W1438" i="1"/>
  <c r="V1438" i="1"/>
  <c r="AC1437" i="1"/>
  <c r="AB1437" i="1"/>
  <c r="AA1437" i="1"/>
  <c r="Z1437" i="1"/>
  <c r="Y1437" i="1"/>
  <c r="X1437" i="1"/>
  <c r="W1437" i="1"/>
  <c r="V1437" i="1"/>
  <c r="AC1436" i="1"/>
  <c r="AB1436" i="1"/>
  <c r="AA1436" i="1"/>
  <c r="Z1436" i="1"/>
  <c r="Y1436" i="1"/>
  <c r="X1436" i="1"/>
  <c r="W1436" i="1"/>
  <c r="V1436" i="1"/>
  <c r="AC1435" i="1"/>
  <c r="AB1435" i="1"/>
  <c r="AA1435" i="1"/>
  <c r="Z1435" i="1"/>
  <c r="Y1435" i="1"/>
  <c r="X1435" i="1"/>
  <c r="W1435" i="1"/>
  <c r="V1435" i="1"/>
  <c r="AC1434" i="1"/>
  <c r="AB1434" i="1"/>
  <c r="AA1434" i="1"/>
  <c r="Z1434" i="1"/>
  <c r="Y1434" i="1"/>
  <c r="X1434" i="1"/>
  <c r="W1434" i="1"/>
  <c r="V1434" i="1"/>
  <c r="AC1433" i="1"/>
  <c r="AB1433" i="1"/>
  <c r="AA1433" i="1"/>
  <c r="Z1433" i="1"/>
  <c r="Y1433" i="1"/>
  <c r="X1433" i="1"/>
  <c r="W1433" i="1"/>
  <c r="V1433" i="1"/>
  <c r="AC1432" i="1"/>
  <c r="AB1432" i="1"/>
  <c r="AA1432" i="1"/>
  <c r="Z1432" i="1"/>
  <c r="Y1432" i="1"/>
  <c r="X1432" i="1"/>
  <c r="W1432" i="1"/>
  <c r="V1432" i="1"/>
  <c r="AC1431" i="1"/>
  <c r="AB1431" i="1"/>
  <c r="AA1431" i="1"/>
  <c r="Z1431" i="1"/>
  <c r="Y1431" i="1"/>
  <c r="X1431" i="1"/>
  <c r="W1431" i="1"/>
  <c r="V1431" i="1"/>
  <c r="AC1430" i="1"/>
  <c r="AB1430" i="1"/>
  <c r="AA1430" i="1"/>
  <c r="Z1430" i="1"/>
  <c r="Y1430" i="1"/>
  <c r="X1430" i="1"/>
  <c r="W1430" i="1"/>
  <c r="V1430" i="1"/>
  <c r="AC1429" i="1"/>
  <c r="AB1429" i="1"/>
  <c r="AA1429" i="1"/>
  <c r="Z1429" i="1"/>
  <c r="Y1429" i="1"/>
  <c r="X1429" i="1"/>
  <c r="W1429" i="1"/>
  <c r="V1429" i="1"/>
  <c r="AC1428" i="1"/>
  <c r="AB1428" i="1"/>
  <c r="AA1428" i="1"/>
  <c r="Z1428" i="1"/>
  <c r="Y1428" i="1"/>
  <c r="X1428" i="1"/>
  <c r="W1428" i="1"/>
  <c r="V1428" i="1"/>
  <c r="AC1427" i="1"/>
  <c r="AB1427" i="1"/>
  <c r="AA1427" i="1"/>
  <c r="Z1427" i="1"/>
  <c r="Y1427" i="1"/>
  <c r="X1427" i="1"/>
  <c r="W1427" i="1"/>
  <c r="V1427" i="1"/>
  <c r="AC1426" i="1"/>
  <c r="AB1426" i="1"/>
  <c r="AA1426" i="1"/>
  <c r="Z1426" i="1"/>
  <c r="Y1426" i="1"/>
  <c r="X1426" i="1"/>
  <c r="W1426" i="1"/>
  <c r="V1426" i="1"/>
  <c r="AC1425" i="1"/>
  <c r="AB1425" i="1"/>
  <c r="AA1425" i="1"/>
  <c r="Z1425" i="1"/>
  <c r="Y1425" i="1"/>
  <c r="X1425" i="1"/>
  <c r="W1425" i="1"/>
  <c r="V1425" i="1"/>
  <c r="AC1424" i="1"/>
  <c r="AB1424" i="1"/>
  <c r="AA1424" i="1"/>
  <c r="Z1424" i="1"/>
  <c r="Y1424" i="1"/>
  <c r="X1424" i="1"/>
  <c r="W1424" i="1"/>
  <c r="V1424" i="1"/>
  <c r="AC1423" i="1"/>
  <c r="AB1423" i="1"/>
  <c r="AA1423" i="1"/>
  <c r="Z1423" i="1"/>
  <c r="Y1423" i="1"/>
  <c r="X1423" i="1"/>
  <c r="W1423" i="1"/>
  <c r="V1423" i="1"/>
  <c r="AC1422" i="1"/>
  <c r="AB1422" i="1"/>
  <c r="AA1422" i="1"/>
  <c r="Z1422" i="1"/>
  <c r="Y1422" i="1"/>
  <c r="X1422" i="1"/>
  <c r="W1422" i="1"/>
  <c r="V1422" i="1"/>
  <c r="AC1421" i="1"/>
  <c r="AB1421" i="1"/>
  <c r="AA1421" i="1"/>
  <c r="Z1421" i="1"/>
  <c r="Y1421" i="1"/>
  <c r="X1421" i="1"/>
  <c r="W1421" i="1"/>
  <c r="V1421" i="1"/>
  <c r="AC1420" i="1"/>
  <c r="AB1420" i="1"/>
  <c r="AA1420" i="1"/>
  <c r="Z1420" i="1"/>
  <c r="Y1420" i="1"/>
  <c r="X1420" i="1"/>
  <c r="W1420" i="1"/>
  <c r="V1420" i="1"/>
  <c r="AC1419" i="1"/>
  <c r="AB1419" i="1"/>
  <c r="AA1419" i="1"/>
  <c r="Z1419" i="1"/>
  <c r="Y1419" i="1"/>
  <c r="X1419" i="1"/>
  <c r="W1419" i="1"/>
  <c r="V1419" i="1"/>
  <c r="AC1418" i="1"/>
  <c r="AB1418" i="1"/>
  <c r="AA1418" i="1"/>
  <c r="Z1418" i="1"/>
  <c r="Y1418" i="1"/>
  <c r="X1418" i="1"/>
  <c r="W1418" i="1"/>
  <c r="V1418" i="1"/>
  <c r="AC1417" i="1"/>
  <c r="AB1417" i="1"/>
  <c r="AA1417" i="1"/>
  <c r="Z1417" i="1"/>
  <c r="Y1417" i="1"/>
  <c r="X1417" i="1"/>
  <c r="W1417" i="1"/>
  <c r="V1417" i="1"/>
  <c r="AC1416" i="1"/>
  <c r="AB1416" i="1"/>
  <c r="AA1416" i="1"/>
  <c r="Z1416" i="1"/>
  <c r="Y1416" i="1"/>
  <c r="X1416" i="1"/>
  <c r="W1416" i="1"/>
  <c r="V1416" i="1"/>
  <c r="AC1415" i="1"/>
  <c r="AB1415" i="1"/>
  <c r="AA1415" i="1"/>
  <c r="Z1415" i="1"/>
  <c r="Y1415" i="1"/>
  <c r="X1415" i="1"/>
  <c r="W1415" i="1"/>
  <c r="V1415" i="1"/>
  <c r="AC1414" i="1"/>
  <c r="AB1414" i="1"/>
  <c r="AA1414" i="1"/>
  <c r="Z1414" i="1"/>
  <c r="Y1414" i="1"/>
  <c r="X1414" i="1"/>
  <c r="W1414" i="1"/>
  <c r="V1414" i="1"/>
  <c r="AC1413" i="1"/>
  <c r="AB1413" i="1"/>
  <c r="AA1413" i="1"/>
  <c r="Z1413" i="1"/>
  <c r="Y1413" i="1"/>
  <c r="X1413" i="1"/>
  <c r="W1413" i="1"/>
  <c r="V1413" i="1"/>
  <c r="AC1412" i="1"/>
  <c r="AB1412" i="1"/>
  <c r="AA1412" i="1"/>
  <c r="Z1412" i="1"/>
  <c r="Y1412" i="1"/>
  <c r="X1412" i="1"/>
  <c r="W1412" i="1"/>
  <c r="V1412" i="1"/>
  <c r="AC1411" i="1"/>
  <c r="AB1411" i="1"/>
  <c r="AA1411" i="1"/>
  <c r="Z1411" i="1"/>
  <c r="Y1411" i="1"/>
  <c r="X1411" i="1"/>
  <c r="W1411" i="1"/>
  <c r="V1411" i="1"/>
  <c r="AC1410" i="1"/>
  <c r="AB1410" i="1"/>
  <c r="AA1410" i="1"/>
  <c r="Z1410" i="1"/>
  <c r="Y1410" i="1"/>
  <c r="X1410" i="1"/>
  <c r="W1410" i="1"/>
  <c r="V1410" i="1"/>
  <c r="AC1409" i="1"/>
  <c r="AB1409" i="1"/>
  <c r="AA1409" i="1"/>
  <c r="Z1409" i="1"/>
  <c r="Y1409" i="1"/>
  <c r="X1409" i="1"/>
  <c r="W1409" i="1"/>
  <c r="V1409" i="1"/>
  <c r="AC1408" i="1"/>
  <c r="AB1408" i="1"/>
  <c r="AA1408" i="1"/>
  <c r="Z1408" i="1"/>
  <c r="Y1408" i="1"/>
  <c r="X1408" i="1"/>
  <c r="W1408" i="1"/>
  <c r="V1408" i="1"/>
  <c r="AC1407" i="1"/>
  <c r="AB1407" i="1"/>
  <c r="AA1407" i="1"/>
  <c r="Z1407" i="1"/>
  <c r="Y1407" i="1"/>
  <c r="X1407" i="1"/>
  <c r="W1407" i="1"/>
  <c r="V1407" i="1"/>
  <c r="AC1406" i="1"/>
  <c r="AB1406" i="1"/>
  <c r="AA1406" i="1"/>
  <c r="Z1406" i="1"/>
  <c r="Y1406" i="1"/>
  <c r="X1406" i="1"/>
  <c r="W1406" i="1"/>
  <c r="V1406" i="1"/>
  <c r="AC1405" i="1"/>
  <c r="AB1405" i="1"/>
  <c r="AA1405" i="1"/>
  <c r="Z1405" i="1"/>
  <c r="Y1405" i="1"/>
  <c r="X1405" i="1"/>
  <c r="W1405" i="1"/>
  <c r="V1405" i="1"/>
  <c r="AC1404" i="1"/>
  <c r="AB1404" i="1"/>
  <c r="AA1404" i="1"/>
  <c r="Z1404" i="1"/>
  <c r="Y1404" i="1"/>
  <c r="X1404" i="1"/>
  <c r="W1404" i="1"/>
  <c r="V1404" i="1"/>
  <c r="AC1403" i="1"/>
  <c r="AB1403" i="1"/>
  <c r="AA1403" i="1"/>
  <c r="Z1403" i="1"/>
  <c r="Y1403" i="1"/>
  <c r="X1403" i="1"/>
  <c r="W1403" i="1"/>
  <c r="V1403" i="1"/>
  <c r="AC1402" i="1"/>
  <c r="AB1402" i="1"/>
  <c r="AA1402" i="1"/>
  <c r="Z1402" i="1"/>
  <c r="Y1402" i="1"/>
  <c r="X1402" i="1"/>
  <c r="W1402" i="1"/>
  <c r="V1402" i="1"/>
  <c r="AC1401" i="1"/>
  <c r="AB1401" i="1"/>
  <c r="AA1401" i="1"/>
  <c r="Z1401" i="1"/>
  <c r="Y1401" i="1"/>
  <c r="X1401" i="1"/>
  <c r="W1401" i="1"/>
  <c r="V1401" i="1"/>
  <c r="AC1400" i="1"/>
  <c r="AB1400" i="1"/>
  <c r="AA1400" i="1"/>
  <c r="Z1400" i="1"/>
  <c r="Y1400" i="1"/>
  <c r="X1400" i="1"/>
  <c r="W1400" i="1"/>
  <c r="V1400" i="1"/>
  <c r="AC1399" i="1"/>
  <c r="AB1399" i="1"/>
  <c r="AA1399" i="1"/>
  <c r="Z1399" i="1"/>
  <c r="Y1399" i="1"/>
  <c r="X1399" i="1"/>
  <c r="W1399" i="1"/>
  <c r="V1399" i="1"/>
  <c r="AC1398" i="1"/>
  <c r="AB1398" i="1"/>
  <c r="AA1398" i="1"/>
  <c r="Z1398" i="1"/>
  <c r="Y1398" i="1"/>
  <c r="X1398" i="1"/>
  <c r="W1398" i="1"/>
  <c r="V1398" i="1"/>
  <c r="AC1397" i="1"/>
  <c r="AB1397" i="1"/>
  <c r="AA1397" i="1"/>
  <c r="Z1397" i="1"/>
  <c r="Y1397" i="1"/>
  <c r="X1397" i="1"/>
  <c r="W1397" i="1"/>
  <c r="V1397" i="1"/>
  <c r="AC1396" i="1"/>
  <c r="AB1396" i="1"/>
  <c r="AA1396" i="1"/>
  <c r="Z1396" i="1"/>
  <c r="Y1396" i="1"/>
  <c r="X1396" i="1"/>
  <c r="W1396" i="1"/>
  <c r="V1396" i="1"/>
  <c r="AC1395" i="1"/>
  <c r="AB1395" i="1"/>
  <c r="AA1395" i="1"/>
  <c r="Z1395" i="1"/>
  <c r="Y1395" i="1"/>
  <c r="X1395" i="1"/>
  <c r="W1395" i="1"/>
  <c r="V1395" i="1"/>
  <c r="AC1394" i="1"/>
  <c r="AB1394" i="1"/>
  <c r="AA1394" i="1"/>
  <c r="Z1394" i="1"/>
  <c r="Y1394" i="1"/>
  <c r="X1394" i="1"/>
  <c r="W1394" i="1"/>
  <c r="V1394" i="1"/>
  <c r="AC1393" i="1"/>
  <c r="AB1393" i="1"/>
  <c r="AA1393" i="1"/>
  <c r="Z1393" i="1"/>
  <c r="Y1393" i="1"/>
  <c r="X1393" i="1"/>
  <c r="W1393" i="1"/>
  <c r="V1393" i="1"/>
  <c r="AC1392" i="1"/>
  <c r="AB1392" i="1"/>
  <c r="AA1392" i="1"/>
  <c r="Z1392" i="1"/>
  <c r="Y1392" i="1"/>
  <c r="X1392" i="1"/>
  <c r="W1392" i="1"/>
  <c r="V1392" i="1"/>
  <c r="AC1391" i="1"/>
  <c r="AB1391" i="1"/>
  <c r="AA1391" i="1"/>
  <c r="Z1391" i="1"/>
  <c r="Y1391" i="1"/>
  <c r="X1391" i="1"/>
  <c r="W1391" i="1"/>
  <c r="V1391" i="1"/>
  <c r="AC1390" i="1"/>
  <c r="AB1390" i="1"/>
  <c r="AA1390" i="1"/>
  <c r="Z1390" i="1"/>
  <c r="Y1390" i="1"/>
  <c r="X1390" i="1"/>
  <c r="W1390" i="1"/>
  <c r="V1390" i="1"/>
  <c r="AC1389" i="1"/>
  <c r="AB1389" i="1"/>
  <c r="AA1389" i="1"/>
  <c r="Z1389" i="1"/>
  <c r="Y1389" i="1"/>
  <c r="X1389" i="1"/>
  <c r="W1389" i="1"/>
  <c r="V1389" i="1"/>
  <c r="AC1388" i="1"/>
  <c r="AB1388" i="1"/>
  <c r="AA1388" i="1"/>
  <c r="Z1388" i="1"/>
  <c r="Y1388" i="1"/>
  <c r="X1388" i="1"/>
  <c r="W1388" i="1"/>
  <c r="V1388" i="1"/>
  <c r="AC1387" i="1"/>
  <c r="AB1387" i="1"/>
  <c r="AA1387" i="1"/>
  <c r="Z1387" i="1"/>
  <c r="Y1387" i="1"/>
  <c r="X1387" i="1"/>
  <c r="W1387" i="1"/>
  <c r="V1387" i="1"/>
  <c r="AC1386" i="1"/>
  <c r="AB1386" i="1"/>
  <c r="AA1386" i="1"/>
  <c r="Z1386" i="1"/>
  <c r="Y1386" i="1"/>
  <c r="X1386" i="1"/>
  <c r="W1386" i="1"/>
  <c r="V1386" i="1"/>
  <c r="AC1385" i="1"/>
  <c r="AB1385" i="1"/>
  <c r="AA1385" i="1"/>
  <c r="Z1385" i="1"/>
  <c r="Y1385" i="1"/>
  <c r="X1385" i="1"/>
  <c r="W1385" i="1"/>
  <c r="V1385" i="1"/>
  <c r="AC1384" i="1"/>
  <c r="AB1384" i="1"/>
  <c r="AA1384" i="1"/>
  <c r="Z1384" i="1"/>
  <c r="Y1384" i="1"/>
  <c r="X1384" i="1"/>
  <c r="W1384" i="1"/>
  <c r="V1384" i="1"/>
  <c r="AC1383" i="1"/>
  <c r="AB1383" i="1"/>
  <c r="AA1383" i="1"/>
  <c r="Z1383" i="1"/>
  <c r="Y1383" i="1"/>
  <c r="X1383" i="1"/>
  <c r="W1383" i="1"/>
  <c r="V1383" i="1"/>
  <c r="AC1382" i="1"/>
  <c r="AB1382" i="1"/>
  <c r="AA1382" i="1"/>
  <c r="Z1382" i="1"/>
  <c r="Y1382" i="1"/>
  <c r="X1382" i="1"/>
  <c r="W1382" i="1"/>
  <c r="V1382" i="1"/>
  <c r="AC1381" i="1"/>
  <c r="AB1381" i="1"/>
  <c r="AA1381" i="1"/>
  <c r="Z1381" i="1"/>
  <c r="Y1381" i="1"/>
  <c r="X1381" i="1"/>
  <c r="W1381" i="1"/>
  <c r="V1381" i="1"/>
  <c r="AC1380" i="1"/>
  <c r="AB1380" i="1"/>
  <c r="AA1380" i="1"/>
  <c r="Z1380" i="1"/>
  <c r="Y1380" i="1"/>
  <c r="X1380" i="1"/>
  <c r="W1380" i="1"/>
  <c r="V1380" i="1"/>
  <c r="AC1379" i="1"/>
  <c r="AB1379" i="1"/>
  <c r="AA1379" i="1"/>
  <c r="Z1379" i="1"/>
  <c r="Y1379" i="1"/>
  <c r="X1379" i="1"/>
  <c r="W1379" i="1"/>
  <c r="V1379" i="1"/>
  <c r="AC1378" i="1"/>
  <c r="AB1378" i="1"/>
  <c r="AA1378" i="1"/>
  <c r="Z1378" i="1"/>
  <c r="Y1378" i="1"/>
  <c r="X1378" i="1"/>
  <c r="W1378" i="1"/>
  <c r="V1378" i="1"/>
  <c r="AC1377" i="1"/>
  <c r="AB1377" i="1"/>
  <c r="AA1377" i="1"/>
  <c r="Z1377" i="1"/>
  <c r="Y1377" i="1"/>
  <c r="X1377" i="1"/>
  <c r="W1377" i="1"/>
  <c r="V1377" i="1"/>
  <c r="AC1376" i="1"/>
  <c r="AB1376" i="1"/>
  <c r="AA1376" i="1"/>
  <c r="Z1376" i="1"/>
  <c r="Y1376" i="1"/>
  <c r="X1376" i="1"/>
  <c r="W1376" i="1"/>
  <c r="V1376" i="1"/>
  <c r="AC1375" i="1"/>
  <c r="AB1375" i="1"/>
  <c r="AA1375" i="1"/>
  <c r="Z1375" i="1"/>
  <c r="Y1375" i="1"/>
  <c r="X1375" i="1"/>
  <c r="W1375" i="1"/>
  <c r="V1375" i="1"/>
  <c r="AC1374" i="1"/>
  <c r="AB1374" i="1"/>
  <c r="AA1374" i="1"/>
  <c r="Z1374" i="1"/>
  <c r="Y1374" i="1"/>
  <c r="X1374" i="1"/>
  <c r="W1374" i="1"/>
  <c r="V1374" i="1"/>
  <c r="AC1373" i="1"/>
  <c r="AB1373" i="1"/>
  <c r="AA1373" i="1"/>
  <c r="Z1373" i="1"/>
  <c r="Y1373" i="1"/>
  <c r="X1373" i="1"/>
  <c r="W1373" i="1"/>
  <c r="V1373" i="1"/>
  <c r="AC1372" i="1"/>
  <c r="AB1372" i="1"/>
  <c r="AA1372" i="1"/>
  <c r="Z1372" i="1"/>
  <c r="Y1372" i="1"/>
  <c r="X1372" i="1"/>
  <c r="W1372" i="1"/>
  <c r="V1372" i="1"/>
  <c r="AC1371" i="1"/>
  <c r="AB1371" i="1"/>
  <c r="AA1371" i="1"/>
  <c r="Z1371" i="1"/>
  <c r="Y1371" i="1"/>
  <c r="X1371" i="1"/>
  <c r="W1371" i="1"/>
  <c r="V1371" i="1"/>
  <c r="AC1370" i="1"/>
  <c r="AB1370" i="1"/>
  <c r="AA1370" i="1"/>
  <c r="Z1370" i="1"/>
  <c r="Y1370" i="1"/>
  <c r="X1370" i="1"/>
  <c r="W1370" i="1"/>
  <c r="V1370" i="1"/>
  <c r="AC1369" i="1"/>
  <c r="AB1369" i="1"/>
  <c r="AA1369" i="1"/>
  <c r="Z1369" i="1"/>
  <c r="Y1369" i="1"/>
  <c r="X1369" i="1"/>
  <c r="W1369" i="1"/>
  <c r="V1369" i="1"/>
  <c r="AC1368" i="1"/>
  <c r="AB1368" i="1"/>
  <c r="AA1368" i="1"/>
  <c r="Z1368" i="1"/>
  <c r="Y1368" i="1"/>
  <c r="X1368" i="1"/>
  <c r="W1368" i="1"/>
  <c r="V1368" i="1"/>
  <c r="AC1367" i="1"/>
  <c r="AB1367" i="1"/>
  <c r="AA1367" i="1"/>
  <c r="Z1367" i="1"/>
  <c r="Y1367" i="1"/>
  <c r="X1367" i="1"/>
  <c r="W1367" i="1"/>
  <c r="V1367" i="1"/>
  <c r="AC1366" i="1"/>
  <c r="AB1366" i="1"/>
  <c r="AA1366" i="1"/>
  <c r="Z1366" i="1"/>
  <c r="Y1366" i="1"/>
  <c r="X1366" i="1"/>
  <c r="W1366" i="1"/>
  <c r="V1366" i="1"/>
  <c r="AC1365" i="1"/>
  <c r="AB1365" i="1"/>
  <c r="AA1365" i="1"/>
  <c r="Z1365" i="1"/>
  <c r="Y1365" i="1"/>
  <c r="X1365" i="1"/>
  <c r="W1365" i="1"/>
  <c r="V1365" i="1"/>
  <c r="AC1364" i="1"/>
  <c r="AB1364" i="1"/>
  <c r="AA1364" i="1"/>
  <c r="Z1364" i="1"/>
  <c r="Y1364" i="1"/>
  <c r="X1364" i="1"/>
  <c r="W1364" i="1"/>
  <c r="V1364" i="1"/>
  <c r="AC1363" i="1"/>
  <c r="AB1363" i="1"/>
  <c r="AA1363" i="1"/>
  <c r="Z1363" i="1"/>
  <c r="Y1363" i="1"/>
  <c r="X1363" i="1"/>
  <c r="W1363" i="1"/>
  <c r="V1363" i="1"/>
  <c r="AC1362" i="1"/>
  <c r="AB1362" i="1"/>
  <c r="AA1362" i="1"/>
  <c r="Z1362" i="1"/>
  <c r="Y1362" i="1"/>
  <c r="X1362" i="1"/>
  <c r="W1362" i="1"/>
  <c r="V1362" i="1"/>
  <c r="AC1361" i="1"/>
  <c r="AB1361" i="1"/>
  <c r="AA1361" i="1"/>
  <c r="Z1361" i="1"/>
  <c r="Y1361" i="1"/>
  <c r="X1361" i="1"/>
  <c r="W1361" i="1"/>
  <c r="V1361" i="1"/>
  <c r="AC1360" i="1"/>
  <c r="AB1360" i="1"/>
  <c r="AA1360" i="1"/>
  <c r="Z1360" i="1"/>
  <c r="Y1360" i="1"/>
  <c r="X1360" i="1"/>
  <c r="W1360" i="1"/>
  <c r="V1360" i="1"/>
  <c r="AC1359" i="1"/>
  <c r="AB1359" i="1"/>
  <c r="AA1359" i="1"/>
  <c r="Z1359" i="1"/>
  <c r="Y1359" i="1"/>
  <c r="X1359" i="1"/>
  <c r="W1359" i="1"/>
  <c r="V1359" i="1"/>
  <c r="AC1358" i="1"/>
  <c r="AB1358" i="1"/>
  <c r="AA1358" i="1"/>
  <c r="Z1358" i="1"/>
  <c r="Y1358" i="1"/>
  <c r="X1358" i="1"/>
  <c r="W1358" i="1"/>
  <c r="V1358" i="1"/>
  <c r="AC1357" i="1"/>
  <c r="AB1357" i="1"/>
  <c r="AA1357" i="1"/>
  <c r="Z1357" i="1"/>
  <c r="Y1357" i="1"/>
  <c r="X1357" i="1"/>
  <c r="W1357" i="1"/>
  <c r="V1357" i="1"/>
  <c r="AC1356" i="1"/>
  <c r="AB1356" i="1"/>
  <c r="AA1356" i="1"/>
  <c r="Z1356" i="1"/>
  <c r="Y1356" i="1"/>
  <c r="X1356" i="1"/>
  <c r="W1356" i="1"/>
  <c r="V1356" i="1"/>
  <c r="AC1355" i="1"/>
  <c r="AB1355" i="1"/>
  <c r="AA1355" i="1"/>
  <c r="Z1355" i="1"/>
  <c r="Y1355" i="1"/>
  <c r="X1355" i="1"/>
  <c r="W1355" i="1"/>
  <c r="V1355" i="1"/>
  <c r="AC1354" i="1"/>
  <c r="AB1354" i="1"/>
  <c r="AA1354" i="1"/>
  <c r="Z1354" i="1"/>
  <c r="Y1354" i="1"/>
  <c r="X1354" i="1"/>
  <c r="W1354" i="1"/>
  <c r="V1354" i="1"/>
  <c r="AC1353" i="1"/>
  <c r="AB1353" i="1"/>
  <c r="AA1353" i="1"/>
  <c r="Z1353" i="1"/>
  <c r="Y1353" i="1"/>
  <c r="X1353" i="1"/>
  <c r="W1353" i="1"/>
  <c r="V1353" i="1"/>
  <c r="AC1352" i="1"/>
  <c r="AB1352" i="1"/>
  <c r="AA1352" i="1"/>
  <c r="Z1352" i="1"/>
  <c r="Y1352" i="1"/>
  <c r="X1352" i="1"/>
  <c r="W1352" i="1"/>
  <c r="V1352" i="1"/>
  <c r="AC1351" i="1"/>
  <c r="AB1351" i="1"/>
  <c r="AA1351" i="1"/>
  <c r="Z1351" i="1"/>
  <c r="Y1351" i="1"/>
  <c r="X1351" i="1"/>
  <c r="W1351" i="1"/>
  <c r="V1351" i="1"/>
  <c r="AC1350" i="1"/>
  <c r="AB1350" i="1"/>
  <c r="AA1350" i="1"/>
  <c r="Z1350" i="1"/>
  <c r="Y1350" i="1"/>
  <c r="X1350" i="1"/>
  <c r="W1350" i="1"/>
  <c r="V1350" i="1"/>
  <c r="AC1349" i="1"/>
  <c r="AB1349" i="1"/>
  <c r="AA1349" i="1"/>
  <c r="Z1349" i="1"/>
  <c r="Y1349" i="1"/>
  <c r="X1349" i="1"/>
  <c r="W1349" i="1"/>
  <c r="V1349" i="1"/>
  <c r="AC1348" i="1"/>
  <c r="AB1348" i="1"/>
  <c r="AA1348" i="1"/>
  <c r="Z1348" i="1"/>
  <c r="Y1348" i="1"/>
  <c r="X1348" i="1"/>
  <c r="W1348" i="1"/>
  <c r="V1348" i="1"/>
  <c r="AC1347" i="1"/>
  <c r="AB1347" i="1"/>
  <c r="AA1347" i="1"/>
  <c r="Z1347" i="1"/>
  <c r="Y1347" i="1"/>
  <c r="X1347" i="1"/>
  <c r="W1347" i="1"/>
  <c r="V1347" i="1"/>
  <c r="AC1346" i="1"/>
  <c r="AB1346" i="1"/>
  <c r="AA1346" i="1"/>
  <c r="Z1346" i="1"/>
  <c r="Y1346" i="1"/>
  <c r="X1346" i="1"/>
  <c r="W1346" i="1"/>
  <c r="V1346" i="1"/>
  <c r="AC1345" i="1"/>
  <c r="AB1345" i="1"/>
  <c r="AA1345" i="1"/>
  <c r="Z1345" i="1"/>
  <c r="Y1345" i="1"/>
  <c r="X1345" i="1"/>
  <c r="W1345" i="1"/>
  <c r="V1345" i="1"/>
  <c r="AC1344" i="1"/>
  <c r="AB1344" i="1"/>
  <c r="AA1344" i="1"/>
  <c r="Z1344" i="1"/>
  <c r="Y1344" i="1"/>
  <c r="X1344" i="1"/>
  <c r="W1344" i="1"/>
  <c r="V1344" i="1"/>
  <c r="AC1343" i="1"/>
  <c r="AB1343" i="1"/>
  <c r="AA1343" i="1"/>
  <c r="Z1343" i="1"/>
  <c r="Y1343" i="1"/>
  <c r="X1343" i="1"/>
  <c r="W1343" i="1"/>
  <c r="V1343" i="1"/>
  <c r="AC1342" i="1"/>
  <c r="AB1342" i="1"/>
  <c r="AA1342" i="1"/>
  <c r="Z1342" i="1"/>
  <c r="Y1342" i="1"/>
  <c r="X1342" i="1"/>
  <c r="W1342" i="1"/>
  <c r="V1342" i="1"/>
  <c r="AC1341" i="1"/>
  <c r="AB1341" i="1"/>
  <c r="AA1341" i="1"/>
  <c r="Z1341" i="1"/>
  <c r="Y1341" i="1"/>
  <c r="X1341" i="1"/>
  <c r="W1341" i="1"/>
  <c r="V1341" i="1"/>
  <c r="AC1340" i="1"/>
  <c r="AB1340" i="1"/>
  <c r="AA1340" i="1"/>
  <c r="Z1340" i="1"/>
  <c r="Y1340" i="1"/>
  <c r="X1340" i="1"/>
  <c r="W1340" i="1"/>
  <c r="V1340" i="1"/>
  <c r="AC1339" i="1"/>
  <c r="AB1339" i="1"/>
  <c r="AA1339" i="1"/>
  <c r="Z1339" i="1"/>
  <c r="Y1339" i="1"/>
  <c r="X1339" i="1"/>
  <c r="W1339" i="1"/>
  <c r="V1339" i="1"/>
  <c r="AC1338" i="1"/>
  <c r="AB1338" i="1"/>
  <c r="AA1338" i="1"/>
  <c r="Z1338" i="1"/>
  <c r="Y1338" i="1"/>
  <c r="X1338" i="1"/>
  <c r="W1338" i="1"/>
  <c r="V1338" i="1"/>
  <c r="AC1337" i="1"/>
  <c r="AB1337" i="1"/>
  <c r="AA1337" i="1"/>
  <c r="Z1337" i="1"/>
  <c r="Y1337" i="1"/>
  <c r="X1337" i="1"/>
  <c r="W1337" i="1"/>
  <c r="V1337" i="1"/>
  <c r="AC1336" i="1"/>
  <c r="AB1336" i="1"/>
  <c r="AA1336" i="1"/>
  <c r="Z1336" i="1"/>
  <c r="Y1336" i="1"/>
  <c r="X1336" i="1"/>
  <c r="W1336" i="1"/>
  <c r="V1336" i="1"/>
  <c r="AC1335" i="1"/>
  <c r="AB1335" i="1"/>
  <c r="AA1335" i="1"/>
  <c r="Z1335" i="1"/>
  <c r="Y1335" i="1"/>
  <c r="X1335" i="1"/>
  <c r="W1335" i="1"/>
  <c r="V1335" i="1"/>
  <c r="AC1334" i="1"/>
  <c r="AB1334" i="1"/>
  <c r="AA1334" i="1"/>
  <c r="Z1334" i="1"/>
  <c r="Y1334" i="1"/>
  <c r="X1334" i="1"/>
  <c r="W1334" i="1"/>
  <c r="V1334" i="1"/>
  <c r="AC1333" i="1"/>
  <c r="AB1333" i="1"/>
  <c r="AA1333" i="1"/>
  <c r="Z1333" i="1"/>
  <c r="Y1333" i="1"/>
  <c r="X1333" i="1"/>
  <c r="W1333" i="1"/>
  <c r="V1333" i="1"/>
  <c r="AC1332" i="1"/>
  <c r="AB1332" i="1"/>
  <c r="AA1332" i="1"/>
  <c r="Z1332" i="1"/>
  <c r="Y1332" i="1"/>
  <c r="X1332" i="1"/>
  <c r="W1332" i="1"/>
  <c r="V1332" i="1"/>
  <c r="AC1331" i="1"/>
  <c r="AB1331" i="1"/>
  <c r="AA1331" i="1"/>
  <c r="Z1331" i="1"/>
  <c r="Y1331" i="1"/>
  <c r="X1331" i="1"/>
  <c r="W1331" i="1"/>
  <c r="V1331" i="1"/>
  <c r="AC1330" i="1"/>
  <c r="AB1330" i="1"/>
  <c r="AA1330" i="1"/>
  <c r="Z1330" i="1"/>
  <c r="Y1330" i="1"/>
  <c r="X1330" i="1"/>
  <c r="W1330" i="1"/>
  <c r="V1330" i="1"/>
  <c r="AC1329" i="1"/>
  <c r="AB1329" i="1"/>
  <c r="AA1329" i="1"/>
  <c r="Z1329" i="1"/>
  <c r="Y1329" i="1"/>
  <c r="X1329" i="1"/>
  <c r="W1329" i="1"/>
  <c r="V1329" i="1"/>
  <c r="AC1328" i="1"/>
  <c r="AB1328" i="1"/>
  <c r="AA1328" i="1"/>
  <c r="Z1328" i="1"/>
  <c r="Y1328" i="1"/>
  <c r="X1328" i="1"/>
  <c r="W1328" i="1"/>
  <c r="V1328" i="1"/>
  <c r="AC1327" i="1"/>
  <c r="AB1327" i="1"/>
  <c r="AA1327" i="1"/>
  <c r="Z1327" i="1"/>
  <c r="Y1327" i="1"/>
  <c r="X1327" i="1"/>
  <c r="W1327" i="1"/>
  <c r="V1327" i="1"/>
  <c r="AC1326" i="1"/>
  <c r="AB1326" i="1"/>
  <c r="AA1326" i="1"/>
  <c r="Z1326" i="1"/>
  <c r="Y1326" i="1"/>
  <c r="X1326" i="1"/>
  <c r="W1326" i="1"/>
  <c r="V1326" i="1"/>
  <c r="AC1325" i="1"/>
  <c r="AB1325" i="1"/>
  <c r="AA1325" i="1"/>
  <c r="Z1325" i="1"/>
  <c r="Y1325" i="1"/>
  <c r="X1325" i="1"/>
  <c r="W1325" i="1"/>
  <c r="V1325" i="1"/>
  <c r="AC1324" i="1"/>
  <c r="AB1324" i="1"/>
  <c r="AA1324" i="1"/>
  <c r="Z1324" i="1"/>
  <c r="Y1324" i="1"/>
  <c r="X1324" i="1"/>
  <c r="W1324" i="1"/>
  <c r="V1324" i="1"/>
  <c r="AC1323" i="1"/>
  <c r="AB1323" i="1"/>
  <c r="AA1323" i="1"/>
  <c r="Z1323" i="1"/>
  <c r="Y1323" i="1"/>
  <c r="X1323" i="1"/>
  <c r="W1323" i="1"/>
  <c r="V1323" i="1"/>
  <c r="AC1322" i="1"/>
  <c r="AB1322" i="1"/>
  <c r="AA1322" i="1"/>
  <c r="Z1322" i="1"/>
  <c r="Y1322" i="1"/>
  <c r="X1322" i="1"/>
  <c r="W1322" i="1"/>
  <c r="V1322" i="1"/>
  <c r="AC1321" i="1"/>
  <c r="AB1321" i="1"/>
  <c r="AA1321" i="1"/>
  <c r="Z1321" i="1"/>
  <c r="Y1321" i="1"/>
  <c r="X1321" i="1"/>
  <c r="W1321" i="1"/>
  <c r="V1321" i="1"/>
  <c r="AC1320" i="1"/>
  <c r="AB1320" i="1"/>
  <c r="AA1320" i="1"/>
  <c r="Z1320" i="1"/>
  <c r="Y1320" i="1"/>
  <c r="X1320" i="1"/>
  <c r="W1320" i="1"/>
  <c r="V1320" i="1"/>
  <c r="AC1319" i="1"/>
  <c r="AB1319" i="1"/>
  <c r="AA1319" i="1"/>
  <c r="Z1319" i="1"/>
  <c r="Y1319" i="1"/>
  <c r="X1319" i="1"/>
  <c r="W1319" i="1"/>
  <c r="V1319" i="1"/>
  <c r="AC1318" i="1"/>
  <c r="AB1318" i="1"/>
  <c r="AA1318" i="1"/>
  <c r="Z1318" i="1"/>
  <c r="Y1318" i="1"/>
  <c r="X1318" i="1"/>
  <c r="W1318" i="1"/>
  <c r="V1318" i="1"/>
  <c r="AC1317" i="1"/>
  <c r="AB1317" i="1"/>
  <c r="AA1317" i="1"/>
  <c r="Z1317" i="1"/>
  <c r="Y1317" i="1"/>
  <c r="X1317" i="1"/>
  <c r="W1317" i="1"/>
  <c r="V1317" i="1"/>
  <c r="AC1316" i="1"/>
  <c r="AB1316" i="1"/>
  <c r="AA1316" i="1"/>
  <c r="Z1316" i="1"/>
  <c r="Y1316" i="1"/>
  <c r="X1316" i="1"/>
  <c r="W1316" i="1"/>
  <c r="V1316" i="1"/>
  <c r="AC1315" i="1"/>
  <c r="AB1315" i="1"/>
  <c r="AA1315" i="1"/>
  <c r="Z1315" i="1"/>
  <c r="Y1315" i="1"/>
  <c r="X1315" i="1"/>
  <c r="W1315" i="1"/>
  <c r="V1315" i="1"/>
  <c r="AC1314" i="1"/>
  <c r="AB1314" i="1"/>
  <c r="AA1314" i="1"/>
  <c r="Z1314" i="1"/>
  <c r="Y1314" i="1"/>
  <c r="X1314" i="1"/>
  <c r="W1314" i="1"/>
  <c r="V1314" i="1"/>
  <c r="AC1313" i="1"/>
  <c r="AB1313" i="1"/>
  <c r="AA1313" i="1"/>
  <c r="Z1313" i="1"/>
  <c r="Y1313" i="1"/>
  <c r="X1313" i="1"/>
  <c r="W1313" i="1"/>
  <c r="V1313" i="1"/>
  <c r="AC1312" i="1"/>
  <c r="AB1312" i="1"/>
  <c r="AA1312" i="1"/>
  <c r="Z1312" i="1"/>
  <c r="Y1312" i="1"/>
  <c r="X1312" i="1"/>
  <c r="W1312" i="1"/>
  <c r="V1312" i="1"/>
  <c r="AC1311" i="1"/>
  <c r="AB1311" i="1"/>
  <c r="AA1311" i="1"/>
  <c r="Z1311" i="1"/>
  <c r="Y1311" i="1"/>
  <c r="X1311" i="1"/>
  <c r="W1311" i="1"/>
  <c r="V1311" i="1"/>
  <c r="AC1310" i="1"/>
  <c r="AB1310" i="1"/>
  <c r="AA1310" i="1"/>
  <c r="Z1310" i="1"/>
  <c r="Y1310" i="1"/>
  <c r="X1310" i="1"/>
  <c r="W1310" i="1"/>
  <c r="V1310" i="1"/>
  <c r="AC1309" i="1"/>
  <c r="AB1309" i="1"/>
  <c r="AA1309" i="1"/>
  <c r="Z1309" i="1"/>
  <c r="Y1309" i="1"/>
  <c r="X1309" i="1"/>
  <c r="W1309" i="1"/>
  <c r="V1309" i="1"/>
  <c r="AC1308" i="1"/>
  <c r="AB1308" i="1"/>
  <c r="AA1308" i="1"/>
  <c r="Z1308" i="1"/>
  <c r="Y1308" i="1"/>
  <c r="X1308" i="1"/>
  <c r="W1308" i="1"/>
  <c r="V1308" i="1"/>
  <c r="AC1307" i="1"/>
  <c r="AB1307" i="1"/>
  <c r="AA1307" i="1"/>
  <c r="Z1307" i="1"/>
  <c r="Y1307" i="1"/>
  <c r="X1307" i="1"/>
  <c r="W1307" i="1"/>
  <c r="V1307" i="1"/>
  <c r="AC1306" i="1"/>
  <c r="AB1306" i="1"/>
  <c r="AA1306" i="1"/>
  <c r="Z1306" i="1"/>
  <c r="Y1306" i="1"/>
  <c r="X1306" i="1"/>
  <c r="W1306" i="1"/>
  <c r="V1306" i="1"/>
  <c r="AC1305" i="1"/>
  <c r="AB1305" i="1"/>
  <c r="AA1305" i="1"/>
  <c r="Z1305" i="1"/>
  <c r="Y1305" i="1"/>
  <c r="X1305" i="1"/>
  <c r="W1305" i="1"/>
  <c r="V1305" i="1"/>
  <c r="AC1304" i="1"/>
  <c r="AB1304" i="1"/>
  <c r="AA1304" i="1"/>
  <c r="Z1304" i="1"/>
  <c r="Y1304" i="1"/>
  <c r="X1304" i="1"/>
  <c r="W1304" i="1"/>
  <c r="V1304" i="1"/>
  <c r="AC1303" i="1"/>
  <c r="AB1303" i="1"/>
  <c r="AA1303" i="1"/>
  <c r="Z1303" i="1"/>
  <c r="Y1303" i="1"/>
  <c r="X1303" i="1"/>
  <c r="W1303" i="1"/>
  <c r="V1303" i="1"/>
  <c r="AC1302" i="1"/>
  <c r="AB1302" i="1"/>
  <c r="AA1302" i="1"/>
  <c r="Z1302" i="1"/>
  <c r="Y1302" i="1"/>
  <c r="X1302" i="1"/>
  <c r="W1302" i="1"/>
  <c r="V1302" i="1"/>
  <c r="AC1301" i="1"/>
  <c r="AB1301" i="1"/>
  <c r="AA1301" i="1"/>
  <c r="Z1301" i="1"/>
  <c r="Y1301" i="1"/>
  <c r="X1301" i="1"/>
  <c r="W1301" i="1"/>
  <c r="V1301" i="1"/>
  <c r="AC1300" i="1"/>
  <c r="AB1300" i="1"/>
  <c r="AA1300" i="1"/>
  <c r="Z1300" i="1"/>
  <c r="Y1300" i="1"/>
  <c r="X1300" i="1"/>
  <c r="W1300" i="1"/>
  <c r="V1300" i="1"/>
  <c r="AC1299" i="1"/>
  <c r="AB1299" i="1"/>
  <c r="AA1299" i="1"/>
  <c r="Z1299" i="1"/>
  <c r="Y1299" i="1"/>
  <c r="X1299" i="1"/>
  <c r="W1299" i="1"/>
  <c r="V1299" i="1"/>
  <c r="AC1298" i="1"/>
  <c r="AB1298" i="1"/>
  <c r="AA1298" i="1"/>
  <c r="Z1298" i="1"/>
  <c r="Y1298" i="1"/>
  <c r="X1298" i="1"/>
  <c r="W1298" i="1"/>
  <c r="V1298" i="1"/>
  <c r="AC1297" i="1"/>
  <c r="AB1297" i="1"/>
  <c r="AA1297" i="1"/>
  <c r="Z1297" i="1"/>
  <c r="Y1297" i="1"/>
  <c r="X1297" i="1"/>
  <c r="W1297" i="1"/>
  <c r="V1297" i="1"/>
  <c r="AC1296" i="1"/>
  <c r="AB1296" i="1"/>
  <c r="AA1296" i="1"/>
  <c r="Z1296" i="1"/>
  <c r="Y1296" i="1"/>
  <c r="X1296" i="1"/>
  <c r="W1296" i="1"/>
  <c r="V1296" i="1"/>
  <c r="AC1295" i="1"/>
  <c r="AB1295" i="1"/>
  <c r="AA1295" i="1"/>
  <c r="Z1295" i="1"/>
  <c r="Y1295" i="1"/>
  <c r="X1295" i="1"/>
  <c r="W1295" i="1"/>
  <c r="V1295" i="1"/>
  <c r="AC1294" i="1"/>
  <c r="AB1294" i="1"/>
  <c r="AA1294" i="1"/>
  <c r="Z1294" i="1"/>
  <c r="Y1294" i="1"/>
  <c r="X1294" i="1"/>
  <c r="W1294" i="1"/>
  <c r="V1294" i="1"/>
  <c r="AC1293" i="1"/>
  <c r="AB1293" i="1"/>
  <c r="AA1293" i="1"/>
  <c r="Z1293" i="1"/>
  <c r="Y1293" i="1"/>
  <c r="X1293" i="1"/>
  <c r="W1293" i="1"/>
  <c r="V1293" i="1"/>
  <c r="AC1292" i="1"/>
  <c r="AB1292" i="1"/>
  <c r="AA1292" i="1"/>
  <c r="Z1292" i="1"/>
  <c r="Y1292" i="1"/>
  <c r="X1292" i="1"/>
  <c r="W1292" i="1"/>
  <c r="V1292" i="1"/>
  <c r="AC1291" i="1"/>
  <c r="AB1291" i="1"/>
  <c r="AA1291" i="1"/>
  <c r="Z1291" i="1"/>
  <c r="Y1291" i="1"/>
  <c r="X1291" i="1"/>
  <c r="W1291" i="1"/>
  <c r="V1291" i="1"/>
  <c r="AC1290" i="1"/>
  <c r="AB1290" i="1"/>
  <c r="AA1290" i="1"/>
  <c r="Z1290" i="1"/>
  <c r="Y1290" i="1"/>
  <c r="X1290" i="1"/>
  <c r="W1290" i="1"/>
  <c r="V1290" i="1"/>
  <c r="AC1289" i="1"/>
  <c r="AB1289" i="1"/>
  <c r="AA1289" i="1"/>
  <c r="Z1289" i="1"/>
  <c r="Y1289" i="1"/>
  <c r="X1289" i="1"/>
  <c r="W1289" i="1"/>
  <c r="V1289" i="1"/>
  <c r="AC1288" i="1"/>
  <c r="AB1288" i="1"/>
  <c r="AA1288" i="1"/>
  <c r="Z1288" i="1"/>
  <c r="Y1288" i="1"/>
  <c r="X1288" i="1"/>
  <c r="W1288" i="1"/>
  <c r="V1288" i="1"/>
  <c r="AC1287" i="1"/>
  <c r="AB1287" i="1"/>
  <c r="AA1287" i="1"/>
  <c r="Z1287" i="1"/>
  <c r="Y1287" i="1"/>
  <c r="X1287" i="1"/>
  <c r="W1287" i="1"/>
  <c r="V1287" i="1"/>
  <c r="AC1286" i="1"/>
  <c r="AB1286" i="1"/>
  <c r="AA1286" i="1"/>
  <c r="Z1286" i="1"/>
  <c r="Y1286" i="1"/>
  <c r="X1286" i="1"/>
  <c r="W1286" i="1"/>
  <c r="V1286" i="1"/>
  <c r="AC1285" i="1"/>
  <c r="AB1285" i="1"/>
  <c r="AA1285" i="1"/>
  <c r="Z1285" i="1"/>
  <c r="Y1285" i="1"/>
  <c r="X1285" i="1"/>
  <c r="W1285" i="1"/>
  <c r="V1285" i="1"/>
  <c r="AC1284" i="1"/>
  <c r="AB1284" i="1"/>
  <c r="AA1284" i="1"/>
  <c r="Z1284" i="1"/>
  <c r="Y1284" i="1"/>
  <c r="X1284" i="1"/>
  <c r="W1284" i="1"/>
  <c r="V1284" i="1"/>
  <c r="AC1283" i="1"/>
  <c r="AB1283" i="1"/>
  <c r="AA1283" i="1"/>
  <c r="Z1283" i="1"/>
  <c r="Y1283" i="1"/>
  <c r="X1283" i="1"/>
  <c r="W1283" i="1"/>
  <c r="V1283" i="1"/>
  <c r="AC1282" i="1"/>
  <c r="AB1282" i="1"/>
  <c r="AA1282" i="1"/>
  <c r="Z1282" i="1"/>
  <c r="Y1282" i="1"/>
  <c r="X1282" i="1"/>
  <c r="W1282" i="1"/>
  <c r="V1282" i="1"/>
  <c r="AC1281" i="1"/>
  <c r="AB1281" i="1"/>
  <c r="AA1281" i="1"/>
  <c r="Z1281" i="1"/>
  <c r="Y1281" i="1"/>
  <c r="X1281" i="1"/>
  <c r="W1281" i="1"/>
  <c r="V1281" i="1"/>
  <c r="AC1280" i="1"/>
  <c r="AB1280" i="1"/>
  <c r="AA1280" i="1"/>
  <c r="Z1280" i="1"/>
  <c r="Y1280" i="1"/>
  <c r="X1280" i="1"/>
  <c r="W1280" i="1"/>
  <c r="V1280" i="1"/>
  <c r="AC1279" i="1"/>
  <c r="AB1279" i="1"/>
  <c r="AA1279" i="1"/>
  <c r="Z1279" i="1"/>
  <c r="Y1279" i="1"/>
  <c r="X1279" i="1"/>
  <c r="W1279" i="1"/>
  <c r="V1279" i="1"/>
  <c r="AC1278" i="1"/>
  <c r="AB1278" i="1"/>
  <c r="AA1278" i="1"/>
  <c r="Z1278" i="1"/>
  <c r="Y1278" i="1"/>
  <c r="X1278" i="1"/>
  <c r="W1278" i="1"/>
  <c r="V1278" i="1"/>
  <c r="AC1277" i="1"/>
  <c r="AB1277" i="1"/>
  <c r="AA1277" i="1"/>
  <c r="Z1277" i="1"/>
  <c r="Y1277" i="1"/>
  <c r="X1277" i="1"/>
  <c r="W1277" i="1"/>
  <c r="V1277" i="1"/>
  <c r="AC1276" i="1"/>
  <c r="AB1276" i="1"/>
  <c r="AA1276" i="1"/>
  <c r="Z1276" i="1"/>
  <c r="Y1276" i="1"/>
  <c r="X1276" i="1"/>
  <c r="W1276" i="1"/>
  <c r="V1276" i="1"/>
  <c r="AC1275" i="1"/>
  <c r="AB1275" i="1"/>
  <c r="AA1275" i="1"/>
  <c r="Z1275" i="1"/>
  <c r="Y1275" i="1"/>
  <c r="X1275" i="1"/>
  <c r="W1275" i="1"/>
  <c r="V1275" i="1"/>
  <c r="AC1274" i="1"/>
  <c r="AB1274" i="1"/>
  <c r="AA1274" i="1"/>
  <c r="Z1274" i="1"/>
  <c r="Y1274" i="1"/>
  <c r="X1274" i="1"/>
  <c r="W1274" i="1"/>
  <c r="V1274" i="1"/>
  <c r="AC1273" i="1"/>
  <c r="AB1273" i="1"/>
  <c r="AA1273" i="1"/>
  <c r="Z1273" i="1"/>
  <c r="Y1273" i="1"/>
  <c r="X1273" i="1"/>
  <c r="W1273" i="1"/>
  <c r="V1273" i="1"/>
  <c r="AC1272" i="1"/>
  <c r="AB1272" i="1"/>
  <c r="AA1272" i="1"/>
  <c r="Z1272" i="1"/>
  <c r="Y1272" i="1"/>
  <c r="X1272" i="1"/>
  <c r="W1272" i="1"/>
  <c r="V1272" i="1"/>
  <c r="AC1271" i="1"/>
  <c r="AB1271" i="1"/>
  <c r="AA1271" i="1"/>
  <c r="Z1271" i="1"/>
  <c r="Y1271" i="1"/>
  <c r="X1271" i="1"/>
  <c r="W1271" i="1"/>
  <c r="V1271" i="1"/>
  <c r="AC1270" i="1"/>
  <c r="AB1270" i="1"/>
  <c r="AA1270" i="1"/>
  <c r="Z1270" i="1"/>
  <c r="Y1270" i="1"/>
  <c r="X1270" i="1"/>
  <c r="W1270" i="1"/>
  <c r="V1270" i="1"/>
  <c r="AC1269" i="1"/>
  <c r="AB1269" i="1"/>
  <c r="AA1269" i="1"/>
  <c r="Z1269" i="1"/>
  <c r="Y1269" i="1"/>
  <c r="X1269" i="1"/>
  <c r="W1269" i="1"/>
  <c r="V1269" i="1"/>
  <c r="AC1268" i="1"/>
  <c r="AB1268" i="1"/>
  <c r="AA1268" i="1"/>
  <c r="Z1268" i="1"/>
  <c r="Y1268" i="1"/>
  <c r="X1268" i="1"/>
  <c r="W1268" i="1"/>
  <c r="V1268" i="1"/>
  <c r="AC1267" i="1"/>
  <c r="AB1267" i="1"/>
  <c r="AA1267" i="1"/>
  <c r="Z1267" i="1"/>
  <c r="Y1267" i="1"/>
  <c r="X1267" i="1"/>
  <c r="W1267" i="1"/>
  <c r="V1267" i="1"/>
  <c r="AC1266" i="1"/>
  <c r="AB1266" i="1"/>
  <c r="AA1266" i="1"/>
  <c r="Z1266" i="1"/>
  <c r="Y1266" i="1"/>
  <c r="X1266" i="1"/>
  <c r="W1266" i="1"/>
  <c r="V1266" i="1"/>
  <c r="AC1265" i="1"/>
  <c r="AB1265" i="1"/>
  <c r="AA1265" i="1"/>
  <c r="Z1265" i="1"/>
  <c r="Y1265" i="1"/>
  <c r="X1265" i="1"/>
  <c r="W1265" i="1"/>
  <c r="V1265" i="1"/>
  <c r="AC1264" i="1"/>
  <c r="AB1264" i="1"/>
  <c r="AA1264" i="1"/>
  <c r="Z1264" i="1"/>
  <c r="Y1264" i="1"/>
  <c r="X1264" i="1"/>
  <c r="W1264" i="1"/>
  <c r="V1264" i="1"/>
  <c r="AC1263" i="1"/>
  <c r="AB1263" i="1"/>
  <c r="AA1263" i="1"/>
  <c r="Z1263" i="1"/>
  <c r="Y1263" i="1"/>
  <c r="X1263" i="1"/>
  <c r="W1263" i="1"/>
  <c r="V1263" i="1"/>
  <c r="AC1262" i="1"/>
  <c r="AB1262" i="1"/>
  <c r="AA1262" i="1"/>
  <c r="Z1262" i="1"/>
  <c r="Y1262" i="1"/>
  <c r="X1262" i="1"/>
  <c r="W1262" i="1"/>
  <c r="V1262" i="1"/>
  <c r="AC1261" i="1"/>
  <c r="AB1261" i="1"/>
  <c r="AA1261" i="1"/>
  <c r="Z1261" i="1"/>
  <c r="Y1261" i="1"/>
  <c r="X1261" i="1"/>
  <c r="W1261" i="1"/>
  <c r="V1261" i="1"/>
  <c r="AC1260" i="1"/>
  <c r="AB1260" i="1"/>
  <c r="AA1260" i="1"/>
  <c r="Z1260" i="1"/>
  <c r="Y1260" i="1"/>
  <c r="X1260" i="1"/>
  <c r="W1260" i="1"/>
  <c r="V1260" i="1"/>
  <c r="AC1259" i="1"/>
  <c r="AB1259" i="1"/>
  <c r="AA1259" i="1"/>
  <c r="Z1259" i="1"/>
  <c r="Y1259" i="1"/>
  <c r="X1259" i="1"/>
  <c r="W1259" i="1"/>
  <c r="V1259" i="1"/>
  <c r="AC1258" i="1"/>
  <c r="AB1258" i="1"/>
  <c r="AA1258" i="1"/>
  <c r="Z1258" i="1"/>
  <c r="Y1258" i="1"/>
  <c r="X1258" i="1"/>
  <c r="W1258" i="1"/>
  <c r="V1258" i="1"/>
  <c r="AC1257" i="1"/>
  <c r="AB1257" i="1"/>
  <c r="AA1257" i="1"/>
  <c r="Z1257" i="1"/>
  <c r="Y1257" i="1"/>
  <c r="X1257" i="1"/>
  <c r="W1257" i="1"/>
  <c r="V1257" i="1"/>
  <c r="AC1256" i="1"/>
  <c r="AB1256" i="1"/>
  <c r="AA1256" i="1"/>
  <c r="Z1256" i="1"/>
  <c r="Y1256" i="1"/>
  <c r="X1256" i="1"/>
  <c r="W1256" i="1"/>
  <c r="V1256" i="1"/>
  <c r="AC1255" i="1"/>
  <c r="AB1255" i="1"/>
  <c r="AA1255" i="1"/>
  <c r="Z1255" i="1"/>
  <c r="Y1255" i="1"/>
  <c r="X1255" i="1"/>
  <c r="W1255" i="1"/>
  <c r="V1255" i="1"/>
  <c r="AC1254" i="1"/>
  <c r="AB1254" i="1"/>
  <c r="AA1254" i="1"/>
  <c r="Z1254" i="1"/>
  <c r="Y1254" i="1"/>
  <c r="X1254" i="1"/>
  <c r="W1254" i="1"/>
  <c r="V1254" i="1"/>
  <c r="AC1253" i="1"/>
  <c r="AB1253" i="1"/>
  <c r="AA1253" i="1"/>
  <c r="Z1253" i="1"/>
  <c r="Y1253" i="1"/>
  <c r="X1253" i="1"/>
  <c r="W1253" i="1"/>
  <c r="V1253" i="1"/>
  <c r="AC1252" i="1"/>
  <c r="AB1252" i="1"/>
  <c r="AA1252" i="1"/>
  <c r="Z1252" i="1"/>
  <c r="Y1252" i="1"/>
  <c r="X1252" i="1"/>
  <c r="W1252" i="1"/>
  <c r="V1252" i="1"/>
  <c r="AC1251" i="1"/>
  <c r="AB1251" i="1"/>
  <c r="AA1251" i="1"/>
  <c r="Z1251" i="1"/>
  <c r="Y1251" i="1"/>
  <c r="X1251" i="1"/>
  <c r="W1251" i="1"/>
  <c r="V1251" i="1"/>
  <c r="AC1250" i="1"/>
  <c r="AB1250" i="1"/>
  <c r="AA1250" i="1"/>
  <c r="Z1250" i="1"/>
  <c r="Y1250" i="1"/>
  <c r="X1250" i="1"/>
  <c r="W1250" i="1"/>
  <c r="V1250" i="1"/>
  <c r="AC1249" i="1"/>
  <c r="AB1249" i="1"/>
  <c r="AA1249" i="1"/>
  <c r="Z1249" i="1"/>
  <c r="Y1249" i="1"/>
  <c r="X1249" i="1"/>
  <c r="W1249" i="1"/>
  <c r="V1249" i="1"/>
  <c r="AC1248" i="1"/>
  <c r="AB1248" i="1"/>
  <c r="AA1248" i="1"/>
  <c r="Z1248" i="1"/>
  <c r="Y1248" i="1"/>
  <c r="X1248" i="1"/>
  <c r="W1248" i="1"/>
  <c r="V1248" i="1"/>
  <c r="AC1247" i="1"/>
  <c r="AB1247" i="1"/>
  <c r="AA1247" i="1"/>
  <c r="Z1247" i="1"/>
  <c r="Y1247" i="1"/>
  <c r="X1247" i="1"/>
  <c r="W1247" i="1"/>
  <c r="V1247" i="1"/>
  <c r="AC1246" i="1"/>
  <c r="AB1246" i="1"/>
  <c r="AA1246" i="1"/>
  <c r="Z1246" i="1"/>
  <c r="Y1246" i="1"/>
  <c r="X1246" i="1"/>
  <c r="W1246" i="1"/>
  <c r="V1246" i="1"/>
  <c r="AC1245" i="1"/>
  <c r="AB1245" i="1"/>
  <c r="AA1245" i="1"/>
  <c r="Z1245" i="1"/>
  <c r="Y1245" i="1"/>
  <c r="X1245" i="1"/>
  <c r="W1245" i="1"/>
  <c r="V1245" i="1"/>
  <c r="AC1244" i="1"/>
  <c r="AB1244" i="1"/>
  <c r="AA1244" i="1"/>
  <c r="Z1244" i="1"/>
  <c r="Y1244" i="1"/>
  <c r="X1244" i="1"/>
  <c r="W1244" i="1"/>
  <c r="V1244" i="1"/>
  <c r="AC1243" i="1"/>
  <c r="AB1243" i="1"/>
  <c r="AA1243" i="1"/>
  <c r="Z1243" i="1"/>
  <c r="Y1243" i="1"/>
  <c r="X1243" i="1"/>
  <c r="W1243" i="1"/>
  <c r="V1243" i="1"/>
  <c r="AC1242" i="1"/>
  <c r="AB1242" i="1"/>
  <c r="AA1242" i="1"/>
  <c r="Z1242" i="1"/>
  <c r="Y1242" i="1"/>
  <c r="X1242" i="1"/>
  <c r="W1242" i="1"/>
  <c r="V1242" i="1"/>
  <c r="AC1241" i="1"/>
  <c r="AB1241" i="1"/>
  <c r="AA1241" i="1"/>
  <c r="Z1241" i="1"/>
  <c r="Y1241" i="1"/>
  <c r="X1241" i="1"/>
  <c r="W1241" i="1"/>
  <c r="V1241" i="1"/>
  <c r="AN1241" i="1" s="1"/>
  <c r="AC1240" i="1"/>
  <c r="AB1240" i="1"/>
  <c r="AA1240" i="1"/>
  <c r="Z1240" i="1"/>
  <c r="Y1240" i="1"/>
  <c r="X1240" i="1"/>
  <c r="W1240" i="1"/>
  <c r="V1240" i="1"/>
  <c r="AC1239" i="1"/>
  <c r="AB1239" i="1"/>
  <c r="AA1239" i="1"/>
  <c r="Z1239" i="1"/>
  <c r="Y1239" i="1"/>
  <c r="X1239" i="1"/>
  <c r="W1239" i="1"/>
  <c r="V1239" i="1"/>
  <c r="AC1238" i="1"/>
  <c r="AB1238" i="1"/>
  <c r="AA1238" i="1"/>
  <c r="Z1238" i="1"/>
  <c r="Y1238" i="1"/>
  <c r="X1238" i="1"/>
  <c r="W1238" i="1"/>
  <c r="V1238" i="1"/>
  <c r="AC1237" i="1"/>
  <c r="AB1237" i="1"/>
  <c r="AA1237" i="1"/>
  <c r="Z1237" i="1"/>
  <c r="Y1237" i="1"/>
  <c r="X1237" i="1"/>
  <c r="W1237" i="1"/>
  <c r="V1237" i="1"/>
  <c r="AC1236" i="1"/>
  <c r="AB1236" i="1"/>
  <c r="AA1236" i="1"/>
  <c r="Z1236" i="1"/>
  <c r="Y1236" i="1"/>
  <c r="X1236" i="1"/>
  <c r="W1236" i="1"/>
  <c r="V1236" i="1"/>
  <c r="AC1235" i="1"/>
  <c r="AB1235" i="1"/>
  <c r="AA1235" i="1"/>
  <c r="Z1235" i="1"/>
  <c r="Y1235" i="1"/>
  <c r="X1235" i="1"/>
  <c r="W1235" i="1"/>
  <c r="V1235" i="1"/>
  <c r="AC1234" i="1"/>
  <c r="AB1234" i="1"/>
  <c r="AA1234" i="1"/>
  <c r="Z1234" i="1"/>
  <c r="Y1234" i="1"/>
  <c r="X1234" i="1"/>
  <c r="W1234" i="1"/>
  <c r="V1234" i="1"/>
  <c r="AC1233" i="1"/>
  <c r="AB1233" i="1"/>
  <c r="AA1233" i="1"/>
  <c r="Z1233" i="1"/>
  <c r="Y1233" i="1"/>
  <c r="X1233" i="1"/>
  <c r="W1233" i="1"/>
  <c r="V1233" i="1"/>
  <c r="AC1232" i="1"/>
  <c r="AB1232" i="1"/>
  <c r="AA1232" i="1"/>
  <c r="Z1232" i="1"/>
  <c r="Y1232" i="1"/>
  <c r="X1232" i="1"/>
  <c r="W1232" i="1"/>
  <c r="V1232" i="1"/>
  <c r="AC1231" i="1"/>
  <c r="AB1231" i="1"/>
  <c r="AA1231" i="1"/>
  <c r="Z1231" i="1"/>
  <c r="Y1231" i="1"/>
  <c r="X1231" i="1"/>
  <c r="W1231" i="1"/>
  <c r="V1231" i="1"/>
  <c r="AC1230" i="1"/>
  <c r="AB1230" i="1"/>
  <c r="AA1230" i="1"/>
  <c r="Z1230" i="1"/>
  <c r="Y1230" i="1"/>
  <c r="X1230" i="1"/>
  <c r="W1230" i="1"/>
  <c r="V1230" i="1"/>
  <c r="AC1229" i="1"/>
  <c r="AB1229" i="1"/>
  <c r="AA1229" i="1"/>
  <c r="Z1229" i="1"/>
  <c r="Y1229" i="1"/>
  <c r="X1229" i="1"/>
  <c r="W1229" i="1"/>
  <c r="V1229" i="1"/>
  <c r="AC1228" i="1"/>
  <c r="AB1228" i="1"/>
  <c r="AA1228" i="1"/>
  <c r="Z1228" i="1"/>
  <c r="Y1228" i="1"/>
  <c r="X1228" i="1"/>
  <c r="W1228" i="1"/>
  <c r="V1228" i="1"/>
  <c r="AC1227" i="1"/>
  <c r="AB1227" i="1"/>
  <c r="AA1227" i="1"/>
  <c r="Z1227" i="1"/>
  <c r="Y1227" i="1"/>
  <c r="X1227" i="1"/>
  <c r="W1227" i="1"/>
  <c r="V1227" i="1"/>
  <c r="AC1226" i="1"/>
  <c r="AB1226" i="1"/>
  <c r="AA1226" i="1"/>
  <c r="Z1226" i="1"/>
  <c r="Y1226" i="1"/>
  <c r="X1226" i="1"/>
  <c r="W1226" i="1"/>
  <c r="V1226" i="1"/>
  <c r="AC1225" i="1"/>
  <c r="AB1225" i="1"/>
  <c r="AA1225" i="1"/>
  <c r="Z1225" i="1"/>
  <c r="Y1225" i="1"/>
  <c r="X1225" i="1"/>
  <c r="W1225" i="1"/>
  <c r="V1225" i="1"/>
  <c r="AC1224" i="1"/>
  <c r="AB1224" i="1"/>
  <c r="AA1224" i="1"/>
  <c r="Z1224" i="1"/>
  <c r="Y1224" i="1"/>
  <c r="X1224" i="1"/>
  <c r="W1224" i="1"/>
  <c r="V1224" i="1"/>
  <c r="AC1223" i="1"/>
  <c r="AB1223" i="1"/>
  <c r="AA1223" i="1"/>
  <c r="Z1223" i="1"/>
  <c r="Y1223" i="1"/>
  <c r="X1223" i="1"/>
  <c r="W1223" i="1"/>
  <c r="V1223" i="1"/>
  <c r="AC1222" i="1"/>
  <c r="AB1222" i="1"/>
  <c r="AA1222" i="1"/>
  <c r="Z1222" i="1"/>
  <c r="Y1222" i="1"/>
  <c r="X1222" i="1"/>
  <c r="W1222" i="1"/>
  <c r="V1222" i="1"/>
  <c r="AC1221" i="1"/>
  <c r="AB1221" i="1"/>
  <c r="AA1221" i="1"/>
  <c r="Z1221" i="1"/>
  <c r="Y1221" i="1"/>
  <c r="X1221" i="1"/>
  <c r="W1221" i="1"/>
  <c r="V1221" i="1"/>
  <c r="AC1220" i="1"/>
  <c r="AB1220" i="1"/>
  <c r="AA1220" i="1"/>
  <c r="Z1220" i="1"/>
  <c r="Y1220" i="1"/>
  <c r="X1220" i="1"/>
  <c r="W1220" i="1"/>
  <c r="V1220" i="1"/>
  <c r="AC1219" i="1"/>
  <c r="AB1219" i="1"/>
  <c r="AA1219" i="1"/>
  <c r="Z1219" i="1"/>
  <c r="Y1219" i="1"/>
  <c r="X1219" i="1"/>
  <c r="W1219" i="1"/>
  <c r="V1219" i="1"/>
  <c r="AC1218" i="1"/>
  <c r="AB1218" i="1"/>
  <c r="AA1218" i="1"/>
  <c r="Z1218" i="1"/>
  <c r="Y1218" i="1"/>
  <c r="X1218" i="1"/>
  <c r="W1218" i="1"/>
  <c r="V1218" i="1"/>
  <c r="AC1217" i="1"/>
  <c r="AB1217" i="1"/>
  <c r="AA1217" i="1"/>
  <c r="Z1217" i="1"/>
  <c r="Y1217" i="1"/>
  <c r="X1217" i="1"/>
  <c r="W1217" i="1"/>
  <c r="V1217" i="1"/>
  <c r="AC1216" i="1"/>
  <c r="AB1216" i="1"/>
  <c r="AA1216" i="1"/>
  <c r="Z1216" i="1"/>
  <c r="Y1216" i="1"/>
  <c r="X1216" i="1"/>
  <c r="W1216" i="1"/>
  <c r="V1216" i="1"/>
  <c r="AC1215" i="1"/>
  <c r="AB1215" i="1"/>
  <c r="AA1215" i="1"/>
  <c r="Z1215" i="1"/>
  <c r="Y1215" i="1"/>
  <c r="X1215" i="1"/>
  <c r="W1215" i="1"/>
  <c r="V1215" i="1"/>
  <c r="AC1214" i="1"/>
  <c r="AB1214" i="1"/>
  <c r="AA1214" i="1"/>
  <c r="Z1214" i="1"/>
  <c r="Y1214" i="1"/>
  <c r="X1214" i="1"/>
  <c r="W1214" i="1"/>
  <c r="V1214" i="1"/>
  <c r="AC1213" i="1"/>
  <c r="AB1213" i="1"/>
  <c r="AA1213" i="1"/>
  <c r="Z1213" i="1"/>
  <c r="Y1213" i="1"/>
  <c r="X1213" i="1"/>
  <c r="W1213" i="1"/>
  <c r="V1213" i="1"/>
  <c r="AC1212" i="1"/>
  <c r="AB1212" i="1"/>
  <c r="AA1212" i="1"/>
  <c r="Z1212" i="1"/>
  <c r="Y1212" i="1"/>
  <c r="X1212" i="1"/>
  <c r="W1212" i="1"/>
  <c r="V1212" i="1"/>
  <c r="AC1211" i="1"/>
  <c r="AB1211" i="1"/>
  <c r="AA1211" i="1"/>
  <c r="Z1211" i="1"/>
  <c r="Y1211" i="1"/>
  <c r="X1211" i="1"/>
  <c r="W1211" i="1"/>
  <c r="V1211" i="1"/>
  <c r="AC1210" i="1"/>
  <c r="AB1210" i="1"/>
  <c r="AA1210" i="1"/>
  <c r="Z1210" i="1"/>
  <c r="Y1210" i="1"/>
  <c r="X1210" i="1"/>
  <c r="W1210" i="1"/>
  <c r="V1210" i="1"/>
  <c r="AC1209" i="1"/>
  <c r="AB1209" i="1"/>
  <c r="AA1209" i="1"/>
  <c r="Z1209" i="1"/>
  <c r="Y1209" i="1"/>
  <c r="X1209" i="1"/>
  <c r="W1209" i="1"/>
  <c r="V1209" i="1"/>
  <c r="AC1208" i="1"/>
  <c r="AB1208" i="1"/>
  <c r="AA1208" i="1"/>
  <c r="Z1208" i="1"/>
  <c r="Y1208" i="1"/>
  <c r="X1208" i="1"/>
  <c r="W1208" i="1"/>
  <c r="V1208" i="1"/>
  <c r="AC1207" i="1"/>
  <c r="AB1207" i="1"/>
  <c r="AA1207" i="1"/>
  <c r="Z1207" i="1"/>
  <c r="Y1207" i="1"/>
  <c r="X1207" i="1"/>
  <c r="W1207" i="1"/>
  <c r="V1207" i="1"/>
  <c r="AC1206" i="1"/>
  <c r="AB1206" i="1"/>
  <c r="AA1206" i="1"/>
  <c r="Z1206" i="1"/>
  <c r="Y1206" i="1"/>
  <c r="X1206" i="1"/>
  <c r="W1206" i="1"/>
  <c r="V1206" i="1"/>
  <c r="AC1205" i="1"/>
  <c r="AB1205" i="1"/>
  <c r="AA1205" i="1"/>
  <c r="Z1205" i="1"/>
  <c r="Y1205" i="1"/>
  <c r="X1205" i="1"/>
  <c r="W1205" i="1"/>
  <c r="V1205" i="1"/>
  <c r="AC1204" i="1"/>
  <c r="AB1204" i="1"/>
  <c r="AA1204" i="1"/>
  <c r="Z1204" i="1"/>
  <c r="Y1204" i="1"/>
  <c r="X1204" i="1"/>
  <c r="W1204" i="1"/>
  <c r="V1204" i="1"/>
  <c r="AC1203" i="1"/>
  <c r="AB1203" i="1"/>
  <c r="AA1203" i="1"/>
  <c r="Z1203" i="1"/>
  <c r="Y1203" i="1"/>
  <c r="X1203" i="1"/>
  <c r="W1203" i="1"/>
  <c r="V1203" i="1"/>
  <c r="AC1202" i="1"/>
  <c r="AB1202" i="1"/>
  <c r="AA1202" i="1"/>
  <c r="Z1202" i="1"/>
  <c r="Y1202" i="1"/>
  <c r="X1202" i="1"/>
  <c r="W1202" i="1"/>
  <c r="V1202" i="1"/>
  <c r="AC1201" i="1"/>
  <c r="AB1201" i="1"/>
  <c r="AA1201" i="1"/>
  <c r="Z1201" i="1"/>
  <c r="Y1201" i="1"/>
  <c r="X1201" i="1"/>
  <c r="W1201" i="1"/>
  <c r="V1201" i="1"/>
  <c r="AC1200" i="1"/>
  <c r="AB1200" i="1"/>
  <c r="AA1200" i="1"/>
  <c r="Z1200" i="1"/>
  <c r="Y1200" i="1"/>
  <c r="X1200" i="1"/>
  <c r="W1200" i="1"/>
  <c r="V1200" i="1"/>
  <c r="AC1199" i="1"/>
  <c r="AB1199" i="1"/>
  <c r="AA1199" i="1"/>
  <c r="Z1199" i="1"/>
  <c r="Y1199" i="1"/>
  <c r="X1199" i="1"/>
  <c r="W1199" i="1"/>
  <c r="V1199" i="1"/>
  <c r="AC1198" i="1"/>
  <c r="AB1198" i="1"/>
  <c r="AA1198" i="1"/>
  <c r="Z1198" i="1"/>
  <c r="Y1198" i="1"/>
  <c r="X1198" i="1"/>
  <c r="W1198" i="1"/>
  <c r="V1198" i="1"/>
  <c r="AC1197" i="1"/>
  <c r="AB1197" i="1"/>
  <c r="AA1197" i="1"/>
  <c r="Z1197" i="1"/>
  <c r="Y1197" i="1"/>
  <c r="X1197" i="1"/>
  <c r="W1197" i="1"/>
  <c r="V1197" i="1"/>
  <c r="AC1196" i="1"/>
  <c r="AB1196" i="1"/>
  <c r="AA1196" i="1"/>
  <c r="Z1196" i="1"/>
  <c r="Y1196" i="1"/>
  <c r="X1196" i="1"/>
  <c r="W1196" i="1"/>
  <c r="V1196" i="1"/>
  <c r="AC1195" i="1"/>
  <c r="AB1195" i="1"/>
  <c r="AA1195" i="1"/>
  <c r="Z1195" i="1"/>
  <c r="Y1195" i="1"/>
  <c r="X1195" i="1"/>
  <c r="W1195" i="1"/>
  <c r="V1195" i="1"/>
  <c r="AC1194" i="1"/>
  <c r="AB1194" i="1"/>
  <c r="AA1194" i="1"/>
  <c r="Z1194" i="1"/>
  <c r="Y1194" i="1"/>
  <c r="X1194" i="1"/>
  <c r="W1194" i="1"/>
  <c r="V1194" i="1"/>
  <c r="AC1193" i="1"/>
  <c r="AB1193" i="1"/>
  <c r="AA1193" i="1"/>
  <c r="Z1193" i="1"/>
  <c r="Y1193" i="1"/>
  <c r="X1193" i="1"/>
  <c r="W1193" i="1"/>
  <c r="V1193" i="1"/>
  <c r="AC1192" i="1"/>
  <c r="AB1192" i="1"/>
  <c r="AA1192" i="1"/>
  <c r="Z1192" i="1"/>
  <c r="Y1192" i="1"/>
  <c r="X1192" i="1"/>
  <c r="W1192" i="1"/>
  <c r="V1192" i="1"/>
  <c r="AC1191" i="1"/>
  <c r="AB1191" i="1"/>
  <c r="AA1191" i="1"/>
  <c r="Z1191" i="1"/>
  <c r="Y1191" i="1"/>
  <c r="X1191" i="1"/>
  <c r="W1191" i="1"/>
  <c r="V1191" i="1"/>
  <c r="AC1190" i="1"/>
  <c r="AB1190" i="1"/>
  <c r="AA1190" i="1"/>
  <c r="Z1190" i="1"/>
  <c r="Y1190" i="1"/>
  <c r="X1190" i="1"/>
  <c r="W1190" i="1"/>
  <c r="V1190" i="1"/>
  <c r="AC1189" i="1"/>
  <c r="AB1189" i="1"/>
  <c r="AA1189" i="1"/>
  <c r="Z1189" i="1"/>
  <c r="Y1189" i="1"/>
  <c r="X1189" i="1"/>
  <c r="W1189" i="1"/>
  <c r="V1189" i="1"/>
  <c r="AC1188" i="1"/>
  <c r="AB1188" i="1"/>
  <c r="AA1188" i="1"/>
  <c r="Z1188" i="1"/>
  <c r="Y1188" i="1"/>
  <c r="X1188" i="1"/>
  <c r="W1188" i="1"/>
  <c r="V1188" i="1"/>
  <c r="AC1187" i="1"/>
  <c r="AB1187" i="1"/>
  <c r="AA1187" i="1"/>
  <c r="Z1187" i="1"/>
  <c r="Y1187" i="1"/>
  <c r="X1187" i="1"/>
  <c r="W1187" i="1"/>
  <c r="V1187" i="1"/>
  <c r="AC1186" i="1"/>
  <c r="AB1186" i="1"/>
  <c r="AA1186" i="1"/>
  <c r="Z1186" i="1"/>
  <c r="Y1186" i="1"/>
  <c r="X1186" i="1"/>
  <c r="W1186" i="1"/>
  <c r="V1186" i="1"/>
  <c r="AC1185" i="1"/>
  <c r="AB1185" i="1"/>
  <c r="AA1185" i="1"/>
  <c r="Z1185" i="1"/>
  <c r="Y1185" i="1"/>
  <c r="X1185" i="1"/>
  <c r="W1185" i="1"/>
  <c r="V1185" i="1"/>
  <c r="AC1184" i="1"/>
  <c r="AB1184" i="1"/>
  <c r="AA1184" i="1"/>
  <c r="Z1184" i="1"/>
  <c r="Y1184" i="1"/>
  <c r="X1184" i="1"/>
  <c r="W1184" i="1"/>
  <c r="V1184" i="1"/>
  <c r="AC1183" i="1"/>
  <c r="AB1183" i="1"/>
  <c r="AA1183" i="1"/>
  <c r="Z1183" i="1"/>
  <c r="Y1183" i="1"/>
  <c r="X1183" i="1"/>
  <c r="W1183" i="1"/>
  <c r="V1183" i="1"/>
  <c r="AC1182" i="1"/>
  <c r="AB1182" i="1"/>
  <c r="AA1182" i="1"/>
  <c r="Z1182" i="1"/>
  <c r="Y1182" i="1"/>
  <c r="X1182" i="1"/>
  <c r="W1182" i="1"/>
  <c r="V1182" i="1"/>
  <c r="AC1181" i="1"/>
  <c r="AB1181" i="1"/>
  <c r="AA1181" i="1"/>
  <c r="Z1181" i="1"/>
  <c r="Y1181" i="1"/>
  <c r="X1181" i="1"/>
  <c r="W1181" i="1"/>
  <c r="V1181" i="1"/>
  <c r="AC1180" i="1"/>
  <c r="AB1180" i="1"/>
  <c r="AA1180" i="1"/>
  <c r="Z1180" i="1"/>
  <c r="Y1180" i="1"/>
  <c r="X1180" i="1"/>
  <c r="W1180" i="1"/>
  <c r="V1180" i="1"/>
  <c r="AC1179" i="1"/>
  <c r="AB1179" i="1"/>
  <c r="AA1179" i="1"/>
  <c r="Z1179" i="1"/>
  <c r="Y1179" i="1"/>
  <c r="X1179" i="1"/>
  <c r="W1179" i="1"/>
  <c r="V1179" i="1"/>
  <c r="AC1178" i="1"/>
  <c r="AB1178" i="1"/>
  <c r="AA1178" i="1"/>
  <c r="Z1178" i="1"/>
  <c r="Y1178" i="1"/>
  <c r="X1178" i="1"/>
  <c r="W1178" i="1"/>
  <c r="V1178" i="1"/>
  <c r="AC1177" i="1"/>
  <c r="AB1177" i="1"/>
  <c r="AA1177" i="1"/>
  <c r="Z1177" i="1"/>
  <c r="Y1177" i="1"/>
  <c r="X1177" i="1"/>
  <c r="W1177" i="1"/>
  <c r="V1177" i="1"/>
  <c r="AC1176" i="1"/>
  <c r="AB1176" i="1"/>
  <c r="AA1176" i="1"/>
  <c r="Z1176" i="1"/>
  <c r="Y1176" i="1"/>
  <c r="X1176" i="1"/>
  <c r="W1176" i="1"/>
  <c r="V1176" i="1"/>
  <c r="AC1175" i="1"/>
  <c r="AB1175" i="1"/>
  <c r="AA1175" i="1"/>
  <c r="Z1175" i="1"/>
  <c r="Y1175" i="1"/>
  <c r="X1175" i="1"/>
  <c r="W1175" i="1"/>
  <c r="V1175" i="1"/>
  <c r="AC1174" i="1"/>
  <c r="AB1174" i="1"/>
  <c r="AA1174" i="1"/>
  <c r="Z1174" i="1"/>
  <c r="Y1174" i="1"/>
  <c r="X1174" i="1"/>
  <c r="W1174" i="1"/>
  <c r="V1174" i="1"/>
  <c r="AC1173" i="1"/>
  <c r="AB1173" i="1"/>
  <c r="AA1173" i="1"/>
  <c r="Z1173" i="1"/>
  <c r="Y1173" i="1"/>
  <c r="X1173" i="1"/>
  <c r="W1173" i="1"/>
  <c r="V1173" i="1"/>
  <c r="AC1172" i="1"/>
  <c r="AB1172" i="1"/>
  <c r="AA1172" i="1"/>
  <c r="Z1172" i="1"/>
  <c r="Y1172" i="1"/>
  <c r="X1172" i="1"/>
  <c r="W1172" i="1"/>
  <c r="V1172" i="1"/>
  <c r="AC1171" i="1"/>
  <c r="AB1171" i="1"/>
  <c r="AA1171" i="1"/>
  <c r="Z1171" i="1"/>
  <c r="Y1171" i="1"/>
  <c r="X1171" i="1"/>
  <c r="W1171" i="1"/>
  <c r="V1171" i="1"/>
  <c r="AC1170" i="1"/>
  <c r="AB1170" i="1"/>
  <c r="AA1170" i="1"/>
  <c r="Z1170" i="1"/>
  <c r="Y1170" i="1"/>
  <c r="X1170" i="1"/>
  <c r="W1170" i="1"/>
  <c r="V1170" i="1"/>
  <c r="AC1169" i="1"/>
  <c r="AB1169" i="1"/>
  <c r="AA1169" i="1"/>
  <c r="Z1169" i="1"/>
  <c r="Y1169" i="1"/>
  <c r="X1169" i="1"/>
  <c r="W1169" i="1"/>
  <c r="V1169" i="1"/>
  <c r="AC1168" i="1"/>
  <c r="AB1168" i="1"/>
  <c r="AA1168" i="1"/>
  <c r="Z1168" i="1"/>
  <c r="Y1168" i="1"/>
  <c r="X1168" i="1"/>
  <c r="W1168" i="1"/>
  <c r="V1168" i="1"/>
  <c r="AC1167" i="1"/>
  <c r="AB1167" i="1"/>
  <c r="AA1167" i="1"/>
  <c r="Z1167" i="1"/>
  <c r="Y1167" i="1"/>
  <c r="X1167" i="1"/>
  <c r="W1167" i="1"/>
  <c r="V1167" i="1"/>
  <c r="AC1166" i="1"/>
  <c r="AB1166" i="1"/>
  <c r="AA1166" i="1"/>
  <c r="Z1166" i="1"/>
  <c r="Y1166" i="1"/>
  <c r="X1166" i="1"/>
  <c r="W1166" i="1"/>
  <c r="V1166" i="1"/>
  <c r="AC1165" i="1"/>
  <c r="AB1165" i="1"/>
  <c r="AA1165" i="1"/>
  <c r="Z1165" i="1"/>
  <c r="Y1165" i="1"/>
  <c r="X1165" i="1"/>
  <c r="W1165" i="1"/>
  <c r="V1165" i="1"/>
  <c r="AC1164" i="1"/>
  <c r="AB1164" i="1"/>
  <c r="AA1164" i="1"/>
  <c r="Z1164" i="1"/>
  <c r="Y1164" i="1"/>
  <c r="X1164" i="1"/>
  <c r="W1164" i="1"/>
  <c r="V1164" i="1"/>
  <c r="AC1163" i="1"/>
  <c r="AB1163" i="1"/>
  <c r="AA1163" i="1"/>
  <c r="Z1163" i="1"/>
  <c r="Y1163" i="1"/>
  <c r="X1163" i="1"/>
  <c r="W1163" i="1"/>
  <c r="V1163" i="1"/>
  <c r="AC1162" i="1"/>
  <c r="AB1162" i="1"/>
  <c r="AA1162" i="1"/>
  <c r="Z1162" i="1"/>
  <c r="Y1162" i="1"/>
  <c r="X1162" i="1"/>
  <c r="W1162" i="1"/>
  <c r="V1162" i="1"/>
  <c r="AC1161" i="1"/>
  <c r="AB1161" i="1"/>
  <c r="AA1161" i="1"/>
  <c r="Z1161" i="1"/>
  <c r="Y1161" i="1"/>
  <c r="X1161" i="1"/>
  <c r="W1161" i="1"/>
  <c r="V1161" i="1"/>
  <c r="AC1160" i="1"/>
  <c r="AB1160" i="1"/>
  <c r="AA1160" i="1"/>
  <c r="Z1160" i="1"/>
  <c r="Y1160" i="1"/>
  <c r="X1160" i="1"/>
  <c r="W1160" i="1"/>
  <c r="V1160" i="1"/>
  <c r="AC1159" i="1"/>
  <c r="AB1159" i="1"/>
  <c r="AA1159" i="1"/>
  <c r="Z1159" i="1"/>
  <c r="Y1159" i="1"/>
  <c r="X1159" i="1"/>
  <c r="W1159" i="1"/>
  <c r="V1159" i="1"/>
  <c r="AC1158" i="1"/>
  <c r="AB1158" i="1"/>
  <c r="AA1158" i="1"/>
  <c r="Z1158" i="1"/>
  <c r="Y1158" i="1"/>
  <c r="X1158" i="1"/>
  <c r="W1158" i="1"/>
  <c r="V1158" i="1"/>
  <c r="AC1157" i="1"/>
  <c r="AB1157" i="1"/>
  <c r="AA1157" i="1"/>
  <c r="Z1157" i="1"/>
  <c r="Y1157" i="1"/>
  <c r="X1157" i="1"/>
  <c r="W1157" i="1"/>
  <c r="V1157" i="1"/>
  <c r="AC1156" i="1"/>
  <c r="AB1156" i="1"/>
  <c r="AA1156" i="1"/>
  <c r="Z1156" i="1"/>
  <c r="Y1156" i="1"/>
  <c r="X1156" i="1"/>
  <c r="W1156" i="1"/>
  <c r="V1156" i="1"/>
  <c r="AC1155" i="1"/>
  <c r="AB1155" i="1"/>
  <c r="AA1155" i="1"/>
  <c r="Z1155" i="1"/>
  <c r="Y1155" i="1"/>
  <c r="X1155" i="1"/>
  <c r="W1155" i="1"/>
  <c r="V1155" i="1"/>
  <c r="AC1154" i="1"/>
  <c r="AB1154" i="1"/>
  <c r="AA1154" i="1"/>
  <c r="Z1154" i="1"/>
  <c r="Y1154" i="1"/>
  <c r="X1154" i="1"/>
  <c r="W1154" i="1"/>
  <c r="V1154" i="1"/>
  <c r="AC1153" i="1"/>
  <c r="AB1153" i="1"/>
  <c r="AA1153" i="1"/>
  <c r="Z1153" i="1"/>
  <c r="Y1153" i="1"/>
  <c r="X1153" i="1"/>
  <c r="W1153" i="1"/>
  <c r="V1153" i="1"/>
  <c r="AC1152" i="1"/>
  <c r="AB1152" i="1"/>
  <c r="AA1152" i="1"/>
  <c r="Z1152" i="1"/>
  <c r="Y1152" i="1"/>
  <c r="X1152" i="1"/>
  <c r="W1152" i="1"/>
  <c r="V1152" i="1"/>
  <c r="AC1151" i="1"/>
  <c r="AB1151" i="1"/>
  <c r="AA1151" i="1"/>
  <c r="Z1151" i="1"/>
  <c r="Y1151" i="1"/>
  <c r="X1151" i="1"/>
  <c r="W1151" i="1"/>
  <c r="V1151" i="1"/>
  <c r="AC1150" i="1"/>
  <c r="AB1150" i="1"/>
  <c r="AA1150" i="1"/>
  <c r="Z1150" i="1"/>
  <c r="Y1150" i="1"/>
  <c r="X1150" i="1"/>
  <c r="W1150" i="1"/>
  <c r="V1150" i="1"/>
  <c r="AC1149" i="1"/>
  <c r="AB1149" i="1"/>
  <c r="AA1149" i="1"/>
  <c r="Z1149" i="1"/>
  <c r="Y1149" i="1"/>
  <c r="X1149" i="1"/>
  <c r="W1149" i="1"/>
  <c r="V1149" i="1"/>
  <c r="AC1148" i="1"/>
  <c r="AB1148" i="1"/>
  <c r="AA1148" i="1"/>
  <c r="Z1148" i="1"/>
  <c r="Y1148" i="1"/>
  <c r="X1148" i="1"/>
  <c r="W1148" i="1"/>
  <c r="V1148" i="1"/>
  <c r="AC1147" i="1"/>
  <c r="AB1147" i="1"/>
  <c r="AA1147" i="1"/>
  <c r="Z1147" i="1"/>
  <c r="Y1147" i="1"/>
  <c r="X1147" i="1"/>
  <c r="W1147" i="1"/>
  <c r="V1147" i="1"/>
  <c r="AC1146" i="1"/>
  <c r="AB1146" i="1"/>
  <c r="AA1146" i="1"/>
  <c r="Z1146" i="1"/>
  <c r="Y1146" i="1"/>
  <c r="X1146" i="1"/>
  <c r="W1146" i="1"/>
  <c r="V1146" i="1"/>
  <c r="AC1145" i="1"/>
  <c r="AB1145" i="1"/>
  <c r="AA1145" i="1"/>
  <c r="Z1145" i="1"/>
  <c r="Y1145" i="1"/>
  <c r="X1145" i="1"/>
  <c r="W1145" i="1"/>
  <c r="V1145" i="1"/>
  <c r="AC1144" i="1"/>
  <c r="AB1144" i="1"/>
  <c r="AA1144" i="1"/>
  <c r="Z1144" i="1"/>
  <c r="Y1144" i="1"/>
  <c r="X1144" i="1"/>
  <c r="W1144" i="1"/>
  <c r="V1144" i="1"/>
  <c r="AC1143" i="1"/>
  <c r="AB1143" i="1"/>
  <c r="AA1143" i="1"/>
  <c r="Z1143" i="1"/>
  <c r="Y1143" i="1"/>
  <c r="X1143" i="1"/>
  <c r="W1143" i="1"/>
  <c r="V1143" i="1"/>
  <c r="AC1142" i="1"/>
  <c r="AB1142" i="1"/>
  <c r="AA1142" i="1"/>
  <c r="Z1142" i="1"/>
  <c r="Y1142" i="1"/>
  <c r="X1142" i="1"/>
  <c r="W1142" i="1"/>
  <c r="V1142" i="1"/>
  <c r="AC1141" i="1"/>
  <c r="AB1141" i="1"/>
  <c r="AA1141" i="1"/>
  <c r="Z1141" i="1"/>
  <c r="Y1141" i="1"/>
  <c r="X1141" i="1"/>
  <c r="W1141" i="1"/>
  <c r="V1141" i="1"/>
  <c r="AC1140" i="1"/>
  <c r="AB1140" i="1"/>
  <c r="AA1140" i="1"/>
  <c r="Z1140" i="1"/>
  <c r="Y1140" i="1"/>
  <c r="X1140" i="1"/>
  <c r="W1140" i="1"/>
  <c r="V1140" i="1"/>
  <c r="AC1139" i="1"/>
  <c r="AB1139" i="1"/>
  <c r="AA1139" i="1"/>
  <c r="Z1139" i="1"/>
  <c r="Y1139" i="1"/>
  <c r="X1139" i="1"/>
  <c r="W1139" i="1"/>
  <c r="V1139" i="1"/>
  <c r="AC1138" i="1"/>
  <c r="AB1138" i="1"/>
  <c r="AA1138" i="1"/>
  <c r="Z1138" i="1"/>
  <c r="Y1138" i="1"/>
  <c r="X1138" i="1"/>
  <c r="W1138" i="1"/>
  <c r="V1138" i="1"/>
  <c r="AC1137" i="1"/>
  <c r="AB1137" i="1"/>
  <c r="AA1137" i="1"/>
  <c r="Z1137" i="1"/>
  <c r="Y1137" i="1"/>
  <c r="X1137" i="1"/>
  <c r="W1137" i="1"/>
  <c r="V1137" i="1"/>
  <c r="AC1136" i="1"/>
  <c r="AB1136" i="1"/>
  <c r="AA1136" i="1"/>
  <c r="Z1136" i="1"/>
  <c r="Y1136" i="1"/>
  <c r="X1136" i="1"/>
  <c r="W1136" i="1"/>
  <c r="V1136" i="1"/>
  <c r="AC1135" i="1"/>
  <c r="AB1135" i="1"/>
  <c r="AA1135" i="1"/>
  <c r="Z1135" i="1"/>
  <c r="Y1135" i="1"/>
  <c r="X1135" i="1"/>
  <c r="W1135" i="1"/>
  <c r="V1135" i="1"/>
  <c r="AC1134" i="1"/>
  <c r="AB1134" i="1"/>
  <c r="AA1134" i="1"/>
  <c r="Z1134" i="1"/>
  <c r="Y1134" i="1"/>
  <c r="X1134" i="1"/>
  <c r="W1134" i="1"/>
  <c r="V1134" i="1"/>
  <c r="AC1133" i="1"/>
  <c r="AB1133" i="1"/>
  <c r="AA1133" i="1"/>
  <c r="Z1133" i="1"/>
  <c r="Y1133" i="1"/>
  <c r="X1133" i="1"/>
  <c r="W1133" i="1"/>
  <c r="V1133" i="1"/>
  <c r="AC1132" i="1"/>
  <c r="AB1132" i="1"/>
  <c r="AA1132" i="1"/>
  <c r="Z1132" i="1"/>
  <c r="Y1132" i="1"/>
  <c r="X1132" i="1"/>
  <c r="W1132" i="1"/>
  <c r="V1132" i="1"/>
  <c r="AC1131" i="1"/>
  <c r="AB1131" i="1"/>
  <c r="AA1131" i="1"/>
  <c r="Z1131" i="1"/>
  <c r="Y1131" i="1"/>
  <c r="X1131" i="1"/>
  <c r="W1131" i="1"/>
  <c r="V1131" i="1"/>
  <c r="AC1130" i="1"/>
  <c r="AB1130" i="1"/>
  <c r="AA1130" i="1"/>
  <c r="Z1130" i="1"/>
  <c r="Y1130" i="1"/>
  <c r="X1130" i="1"/>
  <c r="W1130" i="1"/>
  <c r="V1130" i="1"/>
  <c r="AC1129" i="1"/>
  <c r="AB1129" i="1"/>
  <c r="AA1129" i="1"/>
  <c r="Z1129" i="1"/>
  <c r="Y1129" i="1"/>
  <c r="X1129" i="1"/>
  <c r="W1129" i="1"/>
  <c r="V1129" i="1"/>
  <c r="AC1128" i="1"/>
  <c r="AB1128" i="1"/>
  <c r="AA1128" i="1"/>
  <c r="Z1128" i="1"/>
  <c r="Y1128" i="1"/>
  <c r="X1128" i="1"/>
  <c r="W1128" i="1"/>
  <c r="V1128" i="1"/>
  <c r="AC1127" i="1"/>
  <c r="AB1127" i="1"/>
  <c r="AA1127" i="1"/>
  <c r="Z1127" i="1"/>
  <c r="Y1127" i="1"/>
  <c r="X1127" i="1"/>
  <c r="W1127" i="1"/>
  <c r="V1127" i="1"/>
  <c r="AC1126" i="1"/>
  <c r="AB1126" i="1"/>
  <c r="AA1126" i="1"/>
  <c r="Z1126" i="1"/>
  <c r="Y1126" i="1"/>
  <c r="X1126" i="1"/>
  <c r="W1126" i="1"/>
  <c r="V1126" i="1"/>
  <c r="AC1125" i="1"/>
  <c r="AB1125" i="1"/>
  <c r="AA1125" i="1"/>
  <c r="Z1125" i="1"/>
  <c r="Y1125" i="1"/>
  <c r="X1125" i="1"/>
  <c r="W1125" i="1"/>
  <c r="V1125" i="1"/>
  <c r="AC1124" i="1"/>
  <c r="AB1124" i="1"/>
  <c r="AA1124" i="1"/>
  <c r="Z1124" i="1"/>
  <c r="Y1124" i="1"/>
  <c r="X1124" i="1"/>
  <c r="W1124" i="1"/>
  <c r="V1124" i="1"/>
  <c r="AC1123" i="1"/>
  <c r="AB1123" i="1"/>
  <c r="AA1123" i="1"/>
  <c r="Z1123" i="1"/>
  <c r="Y1123" i="1"/>
  <c r="X1123" i="1"/>
  <c r="W1123" i="1"/>
  <c r="V1123" i="1"/>
  <c r="AC1122" i="1"/>
  <c r="AB1122" i="1"/>
  <c r="AA1122" i="1"/>
  <c r="Z1122" i="1"/>
  <c r="Y1122" i="1"/>
  <c r="X1122" i="1"/>
  <c r="W1122" i="1"/>
  <c r="V1122" i="1"/>
  <c r="AC1121" i="1"/>
  <c r="AB1121" i="1"/>
  <c r="AA1121" i="1"/>
  <c r="Z1121" i="1"/>
  <c r="Y1121" i="1"/>
  <c r="X1121" i="1"/>
  <c r="W1121" i="1"/>
  <c r="V1121" i="1"/>
  <c r="AC1120" i="1"/>
  <c r="AB1120" i="1"/>
  <c r="AA1120" i="1"/>
  <c r="Z1120" i="1"/>
  <c r="Y1120" i="1"/>
  <c r="X1120" i="1"/>
  <c r="W1120" i="1"/>
  <c r="V1120" i="1"/>
  <c r="AC1119" i="1"/>
  <c r="AB1119" i="1"/>
  <c r="AA1119" i="1"/>
  <c r="Z1119" i="1"/>
  <c r="Y1119" i="1"/>
  <c r="X1119" i="1"/>
  <c r="W1119" i="1"/>
  <c r="V1119" i="1"/>
  <c r="AC1118" i="1"/>
  <c r="AB1118" i="1"/>
  <c r="AA1118" i="1"/>
  <c r="Z1118" i="1"/>
  <c r="Y1118" i="1"/>
  <c r="X1118" i="1"/>
  <c r="W1118" i="1"/>
  <c r="V1118" i="1"/>
  <c r="AC1117" i="1"/>
  <c r="AB1117" i="1"/>
  <c r="AA1117" i="1"/>
  <c r="Z1117" i="1"/>
  <c r="Y1117" i="1"/>
  <c r="X1117" i="1"/>
  <c r="W1117" i="1"/>
  <c r="V1117" i="1"/>
  <c r="AC1116" i="1"/>
  <c r="AB1116" i="1"/>
  <c r="AA1116" i="1"/>
  <c r="Z1116" i="1"/>
  <c r="Y1116" i="1"/>
  <c r="X1116" i="1"/>
  <c r="W1116" i="1"/>
  <c r="V1116" i="1"/>
  <c r="AC1115" i="1"/>
  <c r="AB1115" i="1"/>
  <c r="AA1115" i="1"/>
  <c r="Z1115" i="1"/>
  <c r="Y1115" i="1"/>
  <c r="X1115" i="1"/>
  <c r="W1115" i="1"/>
  <c r="V1115" i="1"/>
  <c r="AC1114" i="1"/>
  <c r="AB1114" i="1"/>
  <c r="AA1114" i="1"/>
  <c r="Z1114" i="1"/>
  <c r="Y1114" i="1"/>
  <c r="X1114" i="1"/>
  <c r="W1114" i="1"/>
  <c r="V1114" i="1"/>
  <c r="AC1113" i="1"/>
  <c r="AB1113" i="1"/>
  <c r="AA1113" i="1"/>
  <c r="Z1113" i="1"/>
  <c r="Y1113" i="1"/>
  <c r="X1113" i="1"/>
  <c r="W1113" i="1"/>
  <c r="V1113" i="1"/>
  <c r="AC1112" i="1"/>
  <c r="AB1112" i="1"/>
  <c r="AA1112" i="1"/>
  <c r="Z1112" i="1"/>
  <c r="Y1112" i="1"/>
  <c r="X1112" i="1"/>
  <c r="W1112" i="1"/>
  <c r="V1112" i="1"/>
  <c r="AC1111" i="1"/>
  <c r="AB1111" i="1"/>
  <c r="AA1111" i="1"/>
  <c r="Z1111" i="1"/>
  <c r="Y1111" i="1"/>
  <c r="X1111" i="1"/>
  <c r="W1111" i="1"/>
  <c r="V1111" i="1"/>
  <c r="AC1110" i="1"/>
  <c r="AB1110" i="1"/>
  <c r="AA1110" i="1"/>
  <c r="Z1110" i="1"/>
  <c r="Y1110" i="1"/>
  <c r="X1110" i="1"/>
  <c r="W1110" i="1"/>
  <c r="V1110" i="1"/>
  <c r="AC1109" i="1"/>
  <c r="AB1109" i="1"/>
  <c r="AA1109" i="1"/>
  <c r="Z1109" i="1"/>
  <c r="Y1109" i="1"/>
  <c r="X1109" i="1"/>
  <c r="W1109" i="1"/>
  <c r="V1109" i="1"/>
  <c r="AC1108" i="1"/>
  <c r="AB1108" i="1"/>
  <c r="AA1108" i="1"/>
  <c r="Z1108" i="1"/>
  <c r="Y1108" i="1"/>
  <c r="X1108" i="1"/>
  <c r="W1108" i="1"/>
  <c r="V1108" i="1"/>
  <c r="AC1107" i="1"/>
  <c r="AB1107" i="1"/>
  <c r="AA1107" i="1"/>
  <c r="Z1107" i="1"/>
  <c r="Y1107" i="1"/>
  <c r="X1107" i="1"/>
  <c r="W1107" i="1"/>
  <c r="V1107" i="1"/>
  <c r="AC1106" i="1"/>
  <c r="AB1106" i="1"/>
  <c r="AA1106" i="1"/>
  <c r="Z1106" i="1"/>
  <c r="Y1106" i="1"/>
  <c r="X1106" i="1"/>
  <c r="W1106" i="1"/>
  <c r="V1106" i="1"/>
  <c r="AC1105" i="1"/>
  <c r="AB1105" i="1"/>
  <c r="AA1105" i="1"/>
  <c r="Z1105" i="1"/>
  <c r="Y1105" i="1"/>
  <c r="X1105" i="1"/>
  <c r="W1105" i="1"/>
  <c r="V1105" i="1"/>
  <c r="AC1104" i="1"/>
  <c r="AB1104" i="1"/>
  <c r="AA1104" i="1"/>
  <c r="Z1104" i="1"/>
  <c r="Y1104" i="1"/>
  <c r="X1104" i="1"/>
  <c r="W1104" i="1"/>
  <c r="V1104" i="1"/>
  <c r="AC1103" i="1"/>
  <c r="AB1103" i="1"/>
  <c r="AA1103" i="1"/>
  <c r="Z1103" i="1"/>
  <c r="Y1103" i="1"/>
  <c r="X1103" i="1"/>
  <c r="W1103" i="1"/>
  <c r="V1103" i="1"/>
  <c r="AC1102" i="1"/>
  <c r="AB1102" i="1"/>
  <c r="AA1102" i="1"/>
  <c r="Z1102" i="1"/>
  <c r="Y1102" i="1"/>
  <c r="X1102" i="1"/>
  <c r="W1102" i="1"/>
  <c r="V1102" i="1"/>
  <c r="AC1101" i="1"/>
  <c r="AB1101" i="1"/>
  <c r="AA1101" i="1"/>
  <c r="Z1101" i="1"/>
  <c r="Y1101" i="1"/>
  <c r="X1101" i="1"/>
  <c r="W1101" i="1"/>
  <c r="V1101" i="1"/>
  <c r="AC1100" i="1"/>
  <c r="AB1100" i="1"/>
  <c r="AA1100" i="1"/>
  <c r="Z1100" i="1"/>
  <c r="Y1100" i="1"/>
  <c r="X1100" i="1"/>
  <c r="W1100" i="1"/>
  <c r="V1100" i="1"/>
  <c r="AC1099" i="1"/>
  <c r="AB1099" i="1"/>
  <c r="AA1099" i="1"/>
  <c r="Z1099" i="1"/>
  <c r="Y1099" i="1"/>
  <c r="X1099" i="1"/>
  <c r="W1099" i="1"/>
  <c r="V1099" i="1"/>
  <c r="AC1098" i="1"/>
  <c r="AB1098" i="1"/>
  <c r="AA1098" i="1"/>
  <c r="Z1098" i="1"/>
  <c r="Y1098" i="1"/>
  <c r="X1098" i="1"/>
  <c r="W1098" i="1"/>
  <c r="V1098" i="1"/>
  <c r="AC1097" i="1"/>
  <c r="AB1097" i="1"/>
  <c r="AA1097" i="1"/>
  <c r="Z1097" i="1"/>
  <c r="Y1097" i="1"/>
  <c r="X1097" i="1"/>
  <c r="W1097" i="1"/>
  <c r="V1097" i="1"/>
  <c r="AC1096" i="1"/>
  <c r="AB1096" i="1"/>
  <c r="AA1096" i="1"/>
  <c r="Z1096" i="1"/>
  <c r="Y1096" i="1"/>
  <c r="X1096" i="1"/>
  <c r="W1096" i="1"/>
  <c r="V1096" i="1"/>
  <c r="AC1095" i="1"/>
  <c r="AB1095" i="1"/>
  <c r="AA1095" i="1"/>
  <c r="Z1095" i="1"/>
  <c r="Y1095" i="1"/>
  <c r="X1095" i="1"/>
  <c r="W1095" i="1"/>
  <c r="V1095" i="1"/>
  <c r="AC1094" i="1"/>
  <c r="AB1094" i="1"/>
  <c r="AA1094" i="1"/>
  <c r="Z1094" i="1"/>
  <c r="Y1094" i="1"/>
  <c r="X1094" i="1"/>
  <c r="W1094" i="1"/>
  <c r="V1094" i="1"/>
  <c r="AC1093" i="1"/>
  <c r="AB1093" i="1"/>
  <c r="AA1093" i="1"/>
  <c r="Z1093" i="1"/>
  <c r="Y1093" i="1"/>
  <c r="X1093" i="1"/>
  <c r="W1093" i="1"/>
  <c r="V1093" i="1"/>
  <c r="AC1092" i="1"/>
  <c r="AB1092" i="1"/>
  <c r="AA1092" i="1"/>
  <c r="Z1092" i="1"/>
  <c r="Y1092" i="1"/>
  <c r="X1092" i="1"/>
  <c r="W1092" i="1"/>
  <c r="V1092" i="1"/>
  <c r="AC1091" i="1"/>
  <c r="AB1091" i="1"/>
  <c r="AA1091" i="1"/>
  <c r="Z1091" i="1"/>
  <c r="Y1091" i="1"/>
  <c r="X1091" i="1"/>
  <c r="W1091" i="1"/>
  <c r="V1091" i="1"/>
  <c r="AC1090" i="1"/>
  <c r="AB1090" i="1"/>
  <c r="AA1090" i="1"/>
  <c r="Z1090" i="1"/>
  <c r="Y1090" i="1"/>
  <c r="X1090" i="1"/>
  <c r="W1090" i="1"/>
  <c r="V1090" i="1"/>
  <c r="AC1089" i="1"/>
  <c r="AB1089" i="1"/>
  <c r="AA1089" i="1"/>
  <c r="Z1089" i="1"/>
  <c r="Y1089" i="1"/>
  <c r="X1089" i="1"/>
  <c r="W1089" i="1"/>
  <c r="V1089" i="1"/>
  <c r="AC1088" i="1"/>
  <c r="AB1088" i="1"/>
  <c r="AA1088" i="1"/>
  <c r="Z1088" i="1"/>
  <c r="Y1088" i="1"/>
  <c r="X1088" i="1"/>
  <c r="W1088" i="1"/>
  <c r="V1088" i="1"/>
  <c r="AC1087" i="1"/>
  <c r="AB1087" i="1"/>
  <c r="AA1087" i="1"/>
  <c r="Z1087" i="1"/>
  <c r="Y1087" i="1"/>
  <c r="X1087" i="1"/>
  <c r="W1087" i="1"/>
  <c r="V1087" i="1"/>
  <c r="AC1086" i="1"/>
  <c r="AB1086" i="1"/>
  <c r="AA1086" i="1"/>
  <c r="Z1086" i="1"/>
  <c r="Y1086" i="1"/>
  <c r="X1086" i="1"/>
  <c r="W1086" i="1"/>
  <c r="V1086" i="1"/>
  <c r="AC1085" i="1"/>
  <c r="AB1085" i="1"/>
  <c r="AA1085" i="1"/>
  <c r="Z1085" i="1"/>
  <c r="Y1085" i="1"/>
  <c r="X1085" i="1"/>
  <c r="W1085" i="1"/>
  <c r="V1085" i="1"/>
  <c r="AC1084" i="1"/>
  <c r="AB1084" i="1"/>
  <c r="AA1084" i="1"/>
  <c r="Z1084" i="1"/>
  <c r="Y1084" i="1"/>
  <c r="X1084" i="1"/>
  <c r="W1084" i="1"/>
  <c r="V1084" i="1"/>
  <c r="AC1083" i="1"/>
  <c r="AB1083" i="1"/>
  <c r="AA1083" i="1"/>
  <c r="Z1083" i="1"/>
  <c r="Y1083" i="1"/>
  <c r="X1083" i="1"/>
  <c r="W1083" i="1"/>
  <c r="V1083" i="1"/>
  <c r="AC1082" i="1"/>
  <c r="AB1082" i="1"/>
  <c r="AA1082" i="1"/>
  <c r="Z1082" i="1"/>
  <c r="Y1082" i="1"/>
  <c r="X1082" i="1"/>
  <c r="W1082" i="1"/>
  <c r="V1082" i="1"/>
  <c r="AC1081" i="1"/>
  <c r="AB1081" i="1"/>
  <c r="AA1081" i="1"/>
  <c r="Z1081" i="1"/>
  <c r="Y1081" i="1"/>
  <c r="X1081" i="1"/>
  <c r="W1081" i="1"/>
  <c r="V1081" i="1"/>
  <c r="AC1080" i="1"/>
  <c r="AB1080" i="1"/>
  <c r="AA1080" i="1"/>
  <c r="Z1080" i="1"/>
  <c r="Y1080" i="1"/>
  <c r="X1080" i="1"/>
  <c r="W1080" i="1"/>
  <c r="V1080" i="1"/>
  <c r="AC1079" i="1"/>
  <c r="AB1079" i="1"/>
  <c r="AA1079" i="1"/>
  <c r="Z1079" i="1"/>
  <c r="Y1079" i="1"/>
  <c r="X1079" i="1"/>
  <c r="W1079" i="1"/>
  <c r="V1079" i="1"/>
  <c r="AC1078" i="1"/>
  <c r="AB1078" i="1"/>
  <c r="AA1078" i="1"/>
  <c r="Z1078" i="1"/>
  <c r="Y1078" i="1"/>
  <c r="X1078" i="1"/>
  <c r="W1078" i="1"/>
  <c r="V1078" i="1"/>
  <c r="AC1077" i="1"/>
  <c r="AB1077" i="1"/>
  <c r="AA1077" i="1"/>
  <c r="Z1077" i="1"/>
  <c r="Y1077" i="1"/>
  <c r="X1077" i="1"/>
  <c r="W1077" i="1"/>
  <c r="V1077" i="1"/>
  <c r="AC1076" i="1"/>
  <c r="AB1076" i="1"/>
  <c r="AA1076" i="1"/>
  <c r="Z1076" i="1"/>
  <c r="Y1076" i="1"/>
  <c r="X1076" i="1"/>
  <c r="W1076" i="1"/>
  <c r="V1076" i="1"/>
  <c r="AC1075" i="1"/>
  <c r="AB1075" i="1"/>
  <c r="AA1075" i="1"/>
  <c r="Z1075" i="1"/>
  <c r="Y1075" i="1"/>
  <c r="X1075" i="1"/>
  <c r="W1075" i="1"/>
  <c r="V1075" i="1"/>
  <c r="AC1074" i="1"/>
  <c r="AB1074" i="1"/>
  <c r="AA1074" i="1"/>
  <c r="Z1074" i="1"/>
  <c r="Y1074" i="1"/>
  <c r="X1074" i="1"/>
  <c r="W1074" i="1"/>
  <c r="V1074" i="1"/>
  <c r="AC1073" i="1"/>
  <c r="AB1073" i="1"/>
  <c r="AA1073" i="1"/>
  <c r="Z1073" i="1"/>
  <c r="Y1073" i="1"/>
  <c r="X1073" i="1"/>
  <c r="W1073" i="1"/>
  <c r="V1073" i="1"/>
  <c r="AC1072" i="1"/>
  <c r="AB1072" i="1"/>
  <c r="AA1072" i="1"/>
  <c r="Z1072" i="1"/>
  <c r="Y1072" i="1"/>
  <c r="X1072" i="1"/>
  <c r="W1072" i="1"/>
  <c r="V1072" i="1"/>
  <c r="AC1071" i="1"/>
  <c r="AB1071" i="1"/>
  <c r="AA1071" i="1"/>
  <c r="Z1071" i="1"/>
  <c r="Y1071" i="1"/>
  <c r="X1071" i="1"/>
  <c r="W1071" i="1"/>
  <c r="V1071" i="1"/>
  <c r="AC1070" i="1"/>
  <c r="AB1070" i="1"/>
  <c r="AA1070" i="1"/>
  <c r="Z1070" i="1"/>
  <c r="Y1070" i="1"/>
  <c r="X1070" i="1"/>
  <c r="W1070" i="1"/>
  <c r="V1070" i="1"/>
  <c r="AC1069" i="1"/>
  <c r="AB1069" i="1"/>
  <c r="AA1069" i="1"/>
  <c r="Z1069" i="1"/>
  <c r="Y1069" i="1"/>
  <c r="X1069" i="1"/>
  <c r="W1069" i="1"/>
  <c r="V1069" i="1"/>
  <c r="AC1068" i="1"/>
  <c r="AB1068" i="1"/>
  <c r="AA1068" i="1"/>
  <c r="Z1068" i="1"/>
  <c r="Y1068" i="1"/>
  <c r="X1068" i="1"/>
  <c r="W1068" i="1"/>
  <c r="V1068" i="1"/>
  <c r="AC1067" i="1"/>
  <c r="AB1067" i="1"/>
  <c r="AA1067" i="1"/>
  <c r="Z1067" i="1"/>
  <c r="Y1067" i="1"/>
  <c r="X1067" i="1"/>
  <c r="W1067" i="1"/>
  <c r="V1067" i="1"/>
  <c r="AC1066" i="1"/>
  <c r="AB1066" i="1"/>
  <c r="AA1066" i="1"/>
  <c r="Z1066" i="1"/>
  <c r="Y1066" i="1"/>
  <c r="X1066" i="1"/>
  <c r="W1066" i="1"/>
  <c r="V1066" i="1"/>
  <c r="AC1065" i="1"/>
  <c r="AB1065" i="1"/>
  <c r="AA1065" i="1"/>
  <c r="Z1065" i="1"/>
  <c r="Y1065" i="1"/>
  <c r="X1065" i="1"/>
  <c r="W1065" i="1"/>
  <c r="V1065" i="1"/>
  <c r="AC1064" i="1"/>
  <c r="AB1064" i="1"/>
  <c r="AA1064" i="1"/>
  <c r="Z1064" i="1"/>
  <c r="Y1064" i="1"/>
  <c r="X1064" i="1"/>
  <c r="W1064" i="1"/>
  <c r="V1064" i="1"/>
  <c r="AC1063" i="1"/>
  <c r="AB1063" i="1"/>
  <c r="AA1063" i="1"/>
  <c r="Z1063" i="1"/>
  <c r="Y1063" i="1"/>
  <c r="X1063" i="1"/>
  <c r="W1063" i="1"/>
  <c r="V1063" i="1"/>
  <c r="AC1062" i="1"/>
  <c r="AB1062" i="1"/>
  <c r="AA1062" i="1"/>
  <c r="Z1062" i="1"/>
  <c r="Y1062" i="1"/>
  <c r="X1062" i="1"/>
  <c r="W1062" i="1"/>
  <c r="V1062" i="1"/>
  <c r="AC1061" i="1"/>
  <c r="AB1061" i="1"/>
  <c r="AA1061" i="1"/>
  <c r="Z1061" i="1"/>
  <c r="Y1061" i="1"/>
  <c r="X1061" i="1"/>
  <c r="W1061" i="1"/>
  <c r="V1061" i="1"/>
  <c r="AC1060" i="1"/>
  <c r="AB1060" i="1"/>
  <c r="AA1060" i="1"/>
  <c r="Z1060" i="1"/>
  <c r="Y1060" i="1"/>
  <c r="X1060" i="1"/>
  <c r="W1060" i="1"/>
  <c r="V1060" i="1"/>
  <c r="AC1059" i="1"/>
  <c r="AB1059" i="1"/>
  <c r="AA1059" i="1"/>
  <c r="Z1059" i="1"/>
  <c r="Y1059" i="1"/>
  <c r="X1059" i="1"/>
  <c r="W1059" i="1"/>
  <c r="V1059" i="1"/>
  <c r="AC1058" i="1"/>
  <c r="AB1058" i="1"/>
  <c r="AA1058" i="1"/>
  <c r="Z1058" i="1"/>
  <c r="Y1058" i="1"/>
  <c r="X1058" i="1"/>
  <c r="W1058" i="1"/>
  <c r="V1058" i="1"/>
  <c r="AC1057" i="1"/>
  <c r="AB1057" i="1"/>
  <c r="AA1057" i="1"/>
  <c r="Z1057" i="1"/>
  <c r="Y1057" i="1"/>
  <c r="X1057" i="1"/>
  <c r="W1057" i="1"/>
  <c r="V1057" i="1"/>
  <c r="AC1056" i="1"/>
  <c r="AB1056" i="1"/>
  <c r="AA1056" i="1"/>
  <c r="Z1056" i="1"/>
  <c r="Y1056" i="1"/>
  <c r="X1056" i="1"/>
  <c r="W1056" i="1"/>
  <c r="V1056" i="1"/>
  <c r="AC1055" i="1"/>
  <c r="AB1055" i="1"/>
  <c r="AA1055" i="1"/>
  <c r="Z1055" i="1"/>
  <c r="Y1055" i="1"/>
  <c r="X1055" i="1"/>
  <c r="W1055" i="1"/>
  <c r="V1055" i="1"/>
  <c r="AC1054" i="1"/>
  <c r="AB1054" i="1"/>
  <c r="AA1054" i="1"/>
  <c r="Z1054" i="1"/>
  <c r="Y1054" i="1"/>
  <c r="X1054" i="1"/>
  <c r="W1054" i="1"/>
  <c r="V1054" i="1"/>
  <c r="AC1053" i="1"/>
  <c r="AB1053" i="1"/>
  <c r="AA1053" i="1"/>
  <c r="Z1053" i="1"/>
  <c r="Y1053" i="1"/>
  <c r="X1053" i="1"/>
  <c r="W1053" i="1"/>
  <c r="V1053" i="1"/>
  <c r="AC1052" i="1"/>
  <c r="AB1052" i="1"/>
  <c r="AA1052" i="1"/>
  <c r="Z1052" i="1"/>
  <c r="Y1052" i="1"/>
  <c r="X1052" i="1"/>
  <c r="W1052" i="1"/>
  <c r="V1052" i="1"/>
  <c r="AC1051" i="1"/>
  <c r="AB1051" i="1"/>
  <c r="AA1051" i="1"/>
  <c r="Z1051" i="1"/>
  <c r="Y1051" i="1"/>
  <c r="X1051" i="1"/>
  <c r="W1051" i="1"/>
  <c r="V1051" i="1"/>
  <c r="AC1050" i="1"/>
  <c r="AB1050" i="1"/>
  <c r="AA1050" i="1"/>
  <c r="Z1050" i="1"/>
  <c r="Y1050" i="1"/>
  <c r="X1050" i="1"/>
  <c r="W1050" i="1"/>
  <c r="V1050" i="1"/>
  <c r="AC1049" i="1"/>
  <c r="AB1049" i="1"/>
  <c r="AA1049" i="1"/>
  <c r="Z1049" i="1"/>
  <c r="Y1049" i="1"/>
  <c r="X1049" i="1"/>
  <c r="W1049" i="1"/>
  <c r="V1049" i="1"/>
  <c r="AC1048" i="1"/>
  <c r="AB1048" i="1"/>
  <c r="AA1048" i="1"/>
  <c r="Z1048" i="1"/>
  <c r="Y1048" i="1"/>
  <c r="X1048" i="1"/>
  <c r="W1048" i="1"/>
  <c r="V1048" i="1"/>
  <c r="AC1047" i="1"/>
  <c r="AB1047" i="1"/>
  <c r="AA1047" i="1"/>
  <c r="Z1047" i="1"/>
  <c r="Y1047" i="1"/>
  <c r="X1047" i="1"/>
  <c r="W1047" i="1"/>
  <c r="V1047" i="1"/>
  <c r="AC1046" i="1"/>
  <c r="AB1046" i="1"/>
  <c r="AA1046" i="1"/>
  <c r="Z1046" i="1"/>
  <c r="Y1046" i="1"/>
  <c r="X1046" i="1"/>
  <c r="W1046" i="1"/>
  <c r="V1046" i="1"/>
  <c r="AC1045" i="1"/>
  <c r="AB1045" i="1"/>
  <c r="AA1045" i="1"/>
  <c r="Z1045" i="1"/>
  <c r="Y1045" i="1"/>
  <c r="X1045" i="1"/>
  <c r="W1045" i="1"/>
  <c r="V1045" i="1"/>
  <c r="AC1044" i="1"/>
  <c r="AB1044" i="1"/>
  <c r="AA1044" i="1"/>
  <c r="Z1044" i="1"/>
  <c r="Y1044" i="1"/>
  <c r="X1044" i="1"/>
  <c r="W1044" i="1"/>
  <c r="V1044" i="1"/>
  <c r="AC1043" i="1"/>
  <c r="AB1043" i="1"/>
  <c r="AA1043" i="1"/>
  <c r="Z1043" i="1"/>
  <c r="Y1043" i="1"/>
  <c r="X1043" i="1"/>
  <c r="W1043" i="1"/>
  <c r="V1043" i="1"/>
  <c r="AC1042" i="1"/>
  <c r="AB1042" i="1"/>
  <c r="AA1042" i="1"/>
  <c r="Z1042" i="1"/>
  <c r="Y1042" i="1"/>
  <c r="X1042" i="1"/>
  <c r="W1042" i="1"/>
  <c r="V1042" i="1"/>
  <c r="AC1041" i="1"/>
  <c r="AB1041" i="1"/>
  <c r="AA1041" i="1"/>
  <c r="Z1041" i="1"/>
  <c r="Y1041" i="1"/>
  <c r="X1041" i="1"/>
  <c r="W1041" i="1"/>
  <c r="V1041" i="1"/>
  <c r="AC1040" i="1"/>
  <c r="AB1040" i="1"/>
  <c r="AA1040" i="1"/>
  <c r="Z1040" i="1"/>
  <c r="Y1040" i="1"/>
  <c r="X1040" i="1"/>
  <c r="W1040" i="1"/>
  <c r="V1040" i="1"/>
  <c r="AC1039" i="1"/>
  <c r="AB1039" i="1"/>
  <c r="AA1039" i="1"/>
  <c r="Z1039" i="1"/>
  <c r="Y1039" i="1"/>
  <c r="X1039" i="1"/>
  <c r="W1039" i="1"/>
  <c r="V1039" i="1"/>
  <c r="AC1038" i="1"/>
  <c r="AB1038" i="1"/>
  <c r="AA1038" i="1"/>
  <c r="Z1038" i="1"/>
  <c r="Y1038" i="1"/>
  <c r="X1038" i="1"/>
  <c r="W1038" i="1"/>
  <c r="V1038" i="1"/>
  <c r="AC1037" i="1"/>
  <c r="AB1037" i="1"/>
  <c r="AA1037" i="1"/>
  <c r="Z1037" i="1"/>
  <c r="Y1037" i="1"/>
  <c r="X1037" i="1"/>
  <c r="W1037" i="1"/>
  <c r="V1037" i="1"/>
  <c r="AC1036" i="1"/>
  <c r="AB1036" i="1"/>
  <c r="AA1036" i="1"/>
  <c r="Z1036" i="1"/>
  <c r="Y1036" i="1"/>
  <c r="X1036" i="1"/>
  <c r="W1036" i="1"/>
  <c r="V1036" i="1"/>
  <c r="AC1035" i="1"/>
  <c r="AB1035" i="1"/>
  <c r="AA1035" i="1"/>
  <c r="Z1035" i="1"/>
  <c r="Y1035" i="1"/>
  <c r="X1035" i="1"/>
  <c r="W1035" i="1"/>
  <c r="V1035" i="1"/>
  <c r="AC1034" i="1"/>
  <c r="AB1034" i="1"/>
  <c r="AA1034" i="1"/>
  <c r="Z1034" i="1"/>
  <c r="Y1034" i="1"/>
  <c r="X1034" i="1"/>
  <c r="W1034" i="1"/>
  <c r="V1034" i="1"/>
  <c r="AC1033" i="1"/>
  <c r="AB1033" i="1"/>
  <c r="AA1033" i="1"/>
  <c r="Z1033" i="1"/>
  <c r="Y1033" i="1"/>
  <c r="X1033" i="1"/>
  <c r="W1033" i="1"/>
  <c r="V1033" i="1"/>
  <c r="AC1032" i="1"/>
  <c r="AB1032" i="1"/>
  <c r="AA1032" i="1"/>
  <c r="Z1032" i="1"/>
  <c r="Y1032" i="1"/>
  <c r="X1032" i="1"/>
  <c r="W1032" i="1"/>
  <c r="V1032" i="1"/>
  <c r="AN1032" i="1" s="1"/>
  <c r="AC1031" i="1"/>
  <c r="AB1031" i="1"/>
  <c r="AA1031" i="1"/>
  <c r="Z1031" i="1"/>
  <c r="Y1031" i="1"/>
  <c r="X1031" i="1"/>
  <c r="W1031" i="1"/>
  <c r="V1031" i="1"/>
  <c r="AC1030" i="1"/>
  <c r="AB1030" i="1"/>
  <c r="AA1030" i="1"/>
  <c r="Z1030" i="1"/>
  <c r="Y1030" i="1"/>
  <c r="X1030" i="1"/>
  <c r="W1030" i="1"/>
  <c r="V1030" i="1"/>
  <c r="AC1029" i="1"/>
  <c r="AB1029" i="1"/>
  <c r="AA1029" i="1"/>
  <c r="Z1029" i="1"/>
  <c r="Y1029" i="1"/>
  <c r="X1029" i="1"/>
  <c r="W1029" i="1"/>
  <c r="V1029" i="1"/>
  <c r="AC1028" i="1"/>
  <c r="AB1028" i="1"/>
  <c r="AA1028" i="1"/>
  <c r="Z1028" i="1"/>
  <c r="Y1028" i="1"/>
  <c r="X1028" i="1"/>
  <c r="W1028" i="1"/>
  <c r="V1028" i="1"/>
  <c r="AC1027" i="1"/>
  <c r="AB1027" i="1"/>
  <c r="AA1027" i="1"/>
  <c r="Z1027" i="1"/>
  <c r="Y1027" i="1"/>
  <c r="X1027" i="1"/>
  <c r="W1027" i="1"/>
  <c r="V1027" i="1"/>
  <c r="AC1026" i="1"/>
  <c r="AB1026" i="1"/>
  <c r="AA1026" i="1"/>
  <c r="Z1026" i="1"/>
  <c r="Y1026" i="1"/>
  <c r="X1026" i="1"/>
  <c r="W1026" i="1"/>
  <c r="V1026" i="1"/>
  <c r="AC1025" i="1"/>
  <c r="AB1025" i="1"/>
  <c r="AA1025" i="1"/>
  <c r="Z1025" i="1"/>
  <c r="Y1025" i="1"/>
  <c r="X1025" i="1"/>
  <c r="W1025" i="1"/>
  <c r="V1025" i="1"/>
  <c r="AC1024" i="1"/>
  <c r="AB1024" i="1"/>
  <c r="AA1024" i="1"/>
  <c r="Z1024" i="1"/>
  <c r="Y1024" i="1"/>
  <c r="X1024" i="1"/>
  <c r="W1024" i="1"/>
  <c r="V1024" i="1"/>
  <c r="AC1023" i="1"/>
  <c r="AB1023" i="1"/>
  <c r="AA1023" i="1"/>
  <c r="Z1023" i="1"/>
  <c r="Y1023" i="1"/>
  <c r="X1023" i="1"/>
  <c r="W1023" i="1"/>
  <c r="V1023" i="1"/>
  <c r="AC1022" i="1"/>
  <c r="AB1022" i="1"/>
  <c r="AA1022" i="1"/>
  <c r="Z1022" i="1"/>
  <c r="Y1022" i="1"/>
  <c r="X1022" i="1"/>
  <c r="W1022" i="1"/>
  <c r="V1022" i="1"/>
  <c r="AC1021" i="1"/>
  <c r="AB1021" i="1"/>
  <c r="AA1021" i="1"/>
  <c r="Z1021" i="1"/>
  <c r="Y1021" i="1"/>
  <c r="X1021" i="1"/>
  <c r="W1021" i="1"/>
  <c r="V1021" i="1"/>
  <c r="AC1020" i="1"/>
  <c r="AB1020" i="1"/>
  <c r="AA1020" i="1"/>
  <c r="Z1020" i="1"/>
  <c r="Y1020" i="1"/>
  <c r="X1020" i="1"/>
  <c r="W1020" i="1"/>
  <c r="V1020" i="1"/>
  <c r="AC1019" i="1"/>
  <c r="AB1019" i="1"/>
  <c r="AA1019" i="1"/>
  <c r="Z1019" i="1"/>
  <c r="Y1019" i="1"/>
  <c r="X1019" i="1"/>
  <c r="W1019" i="1"/>
  <c r="V1019" i="1"/>
  <c r="AC1018" i="1"/>
  <c r="AB1018" i="1"/>
  <c r="AA1018" i="1"/>
  <c r="Z1018" i="1"/>
  <c r="Y1018" i="1"/>
  <c r="X1018" i="1"/>
  <c r="W1018" i="1"/>
  <c r="V1018" i="1"/>
  <c r="AC1017" i="1"/>
  <c r="AB1017" i="1"/>
  <c r="AA1017" i="1"/>
  <c r="Z1017" i="1"/>
  <c r="Y1017" i="1"/>
  <c r="X1017" i="1"/>
  <c r="W1017" i="1"/>
  <c r="V1017" i="1"/>
  <c r="AC1016" i="1"/>
  <c r="AB1016" i="1"/>
  <c r="AA1016" i="1"/>
  <c r="Z1016" i="1"/>
  <c r="Y1016" i="1"/>
  <c r="X1016" i="1"/>
  <c r="W1016" i="1"/>
  <c r="V1016" i="1"/>
  <c r="AC1015" i="1"/>
  <c r="AB1015" i="1"/>
  <c r="AA1015" i="1"/>
  <c r="Z1015" i="1"/>
  <c r="Y1015" i="1"/>
  <c r="X1015" i="1"/>
  <c r="W1015" i="1"/>
  <c r="V1015" i="1"/>
  <c r="AC1014" i="1"/>
  <c r="AB1014" i="1"/>
  <c r="AA1014" i="1"/>
  <c r="Z1014" i="1"/>
  <c r="Y1014" i="1"/>
  <c r="X1014" i="1"/>
  <c r="W1014" i="1"/>
  <c r="V1014" i="1"/>
  <c r="AC1013" i="1"/>
  <c r="AB1013" i="1"/>
  <c r="AA1013" i="1"/>
  <c r="Z1013" i="1"/>
  <c r="Y1013" i="1"/>
  <c r="X1013" i="1"/>
  <c r="W1013" i="1"/>
  <c r="V1013" i="1"/>
  <c r="AC1012" i="1"/>
  <c r="AB1012" i="1"/>
  <c r="AA1012" i="1"/>
  <c r="Z1012" i="1"/>
  <c r="Y1012" i="1"/>
  <c r="X1012" i="1"/>
  <c r="W1012" i="1"/>
  <c r="V1012" i="1"/>
  <c r="AC1011" i="1"/>
  <c r="AB1011" i="1"/>
  <c r="AA1011" i="1"/>
  <c r="Z1011" i="1"/>
  <c r="Y1011" i="1"/>
  <c r="X1011" i="1"/>
  <c r="W1011" i="1"/>
  <c r="V1011" i="1"/>
  <c r="AC1010" i="1"/>
  <c r="AB1010" i="1"/>
  <c r="AA1010" i="1"/>
  <c r="Z1010" i="1"/>
  <c r="Y1010" i="1"/>
  <c r="X1010" i="1"/>
  <c r="W1010" i="1"/>
  <c r="V1010" i="1"/>
  <c r="AC1009" i="1"/>
  <c r="AB1009" i="1"/>
  <c r="AA1009" i="1"/>
  <c r="Z1009" i="1"/>
  <c r="Y1009" i="1"/>
  <c r="X1009" i="1"/>
  <c r="W1009" i="1"/>
  <c r="V1009" i="1"/>
  <c r="AC1008" i="1"/>
  <c r="AB1008" i="1"/>
  <c r="AA1008" i="1"/>
  <c r="Z1008" i="1"/>
  <c r="Y1008" i="1"/>
  <c r="X1008" i="1"/>
  <c r="W1008" i="1"/>
  <c r="V1008" i="1"/>
  <c r="AC1007" i="1"/>
  <c r="AB1007" i="1"/>
  <c r="AA1007" i="1"/>
  <c r="Z1007" i="1"/>
  <c r="Y1007" i="1"/>
  <c r="X1007" i="1"/>
  <c r="W1007" i="1"/>
  <c r="V1007" i="1"/>
  <c r="AC1006" i="1"/>
  <c r="AB1006" i="1"/>
  <c r="AA1006" i="1"/>
  <c r="Z1006" i="1"/>
  <c r="Y1006" i="1"/>
  <c r="X1006" i="1"/>
  <c r="W1006" i="1"/>
  <c r="V1006" i="1"/>
  <c r="AC1005" i="1"/>
  <c r="AB1005" i="1"/>
  <c r="AA1005" i="1"/>
  <c r="Z1005" i="1"/>
  <c r="Y1005" i="1"/>
  <c r="X1005" i="1"/>
  <c r="W1005" i="1"/>
  <c r="V1005" i="1"/>
  <c r="AC1004" i="1"/>
  <c r="AB1004" i="1"/>
  <c r="AA1004" i="1"/>
  <c r="Z1004" i="1"/>
  <c r="Y1004" i="1"/>
  <c r="X1004" i="1"/>
  <c r="W1004" i="1"/>
  <c r="V1004" i="1"/>
  <c r="AC1003" i="1"/>
  <c r="AB1003" i="1"/>
  <c r="AA1003" i="1"/>
  <c r="Z1003" i="1"/>
  <c r="Y1003" i="1"/>
  <c r="X1003" i="1"/>
  <c r="W1003" i="1"/>
  <c r="V1003" i="1"/>
  <c r="AC1002" i="1"/>
  <c r="AB1002" i="1"/>
  <c r="AA1002" i="1"/>
  <c r="Z1002" i="1"/>
  <c r="Y1002" i="1"/>
  <c r="X1002" i="1"/>
  <c r="W1002" i="1"/>
  <c r="V1002" i="1"/>
  <c r="AC1001" i="1"/>
  <c r="AB1001" i="1"/>
  <c r="AA1001" i="1"/>
  <c r="Z1001" i="1"/>
  <c r="Y1001" i="1"/>
  <c r="X1001" i="1"/>
  <c r="W1001" i="1"/>
  <c r="V1001" i="1"/>
  <c r="AC1000" i="1"/>
  <c r="AB1000" i="1"/>
  <c r="AA1000" i="1"/>
  <c r="Z1000" i="1"/>
  <c r="Y1000" i="1"/>
  <c r="X1000" i="1"/>
  <c r="W1000" i="1"/>
  <c r="V1000" i="1"/>
  <c r="AC999" i="1"/>
  <c r="AB999" i="1"/>
  <c r="AA999" i="1"/>
  <c r="Z999" i="1"/>
  <c r="Y999" i="1"/>
  <c r="X999" i="1"/>
  <c r="W999" i="1"/>
  <c r="V999" i="1"/>
  <c r="AC998" i="1"/>
  <c r="AB998" i="1"/>
  <c r="AA998" i="1"/>
  <c r="Z998" i="1"/>
  <c r="Y998" i="1"/>
  <c r="X998" i="1"/>
  <c r="W998" i="1"/>
  <c r="V998" i="1"/>
  <c r="AC997" i="1"/>
  <c r="AB997" i="1"/>
  <c r="AA997" i="1"/>
  <c r="Z997" i="1"/>
  <c r="Y997" i="1"/>
  <c r="X997" i="1"/>
  <c r="W997" i="1"/>
  <c r="V997" i="1"/>
  <c r="AC996" i="1"/>
  <c r="AB996" i="1"/>
  <c r="AA996" i="1"/>
  <c r="Z996" i="1"/>
  <c r="Y996" i="1"/>
  <c r="X996" i="1"/>
  <c r="W996" i="1"/>
  <c r="V996" i="1"/>
  <c r="AC995" i="1"/>
  <c r="AB995" i="1"/>
  <c r="AA995" i="1"/>
  <c r="Z995" i="1"/>
  <c r="Y995" i="1"/>
  <c r="X995" i="1"/>
  <c r="W995" i="1"/>
  <c r="V995" i="1"/>
  <c r="AC994" i="1"/>
  <c r="AB994" i="1"/>
  <c r="AA994" i="1"/>
  <c r="Z994" i="1"/>
  <c r="Y994" i="1"/>
  <c r="X994" i="1"/>
  <c r="W994" i="1"/>
  <c r="V994" i="1"/>
  <c r="AC993" i="1"/>
  <c r="AB993" i="1"/>
  <c r="AA993" i="1"/>
  <c r="Z993" i="1"/>
  <c r="Y993" i="1"/>
  <c r="X993" i="1"/>
  <c r="W993" i="1"/>
  <c r="V993" i="1"/>
  <c r="AC992" i="1"/>
  <c r="AB992" i="1"/>
  <c r="AA992" i="1"/>
  <c r="Z992" i="1"/>
  <c r="Y992" i="1"/>
  <c r="X992" i="1"/>
  <c r="W992" i="1"/>
  <c r="V992" i="1"/>
  <c r="AC991" i="1"/>
  <c r="AB991" i="1"/>
  <c r="AA991" i="1"/>
  <c r="Z991" i="1"/>
  <c r="Y991" i="1"/>
  <c r="X991" i="1"/>
  <c r="W991" i="1"/>
  <c r="V991" i="1"/>
  <c r="AC990" i="1"/>
  <c r="AB990" i="1"/>
  <c r="AA990" i="1"/>
  <c r="Z990" i="1"/>
  <c r="Y990" i="1"/>
  <c r="X990" i="1"/>
  <c r="W990" i="1"/>
  <c r="V990" i="1"/>
  <c r="AC989" i="1"/>
  <c r="AB989" i="1"/>
  <c r="AA989" i="1"/>
  <c r="Z989" i="1"/>
  <c r="Y989" i="1"/>
  <c r="X989" i="1"/>
  <c r="W989" i="1"/>
  <c r="V989" i="1"/>
  <c r="AC988" i="1"/>
  <c r="AB988" i="1"/>
  <c r="AA988" i="1"/>
  <c r="Z988" i="1"/>
  <c r="Y988" i="1"/>
  <c r="X988" i="1"/>
  <c r="W988" i="1"/>
  <c r="V988" i="1"/>
  <c r="AC987" i="1"/>
  <c r="AB987" i="1"/>
  <c r="AA987" i="1"/>
  <c r="Z987" i="1"/>
  <c r="Y987" i="1"/>
  <c r="X987" i="1"/>
  <c r="W987" i="1"/>
  <c r="V987" i="1"/>
  <c r="AC986" i="1"/>
  <c r="AB986" i="1"/>
  <c r="AA986" i="1"/>
  <c r="Z986" i="1"/>
  <c r="Y986" i="1"/>
  <c r="X986" i="1"/>
  <c r="W986" i="1"/>
  <c r="V986" i="1"/>
  <c r="AC985" i="1"/>
  <c r="AB985" i="1"/>
  <c r="AA985" i="1"/>
  <c r="Z985" i="1"/>
  <c r="Y985" i="1"/>
  <c r="X985" i="1"/>
  <c r="W985" i="1"/>
  <c r="V985" i="1"/>
  <c r="AC984" i="1"/>
  <c r="AB984" i="1"/>
  <c r="AA984" i="1"/>
  <c r="Z984" i="1"/>
  <c r="Y984" i="1"/>
  <c r="X984" i="1"/>
  <c r="W984" i="1"/>
  <c r="V984" i="1"/>
  <c r="AC983" i="1"/>
  <c r="AB983" i="1"/>
  <c r="AA983" i="1"/>
  <c r="Z983" i="1"/>
  <c r="Y983" i="1"/>
  <c r="X983" i="1"/>
  <c r="W983" i="1"/>
  <c r="V983" i="1"/>
  <c r="AC982" i="1"/>
  <c r="AB982" i="1"/>
  <c r="AA982" i="1"/>
  <c r="Z982" i="1"/>
  <c r="Y982" i="1"/>
  <c r="X982" i="1"/>
  <c r="W982" i="1"/>
  <c r="V982" i="1"/>
  <c r="AC981" i="1"/>
  <c r="AB981" i="1"/>
  <c r="AA981" i="1"/>
  <c r="Z981" i="1"/>
  <c r="Y981" i="1"/>
  <c r="X981" i="1"/>
  <c r="W981" i="1"/>
  <c r="V981" i="1"/>
  <c r="AC980" i="1"/>
  <c r="AB980" i="1"/>
  <c r="AA980" i="1"/>
  <c r="Z980" i="1"/>
  <c r="Y980" i="1"/>
  <c r="X980" i="1"/>
  <c r="W980" i="1"/>
  <c r="V980" i="1"/>
  <c r="AC979" i="1"/>
  <c r="AB979" i="1"/>
  <c r="AA979" i="1"/>
  <c r="Z979" i="1"/>
  <c r="Y979" i="1"/>
  <c r="X979" i="1"/>
  <c r="W979" i="1"/>
  <c r="V979" i="1"/>
  <c r="AC978" i="1"/>
  <c r="AB978" i="1"/>
  <c r="AA978" i="1"/>
  <c r="Z978" i="1"/>
  <c r="Y978" i="1"/>
  <c r="X978" i="1"/>
  <c r="W978" i="1"/>
  <c r="V978" i="1"/>
  <c r="AC977" i="1"/>
  <c r="AB977" i="1"/>
  <c r="AA977" i="1"/>
  <c r="Z977" i="1"/>
  <c r="Y977" i="1"/>
  <c r="X977" i="1"/>
  <c r="W977" i="1"/>
  <c r="V977" i="1"/>
  <c r="AC976" i="1"/>
  <c r="AB976" i="1"/>
  <c r="AA976" i="1"/>
  <c r="Z976" i="1"/>
  <c r="Y976" i="1"/>
  <c r="X976" i="1"/>
  <c r="W976" i="1"/>
  <c r="V976" i="1"/>
  <c r="AC975" i="1"/>
  <c r="AB975" i="1"/>
  <c r="AA975" i="1"/>
  <c r="Z975" i="1"/>
  <c r="Y975" i="1"/>
  <c r="X975" i="1"/>
  <c r="W975" i="1"/>
  <c r="V975" i="1"/>
  <c r="AC974" i="1"/>
  <c r="AB974" i="1"/>
  <c r="AA974" i="1"/>
  <c r="Z974" i="1"/>
  <c r="Y974" i="1"/>
  <c r="X974" i="1"/>
  <c r="W974" i="1"/>
  <c r="V974" i="1"/>
  <c r="AC973" i="1"/>
  <c r="AB973" i="1"/>
  <c r="AA973" i="1"/>
  <c r="Z973" i="1"/>
  <c r="Y973" i="1"/>
  <c r="X973" i="1"/>
  <c r="W973" i="1"/>
  <c r="V973" i="1"/>
  <c r="AC972" i="1"/>
  <c r="AB972" i="1"/>
  <c r="AA972" i="1"/>
  <c r="Z972" i="1"/>
  <c r="Y972" i="1"/>
  <c r="X972" i="1"/>
  <c r="W972" i="1"/>
  <c r="V972" i="1"/>
  <c r="AC971" i="1"/>
  <c r="AB971" i="1"/>
  <c r="AA971" i="1"/>
  <c r="Z971" i="1"/>
  <c r="Y971" i="1"/>
  <c r="X971" i="1"/>
  <c r="W971" i="1"/>
  <c r="V971" i="1"/>
  <c r="AC970" i="1"/>
  <c r="AB970" i="1"/>
  <c r="AA970" i="1"/>
  <c r="Z970" i="1"/>
  <c r="Y970" i="1"/>
  <c r="X970" i="1"/>
  <c r="W970" i="1"/>
  <c r="V970" i="1"/>
  <c r="AC969" i="1"/>
  <c r="AB969" i="1"/>
  <c r="AA969" i="1"/>
  <c r="Z969" i="1"/>
  <c r="Y969" i="1"/>
  <c r="X969" i="1"/>
  <c r="W969" i="1"/>
  <c r="V969" i="1"/>
  <c r="AC968" i="1"/>
  <c r="AB968" i="1"/>
  <c r="AA968" i="1"/>
  <c r="Z968" i="1"/>
  <c r="Y968" i="1"/>
  <c r="X968" i="1"/>
  <c r="W968" i="1"/>
  <c r="V968" i="1"/>
  <c r="AC967" i="1"/>
  <c r="AB967" i="1"/>
  <c r="AA967" i="1"/>
  <c r="Z967" i="1"/>
  <c r="Y967" i="1"/>
  <c r="X967" i="1"/>
  <c r="W967" i="1"/>
  <c r="V967" i="1"/>
  <c r="AC966" i="1"/>
  <c r="AB966" i="1"/>
  <c r="AA966" i="1"/>
  <c r="Z966" i="1"/>
  <c r="Y966" i="1"/>
  <c r="X966" i="1"/>
  <c r="W966" i="1"/>
  <c r="V966" i="1"/>
  <c r="AC965" i="1"/>
  <c r="AB965" i="1"/>
  <c r="AA965" i="1"/>
  <c r="Z965" i="1"/>
  <c r="Y965" i="1"/>
  <c r="X965" i="1"/>
  <c r="W965" i="1"/>
  <c r="V965" i="1"/>
  <c r="AC964" i="1"/>
  <c r="AB964" i="1"/>
  <c r="AA964" i="1"/>
  <c r="Z964" i="1"/>
  <c r="Y964" i="1"/>
  <c r="X964" i="1"/>
  <c r="W964" i="1"/>
  <c r="V964" i="1"/>
  <c r="AC963" i="1"/>
  <c r="AB963" i="1"/>
  <c r="AA963" i="1"/>
  <c r="Z963" i="1"/>
  <c r="Y963" i="1"/>
  <c r="X963" i="1"/>
  <c r="W963" i="1"/>
  <c r="V963" i="1"/>
  <c r="AC962" i="1"/>
  <c r="AB962" i="1"/>
  <c r="AA962" i="1"/>
  <c r="Z962" i="1"/>
  <c r="Y962" i="1"/>
  <c r="X962" i="1"/>
  <c r="W962" i="1"/>
  <c r="V962" i="1"/>
  <c r="AC961" i="1"/>
  <c r="AB961" i="1"/>
  <c r="AA961" i="1"/>
  <c r="Z961" i="1"/>
  <c r="Y961" i="1"/>
  <c r="X961" i="1"/>
  <c r="W961" i="1"/>
  <c r="V961" i="1"/>
  <c r="AC960" i="1"/>
  <c r="AB960" i="1"/>
  <c r="AA960" i="1"/>
  <c r="Z960" i="1"/>
  <c r="Y960" i="1"/>
  <c r="X960" i="1"/>
  <c r="W960" i="1"/>
  <c r="V960" i="1"/>
  <c r="AC959" i="1"/>
  <c r="AB959" i="1"/>
  <c r="AA959" i="1"/>
  <c r="Z959" i="1"/>
  <c r="Y959" i="1"/>
  <c r="X959" i="1"/>
  <c r="W959" i="1"/>
  <c r="V959" i="1"/>
  <c r="AC958" i="1"/>
  <c r="AB958" i="1"/>
  <c r="AA958" i="1"/>
  <c r="Z958" i="1"/>
  <c r="Y958" i="1"/>
  <c r="X958" i="1"/>
  <c r="W958" i="1"/>
  <c r="V958" i="1"/>
  <c r="AC957" i="1"/>
  <c r="AB957" i="1"/>
  <c r="AA957" i="1"/>
  <c r="Z957" i="1"/>
  <c r="Y957" i="1"/>
  <c r="X957" i="1"/>
  <c r="W957" i="1"/>
  <c r="V957" i="1"/>
  <c r="AC956" i="1"/>
  <c r="AB956" i="1"/>
  <c r="AA956" i="1"/>
  <c r="Z956" i="1"/>
  <c r="Y956" i="1"/>
  <c r="X956" i="1"/>
  <c r="W956" i="1"/>
  <c r="V956" i="1"/>
  <c r="AC955" i="1"/>
  <c r="AB955" i="1"/>
  <c r="AA955" i="1"/>
  <c r="Z955" i="1"/>
  <c r="Y955" i="1"/>
  <c r="X955" i="1"/>
  <c r="W955" i="1"/>
  <c r="V955" i="1"/>
  <c r="AC954" i="1"/>
  <c r="AB954" i="1"/>
  <c r="AA954" i="1"/>
  <c r="Z954" i="1"/>
  <c r="Y954" i="1"/>
  <c r="X954" i="1"/>
  <c r="W954" i="1"/>
  <c r="V954" i="1"/>
  <c r="AC953" i="1"/>
  <c r="AB953" i="1"/>
  <c r="AA953" i="1"/>
  <c r="Z953" i="1"/>
  <c r="Y953" i="1"/>
  <c r="X953" i="1"/>
  <c r="W953" i="1"/>
  <c r="V953" i="1"/>
  <c r="AC952" i="1"/>
  <c r="AB952" i="1"/>
  <c r="AA952" i="1"/>
  <c r="Z952" i="1"/>
  <c r="Y952" i="1"/>
  <c r="X952" i="1"/>
  <c r="W952" i="1"/>
  <c r="V952" i="1"/>
  <c r="AC951" i="1"/>
  <c r="AB951" i="1"/>
  <c r="AA951" i="1"/>
  <c r="Z951" i="1"/>
  <c r="Y951" i="1"/>
  <c r="X951" i="1"/>
  <c r="W951" i="1"/>
  <c r="V951" i="1"/>
  <c r="AC950" i="1"/>
  <c r="AB950" i="1"/>
  <c r="AA950" i="1"/>
  <c r="Z950" i="1"/>
  <c r="Y950" i="1"/>
  <c r="X950" i="1"/>
  <c r="W950" i="1"/>
  <c r="V950" i="1"/>
  <c r="AC949" i="1"/>
  <c r="AB949" i="1"/>
  <c r="AA949" i="1"/>
  <c r="Z949" i="1"/>
  <c r="Y949" i="1"/>
  <c r="X949" i="1"/>
  <c r="W949" i="1"/>
  <c r="V949" i="1"/>
  <c r="AC948" i="1"/>
  <c r="AB948" i="1"/>
  <c r="AA948" i="1"/>
  <c r="Z948" i="1"/>
  <c r="Y948" i="1"/>
  <c r="X948" i="1"/>
  <c r="W948" i="1"/>
  <c r="V948" i="1"/>
  <c r="AC947" i="1"/>
  <c r="AB947" i="1"/>
  <c r="AA947" i="1"/>
  <c r="Z947" i="1"/>
  <c r="Y947" i="1"/>
  <c r="X947" i="1"/>
  <c r="W947" i="1"/>
  <c r="V947" i="1"/>
  <c r="AC946" i="1"/>
  <c r="AB946" i="1"/>
  <c r="AA946" i="1"/>
  <c r="Z946" i="1"/>
  <c r="Y946" i="1"/>
  <c r="X946" i="1"/>
  <c r="W946" i="1"/>
  <c r="V946" i="1"/>
  <c r="AC945" i="1"/>
  <c r="AB945" i="1"/>
  <c r="AA945" i="1"/>
  <c r="Z945" i="1"/>
  <c r="Y945" i="1"/>
  <c r="X945" i="1"/>
  <c r="W945" i="1"/>
  <c r="V945" i="1"/>
  <c r="AC944" i="1"/>
  <c r="AB944" i="1"/>
  <c r="AA944" i="1"/>
  <c r="Z944" i="1"/>
  <c r="Y944" i="1"/>
  <c r="X944" i="1"/>
  <c r="W944" i="1"/>
  <c r="V944" i="1"/>
  <c r="AC943" i="1"/>
  <c r="AB943" i="1"/>
  <c r="AA943" i="1"/>
  <c r="Z943" i="1"/>
  <c r="Y943" i="1"/>
  <c r="X943" i="1"/>
  <c r="W943" i="1"/>
  <c r="V943" i="1"/>
  <c r="AC942" i="1"/>
  <c r="AB942" i="1"/>
  <c r="AA942" i="1"/>
  <c r="Z942" i="1"/>
  <c r="Y942" i="1"/>
  <c r="X942" i="1"/>
  <c r="W942" i="1"/>
  <c r="V942" i="1"/>
  <c r="AC941" i="1"/>
  <c r="AB941" i="1"/>
  <c r="AA941" i="1"/>
  <c r="Z941" i="1"/>
  <c r="Y941" i="1"/>
  <c r="X941" i="1"/>
  <c r="W941" i="1"/>
  <c r="V941" i="1"/>
  <c r="AC940" i="1"/>
  <c r="AB940" i="1"/>
  <c r="AA940" i="1"/>
  <c r="Z940" i="1"/>
  <c r="Y940" i="1"/>
  <c r="X940" i="1"/>
  <c r="W940" i="1"/>
  <c r="V940" i="1"/>
  <c r="AC939" i="1"/>
  <c r="AB939" i="1"/>
  <c r="AA939" i="1"/>
  <c r="Z939" i="1"/>
  <c r="Y939" i="1"/>
  <c r="X939" i="1"/>
  <c r="W939" i="1"/>
  <c r="V939" i="1"/>
  <c r="AC938" i="1"/>
  <c r="AB938" i="1"/>
  <c r="AA938" i="1"/>
  <c r="Z938" i="1"/>
  <c r="Y938" i="1"/>
  <c r="X938" i="1"/>
  <c r="W938" i="1"/>
  <c r="V938" i="1"/>
  <c r="AC937" i="1"/>
  <c r="AB937" i="1"/>
  <c r="AA937" i="1"/>
  <c r="Z937" i="1"/>
  <c r="Y937" i="1"/>
  <c r="X937" i="1"/>
  <c r="W937" i="1"/>
  <c r="V937" i="1"/>
  <c r="AC936" i="1"/>
  <c r="AB936" i="1"/>
  <c r="AA936" i="1"/>
  <c r="Z936" i="1"/>
  <c r="Y936" i="1"/>
  <c r="X936" i="1"/>
  <c r="W936" i="1"/>
  <c r="V936" i="1"/>
  <c r="AC935" i="1"/>
  <c r="AB935" i="1"/>
  <c r="AA935" i="1"/>
  <c r="Z935" i="1"/>
  <c r="Y935" i="1"/>
  <c r="X935" i="1"/>
  <c r="W935" i="1"/>
  <c r="V935" i="1"/>
  <c r="AC934" i="1"/>
  <c r="AB934" i="1"/>
  <c r="AA934" i="1"/>
  <c r="Z934" i="1"/>
  <c r="Y934" i="1"/>
  <c r="X934" i="1"/>
  <c r="W934" i="1"/>
  <c r="V934" i="1"/>
  <c r="AC933" i="1"/>
  <c r="AB933" i="1"/>
  <c r="AA933" i="1"/>
  <c r="Z933" i="1"/>
  <c r="Y933" i="1"/>
  <c r="X933" i="1"/>
  <c r="W933" i="1"/>
  <c r="V933" i="1"/>
  <c r="AC932" i="1"/>
  <c r="AB932" i="1"/>
  <c r="AA932" i="1"/>
  <c r="Z932" i="1"/>
  <c r="Y932" i="1"/>
  <c r="X932" i="1"/>
  <c r="W932" i="1"/>
  <c r="V932" i="1"/>
  <c r="AC931" i="1"/>
  <c r="AB931" i="1"/>
  <c r="AA931" i="1"/>
  <c r="Z931" i="1"/>
  <c r="Y931" i="1"/>
  <c r="X931" i="1"/>
  <c r="W931" i="1"/>
  <c r="V931" i="1"/>
  <c r="AC930" i="1"/>
  <c r="AB930" i="1"/>
  <c r="AA930" i="1"/>
  <c r="Z930" i="1"/>
  <c r="Y930" i="1"/>
  <c r="X930" i="1"/>
  <c r="W930" i="1"/>
  <c r="V930" i="1"/>
  <c r="AC929" i="1"/>
  <c r="AB929" i="1"/>
  <c r="AA929" i="1"/>
  <c r="Z929" i="1"/>
  <c r="Y929" i="1"/>
  <c r="X929" i="1"/>
  <c r="W929" i="1"/>
  <c r="V929" i="1"/>
  <c r="AC928" i="1"/>
  <c r="AB928" i="1"/>
  <c r="AA928" i="1"/>
  <c r="Z928" i="1"/>
  <c r="Y928" i="1"/>
  <c r="X928" i="1"/>
  <c r="W928" i="1"/>
  <c r="V928" i="1"/>
  <c r="AC927" i="1"/>
  <c r="AB927" i="1"/>
  <c r="AA927" i="1"/>
  <c r="Z927" i="1"/>
  <c r="Y927" i="1"/>
  <c r="X927" i="1"/>
  <c r="W927" i="1"/>
  <c r="V927" i="1"/>
  <c r="AC926" i="1"/>
  <c r="AB926" i="1"/>
  <c r="AA926" i="1"/>
  <c r="Z926" i="1"/>
  <c r="Y926" i="1"/>
  <c r="X926" i="1"/>
  <c r="W926" i="1"/>
  <c r="V926" i="1"/>
  <c r="AC925" i="1"/>
  <c r="AB925" i="1"/>
  <c r="AA925" i="1"/>
  <c r="Z925" i="1"/>
  <c r="Y925" i="1"/>
  <c r="X925" i="1"/>
  <c r="W925" i="1"/>
  <c r="V925" i="1"/>
  <c r="AC924" i="1"/>
  <c r="AB924" i="1"/>
  <c r="AA924" i="1"/>
  <c r="Z924" i="1"/>
  <c r="Y924" i="1"/>
  <c r="X924" i="1"/>
  <c r="W924" i="1"/>
  <c r="V924" i="1"/>
  <c r="AC923" i="1"/>
  <c r="AB923" i="1"/>
  <c r="AA923" i="1"/>
  <c r="Z923" i="1"/>
  <c r="Y923" i="1"/>
  <c r="X923" i="1"/>
  <c r="W923" i="1"/>
  <c r="V923" i="1"/>
  <c r="AC922" i="1"/>
  <c r="AB922" i="1"/>
  <c r="AA922" i="1"/>
  <c r="Z922" i="1"/>
  <c r="Y922" i="1"/>
  <c r="X922" i="1"/>
  <c r="W922" i="1"/>
  <c r="V922" i="1"/>
  <c r="AC921" i="1"/>
  <c r="AB921" i="1"/>
  <c r="AA921" i="1"/>
  <c r="Z921" i="1"/>
  <c r="Y921" i="1"/>
  <c r="X921" i="1"/>
  <c r="W921" i="1"/>
  <c r="V921" i="1"/>
  <c r="AC920" i="1"/>
  <c r="AB920" i="1"/>
  <c r="AA920" i="1"/>
  <c r="Z920" i="1"/>
  <c r="Y920" i="1"/>
  <c r="X920" i="1"/>
  <c r="W920" i="1"/>
  <c r="V920" i="1"/>
  <c r="AC919" i="1"/>
  <c r="AB919" i="1"/>
  <c r="AA919" i="1"/>
  <c r="Z919" i="1"/>
  <c r="Y919" i="1"/>
  <c r="X919" i="1"/>
  <c r="W919" i="1"/>
  <c r="V919" i="1"/>
  <c r="AC918" i="1"/>
  <c r="AB918" i="1"/>
  <c r="AA918" i="1"/>
  <c r="Z918" i="1"/>
  <c r="Y918" i="1"/>
  <c r="X918" i="1"/>
  <c r="W918" i="1"/>
  <c r="V918" i="1"/>
  <c r="AC917" i="1"/>
  <c r="AB917" i="1"/>
  <c r="AA917" i="1"/>
  <c r="Z917" i="1"/>
  <c r="Y917" i="1"/>
  <c r="X917" i="1"/>
  <c r="W917" i="1"/>
  <c r="V917" i="1"/>
  <c r="AC916" i="1"/>
  <c r="AB916" i="1"/>
  <c r="AA916" i="1"/>
  <c r="Z916" i="1"/>
  <c r="Y916" i="1"/>
  <c r="X916" i="1"/>
  <c r="W916" i="1"/>
  <c r="V916" i="1"/>
  <c r="AC915" i="1"/>
  <c r="AB915" i="1"/>
  <c r="AA915" i="1"/>
  <c r="Z915" i="1"/>
  <c r="Y915" i="1"/>
  <c r="X915" i="1"/>
  <c r="W915" i="1"/>
  <c r="V915" i="1"/>
  <c r="AC914" i="1"/>
  <c r="AB914" i="1"/>
  <c r="AA914" i="1"/>
  <c r="Z914" i="1"/>
  <c r="Y914" i="1"/>
  <c r="X914" i="1"/>
  <c r="W914" i="1"/>
  <c r="V914" i="1"/>
  <c r="AC913" i="1"/>
  <c r="AB913" i="1"/>
  <c r="AA913" i="1"/>
  <c r="Z913" i="1"/>
  <c r="Y913" i="1"/>
  <c r="X913" i="1"/>
  <c r="W913" i="1"/>
  <c r="V913" i="1"/>
  <c r="AC912" i="1"/>
  <c r="AB912" i="1"/>
  <c r="AA912" i="1"/>
  <c r="Z912" i="1"/>
  <c r="Y912" i="1"/>
  <c r="X912" i="1"/>
  <c r="W912" i="1"/>
  <c r="V912" i="1"/>
  <c r="AC911" i="1"/>
  <c r="AB911" i="1"/>
  <c r="AA911" i="1"/>
  <c r="Z911" i="1"/>
  <c r="Y911" i="1"/>
  <c r="X911" i="1"/>
  <c r="W911" i="1"/>
  <c r="V911" i="1"/>
  <c r="AC910" i="1"/>
  <c r="AB910" i="1"/>
  <c r="AA910" i="1"/>
  <c r="Z910" i="1"/>
  <c r="Y910" i="1"/>
  <c r="X910" i="1"/>
  <c r="W910" i="1"/>
  <c r="V910" i="1"/>
  <c r="AC909" i="1"/>
  <c r="AB909" i="1"/>
  <c r="AA909" i="1"/>
  <c r="Z909" i="1"/>
  <c r="Y909" i="1"/>
  <c r="X909" i="1"/>
  <c r="W909" i="1"/>
  <c r="V909" i="1"/>
  <c r="AC908" i="1"/>
  <c r="AB908" i="1"/>
  <c r="AA908" i="1"/>
  <c r="Z908" i="1"/>
  <c r="Y908" i="1"/>
  <c r="X908" i="1"/>
  <c r="W908" i="1"/>
  <c r="V908" i="1"/>
  <c r="AC907" i="1"/>
  <c r="AB907" i="1"/>
  <c r="AA907" i="1"/>
  <c r="Z907" i="1"/>
  <c r="Y907" i="1"/>
  <c r="X907" i="1"/>
  <c r="W907" i="1"/>
  <c r="V907" i="1"/>
  <c r="AC906" i="1"/>
  <c r="AB906" i="1"/>
  <c r="AA906" i="1"/>
  <c r="Z906" i="1"/>
  <c r="Y906" i="1"/>
  <c r="X906" i="1"/>
  <c r="W906" i="1"/>
  <c r="V906" i="1"/>
  <c r="AC905" i="1"/>
  <c r="AB905" i="1"/>
  <c r="AA905" i="1"/>
  <c r="Z905" i="1"/>
  <c r="Y905" i="1"/>
  <c r="X905" i="1"/>
  <c r="W905" i="1"/>
  <c r="V905" i="1"/>
  <c r="AC904" i="1"/>
  <c r="AB904" i="1"/>
  <c r="AA904" i="1"/>
  <c r="Z904" i="1"/>
  <c r="Y904" i="1"/>
  <c r="X904" i="1"/>
  <c r="W904" i="1"/>
  <c r="V904" i="1"/>
  <c r="AC903" i="1"/>
  <c r="AB903" i="1"/>
  <c r="AA903" i="1"/>
  <c r="Z903" i="1"/>
  <c r="Y903" i="1"/>
  <c r="X903" i="1"/>
  <c r="W903" i="1"/>
  <c r="V903" i="1"/>
  <c r="AC902" i="1"/>
  <c r="AB902" i="1"/>
  <c r="AA902" i="1"/>
  <c r="Z902" i="1"/>
  <c r="Y902" i="1"/>
  <c r="X902" i="1"/>
  <c r="W902" i="1"/>
  <c r="V902" i="1"/>
  <c r="AC901" i="1"/>
  <c r="AB901" i="1"/>
  <c r="AA901" i="1"/>
  <c r="Z901" i="1"/>
  <c r="Y901" i="1"/>
  <c r="X901" i="1"/>
  <c r="W901" i="1"/>
  <c r="V901" i="1"/>
  <c r="AC900" i="1"/>
  <c r="AB900" i="1"/>
  <c r="AA900" i="1"/>
  <c r="Z900" i="1"/>
  <c r="Y900" i="1"/>
  <c r="X900" i="1"/>
  <c r="W900" i="1"/>
  <c r="V900" i="1"/>
  <c r="AC899" i="1"/>
  <c r="AB899" i="1"/>
  <c r="AA899" i="1"/>
  <c r="Z899" i="1"/>
  <c r="Y899" i="1"/>
  <c r="X899" i="1"/>
  <c r="W899" i="1"/>
  <c r="V899" i="1"/>
  <c r="AC898" i="1"/>
  <c r="AB898" i="1"/>
  <c r="AA898" i="1"/>
  <c r="Z898" i="1"/>
  <c r="Y898" i="1"/>
  <c r="X898" i="1"/>
  <c r="W898" i="1"/>
  <c r="V898" i="1"/>
  <c r="AC897" i="1"/>
  <c r="AB897" i="1"/>
  <c r="AA897" i="1"/>
  <c r="Z897" i="1"/>
  <c r="Y897" i="1"/>
  <c r="X897" i="1"/>
  <c r="W897" i="1"/>
  <c r="V897" i="1"/>
  <c r="AC896" i="1"/>
  <c r="AB896" i="1"/>
  <c r="AA896" i="1"/>
  <c r="Z896" i="1"/>
  <c r="Y896" i="1"/>
  <c r="X896" i="1"/>
  <c r="W896" i="1"/>
  <c r="V896" i="1"/>
  <c r="AC895" i="1"/>
  <c r="AB895" i="1"/>
  <c r="AA895" i="1"/>
  <c r="Z895" i="1"/>
  <c r="Y895" i="1"/>
  <c r="X895" i="1"/>
  <c r="W895" i="1"/>
  <c r="V895" i="1"/>
  <c r="AC894" i="1"/>
  <c r="AB894" i="1"/>
  <c r="AA894" i="1"/>
  <c r="Z894" i="1"/>
  <c r="Y894" i="1"/>
  <c r="X894" i="1"/>
  <c r="W894" i="1"/>
  <c r="V894" i="1"/>
  <c r="AC893" i="1"/>
  <c r="AB893" i="1"/>
  <c r="AA893" i="1"/>
  <c r="Z893" i="1"/>
  <c r="Y893" i="1"/>
  <c r="X893" i="1"/>
  <c r="W893" i="1"/>
  <c r="V893" i="1"/>
  <c r="AC892" i="1"/>
  <c r="AB892" i="1"/>
  <c r="AA892" i="1"/>
  <c r="Z892" i="1"/>
  <c r="Y892" i="1"/>
  <c r="X892" i="1"/>
  <c r="W892" i="1"/>
  <c r="V892" i="1"/>
  <c r="AC891" i="1"/>
  <c r="AB891" i="1"/>
  <c r="AA891" i="1"/>
  <c r="Z891" i="1"/>
  <c r="Y891" i="1"/>
  <c r="X891" i="1"/>
  <c r="W891" i="1"/>
  <c r="V891" i="1"/>
  <c r="AC890" i="1"/>
  <c r="AB890" i="1"/>
  <c r="AA890" i="1"/>
  <c r="Z890" i="1"/>
  <c r="Y890" i="1"/>
  <c r="X890" i="1"/>
  <c r="W890" i="1"/>
  <c r="V890" i="1"/>
  <c r="AC889" i="1"/>
  <c r="AB889" i="1"/>
  <c r="AA889" i="1"/>
  <c r="Z889" i="1"/>
  <c r="Y889" i="1"/>
  <c r="X889" i="1"/>
  <c r="W889" i="1"/>
  <c r="V889" i="1"/>
  <c r="AC888" i="1"/>
  <c r="AB888" i="1"/>
  <c r="AA888" i="1"/>
  <c r="Z888" i="1"/>
  <c r="Y888" i="1"/>
  <c r="X888" i="1"/>
  <c r="W888" i="1"/>
  <c r="V888" i="1"/>
  <c r="AC887" i="1"/>
  <c r="AB887" i="1"/>
  <c r="AA887" i="1"/>
  <c r="Z887" i="1"/>
  <c r="Y887" i="1"/>
  <c r="X887" i="1"/>
  <c r="W887" i="1"/>
  <c r="V887" i="1"/>
  <c r="AC886" i="1"/>
  <c r="AB886" i="1"/>
  <c r="AA886" i="1"/>
  <c r="Z886" i="1"/>
  <c r="Y886" i="1"/>
  <c r="X886" i="1"/>
  <c r="W886" i="1"/>
  <c r="V886" i="1"/>
  <c r="AC885" i="1"/>
  <c r="AB885" i="1"/>
  <c r="AA885" i="1"/>
  <c r="Z885" i="1"/>
  <c r="Y885" i="1"/>
  <c r="X885" i="1"/>
  <c r="W885" i="1"/>
  <c r="V885" i="1"/>
  <c r="AC884" i="1"/>
  <c r="AB884" i="1"/>
  <c r="AA884" i="1"/>
  <c r="Z884" i="1"/>
  <c r="Y884" i="1"/>
  <c r="X884" i="1"/>
  <c r="W884" i="1"/>
  <c r="V884" i="1"/>
  <c r="AC883" i="1"/>
  <c r="AB883" i="1"/>
  <c r="AA883" i="1"/>
  <c r="Z883" i="1"/>
  <c r="Y883" i="1"/>
  <c r="X883" i="1"/>
  <c r="W883" i="1"/>
  <c r="V883" i="1"/>
  <c r="AC882" i="1"/>
  <c r="AB882" i="1"/>
  <c r="AA882" i="1"/>
  <c r="Z882" i="1"/>
  <c r="Y882" i="1"/>
  <c r="X882" i="1"/>
  <c r="W882" i="1"/>
  <c r="V882" i="1"/>
  <c r="AC881" i="1"/>
  <c r="AB881" i="1"/>
  <c r="AA881" i="1"/>
  <c r="Z881" i="1"/>
  <c r="Y881" i="1"/>
  <c r="X881" i="1"/>
  <c r="W881" i="1"/>
  <c r="V881" i="1"/>
  <c r="AC880" i="1"/>
  <c r="AB880" i="1"/>
  <c r="AA880" i="1"/>
  <c r="Z880" i="1"/>
  <c r="Y880" i="1"/>
  <c r="X880" i="1"/>
  <c r="W880" i="1"/>
  <c r="V880" i="1"/>
  <c r="AC879" i="1"/>
  <c r="AB879" i="1"/>
  <c r="AA879" i="1"/>
  <c r="Z879" i="1"/>
  <c r="Y879" i="1"/>
  <c r="X879" i="1"/>
  <c r="W879" i="1"/>
  <c r="V879" i="1"/>
  <c r="AC878" i="1"/>
  <c r="AB878" i="1"/>
  <c r="AA878" i="1"/>
  <c r="Z878" i="1"/>
  <c r="Y878" i="1"/>
  <c r="X878" i="1"/>
  <c r="W878" i="1"/>
  <c r="V878" i="1"/>
  <c r="AC877" i="1"/>
  <c r="AB877" i="1"/>
  <c r="AA877" i="1"/>
  <c r="Z877" i="1"/>
  <c r="Y877" i="1"/>
  <c r="X877" i="1"/>
  <c r="W877" i="1"/>
  <c r="V877" i="1"/>
  <c r="AC876" i="1"/>
  <c r="AB876" i="1"/>
  <c r="AA876" i="1"/>
  <c r="Z876" i="1"/>
  <c r="Y876" i="1"/>
  <c r="X876" i="1"/>
  <c r="W876" i="1"/>
  <c r="V876" i="1"/>
  <c r="AC875" i="1"/>
  <c r="AB875" i="1"/>
  <c r="AA875" i="1"/>
  <c r="Z875" i="1"/>
  <c r="Y875" i="1"/>
  <c r="X875" i="1"/>
  <c r="W875" i="1"/>
  <c r="V875" i="1"/>
  <c r="AC874" i="1"/>
  <c r="AB874" i="1"/>
  <c r="AA874" i="1"/>
  <c r="Z874" i="1"/>
  <c r="Y874" i="1"/>
  <c r="X874" i="1"/>
  <c r="W874" i="1"/>
  <c r="V874" i="1"/>
  <c r="AC873" i="1"/>
  <c r="AB873" i="1"/>
  <c r="AA873" i="1"/>
  <c r="Z873" i="1"/>
  <c r="Y873" i="1"/>
  <c r="X873" i="1"/>
  <c r="W873" i="1"/>
  <c r="V873" i="1"/>
  <c r="AC872" i="1"/>
  <c r="AB872" i="1"/>
  <c r="AA872" i="1"/>
  <c r="Z872" i="1"/>
  <c r="Y872" i="1"/>
  <c r="X872" i="1"/>
  <c r="W872" i="1"/>
  <c r="V872" i="1"/>
  <c r="AC871" i="1"/>
  <c r="AB871" i="1"/>
  <c r="AA871" i="1"/>
  <c r="Z871" i="1"/>
  <c r="Y871" i="1"/>
  <c r="X871" i="1"/>
  <c r="W871" i="1"/>
  <c r="V871" i="1"/>
  <c r="AC870" i="1"/>
  <c r="AB870" i="1"/>
  <c r="AA870" i="1"/>
  <c r="Z870" i="1"/>
  <c r="Y870" i="1"/>
  <c r="X870" i="1"/>
  <c r="W870" i="1"/>
  <c r="V870" i="1"/>
  <c r="AC869" i="1"/>
  <c r="AB869" i="1"/>
  <c r="AA869" i="1"/>
  <c r="Z869" i="1"/>
  <c r="Y869" i="1"/>
  <c r="X869" i="1"/>
  <c r="W869" i="1"/>
  <c r="V869" i="1"/>
  <c r="AC868" i="1"/>
  <c r="AB868" i="1"/>
  <c r="AA868" i="1"/>
  <c r="Z868" i="1"/>
  <c r="Y868" i="1"/>
  <c r="X868" i="1"/>
  <c r="W868" i="1"/>
  <c r="V868" i="1"/>
  <c r="AC867" i="1"/>
  <c r="AB867" i="1"/>
  <c r="AA867" i="1"/>
  <c r="Z867" i="1"/>
  <c r="Y867" i="1"/>
  <c r="X867" i="1"/>
  <c r="W867" i="1"/>
  <c r="V867" i="1"/>
  <c r="AC866" i="1"/>
  <c r="AB866" i="1"/>
  <c r="AA866" i="1"/>
  <c r="Z866" i="1"/>
  <c r="Y866" i="1"/>
  <c r="X866" i="1"/>
  <c r="W866" i="1"/>
  <c r="V866" i="1"/>
  <c r="AC865" i="1"/>
  <c r="AB865" i="1"/>
  <c r="AA865" i="1"/>
  <c r="Z865" i="1"/>
  <c r="Y865" i="1"/>
  <c r="X865" i="1"/>
  <c r="W865" i="1"/>
  <c r="V865" i="1"/>
  <c r="AC864" i="1"/>
  <c r="AB864" i="1"/>
  <c r="AA864" i="1"/>
  <c r="Z864" i="1"/>
  <c r="Y864" i="1"/>
  <c r="X864" i="1"/>
  <c r="W864" i="1"/>
  <c r="V864" i="1"/>
  <c r="AC863" i="1"/>
  <c r="AB863" i="1"/>
  <c r="AA863" i="1"/>
  <c r="Z863" i="1"/>
  <c r="Y863" i="1"/>
  <c r="X863" i="1"/>
  <c r="W863" i="1"/>
  <c r="V863" i="1"/>
  <c r="AC862" i="1"/>
  <c r="AB862" i="1"/>
  <c r="AA862" i="1"/>
  <c r="Z862" i="1"/>
  <c r="Y862" i="1"/>
  <c r="X862" i="1"/>
  <c r="W862" i="1"/>
  <c r="V862" i="1"/>
  <c r="AC861" i="1"/>
  <c r="AB861" i="1"/>
  <c r="AA861" i="1"/>
  <c r="Z861" i="1"/>
  <c r="Y861" i="1"/>
  <c r="X861" i="1"/>
  <c r="W861" i="1"/>
  <c r="V861" i="1"/>
  <c r="AC860" i="1"/>
  <c r="AB860" i="1"/>
  <c r="AA860" i="1"/>
  <c r="Z860" i="1"/>
  <c r="Y860" i="1"/>
  <c r="X860" i="1"/>
  <c r="W860" i="1"/>
  <c r="V860" i="1"/>
  <c r="AC859" i="1"/>
  <c r="AB859" i="1"/>
  <c r="AA859" i="1"/>
  <c r="Z859" i="1"/>
  <c r="Y859" i="1"/>
  <c r="X859" i="1"/>
  <c r="W859" i="1"/>
  <c r="V859" i="1"/>
  <c r="AC858" i="1"/>
  <c r="AB858" i="1"/>
  <c r="AA858" i="1"/>
  <c r="Z858" i="1"/>
  <c r="Y858" i="1"/>
  <c r="X858" i="1"/>
  <c r="W858" i="1"/>
  <c r="V858" i="1"/>
  <c r="AC857" i="1"/>
  <c r="AB857" i="1"/>
  <c r="AA857" i="1"/>
  <c r="Z857" i="1"/>
  <c r="Y857" i="1"/>
  <c r="X857" i="1"/>
  <c r="W857" i="1"/>
  <c r="V857" i="1"/>
  <c r="AC856" i="1"/>
  <c r="AB856" i="1"/>
  <c r="AA856" i="1"/>
  <c r="Z856" i="1"/>
  <c r="Y856" i="1"/>
  <c r="X856" i="1"/>
  <c r="W856" i="1"/>
  <c r="V856" i="1"/>
  <c r="AC855" i="1"/>
  <c r="AB855" i="1"/>
  <c r="AA855" i="1"/>
  <c r="Z855" i="1"/>
  <c r="Y855" i="1"/>
  <c r="X855" i="1"/>
  <c r="W855" i="1"/>
  <c r="V855" i="1"/>
  <c r="AC854" i="1"/>
  <c r="AB854" i="1"/>
  <c r="AA854" i="1"/>
  <c r="Z854" i="1"/>
  <c r="Y854" i="1"/>
  <c r="X854" i="1"/>
  <c r="W854" i="1"/>
  <c r="V854" i="1"/>
  <c r="AC853" i="1"/>
  <c r="AB853" i="1"/>
  <c r="AA853" i="1"/>
  <c r="Z853" i="1"/>
  <c r="Y853" i="1"/>
  <c r="X853" i="1"/>
  <c r="W853" i="1"/>
  <c r="V853" i="1"/>
  <c r="AC852" i="1"/>
  <c r="AB852" i="1"/>
  <c r="AA852" i="1"/>
  <c r="Z852" i="1"/>
  <c r="Y852" i="1"/>
  <c r="X852" i="1"/>
  <c r="W852" i="1"/>
  <c r="V852" i="1"/>
  <c r="AC851" i="1"/>
  <c r="AB851" i="1"/>
  <c r="AA851" i="1"/>
  <c r="Z851" i="1"/>
  <c r="Y851" i="1"/>
  <c r="X851" i="1"/>
  <c r="W851" i="1"/>
  <c r="V851" i="1"/>
  <c r="AC850" i="1"/>
  <c r="AB850" i="1"/>
  <c r="AA850" i="1"/>
  <c r="Z850" i="1"/>
  <c r="Y850" i="1"/>
  <c r="X850" i="1"/>
  <c r="W850" i="1"/>
  <c r="V850" i="1"/>
  <c r="AC849" i="1"/>
  <c r="AB849" i="1"/>
  <c r="AA849" i="1"/>
  <c r="Z849" i="1"/>
  <c r="Y849" i="1"/>
  <c r="X849" i="1"/>
  <c r="W849" i="1"/>
  <c r="V849" i="1"/>
  <c r="AC848" i="1"/>
  <c r="AB848" i="1"/>
  <c r="AA848" i="1"/>
  <c r="Z848" i="1"/>
  <c r="Y848" i="1"/>
  <c r="X848" i="1"/>
  <c r="W848" i="1"/>
  <c r="V848" i="1"/>
  <c r="AC847" i="1"/>
  <c r="AB847" i="1"/>
  <c r="AA847" i="1"/>
  <c r="Z847" i="1"/>
  <c r="Y847" i="1"/>
  <c r="X847" i="1"/>
  <c r="W847" i="1"/>
  <c r="V847" i="1"/>
  <c r="AC846" i="1"/>
  <c r="AB846" i="1"/>
  <c r="AA846" i="1"/>
  <c r="Z846" i="1"/>
  <c r="Y846" i="1"/>
  <c r="X846" i="1"/>
  <c r="W846" i="1"/>
  <c r="V846" i="1"/>
  <c r="AC845" i="1"/>
  <c r="AB845" i="1"/>
  <c r="AA845" i="1"/>
  <c r="Z845" i="1"/>
  <c r="Y845" i="1"/>
  <c r="X845" i="1"/>
  <c r="W845" i="1"/>
  <c r="V845" i="1"/>
  <c r="AC844" i="1"/>
  <c r="AB844" i="1"/>
  <c r="AA844" i="1"/>
  <c r="Z844" i="1"/>
  <c r="Y844" i="1"/>
  <c r="X844" i="1"/>
  <c r="W844" i="1"/>
  <c r="V844" i="1"/>
  <c r="AC843" i="1"/>
  <c r="AB843" i="1"/>
  <c r="AA843" i="1"/>
  <c r="Z843" i="1"/>
  <c r="Y843" i="1"/>
  <c r="X843" i="1"/>
  <c r="W843" i="1"/>
  <c r="V843" i="1"/>
  <c r="AC842" i="1"/>
  <c r="AB842" i="1"/>
  <c r="AA842" i="1"/>
  <c r="Z842" i="1"/>
  <c r="Y842" i="1"/>
  <c r="X842" i="1"/>
  <c r="W842" i="1"/>
  <c r="V842" i="1"/>
  <c r="AC841" i="1"/>
  <c r="AB841" i="1"/>
  <c r="AA841" i="1"/>
  <c r="Z841" i="1"/>
  <c r="Y841" i="1"/>
  <c r="X841" i="1"/>
  <c r="W841" i="1"/>
  <c r="V841" i="1"/>
  <c r="AC840" i="1"/>
  <c r="AB840" i="1"/>
  <c r="AA840" i="1"/>
  <c r="Z840" i="1"/>
  <c r="Y840" i="1"/>
  <c r="X840" i="1"/>
  <c r="W840" i="1"/>
  <c r="V840" i="1"/>
  <c r="AC839" i="1"/>
  <c r="AB839" i="1"/>
  <c r="AA839" i="1"/>
  <c r="Z839" i="1"/>
  <c r="Y839" i="1"/>
  <c r="X839" i="1"/>
  <c r="W839" i="1"/>
  <c r="V839" i="1"/>
  <c r="AC838" i="1"/>
  <c r="AB838" i="1"/>
  <c r="AA838" i="1"/>
  <c r="Z838" i="1"/>
  <c r="Y838" i="1"/>
  <c r="X838" i="1"/>
  <c r="W838" i="1"/>
  <c r="V838" i="1"/>
  <c r="AC837" i="1"/>
  <c r="AB837" i="1"/>
  <c r="AA837" i="1"/>
  <c r="Z837" i="1"/>
  <c r="Y837" i="1"/>
  <c r="X837" i="1"/>
  <c r="W837" i="1"/>
  <c r="V837" i="1"/>
  <c r="AC836" i="1"/>
  <c r="AB836" i="1"/>
  <c r="AA836" i="1"/>
  <c r="Z836" i="1"/>
  <c r="Y836" i="1"/>
  <c r="X836" i="1"/>
  <c r="W836" i="1"/>
  <c r="V836" i="1"/>
  <c r="AC835" i="1"/>
  <c r="AB835" i="1"/>
  <c r="AA835" i="1"/>
  <c r="Z835" i="1"/>
  <c r="Y835" i="1"/>
  <c r="X835" i="1"/>
  <c r="W835" i="1"/>
  <c r="V835" i="1"/>
  <c r="AC834" i="1"/>
  <c r="AB834" i="1"/>
  <c r="AA834" i="1"/>
  <c r="Z834" i="1"/>
  <c r="Y834" i="1"/>
  <c r="X834" i="1"/>
  <c r="W834" i="1"/>
  <c r="V834" i="1"/>
  <c r="AC833" i="1"/>
  <c r="AB833" i="1"/>
  <c r="AA833" i="1"/>
  <c r="Z833" i="1"/>
  <c r="Y833" i="1"/>
  <c r="X833" i="1"/>
  <c r="W833" i="1"/>
  <c r="V833" i="1"/>
  <c r="AC832" i="1"/>
  <c r="AB832" i="1"/>
  <c r="AA832" i="1"/>
  <c r="Z832" i="1"/>
  <c r="Y832" i="1"/>
  <c r="X832" i="1"/>
  <c r="W832" i="1"/>
  <c r="V832" i="1"/>
  <c r="AC831" i="1"/>
  <c r="AB831" i="1"/>
  <c r="AA831" i="1"/>
  <c r="Z831" i="1"/>
  <c r="Y831" i="1"/>
  <c r="X831" i="1"/>
  <c r="W831" i="1"/>
  <c r="V831" i="1"/>
  <c r="AC830" i="1"/>
  <c r="AB830" i="1"/>
  <c r="AA830" i="1"/>
  <c r="Z830" i="1"/>
  <c r="Y830" i="1"/>
  <c r="X830" i="1"/>
  <c r="W830" i="1"/>
  <c r="V830" i="1"/>
  <c r="AC829" i="1"/>
  <c r="AB829" i="1"/>
  <c r="AA829" i="1"/>
  <c r="Z829" i="1"/>
  <c r="Y829" i="1"/>
  <c r="X829" i="1"/>
  <c r="W829" i="1"/>
  <c r="V829" i="1"/>
  <c r="AC828" i="1"/>
  <c r="AB828" i="1"/>
  <c r="AA828" i="1"/>
  <c r="Z828" i="1"/>
  <c r="Y828" i="1"/>
  <c r="X828" i="1"/>
  <c r="W828" i="1"/>
  <c r="V828" i="1"/>
  <c r="AC827" i="1"/>
  <c r="AB827" i="1"/>
  <c r="AA827" i="1"/>
  <c r="Z827" i="1"/>
  <c r="Y827" i="1"/>
  <c r="X827" i="1"/>
  <c r="W827" i="1"/>
  <c r="V827" i="1"/>
  <c r="AC826" i="1"/>
  <c r="AB826" i="1"/>
  <c r="AA826" i="1"/>
  <c r="Z826" i="1"/>
  <c r="Y826" i="1"/>
  <c r="X826" i="1"/>
  <c r="W826" i="1"/>
  <c r="V826" i="1"/>
  <c r="AC825" i="1"/>
  <c r="AB825" i="1"/>
  <c r="AA825" i="1"/>
  <c r="Z825" i="1"/>
  <c r="Y825" i="1"/>
  <c r="X825" i="1"/>
  <c r="W825" i="1"/>
  <c r="V825" i="1"/>
  <c r="AC824" i="1"/>
  <c r="AB824" i="1"/>
  <c r="AA824" i="1"/>
  <c r="Z824" i="1"/>
  <c r="Y824" i="1"/>
  <c r="X824" i="1"/>
  <c r="W824" i="1"/>
  <c r="V824" i="1"/>
  <c r="AC823" i="1"/>
  <c r="AB823" i="1"/>
  <c r="AA823" i="1"/>
  <c r="Z823" i="1"/>
  <c r="Y823" i="1"/>
  <c r="X823" i="1"/>
  <c r="W823" i="1"/>
  <c r="V823" i="1"/>
  <c r="AC822" i="1"/>
  <c r="AB822" i="1"/>
  <c r="AA822" i="1"/>
  <c r="Z822" i="1"/>
  <c r="Y822" i="1"/>
  <c r="X822" i="1"/>
  <c r="W822" i="1"/>
  <c r="V822" i="1"/>
  <c r="AC821" i="1"/>
  <c r="AB821" i="1"/>
  <c r="AA821" i="1"/>
  <c r="Z821" i="1"/>
  <c r="Y821" i="1"/>
  <c r="X821" i="1"/>
  <c r="W821" i="1"/>
  <c r="V821" i="1"/>
  <c r="AC820" i="1"/>
  <c r="AB820" i="1"/>
  <c r="AA820" i="1"/>
  <c r="Z820" i="1"/>
  <c r="Y820" i="1"/>
  <c r="X820" i="1"/>
  <c r="W820" i="1"/>
  <c r="V820" i="1"/>
  <c r="AC819" i="1"/>
  <c r="AB819" i="1"/>
  <c r="AA819" i="1"/>
  <c r="Z819" i="1"/>
  <c r="Y819" i="1"/>
  <c r="X819" i="1"/>
  <c r="W819" i="1"/>
  <c r="V819" i="1"/>
  <c r="AC818" i="1"/>
  <c r="AB818" i="1"/>
  <c r="AA818" i="1"/>
  <c r="Z818" i="1"/>
  <c r="Y818" i="1"/>
  <c r="X818" i="1"/>
  <c r="W818" i="1"/>
  <c r="V818" i="1"/>
  <c r="AC817" i="1"/>
  <c r="AB817" i="1"/>
  <c r="AA817" i="1"/>
  <c r="Z817" i="1"/>
  <c r="Y817" i="1"/>
  <c r="X817" i="1"/>
  <c r="W817" i="1"/>
  <c r="V817" i="1"/>
  <c r="AC816" i="1"/>
  <c r="AB816" i="1"/>
  <c r="AA816" i="1"/>
  <c r="Z816" i="1"/>
  <c r="Y816" i="1"/>
  <c r="X816" i="1"/>
  <c r="W816" i="1"/>
  <c r="V816" i="1"/>
  <c r="AC815" i="1"/>
  <c r="AB815" i="1"/>
  <c r="AA815" i="1"/>
  <c r="Z815" i="1"/>
  <c r="Y815" i="1"/>
  <c r="X815" i="1"/>
  <c r="W815" i="1"/>
  <c r="V815" i="1"/>
  <c r="AC814" i="1"/>
  <c r="AB814" i="1"/>
  <c r="AA814" i="1"/>
  <c r="Z814" i="1"/>
  <c r="Y814" i="1"/>
  <c r="X814" i="1"/>
  <c r="W814" i="1"/>
  <c r="V814" i="1"/>
  <c r="AC813" i="1"/>
  <c r="AB813" i="1"/>
  <c r="AA813" i="1"/>
  <c r="Z813" i="1"/>
  <c r="Y813" i="1"/>
  <c r="X813" i="1"/>
  <c r="W813" i="1"/>
  <c r="V813" i="1"/>
  <c r="AC812" i="1"/>
  <c r="AB812" i="1"/>
  <c r="AA812" i="1"/>
  <c r="Z812" i="1"/>
  <c r="Y812" i="1"/>
  <c r="X812" i="1"/>
  <c r="W812" i="1"/>
  <c r="V812" i="1"/>
  <c r="AC811" i="1"/>
  <c r="AB811" i="1"/>
  <c r="AA811" i="1"/>
  <c r="Z811" i="1"/>
  <c r="Y811" i="1"/>
  <c r="X811" i="1"/>
  <c r="W811" i="1"/>
  <c r="V811" i="1"/>
  <c r="AC810" i="1"/>
  <c r="AB810" i="1"/>
  <c r="AA810" i="1"/>
  <c r="Z810" i="1"/>
  <c r="Y810" i="1"/>
  <c r="X810" i="1"/>
  <c r="W810" i="1"/>
  <c r="V810" i="1"/>
  <c r="AC809" i="1"/>
  <c r="AB809" i="1"/>
  <c r="AA809" i="1"/>
  <c r="Z809" i="1"/>
  <c r="Y809" i="1"/>
  <c r="X809" i="1"/>
  <c r="W809" i="1"/>
  <c r="V809" i="1"/>
  <c r="AC808" i="1"/>
  <c r="AB808" i="1"/>
  <c r="AA808" i="1"/>
  <c r="Z808" i="1"/>
  <c r="Y808" i="1"/>
  <c r="X808" i="1"/>
  <c r="W808" i="1"/>
  <c r="V808" i="1"/>
  <c r="AC807" i="1"/>
  <c r="AB807" i="1"/>
  <c r="AA807" i="1"/>
  <c r="Z807" i="1"/>
  <c r="Y807" i="1"/>
  <c r="X807" i="1"/>
  <c r="W807" i="1"/>
  <c r="V807" i="1"/>
  <c r="AC806" i="1"/>
  <c r="AB806" i="1"/>
  <c r="AA806" i="1"/>
  <c r="Z806" i="1"/>
  <c r="Y806" i="1"/>
  <c r="X806" i="1"/>
  <c r="W806" i="1"/>
  <c r="V806" i="1"/>
  <c r="AC805" i="1"/>
  <c r="AB805" i="1"/>
  <c r="AA805" i="1"/>
  <c r="Z805" i="1"/>
  <c r="Y805" i="1"/>
  <c r="X805" i="1"/>
  <c r="W805" i="1"/>
  <c r="V805" i="1"/>
  <c r="AC804" i="1"/>
  <c r="AB804" i="1"/>
  <c r="AA804" i="1"/>
  <c r="Z804" i="1"/>
  <c r="Y804" i="1"/>
  <c r="X804" i="1"/>
  <c r="W804" i="1"/>
  <c r="V804" i="1"/>
  <c r="AC803" i="1"/>
  <c r="AB803" i="1"/>
  <c r="AA803" i="1"/>
  <c r="Z803" i="1"/>
  <c r="Y803" i="1"/>
  <c r="X803" i="1"/>
  <c r="W803" i="1"/>
  <c r="V803" i="1"/>
  <c r="AC802" i="1"/>
  <c r="AB802" i="1"/>
  <c r="AA802" i="1"/>
  <c r="Z802" i="1"/>
  <c r="Y802" i="1"/>
  <c r="X802" i="1"/>
  <c r="W802" i="1"/>
  <c r="V802" i="1"/>
  <c r="AC801" i="1"/>
  <c r="AB801" i="1"/>
  <c r="AA801" i="1"/>
  <c r="Z801" i="1"/>
  <c r="Y801" i="1"/>
  <c r="X801" i="1"/>
  <c r="W801" i="1"/>
  <c r="V801" i="1"/>
  <c r="AC800" i="1"/>
  <c r="AB800" i="1"/>
  <c r="AA800" i="1"/>
  <c r="Z800" i="1"/>
  <c r="Y800" i="1"/>
  <c r="X800" i="1"/>
  <c r="W800" i="1"/>
  <c r="V800" i="1"/>
  <c r="AC799" i="1"/>
  <c r="AB799" i="1"/>
  <c r="AA799" i="1"/>
  <c r="Z799" i="1"/>
  <c r="Y799" i="1"/>
  <c r="X799" i="1"/>
  <c r="W799" i="1"/>
  <c r="V799" i="1"/>
  <c r="AC798" i="1"/>
  <c r="AB798" i="1"/>
  <c r="AA798" i="1"/>
  <c r="Z798" i="1"/>
  <c r="Y798" i="1"/>
  <c r="X798" i="1"/>
  <c r="W798" i="1"/>
  <c r="V798" i="1"/>
  <c r="AC797" i="1"/>
  <c r="AB797" i="1"/>
  <c r="AA797" i="1"/>
  <c r="Z797" i="1"/>
  <c r="Y797" i="1"/>
  <c r="X797" i="1"/>
  <c r="W797" i="1"/>
  <c r="V797" i="1"/>
  <c r="AC796" i="1"/>
  <c r="AB796" i="1"/>
  <c r="AA796" i="1"/>
  <c r="Z796" i="1"/>
  <c r="Y796" i="1"/>
  <c r="X796" i="1"/>
  <c r="W796" i="1"/>
  <c r="V796" i="1"/>
  <c r="AC795" i="1"/>
  <c r="AB795" i="1"/>
  <c r="AA795" i="1"/>
  <c r="Z795" i="1"/>
  <c r="Y795" i="1"/>
  <c r="X795" i="1"/>
  <c r="W795" i="1"/>
  <c r="V795" i="1"/>
  <c r="AC794" i="1"/>
  <c r="AB794" i="1"/>
  <c r="AA794" i="1"/>
  <c r="Z794" i="1"/>
  <c r="Y794" i="1"/>
  <c r="X794" i="1"/>
  <c r="W794" i="1"/>
  <c r="V794" i="1"/>
  <c r="AC793" i="1"/>
  <c r="AB793" i="1"/>
  <c r="AA793" i="1"/>
  <c r="Z793" i="1"/>
  <c r="Y793" i="1"/>
  <c r="X793" i="1"/>
  <c r="W793" i="1"/>
  <c r="V793" i="1"/>
  <c r="AC792" i="1"/>
  <c r="AB792" i="1"/>
  <c r="AA792" i="1"/>
  <c r="Z792" i="1"/>
  <c r="Y792" i="1"/>
  <c r="X792" i="1"/>
  <c r="W792" i="1"/>
  <c r="V792" i="1"/>
  <c r="AC791" i="1"/>
  <c r="AB791" i="1"/>
  <c r="AA791" i="1"/>
  <c r="Z791" i="1"/>
  <c r="Y791" i="1"/>
  <c r="X791" i="1"/>
  <c r="W791" i="1"/>
  <c r="V791" i="1"/>
  <c r="AC790" i="1"/>
  <c r="AB790" i="1"/>
  <c r="AA790" i="1"/>
  <c r="Z790" i="1"/>
  <c r="Y790" i="1"/>
  <c r="X790" i="1"/>
  <c r="W790" i="1"/>
  <c r="V790" i="1"/>
  <c r="AC789" i="1"/>
  <c r="AB789" i="1"/>
  <c r="AA789" i="1"/>
  <c r="Z789" i="1"/>
  <c r="Y789" i="1"/>
  <c r="X789" i="1"/>
  <c r="W789" i="1"/>
  <c r="V789" i="1"/>
  <c r="AC788" i="1"/>
  <c r="AB788" i="1"/>
  <c r="AA788" i="1"/>
  <c r="Z788" i="1"/>
  <c r="Y788" i="1"/>
  <c r="X788" i="1"/>
  <c r="W788" i="1"/>
  <c r="V788" i="1"/>
  <c r="AC787" i="1"/>
  <c r="AB787" i="1"/>
  <c r="AA787" i="1"/>
  <c r="Z787" i="1"/>
  <c r="Y787" i="1"/>
  <c r="X787" i="1"/>
  <c r="W787" i="1"/>
  <c r="V787" i="1"/>
  <c r="AC786" i="1"/>
  <c r="AB786" i="1"/>
  <c r="AA786" i="1"/>
  <c r="Z786" i="1"/>
  <c r="Y786" i="1"/>
  <c r="X786" i="1"/>
  <c r="W786" i="1"/>
  <c r="V786" i="1"/>
  <c r="AC785" i="1"/>
  <c r="AB785" i="1"/>
  <c r="AA785" i="1"/>
  <c r="Z785" i="1"/>
  <c r="Y785" i="1"/>
  <c r="X785" i="1"/>
  <c r="W785" i="1"/>
  <c r="V785" i="1"/>
  <c r="AC784" i="1"/>
  <c r="AB784" i="1"/>
  <c r="AA784" i="1"/>
  <c r="Z784" i="1"/>
  <c r="Y784" i="1"/>
  <c r="X784" i="1"/>
  <c r="W784" i="1"/>
  <c r="V784" i="1"/>
  <c r="AC783" i="1"/>
  <c r="AB783" i="1"/>
  <c r="AA783" i="1"/>
  <c r="Z783" i="1"/>
  <c r="Y783" i="1"/>
  <c r="X783" i="1"/>
  <c r="W783" i="1"/>
  <c r="V783" i="1"/>
  <c r="AC782" i="1"/>
  <c r="AB782" i="1"/>
  <c r="AA782" i="1"/>
  <c r="Z782" i="1"/>
  <c r="Y782" i="1"/>
  <c r="X782" i="1"/>
  <c r="W782" i="1"/>
  <c r="V782" i="1"/>
  <c r="AC781" i="1"/>
  <c r="AB781" i="1"/>
  <c r="AA781" i="1"/>
  <c r="Z781" i="1"/>
  <c r="Y781" i="1"/>
  <c r="X781" i="1"/>
  <c r="W781" i="1"/>
  <c r="V781" i="1"/>
  <c r="AC780" i="1"/>
  <c r="AB780" i="1"/>
  <c r="AA780" i="1"/>
  <c r="Z780" i="1"/>
  <c r="Y780" i="1"/>
  <c r="X780" i="1"/>
  <c r="W780" i="1"/>
  <c r="V780" i="1"/>
  <c r="AC779" i="1"/>
  <c r="AB779" i="1"/>
  <c r="AA779" i="1"/>
  <c r="Z779" i="1"/>
  <c r="Y779" i="1"/>
  <c r="X779" i="1"/>
  <c r="W779" i="1"/>
  <c r="V779" i="1"/>
  <c r="AC778" i="1"/>
  <c r="AB778" i="1"/>
  <c r="AA778" i="1"/>
  <c r="Z778" i="1"/>
  <c r="Y778" i="1"/>
  <c r="X778" i="1"/>
  <c r="W778" i="1"/>
  <c r="V778" i="1"/>
  <c r="AC777" i="1"/>
  <c r="AB777" i="1"/>
  <c r="AA777" i="1"/>
  <c r="Z777" i="1"/>
  <c r="Y777" i="1"/>
  <c r="X777" i="1"/>
  <c r="W777" i="1"/>
  <c r="V777" i="1"/>
  <c r="AC776" i="1"/>
  <c r="AB776" i="1"/>
  <c r="AA776" i="1"/>
  <c r="Z776" i="1"/>
  <c r="Y776" i="1"/>
  <c r="X776" i="1"/>
  <c r="W776" i="1"/>
  <c r="V776" i="1"/>
  <c r="AC775" i="1"/>
  <c r="AB775" i="1"/>
  <c r="AA775" i="1"/>
  <c r="Z775" i="1"/>
  <c r="Y775" i="1"/>
  <c r="X775" i="1"/>
  <c r="W775" i="1"/>
  <c r="V775" i="1"/>
  <c r="AC774" i="1"/>
  <c r="AB774" i="1"/>
  <c r="AA774" i="1"/>
  <c r="Z774" i="1"/>
  <c r="Y774" i="1"/>
  <c r="X774" i="1"/>
  <c r="W774" i="1"/>
  <c r="V774" i="1"/>
  <c r="AC773" i="1"/>
  <c r="AB773" i="1"/>
  <c r="AA773" i="1"/>
  <c r="Z773" i="1"/>
  <c r="Y773" i="1"/>
  <c r="X773" i="1"/>
  <c r="W773" i="1"/>
  <c r="V773" i="1"/>
  <c r="AC772" i="1"/>
  <c r="AB772" i="1"/>
  <c r="AA772" i="1"/>
  <c r="Z772" i="1"/>
  <c r="Y772" i="1"/>
  <c r="X772" i="1"/>
  <c r="W772" i="1"/>
  <c r="V772" i="1"/>
  <c r="AC771" i="1"/>
  <c r="AB771" i="1"/>
  <c r="AA771" i="1"/>
  <c r="Z771" i="1"/>
  <c r="Y771" i="1"/>
  <c r="X771" i="1"/>
  <c r="W771" i="1"/>
  <c r="V771" i="1"/>
  <c r="AC770" i="1"/>
  <c r="AB770" i="1"/>
  <c r="AA770" i="1"/>
  <c r="Z770" i="1"/>
  <c r="Y770" i="1"/>
  <c r="X770" i="1"/>
  <c r="W770" i="1"/>
  <c r="V770" i="1"/>
  <c r="AC769" i="1"/>
  <c r="AB769" i="1"/>
  <c r="AA769" i="1"/>
  <c r="Z769" i="1"/>
  <c r="Y769" i="1"/>
  <c r="X769" i="1"/>
  <c r="W769" i="1"/>
  <c r="V769" i="1"/>
  <c r="AC768" i="1"/>
  <c r="AB768" i="1"/>
  <c r="AA768" i="1"/>
  <c r="Z768" i="1"/>
  <c r="Y768" i="1"/>
  <c r="X768" i="1"/>
  <c r="W768" i="1"/>
  <c r="V768" i="1"/>
  <c r="AC767" i="1"/>
  <c r="AB767" i="1"/>
  <c r="AA767" i="1"/>
  <c r="Z767" i="1"/>
  <c r="Y767" i="1"/>
  <c r="X767" i="1"/>
  <c r="W767" i="1"/>
  <c r="V767" i="1"/>
  <c r="AC766" i="1"/>
  <c r="AB766" i="1"/>
  <c r="AA766" i="1"/>
  <c r="Z766" i="1"/>
  <c r="Y766" i="1"/>
  <c r="X766" i="1"/>
  <c r="W766" i="1"/>
  <c r="V766" i="1"/>
  <c r="AC765" i="1"/>
  <c r="AB765" i="1"/>
  <c r="AA765" i="1"/>
  <c r="Z765" i="1"/>
  <c r="Y765" i="1"/>
  <c r="X765" i="1"/>
  <c r="W765" i="1"/>
  <c r="V765" i="1"/>
  <c r="AC764" i="1"/>
  <c r="AB764" i="1"/>
  <c r="AA764" i="1"/>
  <c r="Z764" i="1"/>
  <c r="Y764" i="1"/>
  <c r="X764" i="1"/>
  <c r="W764" i="1"/>
  <c r="V764" i="1"/>
  <c r="AC763" i="1"/>
  <c r="AB763" i="1"/>
  <c r="AA763" i="1"/>
  <c r="Z763" i="1"/>
  <c r="Y763" i="1"/>
  <c r="X763" i="1"/>
  <c r="W763" i="1"/>
  <c r="V763" i="1"/>
  <c r="AC762" i="1"/>
  <c r="AB762" i="1"/>
  <c r="AA762" i="1"/>
  <c r="Z762" i="1"/>
  <c r="Y762" i="1"/>
  <c r="X762" i="1"/>
  <c r="W762" i="1"/>
  <c r="V762" i="1"/>
  <c r="AC761" i="1"/>
  <c r="AB761" i="1"/>
  <c r="AA761" i="1"/>
  <c r="Z761" i="1"/>
  <c r="Y761" i="1"/>
  <c r="X761" i="1"/>
  <c r="W761" i="1"/>
  <c r="V761" i="1"/>
  <c r="AC760" i="1"/>
  <c r="AB760" i="1"/>
  <c r="AA760" i="1"/>
  <c r="Z760" i="1"/>
  <c r="Y760" i="1"/>
  <c r="X760" i="1"/>
  <c r="W760" i="1"/>
  <c r="V760" i="1"/>
  <c r="AC759" i="1"/>
  <c r="AB759" i="1"/>
  <c r="AA759" i="1"/>
  <c r="Z759" i="1"/>
  <c r="Y759" i="1"/>
  <c r="X759" i="1"/>
  <c r="W759" i="1"/>
  <c r="V759" i="1"/>
  <c r="AC758" i="1"/>
  <c r="AB758" i="1"/>
  <c r="AA758" i="1"/>
  <c r="Z758" i="1"/>
  <c r="Y758" i="1"/>
  <c r="X758" i="1"/>
  <c r="W758" i="1"/>
  <c r="V758" i="1"/>
  <c r="AC757" i="1"/>
  <c r="AB757" i="1"/>
  <c r="AA757" i="1"/>
  <c r="Z757" i="1"/>
  <c r="Y757" i="1"/>
  <c r="X757" i="1"/>
  <c r="W757" i="1"/>
  <c r="V757" i="1"/>
  <c r="AC756" i="1"/>
  <c r="AB756" i="1"/>
  <c r="AA756" i="1"/>
  <c r="Z756" i="1"/>
  <c r="Y756" i="1"/>
  <c r="X756" i="1"/>
  <c r="W756" i="1"/>
  <c r="V756" i="1"/>
  <c r="AC755" i="1"/>
  <c r="AB755" i="1"/>
  <c r="AA755" i="1"/>
  <c r="Z755" i="1"/>
  <c r="Y755" i="1"/>
  <c r="X755" i="1"/>
  <c r="W755" i="1"/>
  <c r="V755" i="1"/>
  <c r="AC754" i="1"/>
  <c r="AB754" i="1"/>
  <c r="AA754" i="1"/>
  <c r="Z754" i="1"/>
  <c r="Y754" i="1"/>
  <c r="X754" i="1"/>
  <c r="W754" i="1"/>
  <c r="V754" i="1"/>
  <c r="AC753" i="1"/>
  <c r="AB753" i="1"/>
  <c r="AA753" i="1"/>
  <c r="Z753" i="1"/>
  <c r="Y753" i="1"/>
  <c r="X753" i="1"/>
  <c r="W753" i="1"/>
  <c r="V753" i="1"/>
  <c r="AC752" i="1"/>
  <c r="AB752" i="1"/>
  <c r="AA752" i="1"/>
  <c r="Z752" i="1"/>
  <c r="Y752" i="1"/>
  <c r="X752" i="1"/>
  <c r="W752" i="1"/>
  <c r="V752" i="1"/>
  <c r="AC751" i="1"/>
  <c r="AB751" i="1"/>
  <c r="AA751" i="1"/>
  <c r="Z751" i="1"/>
  <c r="Y751" i="1"/>
  <c r="X751" i="1"/>
  <c r="W751" i="1"/>
  <c r="V751" i="1"/>
  <c r="AC750" i="1"/>
  <c r="AB750" i="1"/>
  <c r="AA750" i="1"/>
  <c r="Z750" i="1"/>
  <c r="Y750" i="1"/>
  <c r="X750" i="1"/>
  <c r="W750" i="1"/>
  <c r="V750" i="1"/>
  <c r="AC749" i="1"/>
  <c r="AB749" i="1"/>
  <c r="AA749" i="1"/>
  <c r="Z749" i="1"/>
  <c r="Y749" i="1"/>
  <c r="X749" i="1"/>
  <c r="W749" i="1"/>
  <c r="V749" i="1"/>
  <c r="AC748" i="1"/>
  <c r="AB748" i="1"/>
  <c r="AA748" i="1"/>
  <c r="Z748" i="1"/>
  <c r="Y748" i="1"/>
  <c r="X748" i="1"/>
  <c r="W748" i="1"/>
  <c r="V748" i="1"/>
  <c r="AC747" i="1"/>
  <c r="AB747" i="1"/>
  <c r="AA747" i="1"/>
  <c r="Z747" i="1"/>
  <c r="Y747" i="1"/>
  <c r="X747" i="1"/>
  <c r="W747" i="1"/>
  <c r="V747" i="1"/>
  <c r="AC746" i="1"/>
  <c r="AB746" i="1"/>
  <c r="AA746" i="1"/>
  <c r="Z746" i="1"/>
  <c r="Y746" i="1"/>
  <c r="X746" i="1"/>
  <c r="W746" i="1"/>
  <c r="V746" i="1"/>
  <c r="AC745" i="1"/>
  <c r="AB745" i="1"/>
  <c r="AA745" i="1"/>
  <c r="Z745" i="1"/>
  <c r="Y745" i="1"/>
  <c r="X745" i="1"/>
  <c r="W745" i="1"/>
  <c r="V745" i="1"/>
  <c r="AC744" i="1"/>
  <c r="AB744" i="1"/>
  <c r="AA744" i="1"/>
  <c r="Z744" i="1"/>
  <c r="Y744" i="1"/>
  <c r="X744" i="1"/>
  <c r="W744" i="1"/>
  <c r="V744" i="1"/>
  <c r="AC743" i="1"/>
  <c r="AB743" i="1"/>
  <c r="AA743" i="1"/>
  <c r="Z743" i="1"/>
  <c r="Y743" i="1"/>
  <c r="X743" i="1"/>
  <c r="W743" i="1"/>
  <c r="V743" i="1"/>
  <c r="AC742" i="1"/>
  <c r="AB742" i="1"/>
  <c r="AA742" i="1"/>
  <c r="Z742" i="1"/>
  <c r="Y742" i="1"/>
  <c r="X742" i="1"/>
  <c r="W742" i="1"/>
  <c r="V742" i="1"/>
  <c r="AC741" i="1"/>
  <c r="AB741" i="1"/>
  <c r="AA741" i="1"/>
  <c r="Z741" i="1"/>
  <c r="Y741" i="1"/>
  <c r="X741" i="1"/>
  <c r="W741" i="1"/>
  <c r="V741" i="1"/>
  <c r="AC740" i="1"/>
  <c r="AB740" i="1"/>
  <c r="AA740" i="1"/>
  <c r="Z740" i="1"/>
  <c r="Y740" i="1"/>
  <c r="X740" i="1"/>
  <c r="W740" i="1"/>
  <c r="V740" i="1"/>
  <c r="AC739" i="1"/>
  <c r="AB739" i="1"/>
  <c r="AA739" i="1"/>
  <c r="Z739" i="1"/>
  <c r="Y739" i="1"/>
  <c r="X739" i="1"/>
  <c r="W739" i="1"/>
  <c r="V739" i="1"/>
  <c r="AC738" i="1"/>
  <c r="AB738" i="1"/>
  <c r="AA738" i="1"/>
  <c r="Z738" i="1"/>
  <c r="Y738" i="1"/>
  <c r="X738" i="1"/>
  <c r="W738" i="1"/>
  <c r="V738" i="1"/>
  <c r="AC737" i="1"/>
  <c r="AB737" i="1"/>
  <c r="AA737" i="1"/>
  <c r="Z737" i="1"/>
  <c r="Y737" i="1"/>
  <c r="X737" i="1"/>
  <c r="W737" i="1"/>
  <c r="V737" i="1"/>
  <c r="AC736" i="1"/>
  <c r="AB736" i="1"/>
  <c r="AA736" i="1"/>
  <c r="Z736" i="1"/>
  <c r="Y736" i="1"/>
  <c r="X736" i="1"/>
  <c r="W736" i="1"/>
  <c r="V736" i="1"/>
  <c r="AC735" i="1"/>
  <c r="AB735" i="1"/>
  <c r="AA735" i="1"/>
  <c r="Z735" i="1"/>
  <c r="Y735" i="1"/>
  <c r="X735" i="1"/>
  <c r="W735" i="1"/>
  <c r="V735" i="1"/>
  <c r="AC734" i="1"/>
  <c r="AB734" i="1"/>
  <c r="AA734" i="1"/>
  <c r="Z734" i="1"/>
  <c r="Y734" i="1"/>
  <c r="X734" i="1"/>
  <c r="W734" i="1"/>
  <c r="V734" i="1"/>
  <c r="AC733" i="1"/>
  <c r="AB733" i="1"/>
  <c r="AA733" i="1"/>
  <c r="Z733" i="1"/>
  <c r="Y733" i="1"/>
  <c r="X733" i="1"/>
  <c r="W733" i="1"/>
  <c r="V733" i="1"/>
  <c r="AC732" i="1"/>
  <c r="AB732" i="1"/>
  <c r="AA732" i="1"/>
  <c r="Z732" i="1"/>
  <c r="Y732" i="1"/>
  <c r="X732" i="1"/>
  <c r="W732" i="1"/>
  <c r="V732" i="1"/>
  <c r="AC731" i="1"/>
  <c r="AB731" i="1"/>
  <c r="AA731" i="1"/>
  <c r="Z731" i="1"/>
  <c r="Y731" i="1"/>
  <c r="X731" i="1"/>
  <c r="W731" i="1"/>
  <c r="V731" i="1"/>
  <c r="AC730" i="1"/>
  <c r="AB730" i="1"/>
  <c r="AA730" i="1"/>
  <c r="Z730" i="1"/>
  <c r="Y730" i="1"/>
  <c r="X730" i="1"/>
  <c r="W730" i="1"/>
  <c r="V730" i="1"/>
  <c r="AC729" i="1"/>
  <c r="AB729" i="1"/>
  <c r="AA729" i="1"/>
  <c r="Z729" i="1"/>
  <c r="Y729" i="1"/>
  <c r="X729" i="1"/>
  <c r="W729" i="1"/>
  <c r="V729" i="1"/>
  <c r="AC728" i="1"/>
  <c r="AB728" i="1"/>
  <c r="AA728" i="1"/>
  <c r="Z728" i="1"/>
  <c r="Y728" i="1"/>
  <c r="X728" i="1"/>
  <c r="W728" i="1"/>
  <c r="V728" i="1"/>
  <c r="AC727" i="1"/>
  <c r="AB727" i="1"/>
  <c r="AA727" i="1"/>
  <c r="Z727" i="1"/>
  <c r="Y727" i="1"/>
  <c r="X727" i="1"/>
  <c r="W727" i="1"/>
  <c r="V727" i="1"/>
  <c r="AC726" i="1"/>
  <c r="AB726" i="1"/>
  <c r="AA726" i="1"/>
  <c r="Z726" i="1"/>
  <c r="Y726" i="1"/>
  <c r="X726" i="1"/>
  <c r="W726" i="1"/>
  <c r="V726" i="1"/>
  <c r="AC725" i="1"/>
  <c r="AB725" i="1"/>
  <c r="AA725" i="1"/>
  <c r="Z725" i="1"/>
  <c r="Y725" i="1"/>
  <c r="X725" i="1"/>
  <c r="W725" i="1"/>
  <c r="V725" i="1"/>
  <c r="AC721" i="1"/>
  <c r="AB721" i="1"/>
  <c r="AA721" i="1"/>
  <c r="Z721" i="1"/>
  <c r="Y721" i="1"/>
  <c r="X721" i="1"/>
  <c r="W721" i="1"/>
  <c r="V721" i="1"/>
  <c r="AE721" i="1" s="1"/>
  <c r="AC720" i="1"/>
  <c r="AB720" i="1"/>
  <c r="AA720" i="1"/>
  <c r="Z720" i="1"/>
  <c r="Y720" i="1"/>
  <c r="X720" i="1"/>
  <c r="W720" i="1"/>
  <c r="V720" i="1"/>
  <c r="AE720" i="1" s="1"/>
  <c r="AC719" i="1"/>
  <c r="AB719" i="1"/>
  <c r="AA719" i="1"/>
  <c r="Z719" i="1"/>
  <c r="Y719" i="1"/>
  <c r="X719" i="1"/>
  <c r="W719" i="1"/>
  <c r="V719" i="1"/>
  <c r="AE719" i="1" s="1"/>
  <c r="AC718" i="1"/>
  <c r="AB718" i="1"/>
  <c r="AA718" i="1"/>
  <c r="Z718" i="1"/>
  <c r="Y718" i="1"/>
  <c r="X718" i="1"/>
  <c r="W718" i="1"/>
  <c r="V718" i="1"/>
  <c r="AC717" i="1"/>
  <c r="AB717" i="1"/>
  <c r="AA717" i="1"/>
  <c r="Z717" i="1"/>
  <c r="Y717" i="1"/>
  <c r="X717" i="1"/>
  <c r="W717" i="1"/>
  <c r="V717" i="1"/>
  <c r="AC716" i="1"/>
  <c r="AB716" i="1"/>
  <c r="AA716" i="1"/>
  <c r="Z716" i="1"/>
  <c r="Y716" i="1"/>
  <c r="X716" i="1"/>
  <c r="W716" i="1"/>
  <c r="V716" i="1"/>
  <c r="AC715" i="1"/>
  <c r="AB715" i="1"/>
  <c r="AA715" i="1"/>
  <c r="Z715" i="1"/>
  <c r="Y715" i="1"/>
  <c r="X715" i="1"/>
  <c r="W715" i="1"/>
  <c r="V715" i="1"/>
  <c r="AC714" i="1"/>
  <c r="AB714" i="1"/>
  <c r="AA714" i="1"/>
  <c r="Z714" i="1"/>
  <c r="Y714" i="1"/>
  <c r="X714" i="1"/>
  <c r="W714" i="1"/>
  <c r="V714" i="1"/>
  <c r="AC713" i="1"/>
  <c r="AB713" i="1"/>
  <c r="AA713" i="1"/>
  <c r="Z713" i="1"/>
  <c r="Y713" i="1"/>
  <c r="X713" i="1"/>
  <c r="W713" i="1"/>
  <c r="V713" i="1"/>
  <c r="AC712" i="1"/>
  <c r="AB712" i="1"/>
  <c r="AA712" i="1"/>
  <c r="Z712" i="1"/>
  <c r="Y712" i="1"/>
  <c r="X712" i="1"/>
  <c r="W712" i="1"/>
  <c r="V712" i="1"/>
  <c r="AC711" i="1"/>
  <c r="AB711" i="1"/>
  <c r="AA711" i="1"/>
  <c r="Z711" i="1"/>
  <c r="Y711" i="1"/>
  <c r="X711" i="1"/>
  <c r="W711" i="1"/>
  <c r="V711" i="1"/>
  <c r="AC710" i="1"/>
  <c r="AB710" i="1"/>
  <c r="AA710" i="1"/>
  <c r="Z710" i="1"/>
  <c r="Y710" i="1"/>
  <c r="X710" i="1"/>
  <c r="W710" i="1"/>
  <c r="V710" i="1"/>
  <c r="AC709" i="1"/>
  <c r="AB709" i="1"/>
  <c r="AA709" i="1"/>
  <c r="Z709" i="1"/>
  <c r="Y709" i="1"/>
  <c r="X709" i="1"/>
  <c r="W709" i="1"/>
  <c r="V709" i="1"/>
  <c r="AC708" i="1"/>
  <c r="AB708" i="1"/>
  <c r="AA708" i="1"/>
  <c r="Z708" i="1"/>
  <c r="Y708" i="1"/>
  <c r="X708" i="1"/>
  <c r="W708" i="1"/>
  <c r="V708" i="1"/>
  <c r="AC707" i="1"/>
  <c r="AB707" i="1"/>
  <c r="AA707" i="1"/>
  <c r="Z707" i="1"/>
  <c r="Y707" i="1"/>
  <c r="X707" i="1"/>
  <c r="W707" i="1"/>
  <c r="V707" i="1"/>
  <c r="AC706" i="1"/>
  <c r="AB706" i="1"/>
  <c r="AA706" i="1"/>
  <c r="Z706" i="1"/>
  <c r="Y706" i="1"/>
  <c r="X706" i="1"/>
  <c r="W706" i="1"/>
  <c r="V706" i="1"/>
  <c r="AC705" i="1"/>
  <c r="AB705" i="1"/>
  <c r="AA705" i="1"/>
  <c r="Z705" i="1"/>
  <c r="Y705" i="1"/>
  <c r="X705" i="1"/>
  <c r="W705" i="1"/>
  <c r="V705" i="1"/>
  <c r="AC704" i="1"/>
  <c r="AB704" i="1"/>
  <c r="AA704" i="1"/>
  <c r="Z704" i="1"/>
  <c r="Y704" i="1"/>
  <c r="X704" i="1"/>
  <c r="W704" i="1"/>
  <c r="V704" i="1"/>
  <c r="AC703" i="1"/>
  <c r="AB703" i="1"/>
  <c r="AA703" i="1"/>
  <c r="Z703" i="1"/>
  <c r="Y703" i="1"/>
  <c r="X703" i="1"/>
  <c r="W703" i="1"/>
  <c r="V703" i="1"/>
  <c r="AC702" i="1"/>
  <c r="AB702" i="1"/>
  <c r="AA702" i="1"/>
  <c r="Z702" i="1"/>
  <c r="Y702" i="1"/>
  <c r="X702" i="1"/>
  <c r="W702" i="1"/>
  <c r="V702" i="1"/>
  <c r="AC701" i="1"/>
  <c r="AB701" i="1"/>
  <c r="AA701" i="1"/>
  <c r="Z701" i="1"/>
  <c r="Y701" i="1"/>
  <c r="X701" i="1"/>
  <c r="W701" i="1"/>
  <c r="V701" i="1"/>
  <c r="AC700" i="1"/>
  <c r="AB700" i="1"/>
  <c r="AA700" i="1"/>
  <c r="Z700" i="1"/>
  <c r="Y700" i="1"/>
  <c r="X700" i="1"/>
  <c r="W700" i="1"/>
  <c r="V700" i="1"/>
  <c r="AC699" i="1"/>
  <c r="AB699" i="1"/>
  <c r="AA699" i="1"/>
  <c r="Z699" i="1"/>
  <c r="Y699" i="1"/>
  <c r="X699" i="1"/>
  <c r="W699" i="1"/>
  <c r="V699" i="1"/>
  <c r="AC698" i="1"/>
  <c r="AB698" i="1"/>
  <c r="AA698" i="1"/>
  <c r="Z698" i="1"/>
  <c r="Y698" i="1"/>
  <c r="X698" i="1"/>
  <c r="W698" i="1"/>
  <c r="V698" i="1"/>
  <c r="AC697" i="1"/>
  <c r="AB697" i="1"/>
  <c r="AA697" i="1"/>
  <c r="Z697" i="1"/>
  <c r="Y697" i="1"/>
  <c r="X697" i="1"/>
  <c r="W697" i="1"/>
  <c r="V697" i="1"/>
  <c r="AC696" i="1"/>
  <c r="AB696" i="1"/>
  <c r="AA696" i="1"/>
  <c r="Z696" i="1"/>
  <c r="Y696" i="1"/>
  <c r="X696" i="1"/>
  <c r="W696" i="1"/>
  <c r="V696" i="1"/>
  <c r="AC695" i="1"/>
  <c r="AB695" i="1"/>
  <c r="AA695" i="1"/>
  <c r="Z695" i="1"/>
  <c r="Y695" i="1"/>
  <c r="X695" i="1"/>
  <c r="W695" i="1"/>
  <c r="V695" i="1"/>
  <c r="AC694" i="1"/>
  <c r="AB694" i="1"/>
  <c r="AA694" i="1"/>
  <c r="Z694" i="1"/>
  <c r="Y694" i="1"/>
  <c r="X694" i="1"/>
  <c r="W694" i="1"/>
  <c r="V694" i="1"/>
  <c r="AC693" i="1"/>
  <c r="AB693" i="1"/>
  <c r="AA693" i="1"/>
  <c r="Z693" i="1"/>
  <c r="Y693" i="1"/>
  <c r="X693" i="1"/>
  <c r="W693" i="1"/>
  <c r="V693" i="1"/>
  <c r="AC692" i="1"/>
  <c r="AB692" i="1"/>
  <c r="AA692" i="1"/>
  <c r="Z692" i="1"/>
  <c r="Y692" i="1"/>
  <c r="X692" i="1"/>
  <c r="W692" i="1"/>
  <c r="V692" i="1"/>
  <c r="AC691" i="1"/>
  <c r="AB691" i="1"/>
  <c r="AA691" i="1"/>
  <c r="Z691" i="1"/>
  <c r="Y691" i="1"/>
  <c r="X691" i="1"/>
  <c r="W691" i="1"/>
  <c r="V691" i="1"/>
  <c r="AC690" i="1"/>
  <c r="AB690" i="1"/>
  <c r="AA690" i="1"/>
  <c r="Z690" i="1"/>
  <c r="Y690" i="1"/>
  <c r="X690" i="1"/>
  <c r="W690" i="1"/>
  <c r="V690" i="1"/>
  <c r="AC689" i="1"/>
  <c r="AB689" i="1"/>
  <c r="AA689" i="1"/>
  <c r="Z689" i="1"/>
  <c r="Y689" i="1"/>
  <c r="X689" i="1"/>
  <c r="W689" i="1"/>
  <c r="V689" i="1"/>
  <c r="AC688" i="1"/>
  <c r="AB688" i="1"/>
  <c r="AA688" i="1"/>
  <c r="Z688" i="1"/>
  <c r="Y688" i="1"/>
  <c r="X688" i="1"/>
  <c r="W688" i="1"/>
  <c r="V688" i="1"/>
  <c r="AC687" i="1"/>
  <c r="AB687" i="1"/>
  <c r="AA687" i="1"/>
  <c r="Z687" i="1"/>
  <c r="Y687" i="1"/>
  <c r="X687" i="1"/>
  <c r="W687" i="1"/>
  <c r="V687" i="1"/>
  <c r="AC686" i="1"/>
  <c r="AB686" i="1"/>
  <c r="AA686" i="1"/>
  <c r="Z686" i="1"/>
  <c r="Y686" i="1"/>
  <c r="X686" i="1"/>
  <c r="W686" i="1"/>
  <c r="V686" i="1"/>
  <c r="AC685" i="1"/>
  <c r="AB685" i="1"/>
  <c r="AA685" i="1"/>
  <c r="Z685" i="1"/>
  <c r="Y685" i="1"/>
  <c r="X685" i="1"/>
  <c r="W685" i="1"/>
  <c r="V685" i="1"/>
  <c r="AC684" i="1"/>
  <c r="AB684" i="1"/>
  <c r="AA684" i="1"/>
  <c r="Z684" i="1"/>
  <c r="Y684" i="1"/>
  <c r="X684" i="1"/>
  <c r="W684" i="1"/>
  <c r="V684" i="1"/>
  <c r="AC683" i="1"/>
  <c r="AB683" i="1"/>
  <c r="AA683" i="1"/>
  <c r="Z683" i="1"/>
  <c r="Y683" i="1"/>
  <c r="X683" i="1"/>
  <c r="W683" i="1"/>
  <c r="V683" i="1"/>
  <c r="AC682" i="1"/>
  <c r="AB682" i="1"/>
  <c r="AA682" i="1"/>
  <c r="Z682" i="1"/>
  <c r="Y682" i="1"/>
  <c r="X682" i="1"/>
  <c r="W682" i="1"/>
  <c r="V682" i="1"/>
  <c r="AC681" i="1"/>
  <c r="AB681" i="1"/>
  <c r="AA681" i="1"/>
  <c r="Z681" i="1"/>
  <c r="Y681" i="1"/>
  <c r="X681" i="1"/>
  <c r="W681" i="1"/>
  <c r="V681" i="1"/>
  <c r="AC680" i="1"/>
  <c r="AB680" i="1"/>
  <c r="AA680" i="1"/>
  <c r="Z680" i="1"/>
  <c r="Y680" i="1"/>
  <c r="X680" i="1"/>
  <c r="W680" i="1"/>
  <c r="V680" i="1"/>
  <c r="AC679" i="1"/>
  <c r="AB679" i="1"/>
  <c r="AA679" i="1"/>
  <c r="Z679" i="1"/>
  <c r="Y679" i="1"/>
  <c r="X679" i="1"/>
  <c r="W679" i="1"/>
  <c r="V679" i="1"/>
  <c r="AC678" i="1"/>
  <c r="AB678" i="1"/>
  <c r="AA678" i="1"/>
  <c r="Z678" i="1"/>
  <c r="Y678" i="1"/>
  <c r="X678" i="1"/>
  <c r="W678" i="1"/>
  <c r="V678" i="1"/>
  <c r="AC677" i="1"/>
  <c r="AB677" i="1"/>
  <c r="AA677" i="1"/>
  <c r="Z677" i="1"/>
  <c r="Y677" i="1"/>
  <c r="X677" i="1"/>
  <c r="W677" i="1"/>
  <c r="V677" i="1"/>
  <c r="AC676" i="1"/>
  <c r="AB676" i="1"/>
  <c r="AA676" i="1"/>
  <c r="Z676" i="1"/>
  <c r="Y676" i="1"/>
  <c r="X676" i="1"/>
  <c r="W676" i="1"/>
  <c r="V676" i="1"/>
  <c r="AC675" i="1"/>
  <c r="AB675" i="1"/>
  <c r="AA675" i="1"/>
  <c r="Z675" i="1"/>
  <c r="Y675" i="1"/>
  <c r="X675" i="1"/>
  <c r="W675" i="1"/>
  <c r="V675" i="1"/>
  <c r="AC674" i="1"/>
  <c r="AB674" i="1"/>
  <c r="AA674" i="1"/>
  <c r="Z674" i="1"/>
  <c r="Y674" i="1"/>
  <c r="X674" i="1"/>
  <c r="W674" i="1"/>
  <c r="V674" i="1"/>
  <c r="AC673" i="1"/>
  <c r="AB673" i="1"/>
  <c r="AA673" i="1"/>
  <c r="Z673" i="1"/>
  <c r="Y673" i="1"/>
  <c r="X673" i="1"/>
  <c r="W673" i="1"/>
  <c r="V673" i="1"/>
  <c r="AC672" i="1"/>
  <c r="AB672" i="1"/>
  <c r="AA672" i="1"/>
  <c r="Z672" i="1"/>
  <c r="Y672" i="1"/>
  <c r="X672" i="1"/>
  <c r="W672" i="1"/>
  <c r="V672" i="1"/>
  <c r="AC671" i="1"/>
  <c r="AB671" i="1"/>
  <c r="AA671" i="1"/>
  <c r="Z671" i="1"/>
  <c r="Y671" i="1"/>
  <c r="X671" i="1"/>
  <c r="W671" i="1"/>
  <c r="V671" i="1"/>
  <c r="AC670" i="1"/>
  <c r="AB670" i="1"/>
  <c r="AA670" i="1"/>
  <c r="Z670" i="1"/>
  <c r="Y670" i="1"/>
  <c r="X670" i="1"/>
  <c r="W670" i="1"/>
  <c r="V670" i="1"/>
  <c r="AC669" i="1"/>
  <c r="AB669" i="1"/>
  <c r="AA669" i="1"/>
  <c r="Z669" i="1"/>
  <c r="Y669" i="1"/>
  <c r="X669" i="1"/>
  <c r="W669" i="1"/>
  <c r="V669" i="1"/>
  <c r="AC668" i="1"/>
  <c r="AB668" i="1"/>
  <c r="AA668" i="1"/>
  <c r="Z668" i="1"/>
  <c r="Y668" i="1"/>
  <c r="X668" i="1"/>
  <c r="W668" i="1"/>
  <c r="V668" i="1"/>
  <c r="AC667" i="1"/>
  <c r="AB667" i="1"/>
  <c r="AA667" i="1"/>
  <c r="Z667" i="1"/>
  <c r="Y667" i="1"/>
  <c r="X667" i="1"/>
  <c r="W667" i="1"/>
  <c r="V667" i="1"/>
  <c r="AC666" i="1"/>
  <c r="AB666" i="1"/>
  <c r="AA666" i="1"/>
  <c r="Z666" i="1"/>
  <c r="Y666" i="1"/>
  <c r="X666" i="1"/>
  <c r="W666" i="1"/>
  <c r="V666" i="1"/>
  <c r="AC665" i="1"/>
  <c r="AB665" i="1"/>
  <c r="AA665" i="1"/>
  <c r="Z665" i="1"/>
  <c r="Y665" i="1"/>
  <c r="X665" i="1"/>
  <c r="W665" i="1"/>
  <c r="V665" i="1"/>
  <c r="AC664" i="1"/>
  <c r="AB664" i="1"/>
  <c r="AA664" i="1"/>
  <c r="Z664" i="1"/>
  <c r="Y664" i="1"/>
  <c r="X664" i="1"/>
  <c r="W664" i="1"/>
  <c r="V664" i="1"/>
  <c r="AC663" i="1"/>
  <c r="AB663" i="1"/>
  <c r="AA663" i="1"/>
  <c r="Z663" i="1"/>
  <c r="Y663" i="1"/>
  <c r="X663" i="1"/>
  <c r="W663" i="1"/>
  <c r="V663" i="1"/>
  <c r="AC662" i="1"/>
  <c r="AB662" i="1"/>
  <c r="AA662" i="1"/>
  <c r="Z662" i="1"/>
  <c r="Y662" i="1"/>
  <c r="X662" i="1"/>
  <c r="W662" i="1"/>
  <c r="V662" i="1"/>
  <c r="AC661" i="1"/>
  <c r="AB661" i="1"/>
  <c r="AA661" i="1"/>
  <c r="Z661" i="1"/>
  <c r="Y661" i="1"/>
  <c r="X661" i="1"/>
  <c r="W661" i="1"/>
  <c r="V661" i="1"/>
  <c r="AC660" i="1"/>
  <c r="AB660" i="1"/>
  <c r="AA660" i="1"/>
  <c r="Z660" i="1"/>
  <c r="Y660" i="1"/>
  <c r="X660" i="1"/>
  <c r="W660" i="1"/>
  <c r="V660" i="1"/>
  <c r="AC659" i="1"/>
  <c r="AB659" i="1"/>
  <c r="AA659" i="1"/>
  <c r="Z659" i="1"/>
  <c r="Y659" i="1"/>
  <c r="X659" i="1"/>
  <c r="W659" i="1"/>
  <c r="V659" i="1"/>
  <c r="AC658" i="1"/>
  <c r="AB658" i="1"/>
  <c r="AA658" i="1"/>
  <c r="Z658" i="1"/>
  <c r="Y658" i="1"/>
  <c r="X658" i="1"/>
  <c r="W658" i="1"/>
  <c r="V658" i="1"/>
  <c r="AC657" i="1"/>
  <c r="AB657" i="1"/>
  <c r="AA657" i="1"/>
  <c r="Z657" i="1"/>
  <c r="Y657" i="1"/>
  <c r="X657" i="1"/>
  <c r="W657" i="1"/>
  <c r="V657" i="1"/>
  <c r="AC656" i="1"/>
  <c r="AB656" i="1"/>
  <c r="AA656" i="1"/>
  <c r="Z656" i="1"/>
  <c r="Y656" i="1"/>
  <c r="X656" i="1"/>
  <c r="W656" i="1"/>
  <c r="V656" i="1"/>
  <c r="AC655" i="1"/>
  <c r="AB655" i="1"/>
  <c r="AA655" i="1"/>
  <c r="Z655" i="1"/>
  <c r="Y655" i="1"/>
  <c r="X655" i="1"/>
  <c r="W655" i="1"/>
  <c r="V655" i="1"/>
  <c r="AC654" i="1"/>
  <c r="AB654" i="1"/>
  <c r="AA654" i="1"/>
  <c r="Z654" i="1"/>
  <c r="Y654" i="1"/>
  <c r="X654" i="1"/>
  <c r="W654" i="1"/>
  <c r="V654" i="1"/>
  <c r="AC653" i="1"/>
  <c r="AB653" i="1"/>
  <c r="AA653" i="1"/>
  <c r="Z653" i="1"/>
  <c r="Y653" i="1"/>
  <c r="X653" i="1"/>
  <c r="W653" i="1"/>
  <c r="V653" i="1"/>
  <c r="AC652" i="1"/>
  <c r="AB652" i="1"/>
  <c r="AA652" i="1"/>
  <c r="Z652" i="1"/>
  <c r="Y652" i="1"/>
  <c r="X652" i="1"/>
  <c r="W652" i="1"/>
  <c r="V652" i="1"/>
  <c r="AC651" i="1"/>
  <c r="AB651" i="1"/>
  <c r="AA651" i="1"/>
  <c r="Z651" i="1"/>
  <c r="Y651" i="1"/>
  <c r="X651" i="1"/>
  <c r="W651" i="1"/>
  <c r="V651" i="1"/>
  <c r="AC650" i="1"/>
  <c r="AB650" i="1"/>
  <c r="AA650" i="1"/>
  <c r="Z650" i="1"/>
  <c r="Y650" i="1"/>
  <c r="X650" i="1"/>
  <c r="W650" i="1"/>
  <c r="V650" i="1"/>
  <c r="AC649" i="1"/>
  <c r="AB649" i="1"/>
  <c r="AA649" i="1"/>
  <c r="Z649" i="1"/>
  <c r="Y649" i="1"/>
  <c r="X649" i="1"/>
  <c r="W649" i="1"/>
  <c r="V649" i="1"/>
  <c r="AC648" i="1"/>
  <c r="AB648" i="1"/>
  <c r="AA648" i="1"/>
  <c r="Z648" i="1"/>
  <c r="Y648" i="1"/>
  <c r="X648" i="1"/>
  <c r="W648" i="1"/>
  <c r="V648" i="1"/>
  <c r="AC647" i="1"/>
  <c r="AB647" i="1"/>
  <c r="AA647" i="1"/>
  <c r="Z647" i="1"/>
  <c r="Y647" i="1"/>
  <c r="X647" i="1"/>
  <c r="W647" i="1"/>
  <c r="V647" i="1"/>
  <c r="AC646" i="1"/>
  <c r="AB646" i="1"/>
  <c r="AA646" i="1"/>
  <c r="Z646" i="1"/>
  <c r="Y646" i="1"/>
  <c r="X646" i="1"/>
  <c r="W646" i="1"/>
  <c r="V646" i="1"/>
  <c r="AC645" i="1"/>
  <c r="AB645" i="1"/>
  <c r="AA645" i="1"/>
  <c r="Z645" i="1"/>
  <c r="Y645" i="1"/>
  <c r="X645" i="1"/>
  <c r="W645" i="1"/>
  <c r="V645" i="1"/>
  <c r="AC644" i="1"/>
  <c r="AB644" i="1"/>
  <c r="AA644" i="1"/>
  <c r="Z644" i="1"/>
  <c r="Y644" i="1"/>
  <c r="X644" i="1"/>
  <c r="W644" i="1"/>
  <c r="V644" i="1"/>
  <c r="AC643" i="1"/>
  <c r="AB643" i="1"/>
  <c r="AA643" i="1"/>
  <c r="Z643" i="1"/>
  <c r="Y643" i="1"/>
  <c r="X643" i="1"/>
  <c r="W643" i="1"/>
  <c r="V643" i="1"/>
  <c r="AC642" i="1"/>
  <c r="AB642" i="1"/>
  <c r="AA642" i="1"/>
  <c r="Z642" i="1"/>
  <c r="Y642" i="1"/>
  <c r="X642" i="1"/>
  <c r="W642" i="1"/>
  <c r="V642" i="1"/>
  <c r="AC641" i="1"/>
  <c r="AB641" i="1"/>
  <c r="AA641" i="1"/>
  <c r="Z641" i="1"/>
  <c r="Y641" i="1"/>
  <c r="X641" i="1"/>
  <c r="W641" i="1"/>
  <c r="V641" i="1"/>
  <c r="AC640" i="1"/>
  <c r="AB640" i="1"/>
  <c r="AA640" i="1"/>
  <c r="Z640" i="1"/>
  <c r="Y640" i="1"/>
  <c r="X640" i="1"/>
  <c r="W640" i="1"/>
  <c r="V640" i="1"/>
  <c r="AC639" i="1"/>
  <c r="AB639" i="1"/>
  <c r="AA639" i="1"/>
  <c r="Z639" i="1"/>
  <c r="Y639" i="1"/>
  <c r="W639" i="1"/>
  <c r="V639" i="1"/>
  <c r="AC638" i="1"/>
  <c r="AB638" i="1"/>
  <c r="AA638" i="1"/>
  <c r="Z638" i="1"/>
  <c r="Y638" i="1"/>
  <c r="X638" i="1"/>
  <c r="W638" i="1"/>
  <c r="V638" i="1"/>
  <c r="AC637" i="1"/>
  <c r="AB637" i="1"/>
  <c r="AA637" i="1"/>
  <c r="Z637" i="1"/>
  <c r="Y637" i="1"/>
  <c r="X637" i="1"/>
  <c r="W637" i="1"/>
  <c r="V637" i="1"/>
  <c r="AC636" i="1"/>
  <c r="AB636" i="1"/>
  <c r="AA636" i="1"/>
  <c r="Z636" i="1"/>
  <c r="Y636" i="1"/>
  <c r="X636" i="1"/>
  <c r="W636" i="1"/>
  <c r="V636" i="1"/>
  <c r="AC635" i="1"/>
  <c r="AB635" i="1"/>
  <c r="AA635" i="1"/>
  <c r="Z635" i="1"/>
  <c r="Y635" i="1"/>
  <c r="X635" i="1"/>
  <c r="W635" i="1"/>
  <c r="V635" i="1"/>
  <c r="AC634" i="1"/>
  <c r="AB634" i="1"/>
  <c r="AA634" i="1"/>
  <c r="Z634" i="1"/>
  <c r="Y634" i="1"/>
  <c r="X634" i="1"/>
  <c r="W634" i="1"/>
  <c r="V634" i="1"/>
  <c r="AC633" i="1"/>
  <c r="AB633" i="1"/>
  <c r="AA633" i="1"/>
  <c r="Z633" i="1"/>
  <c r="Y633" i="1"/>
  <c r="X633" i="1"/>
  <c r="W633" i="1"/>
  <c r="V633" i="1"/>
  <c r="AC632" i="1"/>
  <c r="AB632" i="1"/>
  <c r="AA632" i="1"/>
  <c r="Z632" i="1"/>
  <c r="Y632" i="1"/>
  <c r="X632" i="1"/>
  <c r="W632" i="1"/>
  <c r="V632" i="1"/>
  <c r="AC631" i="1"/>
  <c r="AB631" i="1"/>
  <c r="AA631" i="1"/>
  <c r="Z631" i="1"/>
  <c r="Y631" i="1"/>
  <c r="X631" i="1"/>
  <c r="W631" i="1"/>
  <c r="V631" i="1"/>
  <c r="AC630" i="1"/>
  <c r="AA630" i="1"/>
  <c r="Z630" i="1"/>
  <c r="Y630" i="1"/>
  <c r="X630" i="1"/>
  <c r="W630" i="1"/>
  <c r="V630" i="1"/>
  <c r="AC629" i="1"/>
  <c r="AB629" i="1"/>
  <c r="AA629" i="1"/>
  <c r="Z629" i="1"/>
  <c r="Y629" i="1"/>
  <c r="X629" i="1"/>
  <c r="W629" i="1"/>
  <c r="V629" i="1"/>
  <c r="AC628" i="1"/>
  <c r="AB628" i="1"/>
  <c r="AA628" i="1"/>
  <c r="Z628" i="1"/>
  <c r="Y628" i="1"/>
  <c r="X628" i="1"/>
  <c r="W628" i="1"/>
  <c r="V628" i="1"/>
  <c r="AC627" i="1"/>
  <c r="AB627" i="1"/>
  <c r="AA627" i="1"/>
  <c r="Z627" i="1"/>
  <c r="Y627" i="1"/>
  <c r="X627" i="1"/>
  <c r="W627" i="1"/>
  <c r="V627" i="1"/>
  <c r="AC626" i="1"/>
  <c r="AB626" i="1"/>
  <c r="AA626" i="1"/>
  <c r="Z626" i="1"/>
  <c r="Y626" i="1"/>
  <c r="X626" i="1"/>
  <c r="W626" i="1"/>
  <c r="V626" i="1"/>
  <c r="AC625" i="1"/>
  <c r="AB625" i="1"/>
  <c r="AA625" i="1"/>
  <c r="Z625" i="1"/>
  <c r="Y625" i="1"/>
  <c r="X625" i="1"/>
  <c r="W625" i="1"/>
  <c r="V625" i="1"/>
  <c r="AC624" i="1"/>
  <c r="AB624" i="1"/>
  <c r="AA624" i="1"/>
  <c r="Z624" i="1"/>
  <c r="Y624" i="1"/>
  <c r="X624" i="1"/>
  <c r="W624" i="1"/>
  <c r="V624" i="1"/>
  <c r="AC623" i="1"/>
  <c r="AB623" i="1"/>
  <c r="AA623" i="1"/>
  <c r="Z623" i="1"/>
  <c r="Y623" i="1"/>
  <c r="X623" i="1"/>
  <c r="W623" i="1"/>
  <c r="V623" i="1"/>
  <c r="AC622" i="1"/>
  <c r="AB622" i="1"/>
  <c r="AA622" i="1"/>
  <c r="Z622" i="1"/>
  <c r="Y622" i="1"/>
  <c r="X622" i="1"/>
  <c r="W622" i="1"/>
  <c r="V622" i="1"/>
  <c r="AC621" i="1"/>
  <c r="AB621" i="1"/>
  <c r="AA621" i="1"/>
  <c r="Z621" i="1"/>
  <c r="Y621" i="1"/>
  <c r="X621" i="1"/>
  <c r="W621" i="1"/>
  <c r="V621" i="1"/>
  <c r="AC620" i="1"/>
  <c r="AB620" i="1"/>
  <c r="AA620" i="1"/>
  <c r="Z620" i="1"/>
  <c r="Y620" i="1"/>
  <c r="X620" i="1"/>
  <c r="W620" i="1"/>
  <c r="V620" i="1"/>
  <c r="AC619" i="1"/>
  <c r="AB619" i="1"/>
  <c r="AA619" i="1"/>
  <c r="Z619" i="1"/>
  <c r="Y619" i="1"/>
  <c r="X619" i="1"/>
  <c r="W619" i="1"/>
  <c r="V619" i="1"/>
  <c r="AC618" i="1"/>
  <c r="AB618" i="1"/>
  <c r="AA618" i="1"/>
  <c r="Z618" i="1"/>
  <c r="Y618" i="1"/>
  <c r="X618" i="1"/>
  <c r="W618" i="1"/>
  <c r="V618" i="1"/>
  <c r="AC617" i="1"/>
  <c r="AB617" i="1"/>
  <c r="AA617" i="1"/>
  <c r="Z617" i="1"/>
  <c r="Y617" i="1"/>
  <c r="X617" i="1"/>
  <c r="W617" i="1"/>
  <c r="V617" i="1"/>
  <c r="AC616" i="1"/>
  <c r="AB616" i="1"/>
  <c r="AA616" i="1"/>
  <c r="Z616" i="1"/>
  <c r="Y616" i="1"/>
  <c r="X616" i="1"/>
  <c r="W616" i="1"/>
  <c r="V616" i="1"/>
  <c r="AC615" i="1"/>
  <c r="AB615" i="1"/>
  <c r="AA615" i="1"/>
  <c r="Z615" i="1"/>
  <c r="Y615" i="1"/>
  <c r="X615" i="1"/>
  <c r="W615" i="1"/>
  <c r="V615" i="1"/>
  <c r="AC614" i="1"/>
  <c r="AB614" i="1"/>
  <c r="AA614" i="1"/>
  <c r="Z614" i="1"/>
  <c r="Y614" i="1"/>
  <c r="X614" i="1"/>
  <c r="W614" i="1"/>
  <c r="V614" i="1"/>
  <c r="AC613" i="1"/>
  <c r="AB613" i="1"/>
  <c r="AA613" i="1"/>
  <c r="Z613" i="1"/>
  <c r="Y613" i="1"/>
  <c r="X613" i="1"/>
  <c r="W613" i="1"/>
  <c r="V613" i="1"/>
  <c r="AC612" i="1"/>
  <c r="AB612" i="1"/>
  <c r="AA612" i="1"/>
  <c r="Z612" i="1"/>
  <c r="Y612" i="1"/>
  <c r="X612" i="1"/>
  <c r="W612" i="1"/>
  <c r="V612" i="1"/>
  <c r="AC611" i="1"/>
  <c r="AB611" i="1"/>
  <c r="AA611" i="1"/>
  <c r="Z611" i="1"/>
  <c r="Y611" i="1"/>
  <c r="X611" i="1"/>
  <c r="W611" i="1"/>
  <c r="V611" i="1"/>
  <c r="AC610" i="1"/>
  <c r="AB610" i="1"/>
  <c r="AA610" i="1"/>
  <c r="Z610" i="1"/>
  <c r="Y610" i="1"/>
  <c r="X610" i="1"/>
  <c r="W610" i="1"/>
  <c r="V610" i="1"/>
  <c r="AC609" i="1"/>
  <c r="AB609" i="1"/>
  <c r="AA609" i="1"/>
  <c r="Z609" i="1"/>
  <c r="Y609" i="1"/>
  <c r="X609" i="1"/>
  <c r="W609" i="1"/>
  <c r="V609" i="1"/>
  <c r="AC608" i="1"/>
  <c r="AB608" i="1"/>
  <c r="AA608" i="1"/>
  <c r="Z608" i="1"/>
  <c r="Y608" i="1"/>
  <c r="X608" i="1"/>
  <c r="W608" i="1"/>
  <c r="V608" i="1"/>
  <c r="AC607" i="1"/>
  <c r="AB607" i="1"/>
  <c r="AA607" i="1"/>
  <c r="Z607" i="1"/>
  <c r="Y607" i="1"/>
  <c r="X607" i="1"/>
  <c r="W607" i="1"/>
  <c r="V607" i="1"/>
  <c r="AC606" i="1"/>
  <c r="AB606" i="1"/>
  <c r="AA606" i="1"/>
  <c r="Z606" i="1"/>
  <c r="Y606" i="1"/>
  <c r="X606" i="1"/>
  <c r="W606" i="1"/>
  <c r="V606" i="1"/>
  <c r="AC605" i="1"/>
  <c r="AB605" i="1"/>
  <c r="AA605" i="1"/>
  <c r="Z605" i="1"/>
  <c r="Y605" i="1"/>
  <c r="X605" i="1"/>
  <c r="W605" i="1"/>
  <c r="V605" i="1"/>
  <c r="AC604" i="1"/>
  <c r="AB604" i="1"/>
  <c r="AA604" i="1"/>
  <c r="Z604" i="1"/>
  <c r="Y604" i="1"/>
  <c r="X604" i="1"/>
  <c r="W604" i="1"/>
  <c r="V604" i="1"/>
  <c r="AC603" i="1"/>
  <c r="AB603" i="1"/>
  <c r="AA603" i="1"/>
  <c r="Z603" i="1"/>
  <c r="Y603" i="1"/>
  <c r="X603" i="1"/>
  <c r="W603" i="1"/>
  <c r="V603" i="1"/>
  <c r="AC602" i="1"/>
  <c r="AB602" i="1"/>
  <c r="AA602" i="1"/>
  <c r="Z602" i="1"/>
  <c r="Y602" i="1"/>
  <c r="X602" i="1"/>
  <c r="W602" i="1"/>
  <c r="V602" i="1"/>
  <c r="AC601" i="1"/>
  <c r="AB601" i="1"/>
  <c r="AA601" i="1"/>
  <c r="Z601" i="1"/>
  <c r="Y601" i="1"/>
  <c r="X601" i="1"/>
  <c r="W601" i="1"/>
  <c r="V601" i="1"/>
  <c r="AC600" i="1"/>
  <c r="AB600" i="1"/>
  <c r="AA600" i="1"/>
  <c r="Z600" i="1"/>
  <c r="Y600" i="1"/>
  <c r="X600" i="1"/>
  <c r="W600" i="1"/>
  <c r="V600" i="1"/>
  <c r="AC599" i="1"/>
  <c r="AB599" i="1"/>
  <c r="AA599" i="1"/>
  <c r="Z599" i="1"/>
  <c r="Y599" i="1"/>
  <c r="X599" i="1"/>
  <c r="W599" i="1"/>
  <c r="V599" i="1"/>
  <c r="AC598" i="1"/>
  <c r="AB598" i="1"/>
  <c r="AA598" i="1"/>
  <c r="Z598" i="1"/>
  <c r="Y598" i="1"/>
  <c r="X598" i="1"/>
  <c r="W598" i="1"/>
  <c r="V598" i="1"/>
  <c r="AC597" i="1"/>
  <c r="AB597" i="1"/>
  <c r="AA597" i="1"/>
  <c r="Z597" i="1"/>
  <c r="Y597" i="1"/>
  <c r="X597" i="1"/>
  <c r="W597" i="1"/>
  <c r="V597" i="1"/>
  <c r="AC596" i="1"/>
  <c r="AB596" i="1"/>
  <c r="AA596" i="1"/>
  <c r="Z596" i="1"/>
  <c r="Y596" i="1"/>
  <c r="X596" i="1"/>
  <c r="W596" i="1"/>
  <c r="V596" i="1"/>
  <c r="AC595" i="1"/>
  <c r="AB595" i="1"/>
  <c r="AA595" i="1"/>
  <c r="Z595" i="1"/>
  <c r="Y595" i="1"/>
  <c r="X595" i="1"/>
  <c r="W595" i="1"/>
  <c r="V595" i="1"/>
  <c r="AC594" i="1"/>
  <c r="AB594" i="1"/>
  <c r="AA594" i="1"/>
  <c r="Z594" i="1"/>
  <c r="Y594" i="1"/>
  <c r="X594" i="1"/>
  <c r="W594" i="1"/>
  <c r="V594" i="1"/>
  <c r="AC593" i="1"/>
  <c r="AB593" i="1"/>
  <c r="AA593" i="1"/>
  <c r="Z593" i="1"/>
  <c r="Y593" i="1"/>
  <c r="X593" i="1"/>
  <c r="W593" i="1"/>
  <c r="V593" i="1"/>
  <c r="AC592" i="1"/>
  <c r="AB592" i="1"/>
  <c r="AA592" i="1"/>
  <c r="Z592" i="1"/>
  <c r="Y592" i="1"/>
  <c r="X592" i="1"/>
  <c r="W592" i="1"/>
  <c r="V592" i="1"/>
  <c r="AC591" i="1"/>
  <c r="AB591" i="1"/>
  <c r="AA591" i="1"/>
  <c r="Z591" i="1"/>
  <c r="Y591" i="1"/>
  <c r="X591" i="1"/>
  <c r="W591" i="1"/>
  <c r="V591" i="1"/>
  <c r="AC590" i="1"/>
  <c r="AB590" i="1"/>
  <c r="AA590" i="1"/>
  <c r="Z590" i="1"/>
  <c r="Y590" i="1"/>
  <c r="X590" i="1"/>
  <c r="W590" i="1"/>
  <c r="V590" i="1"/>
  <c r="AC589" i="1"/>
  <c r="AB589" i="1"/>
  <c r="AA589" i="1"/>
  <c r="Z589" i="1"/>
  <c r="Y589" i="1"/>
  <c r="X589" i="1"/>
  <c r="W589" i="1"/>
  <c r="V589" i="1"/>
  <c r="AC588" i="1"/>
  <c r="AB588" i="1"/>
  <c r="AA588" i="1"/>
  <c r="Z588" i="1"/>
  <c r="Y588" i="1"/>
  <c r="X588" i="1"/>
  <c r="W588" i="1"/>
  <c r="V588" i="1"/>
  <c r="AC587" i="1"/>
  <c r="AB587" i="1"/>
  <c r="AA587" i="1"/>
  <c r="Z587" i="1"/>
  <c r="Y587" i="1"/>
  <c r="X587" i="1"/>
  <c r="W587" i="1"/>
  <c r="V587" i="1"/>
  <c r="AC586" i="1"/>
  <c r="AB586" i="1"/>
  <c r="AA586" i="1"/>
  <c r="Z586" i="1"/>
  <c r="Y586" i="1"/>
  <c r="X586" i="1"/>
  <c r="W586" i="1"/>
  <c r="V586" i="1"/>
  <c r="AC585" i="1"/>
  <c r="AB585" i="1"/>
  <c r="AA585" i="1"/>
  <c r="Z585" i="1"/>
  <c r="Y585" i="1"/>
  <c r="X585" i="1"/>
  <c r="W585" i="1"/>
  <c r="V585" i="1"/>
  <c r="AC584" i="1"/>
  <c r="AB584" i="1"/>
  <c r="AA584" i="1"/>
  <c r="Z584" i="1"/>
  <c r="Y584" i="1"/>
  <c r="X584" i="1"/>
  <c r="W584" i="1"/>
  <c r="V584" i="1"/>
  <c r="AC583" i="1"/>
  <c r="AB583" i="1"/>
  <c r="AA583" i="1"/>
  <c r="Z583" i="1"/>
  <c r="Y583" i="1"/>
  <c r="X583" i="1"/>
  <c r="W583" i="1"/>
  <c r="V583" i="1"/>
  <c r="AC582" i="1"/>
  <c r="AB582" i="1"/>
  <c r="AA582" i="1"/>
  <c r="Z582" i="1"/>
  <c r="Y582" i="1"/>
  <c r="X582" i="1"/>
  <c r="W582" i="1"/>
  <c r="V582" i="1"/>
  <c r="AC581" i="1"/>
  <c r="AB581" i="1"/>
  <c r="AA581" i="1"/>
  <c r="Z581" i="1"/>
  <c r="Y581" i="1"/>
  <c r="X581" i="1"/>
  <c r="W581" i="1"/>
  <c r="V581" i="1"/>
  <c r="AC580" i="1"/>
  <c r="AB580" i="1"/>
  <c r="AA580" i="1"/>
  <c r="Z580" i="1"/>
  <c r="Y580" i="1"/>
  <c r="X580" i="1"/>
  <c r="W580" i="1"/>
  <c r="V580" i="1"/>
  <c r="AC579" i="1"/>
  <c r="AB579" i="1"/>
  <c r="AA579" i="1"/>
  <c r="Z579" i="1"/>
  <c r="Y579" i="1"/>
  <c r="X579" i="1"/>
  <c r="W579" i="1"/>
  <c r="V579" i="1"/>
  <c r="AC578" i="1"/>
  <c r="AB578" i="1"/>
  <c r="AA578" i="1"/>
  <c r="Z578" i="1"/>
  <c r="Y578" i="1"/>
  <c r="X578" i="1"/>
  <c r="W578" i="1"/>
  <c r="V578" i="1"/>
  <c r="AC577" i="1"/>
  <c r="AB577" i="1"/>
  <c r="AA577" i="1"/>
  <c r="Z577" i="1"/>
  <c r="Y577" i="1"/>
  <c r="X577" i="1"/>
  <c r="W577" i="1"/>
  <c r="V577" i="1"/>
  <c r="AC576" i="1"/>
  <c r="AB576" i="1"/>
  <c r="AA576" i="1"/>
  <c r="Z576" i="1"/>
  <c r="Y576" i="1"/>
  <c r="X576" i="1"/>
  <c r="W576" i="1"/>
  <c r="V576" i="1"/>
  <c r="AC575" i="1"/>
  <c r="AB575" i="1"/>
  <c r="AA575" i="1"/>
  <c r="Z575" i="1"/>
  <c r="Y575" i="1"/>
  <c r="X575" i="1"/>
  <c r="W575" i="1"/>
  <c r="V575" i="1"/>
  <c r="AC574" i="1"/>
  <c r="AB574" i="1"/>
  <c r="AA574" i="1"/>
  <c r="Z574" i="1"/>
  <c r="Y574" i="1"/>
  <c r="X574" i="1"/>
  <c r="W574" i="1"/>
  <c r="V574" i="1"/>
  <c r="AC573" i="1"/>
  <c r="AB573" i="1"/>
  <c r="AA573" i="1"/>
  <c r="Z573" i="1"/>
  <c r="Y573" i="1"/>
  <c r="X573" i="1"/>
  <c r="W573" i="1"/>
  <c r="V573" i="1"/>
  <c r="AC572" i="1"/>
  <c r="AB572" i="1"/>
  <c r="AA572" i="1"/>
  <c r="Z572" i="1"/>
  <c r="Y572" i="1"/>
  <c r="X572" i="1"/>
  <c r="W572" i="1"/>
  <c r="V572" i="1"/>
  <c r="AC571" i="1"/>
  <c r="AB571" i="1"/>
  <c r="AA571" i="1"/>
  <c r="Z571" i="1"/>
  <c r="Y571" i="1"/>
  <c r="X571" i="1"/>
  <c r="W571" i="1"/>
  <c r="V571" i="1"/>
  <c r="AC570" i="1"/>
  <c r="AB570" i="1"/>
  <c r="AA570" i="1"/>
  <c r="Z570" i="1"/>
  <c r="Y570" i="1"/>
  <c r="X570" i="1"/>
  <c r="W570" i="1"/>
  <c r="V570" i="1"/>
  <c r="AC569" i="1"/>
  <c r="AB569" i="1"/>
  <c r="AA569" i="1"/>
  <c r="Z569" i="1"/>
  <c r="Y569" i="1"/>
  <c r="X569" i="1"/>
  <c r="W569" i="1"/>
  <c r="V569" i="1"/>
  <c r="AC568" i="1"/>
  <c r="AB568" i="1"/>
  <c r="AA568" i="1"/>
  <c r="Z568" i="1"/>
  <c r="Y568" i="1"/>
  <c r="X568" i="1"/>
  <c r="W568" i="1"/>
  <c r="V568" i="1"/>
  <c r="AC567" i="1"/>
  <c r="AB567" i="1"/>
  <c r="AA567" i="1"/>
  <c r="Z567" i="1"/>
  <c r="Y567" i="1"/>
  <c r="X567" i="1"/>
  <c r="W567" i="1"/>
  <c r="V567" i="1"/>
  <c r="AC566" i="1"/>
  <c r="AB566" i="1"/>
  <c r="AA566" i="1"/>
  <c r="Z566" i="1"/>
  <c r="Y566" i="1"/>
  <c r="X566" i="1"/>
  <c r="W566" i="1"/>
  <c r="V566" i="1"/>
  <c r="AC565" i="1"/>
  <c r="AB565" i="1"/>
  <c r="AA565" i="1"/>
  <c r="Z565" i="1"/>
  <c r="Y565" i="1"/>
  <c r="X565" i="1"/>
  <c r="W565" i="1"/>
  <c r="V565" i="1"/>
  <c r="AC564" i="1"/>
  <c r="AB564" i="1"/>
  <c r="AA564" i="1"/>
  <c r="Z564" i="1"/>
  <c r="Y564" i="1"/>
  <c r="X564" i="1"/>
  <c r="W564" i="1"/>
  <c r="V564" i="1"/>
  <c r="AC563" i="1"/>
  <c r="AB563" i="1"/>
  <c r="AA563" i="1"/>
  <c r="Z563" i="1"/>
  <c r="Y563" i="1"/>
  <c r="X563" i="1"/>
  <c r="W563" i="1"/>
  <c r="V563" i="1"/>
  <c r="AC562" i="1"/>
  <c r="AB562" i="1"/>
  <c r="AA562" i="1"/>
  <c r="Z562" i="1"/>
  <c r="Y562" i="1"/>
  <c r="X562" i="1"/>
  <c r="W562" i="1"/>
  <c r="V562" i="1"/>
  <c r="AC561" i="1"/>
  <c r="AB561" i="1"/>
  <c r="AA561" i="1"/>
  <c r="Z561" i="1"/>
  <c r="Y561" i="1"/>
  <c r="X561" i="1"/>
  <c r="W561" i="1"/>
  <c r="V561" i="1"/>
  <c r="AC560" i="1"/>
  <c r="AB560" i="1"/>
  <c r="AA560" i="1"/>
  <c r="Z560" i="1"/>
  <c r="Y560" i="1"/>
  <c r="X560" i="1"/>
  <c r="W560" i="1"/>
  <c r="V560" i="1"/>
  <c r="AC559" i="1"/>
  <c r="AB559" i="1"/>
  <c r="AA559" i="1"/>
  <c r="Z559" i="1"/>
  <c r="Y559" i="1"/>
  <c r="X559" i="1"/>
  <c r="W559" i="1"/>
  <c r="V559" i="1"/>
  <c r="AC558" i="1"/>
  <c r="AB558" i="1"/>
  <c r="AA558" i="1"/>
  <c r="Z558" i="1"/>
  <c r="Y558" i="1"/>
  <c r="X558" i="1"/>
  <c r="W558" i="1"/>
  <c r="V558" i="1"/>
  <c r="AC557" i="1"/>
  <c r="AB557" i="1"/>
  <c r="AA557" i="1"/>
  <c r="Z557" i="1"/>
  <c r="Y557" i="1"/>
  <c r="X557" i="1"/>
  <c r="W557" i="1"/>
  <c r="V557" i="1"/>
  <c r="AC556" i="1"/>
  <c r="AB556" i="1"/>
  <c r="AA556" i="1"/>
  <c r="Z556" i="1"/>
  <c r="Y556" i="1"/>
  <c r="X556" i="1"/>
  <c r="W556" i="1"/>
  <c r="V556" i="1"/>
  <c r="AC555" i="1"/>
  <c r="AB555" i="1"/>
  <c r="AA555" i="1"/>
  <c r="Z555" i="1"/>
  <c r="Y555" i="1"/>
  <c r="X555" i="1"/>
  <c r="W555" i="1"/>
  <c r="V555" i="1"/>
  <c r="AC554" i="1"/>
  <c r="AB554" i="1"/>
  <c r="AA554" i="1"/>
  <c r="Z554" i="1"/>
  <c r="Y554" i="1"/>
  <c r="X554" i="1"/>
  <c r="W554" i="1"/>
  <c r="V554" i="1"/>
  <c r="AC553" i="1"/>
  <c r="AB553" i="1"/>
  <c r="AA553" i="1"/>
  <c r="Z553" i="1"/>
  <c r="Y553" i="1"/>
  <c r="X553" i="1"/>
  <c r="W553" i="1"/>
  <c r="V553" i="1"/>
  <c r="AC552" i="1"/>
  <c r="AB552" i="1"/>
  <c r="AA552" i="1"/>
  <c r="Z552" i="1"/>
  <c r="Y552" i="1"/>
  <c r="X552" i="1"/>
  <c r="W552" i="1"/>
  <c r="V552" i="1"/>
  <c r="AC551" i="1"/>
  <c r="AB551" i="1"/>
  <c r="AA551" i="1"/>
  <c r="Z551" i="1"/>
  <c r="Y551" i="1"/>
  <c r="X551" i="1"/>
  <c r="W551" i="1"/>
  <c r="V551" i="1"/>
  <c r="AC550" i="1"/>
  <c r="AB550" i="1"/>
  <c r="AA550" i="1"/>
  <c r="Z550" i="1"/>
  <c r="Y550" i="1"/>
  <c r="X550" i="1"/>
  <c r="W550" i="1"/>
  <c r="V550" i="1"/>
  <c r="AC549" i="1"/>
  <c r="AB549" i="1"/>
  <c r="AA549" i="1"/>
  <c r="Z549" i="1"/>
  <c r="Y549" i="1"/>
  <c r="X549" i="1"/>
  <c r="W549" i="1"/>
  <c r="V549" i="1"/>
  <c r="AC548" i="1"/>
  <c r="AB548" i="1"/>
  <c r="AA548" i="1"/>
  <c r="Z548" i="1"/>
  <c r="Y548" i="1"/>
  <c r="X548" i="1"/>
  <c r="W548" i="1"/>
  <c r="V548" i="1"/>
  <c r="AC547" i="1"/>
  <c r="AB547" i="1"/>
  <c r="AA547" i="1"/>
  <c r="Z547" i="1"/>
  <c r="Y547" i="1"/>
  <c r="X547" i="1"/>
  <c r="W547" i="1"/>
  <c r="V547" i="1"/>
  <c r="AC546" i="1"/>
  <c r="AB546" i="1"/>
  <c r="AA546" i="1"/>
  <c r="Z546" i="1"/>
  <c r="Y546" i="1"/>
  <c r="X546" i="1"/>
  <c r="W546" i="1"/>
  <c r="V546" i="1"/>
  <c r="AC545" i="1"/>
  <c r="AB545" i="1"/>
  <c r="AA545" i="1"/>
  <c r="Z545" i="1"/>
  <c r="Y545" i="1"/>
  <c r="X545" i="1"/>
  <c r="W545" i="1"/>
  <c r="V545" i="1"/>
  <c r="AC544" i="1"/>
  <c r="AB544" i="1"/>
  <c r="AA544" i="1"/>
  <c r="Z544" i="1"/>
  <c r="Y544" i="1"/>
  <c r="X544" i="1"/>
  <c r="W544" i="1"/>
  <c r="V544" i="1"/>
  <c r="AC543" i="1"/>
  <c r="AB543" i="1"/>
  <c r="AA543" i="1"/>
  <c r="Z543" i="1"/>
  <c r="Y543" i="1"/>
  <c r="X543" i="1"/>
  <c r="W543" i="1"/>
  <c r="V543" i="1"/>
  <c r="AC542" i="1"/>
  <c r="AB542" i="1"/>
  <c r="AA542" i="1"/>
  <c r="Z542" i="1"/>
  <c r="Y542" i="1"/>
  <c r="X542" i="1"/>
  <c r="W542" i="1"/>
  <c r="V542" i="1"/>
  <c r="AC541" i="1"/>
  <c r="AB541" i="1"/>
  <c r="AA541" i="1"/>
  <c r="Z541" i="1"/>
  <c r="Y541" i="1"/>
  <c r="X541" i="1"/>
  <c r="W541" i="1"/>
  <c r="V541" i="1"/>
  <c r="AC540" i="1"/>
  <c r="AB540" i="1"/>
  <c r="AA540" i="1"/>
  <c r="Z540" i="1"/>
  <c r="Y540" i="1"/>
  <c r="X540" i="1"/>
  <c r="W540" i="1"/>
  <c r="V540" i="1"/>
  <c r="AC539" i="1"/>
  <c r="AB539" i="1"/>
  <c r="AA539" i="1"/>
  <c r="Z539" i="1"/>
  <c r="Y539" i="1"/>
  <c r="X539" i="1"/>
  <c r="W539" i="1"/>
  <c r="V539" i="1"/>
  <c r="AC538" i="1"/>
  <c r="AB538" i="1"/>
  <c r="AA538" i="1"/>
  <c r="Z538" i="1"/>
  <c r="Y538" i="1"/>
  <c r="X538" i="1"/>
  <c r="W538" i="1"/>
  <c r="V538" i="1"/>
  <c r="AC537" i="1"/>
  <c r="AB537" i="1"/>
  <c r="AA537" i="1"/>
  <c r="Z537" i="1"/>
  <c r="Y537" i="1"/>
  <c r="X537" i="1"/>
  <c r="W537" i="1"/>
  <c r="V537" i="1"/>
  <c r="AC536" i="1"/>
  <c r="AB536" i="1"/>
  <c r="AA536" i="1"/>
  <c r="Z536" i="1"/>
  <c r="Y536" i="1"/>
  <c r="X536" i="1"/>
  <c r="W536" i="1"/>
  <c r="V536" i="1"/>
  <c r="AC535" i="1"/>
  <c r="AB535" i="1"/>
  <c r="AA535" i="1"/>
  <c r="Z535" i="1"/>
  <c r="Y535" i="1"/>
  <c r="X535" i="1"/>
  <c r="W535" i="1"/>
  <c r="V535" i="1"/>
  <c r="AC534" i="1"/>
  <c r="AB534" i="1"/>
  <c r="AA534" i="1"/>
  <c r="Z534" i="1"/>
  <c r="Y534" i="1"/>
  <c r="X534" i="1"/>
  <c r="W534" i="1"/>
  <c r="V534" i="1"/>
  <c r="AC533" i="1"/>
  <c r="AB533" i="1"/>
  <c r="AA533" i="1"/>
  <c r="Z533" i="1"/>
  <c r="Y533" i="1"/>
  <c r="X533" i="1"/>
  <c r="W533" i="1"/>
  <c r="V533" i="1"/>
  <c r="AC532" i="1"/>
  <c r="AB532" i="1"/>
  <c r="AA532" i="1"/>
  <c r="Z532" i="1"/>
  <c r="Y532" i="1"/>
  <c r="X532" i="1"/>
  <c r="W532" i="1"/>
  <c r="V532" i="1"/>
  <c r="AC531" i="1"/>
  <c r="AB531" i="1"/>
  <c r="AA531" i="1"/>
  <c r="Z531" i="1"/>
  <c r="Y531" i="1"/>
  <c r="X531" i="1"/>
  <c r="W531" i="1"/>
  <c r="V531" i="1"/>
  <c r="AC530" i="1"/>
  <c r="AB530" i="1"/>
  <c r="AA530" i="1"/>
  <c r="Z530" i="1"/>
  <c r="Y530" i="1"/>
  <c r="X530" i="1"/>
  <c r="W530" i="1"/>
  <c r="V530" i="1"/>
  <c r="AC529" i="1"/>
  <c r="AB529" i="1"/>
  <c r="AA529" i="1"/>
  <c r="Z529" i="1"/>
  <c r="Y529" i="1"/>
  <c r="X529" i="1"/>
  <c r="W529" i="1"/>
  <c r="V529" i="1"/>
  <c r="AC528" i="1"/>
  <c r="AB528" i="1"/>
  <c r="AA528" i="1"/>
  <c r="Z528" i="1"/>
  <c r="Y528" i="1"/>
  <c r="X528" i="1"/>
  <c r="W528" i="1"/>
  <c r="V528" i="1"/>
  <c r="AC527" i="1"/>
  <c r="AB527" i="1"/>
  <c r="AA527" i="1"/>
  <c r="Z527" i="1"/>
  <c r="Y527" i="1"/>
  <c r="X527" i="1"/>
  <c r="W527" i="1"/>
  <c r="V527" i="1"/>
  <c r="AC526" i="1"/>
  <c r="AB526" i="1"/>
  <c r="AA526" i="1"/>
  <c r="Z526" i="1"/>
  <c r="Y526" i="1"/>
  <c r="X526" i="1"/>
  <c r="W526" i="1"/>
  <c r="V526" i="1"/>
  <c r="AC525" i="1"/>
  <c r="AB525" i="1"/>
  <c r="AA525" i="1"/>
  <c r="Z525" i="1"/>
  <c r="Y525" i="1"/>
  <c r="X525" i="1"/>
  <c r="W525" i="1"/>
  <c r="V525" i="1"/>
  <c r="AC524" i="1"/>
  <c r="AB524" i="1"/>
  <c r="AA524" i="1"/>
  <c r="Z524" i="1"/>
  <c r="Y524" i="1"/>
  <c r="X524" i="1"/>
  <c r="W524" i="1"/>
  <c r="V524" i="1"/>
  <c r="AC523" i="1"/>
  <c r="AB523" i="1"/>
  <c r="AA523" i="1"/>
  <c r="Z523" i="1"/>
  <c r="Y523" i="1"/>
  <c r="X523" i="1"/>
  <c r="W523" i="1"/>
  <c r="V523" i="1"/>
  <c r="AC522" i="1"/>
  <c r="AB522" i="1"/>
  <c r="AA522" i="1"/>
  <c r="Z522" i="1"/>
  <c r="Y522" i="1"/>
  <c r="X522" i="1"/>
  <c r="W522" i="1"/>
  <c r="V522" i="1"/>
  <c r="AC521" i="1"/>
  <c r="AB521" i="1"/>
  <c r="AA521" i="1"/>
  <c r="Z521" i="1"/>
  <c r="Y521" i="1"/>
  <c r="X521" i="1"/>
  <c r="W521" i="1"/>
  <c r="V521" i="1"/>
  <c r="AC520" i="1"/>
  <c r="AB520" i="1"/>
  <c r="AA520" i="1"/>
  <c r="Z520" i="1"/>
  <c r="Y520" i="1"/>
  <c r="X520" i="1"/>
  <c r="W520" i="1"/>
  <c r="V520" i="1"/>
  <c r="AC519" i="1"/>
  <c r="AB519" i="1"/>
  <c r="AA519" i="1"/>
  <c r="Z519" i="1"/>
  <c r="Y519" i="1"/>
  <c r="X519" i="1"/>
  <c r="W519" i="1"/>
  <c r="V519" i="1"/>
  <c r="AC518" i="1"/>
  <c r="AB518" i="1"/>
  <c r="AA518" i="1"/>
  <c r="Z518" i="1"/>
  <c r="Y518" i="1"/>
  <c r="X518" i="1"/>
  <c r="W518" i="1"/>
  <c r="V518" i="1"/>
  <c r="AC517" i="1"/>
  <c r="AB517" i="1"/>
  <c r="AA517" i="1"/>
  <c r="Z517" i="1"/>
  <c r="Y517" i="1"/>
  <c r="X517" i="1"/>
  <c r="W517" i="1"/>
  <c r="V517" i="1"/>
  <c r="AC516" i="1"/>
  <c r="AB516" i="1"/>
  <c r="AA516" i="1"/>
  <c r="Z516" i="1"/>
  <c r="Y516" i="1"/>
  <c r="X516" i="1"/>
  <c r="W516" i="1"/>
  <c r="V516" i="1"/>
  <c r="AC515" i="1"/>
  <c r="AB515" i="1"/>
  <c r="AA515" i="1"/>
  <c r="Z515" i="1"/>
  <c r="Y515" i="1"/>
  <c r="X515" i="1"/>
  <c r="W515" i="1"/>
  <c r="V515" i="1"/>
  <c r="AC514" i="1"/>
  <c r="AB514" i="1"/>
  <c r="AA514" i="1"/>
  <c r="Z514" i="1"/>
  <c r="Y514" i="1"/>
  <c r="X514" i="1"/>
  <c r="W514" i="1"/>
  <c r="V514" i="1"/>
  <c r="AC513" i="1"/>
  <c r="AB513" i="1"/>
  <c r="AA513" i="1"/>
  <c r="Z513" i="1"/>
  <c r="Y513" i="1"/>
  <c r="X513" i="1"/>
  <c r="W513" i="1"/>
  <c r="V513" i="1"/>
  <c r="AC512" i="1"/>
  <c r="AB512" i="1"/>
  <c r="AA512" i="1"/>
  <c r="Z512" i="1"/>
  <c r="Y512" i="1"/>
  <c r="X512" i="1"/>
  <c r="W512" i="1"/>
  <c r="V512" i="1"/>
  <c r="AC511" i="1"/>
  <c r="AB511" i="1"/>
  <c r="AA511" i="1"/>
  <c r="Z511" i="1"/>
  <c r="Y511" i="1"/>
  <c r="X511" i="1"/>
  <c r="W511" i="1"/>
  <c r="V511" i="1"/>
  <c r="AC510" i="1"/>
  <c r="AB510" i="1"/>
  <c r="AA510" i="1"/>
  <c r="Z510" i="1"/>
  <c r="Y510" i="1"/>
  <c r="X510" i="1"/>
  <c r="W510" i="1"/>
  <c r="V510" i="1"/>
  <c r="AC509" i="1"/>
  <c r="AB509" i="1"/>
  <c r="AA509" i="1"/>
  <c r="Z509" i="1"/>
  <c r="Y509" i="1"/>
  <c r="X509" i="1"/>
  <c r="W509" i="1"/>
  <c r="V509" i="1"/>
  <c r="AC508" i="1"/>
  <c r="AB508" i="1"/>
  <c r="AA508" i="1"/>
  <c r="Z508" i="1"/>
  <c r="Y508" i="1"/>
  <c r="X508" i="1"/>
  <c r="W508" i="1"/>
  <c r="V508" i="1"/>
  <c r="AC507" i="1"/>
  <c r="AB507" i="1"/>
  <c r="AA507" i="1"/>
  <c r="Z507" i="1"/>
  <c r="Y507" i="1"/>
  <c r="X507" i="1"/>
  <c r="W507" i="1"/>
  <c r="V507" i="1"/>
  <c r="AC506" i="1"/>
  <c r="AB506" i="1"/>
  <c r="AA506" i="1"/>
  <c r="Z506" i="1"/>
  <c r="Y506" i="1"/>
  <c r="X506" i="1"/>
  <c r="W506" i="1"/>
  <c r="V506" i="1"/>
  <c r="AC505" i="1"/>
  <c r="AB505" i="1"/>
  <c r="AA505" i="1"/>
  <c r="Z505" i="1"/>
  <c r="Y505" i="1"/>
  <c r="X505" i="1"/>
  <c r="W505" i="1"/>
  <c r="V505" i="1"/>
  <c r="AC504" i="1"/>
  <c r="AB504" i="1"/>
  <c r="AA504" i="1"/>
  <c r="Z504" i="1"/>
  <c r="Y504" i="1"/>
  <c r="X504" i="1"/>
  <c r="W504" i="1"/>
  <c r="V504" i="1"/>
  <c r="AC503" i="1"/>
  <c r="AB503" i="1"/>
  <c r="AA503" i="1"/>
  <c r="Z503" i="1"/>
  <c r="Y503" i="1"/>
  <c r="X503" i="1"/>
  <c r="W503" i="1"/>
  <c r="V503" i="1"/>
  <c r="AC502" i="1"/>
  <c r="AB502" i="1"/>
  <c r="AA502" i="1"/>
  <c r="Z502" i="1"/>
  <c r="Y502" i="1"/>
  <c r="X502" i="1"/>
  <c r="W502" i="1"/>
  <c r="V502" i="1"/>
  <c r="AC501" i="1"/>
  <c r="AB501" i="1"/>
  <c r="AA501" i="1"/>
  <c r="Z501" i="1"/>
  <c r="Y501" i="1"/>
  <c r="X501" i="1"/>
  <c r="W501" i="1"/>
  <c r="V501" i="1"/>
  <c r="AC500" i="1"/>
  <c r="AB500" i="1"/>
  <c r="AA500" i="1"/>
  <c r="Z500" i="1"/>
  <c r="Y500" i="1"/>
  <c r="X500" i="1"/>
  <c r="W500" i="1"/>
  <c r="V500" i="1"/>
  <c r="AC499" i="1"/>
  <c r="AB499" i="1"/>
  <c r="AA499" i="1"/>
  <c r="Z499" i="1"/>
  <c r="Y499" i="1"/>
  <c r="X499" i="1"/>
  <c r="W499" i="1"/>
  <c r="V499" i="1"/>
  <c r="AC498" i="1"/>
  <c r="AB498" i="1"/>
  <c r="AA498" i="1"/>
  <c r="Z498" i="1"/>
  <c r="Y498" i="1"/>
  <c r="X498" i="1"/>
  <c r="W498" i="1"/>
  <c r="V498" i="1"/>
  <c r="AC497" i="1"/>
  <c r="AB497" i="1"/>
  <c r="AA497" i="1"/>
  <c r="Z497" i="1"/>
  <c r="Y497" i="1"/>
  <c r="X497" i="1"/>
  <c r="W497" i="1"/>
  <c r="V497" i="1"/>
  <c r="AC496" i="1"/>
  <c r="AB496" i="1"/>
  <c r="AA496" i="1"/>
  <c r="Z496" i="1"/>
  <c r="Y496" i="1"/>
  <c r="X496" i="1"/>
  <c r="W496" i="1"/>
  <c r="V496" i="1"/>
  <c r="AC495" i="1"/>
  <c r="AB495" i="1"/>
  <c r="AA495" i="1"/>
  <c r="Z495" i="1"/>
  <c r="Y495" i="1"/>
  <c r="X495" i="1"/>
  <c r="W495" i="1"/>
  <c r="V495" i="1"/>
  <c r="AC494" i="1"/>
  <c r="AB494" i="1"/>
  <c r="AA494" i="1"/>
  <c r="Z494" i="1"/>
  <c r="Y494" i="1"/>
  <c r="X494" i="1"/>
  <c r="W494" i="1"/>
  <c r="V494" i="1"/>
  <c r="AC493" i="1"/>
  <c r="AB493" i="1"/>
  <c r="AA493" i="1"/>
  <c r="Z493" i="1"/>
  <c r="Y493" i="1"/>
  <c r="X493" i="1"/>
  <c r="W493" i="1"/>
  <c r="V493" i="1"/>
  <c r="AC492" i="1"/>
  <c r="AB492" i="1"/>
  <c r="AA492" i="1"/>
  <c r="Z492" i="1"/>
  <c r="Y492" i="1"/>
  <c r="X492" i="1"/>
  <c r="W492" i="1"/>
  <c r="V492" i="1"/>
  <c r="AC491" i="1"/>
  <c r="AB491" i="1"/>
  <c r="AA491" i="1"/>
  <c r="Z491" i="1"/>
  <c r="Y491" i="1"/>
  <c r="X491" i="1"/>
  <c r="W491" i="1"/>
  <c r="V491" i="1"/>
  <c r="AC490" i="1"/>
  <c r="AB490" i="1"/>
  <c r="AA490" i="1"/>
  <c r="Z490" i="1"/>
  <c r="Y490" i="1"/>
  <c r="X490" i="1"/>
  <c r="W490" i="1"/>
  <c r="V490" i="1"/>
  <c r="AC489" i="1"/>
  <c r="AB489" i="1"/>
  <c r="AA489" i="1"/>
  <c r="Z489" i="1"/>
  <c r="Y489" i="1"/>
  <c r="X489" i="1"/>
  <c r="W489" i="1"/>
  <c r="V489" i="1"/>
  <c r="AC488" i="1"/>
  <c r="AB488" i="1"/>
  <c r="AA488" i="1"/>
  <c r="Z488" i="1"/>
  <c r="Y488" i="1"/>
  <c r="X488" i="1"/>
  <c r="W488" i="1"/>
  <c r="V488" i="1"/>
  <c r="AC487" i="1"/>
  <c r="AB487" i="1"/>
  <c r="AA487" i="1"/>
  <c r="Z487" i="1"/>
  <c r="Y487" i="1"/>
  <c r="X487" i="1"/>
  <c r="W487" i="1"/>
  <c r="V487" i="1"/>
  <c r="AC486" i="1"/>
  <c r="AB486" i="1"/>
  <c r="AA486" i="1"/>
  <c r="Z486" i="1"/>
  <c r="Y486" i="1"/>
  <c r="X486" i="1"/>
  <c r="W486" i="1"/>
  <c r="V486" i="1"/>
  <c r="AC485" i="1"/>
  <c r="AB485" i="1"/>
  <c r="AA485" i="1"/>
  <c r="Z485" i="1"/>
  <c r="Y485" i="1"/>
  <c r="X485" i="1"/>
  <c r="W485" i="1"/>
  <c r="V485" i="1"/>
  <c r="AC484" i="1"/>
  <c r="AB484" i="1"/>
  <c r="AA484" i="1"/>
  <c r="Z484" i="1"/>
  <c r="Y484" i="1"/>
  <c r="X484" i="1"/>
  <c r="W484" i="1"/>
  <c r="V484" i="1"/>
  <c r="AC483" i="1"/>
  <c r="AB483" i="1"/>
  <c r="AA483" i="1"/>
  <c r="Z483" i="1"/>
  <c r="Y483" i="1"/>
  <c r="X483" i="1"/>
  <c r="W483" i="1"/>
  <c r="V483" i="1"/>
  <c r="AC482" i="1"/>
  <c r="AB482" i="1"/>
  <c r="AA482" i="1"/>
  <c r="Z482" i="1"/>
  <c r="Y482" i="1"/>
  <c r="X482" i="1"/>
  <c r="W482" i="1"/>
  <c r="V482" i="1"/>
  <c r="AC481" i="1"/>
  <c r="AB481" i="1"/>
  <c r="AA481" i="1"/>
  <c r="Z481" i="1"/>
  <c r="Y481" i="1"/>
  <c r="X481" i="1"/>
  <c r="W481" i="1"/>
  <c r="V481" i="1"/>
  <c r="AC480" i="1"/>
  <c r="AB480" i="1"/>
  <c r="AA480" i="1"/>
  <c r="Z480" i="1"/>
  <c r="Y480" i="1"/>
  <c r="X480" i="1"/>
  <c r="W480" i="1"/>
  <c r="V480" i="1"/>
  <c r="AC479" i="1"/>
  <c r="AB479" i="1"/>
  <c r="AA479" i="1"/>
  <c r="Z479" i="1"/>
  <c r="Y479" i="1"/>
  <c r="X479" i="1"/>
  <c r="W479" i="1"/>
  <c r="V479" i="1"/>
  <c r="AC478" i="1"/>
  <c r="AB478" i="1"/>
  <c r="AA478" i="1"/>
  <c r="Z478" i="1"/>
  <c r="Y478" i="1"/>
  <c r="X478" i="1"/>
  <c r="W478" i="1"/>
  <c r="V478" i="1"/>
  <c r="AC477" i="1"/>
  <c r="AB477" i="1"/>
  <c r="AA477" i="1"/>
  <c r="Z477" i="1"/>
  <c r="Y477" i="1"/>
  <c r="X477" i="1"/>
  <c r="W477" i="1"/>
  <c r="V477" i="1"/>
  <c r="AC476" i="1"/>
  <c r="AB476" i="1"/>
  <c r="AA476" i="1"/>
  <c r="Z476" i="1"/>
  <c r="Y476" i="1"/>
  <c r="X476" i="1"/>
  <c r="W476" i="1"/>
  <c r="V476" i="1"/>
  <c r="AC475" i="1"/>
  <c r="AB475" i="1"/>
  <c r="AA475" i="1"/>
  <c r="Z475" i="1"/>
  <c r="Y475" i="1"/>
  <c r="X475" i="1"/>
  <c r="W475" i="1"/>
  <c r="V475" i="1"/>
  <c r="AC474" i="1"/>
  <c r="AB474" i="1"/>
  <c r="AA474" i="1"/>
  <c r="Z474" i="1"/>
  <c r="Y474" i="1"/>
  <c r="X474" i="1"/>
  <c r="W474" i="1"/>
  <c r="V474" i="1"/>
  <c r="AC473" i="1"/>
  <c r="AB473" i="1"/>
  <c r="AA473" i="1"/>
  <c r="Z473" i="1"/>
  <c r="Y473" i="1"/>
  <c r="X473" i="1"/>
  <c r="W473" i="1"/>
  <c r="V473" i="1"/>
  <c r="AC472" i="1"/>
  <c r="AB472" i="1"/>
  <c r="AA472" i="1"/>
  <c r="Z472" i="1"/>
  <c r="Y472" i="1"/>
  <c r="X472" i="1"/>
  <c r="W472" i="1"/>
  <c r="V472" i="1"/>
  <c r="AC471" i="1"/>
  <c r="AB471" i="1"/>
  <c r="AA471" i="1"/>
  <c r="Z471" i="1"/>
  <c r="Y471" i="1"/>
  <c r="X471" i="1"/>
  <c r="W471" i="1"/>
  <c r="V471" i="1"/>
  <c r="AC470" i="1"/>
  <c r="AB470" i="1"/>
  <c r="AA470" i="1"/>
  <c r="Z470" i="1"/>
  <c r="Y470" i="1"/>
  <c r="X470" i="1"/>
  <c r="W470" i="1"/>
  <c r="V470" i="1"/>
  <c r="AC469" i="1"/>
  <c r="AB469" i="1"/>
  <c r="AA469" i="1"/>
  <c r="Z469" i="1"/>
  <c r="Y469" i="1"/>
  <c r="X469" i="1"/>
  <c r="W469" i="1"/>
  <c r="V469" i="1"/>
  <c r="AC468" i="1"/>
  <c r="AB468" i="1"/>
  <c r="AA468" i="1"/>
  <c r="Z468" i="1"/>
  <c r="Y468" i="1"/>
  <c r="X468" i="1"/>
  <c r="W468" i="1"/>
  <c r="V468" i="1"/>
  <c r="AC467" i="1"/>
  <c r="AB467" i="1"/>
  <c r="AA467" i="1"/>
  <c r="Z467" i="1"/>
  <c r="Y467" i="1"/>
  <c r="X467" i="1"/>
  <c r="W467" i="1"/>
  <c r="V467" i="1"/>
  <c r="AC466" i="1"/>
  <c r="AB466" i="1"/>
  <c r="AA466" i="1"/>
  <c r="Z466" i="1"/>
  <c r="Y466" i="1"/>
  <c r="X466" i="1"/>
  <c r="W466" i="1"/>
  <c r="V466" i="1"/>
  <c r="AC465" i="1"/>
  <c r="AB465" i="1"/>
  <c r="AA465" i="1"/>
  <c r="Z465" i="1"/>
  <c r="Y465" i="1"/>
  <c r="X465" i="1"/>
  <c r="W465" i="1"/>
  <c r="V465" i="1"/>
  <c r="AC464" i="1"/>
  <c r="AB464" i="1"/>
  <c r="AA464" i="1"/>
  <c r="Z464" i="1"/>
  <c r="Y464" i="1"/>
  <c r="X464" i="1"/>
  <c r="W464" i="1"/>
  <c r="V464" i="1"/>
  <c r="AC463" i="1"/>
  <c r="AB463" i="1"/>
  <c r="AA463" i="1"/>
  <c r="Z463" i="1"/>
  <c r="Y463" i="1"/>
  <c r="X463" i="1"/>
  <c r="W463" i="1"/>
  <c r="V463" i="1"/>
  <c r="AC462" i="1"/>
  <c r="AB462" i="1"/>
  <c r="AA462" i="1"/>
  <c r="Z462" i="1"/>
  <c r="Y462" i="1"/>
  <c r="X462" i="1"/>
  <c r="W462" i="1"/>
  <c r="V462" i="1"/>
  <c r="AC461" i="1"/>
  <c r="AB461" i="1"/>
  <c r="AA461" i="1"/>
  <c r="Z461" i="1"/>
  <c r="Y461" i="1"/>
  <c r="X461" i="1"/>
  <c r="W461" i="1"/>
  <c r="V461" i="1"/>
  <c r="AC460" i="1"/>
  <c r="AB460" i="1"/>
  <c r="AA460" i="1"/>
  <c r="Z460" i="1"/>
  <c r="Y460" i="1"/>
  <c r="X460" i="1"/>
  <c r="W460" i="1"/>
  <c r="V460" i="1"/>
  <c r="AC459" i="1"/>
  <c r="AB459" i="1"/>
  <c r="AA459" i="1"/>
  <c r="Z459" i="1"/>
  <c r="Y459" i="1"/>
  <c r="X459" i="1"/>
  <c r="W459" i="1"/>
  <c r="V459" i="1"/>
  <c r="AC458" i="1"/>
  <c r="AB458" i="1"/>
  <c r="AA458" i="1"/>
  <c r="Z458" i="1"/>
  <c r="Y458" i="1"/>
  <c r="X458" i="1"/>
  <c r="W458" i="1"/>
  <c r="V458" i="1"/>
  <c r="AC457" i="1"/>
  <c r="AB457" i="1"/>
  <c r="AA457" i="1"/>
  <c r="Z457" i="1"/>
  <c r="Y457" i="1"/>
  <c r="X457" i="1"/>
  <c r="W457" i="1"/>
  <c r="V457" i="1"/>
  <c r="AC456" i="1"/>
  <c r="AB456" i="1"/>
  <c r="AA456" i="1"/>
  <c r="Z456" i="1"/>
  <c r="Y456" i="1"/>
  <c r="X456" i="1"/>
  <c r="W456" i="1"/>
  <c r="V456" i="1"/>
  <c r="AC455" i="1"/>
  <c r="AB455" i="1"/>
  <c r="AA455" i="1"/>
  <c r="Z455" i="1"/>
  <c r="Y455" i="1"/>
  <c r="X455" i="1"/>
  <c r="W455" i="1"/>
  <c r="V455" i="1"/>
  <c r="AC454" i="1"/>
  <c r="AU454" i="1" s="1"/>
  <c r="AB454" i="1"/>
  <c r="AT454" i="1" s="1"/>
  <c r="AA454" i="1"/>
  <c r="AS454" i="1" s="1"/>
  <c r="Z454" i="1"/>
  <c r="AR454" i="1" s="1"/>
  <c r="Y454" i="1"/>
  <c r="AQ454" i="1" s="1"/>
  <c r="X454" i="1"/>
  <c r="AP454" i="1" s="1"/>
  <c r="W454" i="1"/>
  <c r="AO454" i="1" s="1"/>
  <c r="V454" i="1"/>
  <c r="AC453" i="1"/>
  <c r="AU453" i="1" s="1"/>
  <c r="AB453" i="1"/>
  <c r="AT453" i="1" s="1"/>
  <c r="AA453" i="1"/>
  <c r="AS453" i="1" s="1"/>
  <c r="Z453" i="1"/>
  <c r="AR453" i="1" s="1"/>
  <c r="Y453" i="1"/>
  <c r="AQ453" i="1" s="1"/>
  <c r="X453" i="1"/>
  <c r="AP453" i="1" s="1"/>
  <c r="W453" i="1"/>
  <c r="AO453" i="1" s="1"/>
  <c r="V453" i="1"/>
  <c r="AC452" i="1"/>
  <c r="AU452" i="1" s="1"/>
  <c r="AB452" i="1"/>
  <c r="AT452" i="1" s="1"/>
  <c r="AA452" i="1"/>
  <c r="AS452" i="1" s="1"/>
  <c r="Z452" i="1"/>
  <c r="AR452" i="1" s="1"/>
  <c r="Y452" i="1"/>
  <c r="AQ452" i="1" s="1"/>
  <c r="X452" i="1"/>
  <c r="AP452" i="1" s="1"/>
  <c r="W452" i="1"/>
  <c r="AO452" i="1" s="1"/>
  <c r="V452" i="1"/>
  <c r="AC451" i="1"/>
  <c r="AU451" i="1" s="1"/>
  <c r="AB451" i="1"/>
  <c r="AT451" i="1" s="1"/>
  <c r="AA451" i="1"/>
  <c r="AS451" i="1" s="1"/>
  <c r="Z451" i="1"/>
  <c r="AR451" i="1" s="1"/>
  <c r="Y451" i="1"/>
  <c r="AQ451" i="1" s="1"/>
  <c r="X451" i="1"/>
  <c r="AP451" i="1" s="1"/>
  <c r="W451" i="1"/>
  <c r="AO451" i="1" s="1"/>
  <c r="V451" i="1"/>
  <c r="AC450" i="1"/>
  <c r="AU450" i="1" s="1"/>
  <c r="AB450" i="1"/>
  <c r="AT450" i="1" s="1"/>
  <c r="AA450" i="1"/>
  <c r="AS450" i="1" s="1"/>
  <c r="Z450" i="1"/>
  <c r="AR450" i="1" s="1"/>
  <c r="Y450" i="1"/>
  <c r="AQ450" i="1" s="1"/>
  <c r="X450" i="1"/>
  <c r="AP450" i="1" s="1"/>
  <c r="W450" i="1"/>
  <c r="AO450" i="1" s="1"/>
  <c r="V450" i="1"/>
  <c r="AC449" i="1"/>
  <c r="AU449" i="1" s="1"/>
  <c r="AB449" i="1"/>
  <c r="AT449" i="1" s="1"/>
  <c r="AA449" i="1"/>
  <c r="AS449" i="1" s="1"/>
  <c r="Z449" i="1"/>
  <c r="AR449" i="1" s="1"/>
  <c r="Y449" i="1"/>
  <c r="AQ449" i="1" s="1"/>
  <c r="X449" i="1"/>
  <c r="AP449" i="1" s="1"/>
  <c r="W449" i="1"/>
  <c r="AO449" i="1" s="1"/>
  <c r="V449" i="1"/>
  <c r="AC448" i="1"/>
  <c r="AU448" i="1" s="1"/>
  <c r="AB448" i="1"/>
  <c r="AT448" i="1" s="1"/>
  <c r="AA448" i="1"/>
  <c r="AS448" i="1" s="1"/>
  <c r="Z448" i="1"/>
  <c r="AR448" i="1" s="1"/>
  <c r="Y448" i="1"/>
  <c r="AQ448" i="1" s="1"/>
  <c r="X448" i="1"/>
  <c r="AP448" i="1" s="1"/>
  <c r="W448" i="1"/>
  <c r="AO448" i="1" s="1"/>
  <c r="V448" i="1"/>
  <c r="AC447" i="1"/>
  <c r="AB447" i="1"/>
  <c r="AA447" i="1"/>
  <c r="Z447" i="1"/>
  <c r="Y447" i="1"/>
  <c r="X447" i="1"/>
  <c r="W447" i="1"/>
  <c r="V447" i="1"/>
  <c r="AC446" i="1"/>
  <c r="AB446" i="1"/>
  <c r="AA446" i="1"/>
  <c r="Z446" i="1"/>
  <c r="Y446" i="1"/>
  <c r="X446" i="1"/>
  <c r="W446" i="1"/>
  <c r="V446" i="1"/>
  <c r="AC445" i="1"/>
  <c r="AB445" i="1"/>
  <c r="AA445" i="1"/>
  <c r="Z445" i="1"/>
  <c r="Y445" i="1"/>
  <c r="X445" i="1"/>
  <c r="W445" i="1"/>
  <c r="V445" i="1"/>
  <c r="AC444" i="1"/>
  <c r="AB444" i="1"/>
  <c r="AA444" i="1"/>
  <c r="Z444" i="1"/>
  <c r="Y444" i="1"/>
  <c r="X444" i="1"/>
  <c r="W444" i="1"/>
  <c r="V444" i="1"/>
  <c r="AC443" i="1"/>
  <c r="AB443" i="1"/>
  <c r="AA443" i="1"/>
  <c r="Z443" i="1"/>
  <c r="Y443" i="1"/>
  <c r="X443" i="1"/>
  <c r="W443" i="1"/>
  <c r="V443" i="1"/>
  <c r="AC442" i="1"/>
  <c r="AB442" i="1"/>
  <c r="AA442" i="1"/>
  <c r="Z442" i="1"/>
  <c r="Y442" i="1"/>
  <c r="X442" i="1"/>
  <c r="W442" i="1"/>
  <c r="V442" i="1"/>
  <c r="AC441" i="1"/>
  <c r="AB441" i="1"/>
  <c r="AA441" i="1"/>
  <c r="Z441" i="1"/>
  <c r="Y441" i="1"/>
  <c r="X441" i="1"/>
  <c r="W441" i="1"/>
  <c r="V441" i="1"/>
  <c r="AC440" i="1"/>
  <c r="AB440" i="1"/>
  <c r="AA440" i="1"/>
  <c r="Z440" i="1"/>
  <c r="Y440" i="1"/>
  <c r="X440" i="1"/>
  <c r="W440" i="1"/>
  <c r="V440" i="1"/>
  <c r="AC439" i="1"/>
  <c r="AB439" i="1"/>
  <c r="AA439" i="1"/>
  <c r="Z439" i="1"/>
  <c r="Y439" i="1"/>
  <c r="X439" i="1"/>
  <c r="W439" i="1"/>
  <c r="V439" i="1"/>
  <c r="AC438" i="1"/>
  <c r="AB438" i="1"/>
  <c r="AA438" i="1"/>
  <c r="Z438" i="1"/>
  <c r="Y438" i="1"/>
  <c r="X438" i="1"/>
  <c r="W438" i="1"/>
  <c r="V438" i="1"/>
  <c r="AC437" i="1"/>
  <c r="AB437" i="1"/>
  <c r="AA437" i="1"/>
  <c r="Z437" i="1"/>
  <c r="Y437" i="1"/>
  <c r="X437" i="1"/>
  <c r="W437" i="1"/>
  <c r="V437" i="1"/>
  <c r="AC436" i="1"/>
  <c r="AB436" i="1"/>
  <c r="AA436" i="1"/>
  <c r="Z436" i="1"/>
  <c r="Y436" i="1"/>
  <c r="X436" i="1"/>
  <c r="W436" i="1"/>
  <c r="V436" i="1"/>
  <c r="AC435" i="1"/>
  <c r="AB435" i="1"/>
  <c r="AA435" i="1"/>
  <c r="Z435" i="1"/>
  <c r="Y435" i="1"/>
  <c r="X435" i="1"/>
  <c r="W435" i="1"/>
  <c r="V435" i="1"/>
  <c r="AC434" i="1"/>
  <c r="AB434" i="1"/>
  <c r="AA434" i="1"/>
  <c r="Z434" i="1"/>
  <c r="Y434" i="1"/>
  <c r="X434" i="1"/>
  <c r="W434" i="1"/>
  <c r="V434" i="1"/>
  <c r="AC433" i="1"/>
  <c r="AB433" i="1"/>
  <c r="AA433" i="1"/>
  <c r="Z433" i="1"/>
  <c r="Y433" i="1"/>
  <c r="X433" i="1"/>
  <c r="W433" i="1"/>
  <c r="V433" i="1"/>
  <c r="AC432" i="1"/>
  <c r="AB432" i="1"/>
  <c r="AA432" i="1"/>
  <c r="Z432" i="1"/>
  <c r="Y432" i="1"/>
  <c r="X432" i="1"/>
  <c r="W432" i="1"/>
  <c r="V432" i="1"/>
  <c r="AC431" i="1"/>
  <c r="AB431" i="1"/>
  <c r="AA431" i="1"/>
  <c r="Z431" i="1"/>
  <c r="Y431" i="1"/>
  <c r="X431" i="1"/>
  <c r="W431" i="1"/>
  <c r="V431" i="1"/>
  <c r="AC430" i="1"/>
  <c r="AB430" i="1"/>
  <c r="AA430" i="1"/>
  <c r="Z430" i="1"/>
  <c r="Y430" i="1"/>
  <c r="X430" i="1"/>
  <c r="W430" i="1"/>
  <c r="V430" i="1"/>
  <c r="AC429" i="1"/>
  <c r="AB429" i="1"/>
  <c r="AA429" i="1"/>
  <c r="Z429" i="1"/>
  <c r="Y429" i="1"/>
  <c r="X429" i="1"/>
  <c r="W429" i="1"/>
  <c r="V429" i="1"/>
  <c r="AC428" i="1"/>
  <c r="AB428" i="1"/>
  <c r="AA428" i="1"/>
  <c r="Z428" i="1"/>
  <c r="Y428" i="1"/>
  <c r="X428" i="1"/>
  <c r="W428" i="1"/>
  <c r="V428" i="1"/>
  <c r="AC427" i="1"/>
  <c r="AB427" i="1"/>
  <c r="AA427" i="1"/>
  <c r="Z427" i="1"/>
  <c r="Y427" i="1"/>
  <c r="X427" i="1"/>
  <c r="W427" i="1"/>
  <c r="V427" i="1"/>
  <c r="AC426" i="1"/>
  <c r="AB426" i="1"/>
  <c r="AA426" i="1"/>
  <c r="Z426" i="1"/>
  <c r="Y426" i="1"/>
  <c r="X426" i="1"/>
  <c r="W426" i="1"/>
  <c r="V426" i="1"/>
  <c r="AC425" i="1"/>
  <c r="AB425" i="1"/>
  <c r="AA425" i="1"/>
  <c r="Z425" i="1"/>
  <c r="Y425" i="1"/>
  <c r="X425" i="1"/>
  <c r="W425" i="1"/>
  <c r="V425" i="1"/>
  <c r="AC424" i="1"/>
  <c r="AB424" i="1"/>
  <c r="AA424" i="1"/>
  <c r="Z424" i="1"/>
  <c r="Y424" i="1"/>
  <c r="X424" i="1"/>
  <c r="W424" i="1"/>
  <c r="V424" i="1"/>
  <c r="AC423" i="1"/>
  <c r="AB423" i="1"/>
  <c r="AA423" i="1"/>
  <c r="Z423" i="1"/>
  <c r="Y423" i="1"/>
  <c r="X423" i="1"/>
  <c r="W423" i="1"/>
  <c r="V423" i="1"/>
  <c r="AC422" i="1"/>
  <c r="AB422" i="1"/>
  <c r="AA422" i="1"/>
  <c r="Z422" i="1"/>
  <c r="Y422" i="1"/>
  <c r="X422" i="1"/>
  <c r="W422" i="1"/>
  <c r="V422" i="1"/>
  <c r="AC421" i="1"/>
  <c r="AB421" i="1"/>
  <c r="AA421" i="1"/>
  <c r="Z421" i="1"/>
  <c r="Y421" i="1"/>
  <c r="X421" i="1"/>
  <c r="W421" i="1"/>
  <c r="V421" i="1"/>
  <c r="AC420" i="1"/>
  <c r="AB420" i="1"/>
  <c r="AA420" i="1"/>
  <c r="Z420" i="1"/>
  <c r="Y420" i="1"/>
  <c r="X420" i="1"/>
  <c r="W420" i="1"/>
  <c r="V420" i="1"/>
  <c r="AC419" i="1"/>
  <c r="AB419" i="1"/>
  <c r="AA419" i="1"/>
  <c r="Z419" i="1"/>
  <c r="Y419" i="1"/>
  <c r="X419" i="1"/>
  <c r="W419" i="1"/>
  <c r="V419" i="1"/>
  <c r="AC418" i="1"/>
  <c r="AB418" i="1"/>
  <c r="AA418" i="1"/>
  <c r="Z418" i="1"/>
  <c r="Y418" i="1"/>
  <c r="X418" i="1"/>
  <c r="W418" i="1"/>
  <c r="V418" i="1"/>
  <c r="AC417" i="1"/>
  <c r="AB417" i="1"/>
  <c r="AA417" i="1"/>
  <c r="Z417" i="1"/>
  <c r="Y417" i="1"/>
  <c r="X417" i="1"/>
  <c r="W417" i="1"/>
  <c r="V417" i="1"/>
  <c r="AC416" i="1"/>
  <c r="AB416" i="1"/>
  <c r="AA416" i="1"/>
  <c r="Z416" i="1"/>
  <c r="Y416" i="1"/>
  <c r="X416" i="1"/>
  <c r="W416" i="1"/>
  <c r="V416" i="1"/>
  <c r="AC415" i="1"/>
  <c r="AB415" i="1"/>
  <c r="AA415" i="1"/>
  <c r="Z415" i="1"/>
  <c r="Y415" i="1"/>
  <c r="X415" i="1"/>
  <c r="W415" i="1"/>
  <c r="V415" i="1"/>
  <c r="AC414" i="1"/>
  <c r="AB414" i="1"/>
  <c r="AA414" i="1"/>
  <c r="Z414" i="1"/>
  <c r="Y414" i="1"/>
  <c r="X414" i="1"/>
  <c r="W414" i="1"/>
  <c r="V414" i="1"/>
  <c r="AC413" i="1"/>
  <c r="AB413" i="1"/>
  <c r="AA413" i="1"/>
  <c r="Z413" i="1"/>
  <c r="Y413" i="1"/>
  <c r="X413" i="1"/>
  <c r="W413" i="1"/>
  <c r="V413" i="1"/>
  <c r="AC412" i="1"/>
  <c r="AB412" i="1"/>
  <c r="AA412" i="1"/>
  <c r="Z412" i="1"/>
  <c r="Y412" i="1"/>
  <c r="X412" i="1"/>
  <c r="W412" i="1"/>
  <c r="V412" i="1"/>
  <c r="AC411" i="1"/>
  <c r="AB411" i="1"/>
  <c r="AA411" i="1"/>
  <c r="Z411" i="1"/>
  <c r="Y411" i="1"/>
  <c r="X411" i="1"/>
  <c r="W411" i="1"/>
  <c r="V411" i="1"/>
  <c r="AC410" i="1"/>
  <c r="AB410" i="1"/>
  <c r="AA410" i="1"/>
  <c r="Z410" i="1"/>
  <c r="Y410" i="1"/>
  <c r="X410" i="1"/>
  <c r="W410" i="1"/>
  <c r="V410" i="1"/>
  <c r="AC409" i="1"/>
  <c r="AB409" i="1"/>
  <c r="AA409" i="1"/>
  <c r="Z409" i="1"/>
  <c r="Y409" i="1"/>
  <c r="X409" i="1"/>
  <c r="W409" i="1"/>
  <c r="V409" i="1"/>
  <c r="AC408" i="1"/>
  <c r="AB408" i="1"/>
  <c r="AA408" i="1"/>
  <c r="Z408" i="1"/>
  <c r="Y408" i="1"/>
  <c r="X408" i="1"/>
  <c r="W408" i="1"/>
  <c r="V408" i="1"/>
  <c r="AC407" i="1"/>
  <c r="AB407" i="1"/>
  <c r="AA407" i="1"/>
  <c r="Z407" i="1"/>
  <c r="Y407" i="1"/>
  <c r="X407" i="1"/>
  <c r="W407" i="1"/>
  <c r="V407" i="1"/>
  <c r="AC406" i="1"/>
  <c r="AB406" i="1"/>
  <c r="AA406" i="1"/>
  <c r="Z406" i="1"/>
  <c r="Y406" i="1"/>
  <c r="X406" i="1"/>
  <c r="W406" i="1"/>
  <c r="V406" i="1"/>
  <c r="AC405" i="1"/>
  <c r="AB405" i="1"/>
  <c r="AA405" i="1"/>
  <c r="Z405" i="1"/>
  <c r="Y405" i="1"/>
  <c r="X405" i="1"/>
  <c r="W405" i="1"/>
  <c r="V405" i="1"/>
  <c r="AC404" i="1"/>
  <c r="AB404" i="1"/>
  <c r="AA404" i="1"/>
  <c r="Z404" i="1"/>
  <c r="Y404" i="1"/>
  <c r="X404" i="1"/>
  <c r="W404" i="1"/>
  <c r="V404" i="1"/>
  <c r="AC403" i="1"/>
  <c r="AB403" i="1"/>
  <c r="AA403" i="1"/>
  <c r="Z403" i="1"/>
  <c r="Y403" i="1"/>
  <c r="X403" i="1"/>
  <c r="W403" i="1"/>
  <c r="V403" i="1"/>
  <c r="AC402" i="1"/>
  <c r="AB402" i="1"/>
  <c r="AA402" i="1"/>
  <c r="Z402" i="1"/>
  <c r="Y402" i="1"/>
  <c r="X402" i="1"/>
  <c r="W402" i="1"/>
  <c r="V402" i="1"/>
  <c r="AC401" i="1"/>
  <c r="AB401" i="1"/>
  <c r="AA401" i="1"/>
  <c r="Z401" i="1"/>
  <c r="Y401" i="1"/>
  <c r="X401" i="1"/>
  <c r="W401" i="1"/>
  <c r="V401" i="1"/>
  <c r="AC400" i="1"/>
  <c r="AB400" i="1"/>
  <c r="AA400" i="1"/>
  <c r="Z400" i="1"/>
  <c r="Y400" i="1"/>
  <c r="X400" i="1"/>
  <c r="W400" i="1"/>
  <c r="V400" i="1"/>
  <c r="AC399" i="1"/>
  <c r="AB399" i="1"/>
  <c r="AA399" i="1"/>
  <c r="Z399" i="1"/>
  <c r="Y399" i="1"/>
  <c r="X399" i="1"/>
  <c r="W399" i="1"/>
  <c r="V399" i="1"/>
  <c r="AC398" i="1"/>
  <c r="AB398" i="1"/>
  <c r="AA398" i="1"/>
  <c r="Z398" i="1"/>
  <c r="Y398" i="1"/>
  <c r="X398" i="1"/>
  <c r="W398" i="1"/>
  <c r="V398" i="1"/>
  <c r="AC397" i="1"/>
  <c r="AB397" i="1"/>
  <c r="AA397" i="1"/>
  <c r="Z397" i="1"/>
  <c r="Y397" i="1"/>
  <c r="X397" i="1"/>
  <c r="W397" i="1"/>
  <c r="V397" i="1"/>
  <c r="AC396" i="1"/>
  <c r="AB396" i="1"/>
  <c r="AA396" i="1"/>
  <c r="Z396" i="1"/>
  <c r="Y396" i="1"/>
  <c r="X396" i="1"/>
  <c r="W396" i="1"/>
  <c r="V396" i="1"/>
  <c r="AC395" i="1"/>
  <c r="AB395" i="1"/>
  <c r="AA395" i="1"/>
  <c r="Z395" i="1"/>
  <c r="Y395" i="1"/>
  <c r="X395" i="1"/>
  <c r="W395" i="1"/>
  <c r="V395" i="1"/>
  <c r="AC394" i="1"/>
  <c r="AB394" i="1"/>
  <c r="AA394" i="1"/>
  <c r="Z394" i="1"/>
  <c r="Y394" i="1"/>
  <c r="X394" i="1"/>
  <c r="W394" i="1"/>
  <c r="V394" i="1"/>
  <c r="AC393" i="1"/>
  <c r="AB393" i="1"/>
  <c r="AA393" i="1"/>
  <c r="Z393" i="1"/>
  <c r="Y393" i="1"/>
  <c r="X393" i="1"/>
  <c r="W393" i="1"/>
  <c r="V393" i="1"/>
  <c r="AC392" i="1"/>
  <c r="AB392" i="1"/>
  <c r="AA392" i="1"/>
  <c r="Z392" i="1"/>
  <c r="Y392" i="1"/>
  <c r="X392" i="1"/>
  <c r="W392" i="1"/>
  <c r="V392" i="1"/>
  <c r="AC391" i="1"/>
  <c r="AB391" i="1"/>
  <c r="AA391" i="1"/>
  <c r="Z391" i="1"/>
  <c r="Y391" i="1"/>
  <c r="X391" i="1"/>
  <c r="W391" i="1"/>
  <c r="V391" i="1"/>
  <c r="AC390" i="1"/>
  <c r="AB390" i="1"/>
  <c r="AA390" i="1"/>
  <c r="Z390" i="1"/>
  <c r="Y390" i="1"/>
  <c r="X390" i="1"/>
  <c r="W390" i="1"/>
  <c r="V390" i="1"/>
  <c r="AC389" i="1"/>
  <c r="AB389" i="1"/>
  <c r="AA389" i="1"/>
  <c r="Z389" i="1"/>
  <c r="Y389" i="1"/>
  <c r="X389" i="1"/>
  <c r="W389" i="1"/>
  <c r="V389" i="1"/>
  <c r="AC388" i="1"/>
  <c r="AB388" i="1"/>
  <c r="AA388" i="1"/>
  <c r="Z388" i="1"/>
  <c r="Y388" i="1"/>
  <c r="X388" i="1"/>
  <c r="W388" i="1"/>
  <c r="V388" i="1"/>
  <c r="AC387" i="1"/>
  <c r="AB387" i="1"/>
  <c r="AA387" i="1"/>
  <c r="Z387" i="1"/>
  <c r="Y387" i="1"/>
  <c r="X387" i="1"/>
  <c r="W387" i="1"/>
  <c r="V387" i="1"/>
  <c r="AC386" i="1"/>
  <c r="AB386" i="1"/>
  <c r="AA386" i="1"/>
  <c r="Z386" i="1"/>
  <c r="Y386" i="1"/>
  <c r="X386" i="1"/>
  <c r="W386" i="1"/>
  <c r="V386" i="1"/>
  <c r="AC385" i="1"/>
  <c r="AB385" i="1"/>
  <c r="AA385" i="1"/>
  <c r="Z385" i="1"/>
  <c r="Y385" i="1"/>
  <c r="X385" i="1"/>
  <c r="W385" i="1"/>
  <c r="V385" i="1"/>
  <c r="AC384" i="1"/>
  <c r="AB384" i="1"/>
  <c r="AA384" i="1"/>
  <c r="Z384" i="1"/>
  <c r="Y384" i="1"/>
  <c r="X384" i="1"/>
  <c r="W384" i="1"/>
  <c r="V384" i="1"/>
  <c r="AC383" i="1"/>
  <c r="AB383" i="1"/>
  <c r="AA383" i="1"/>
  <c r="Z383" i="1"/>
  <c r="Y383" i="1"/>
  <c r="X383" i="1"/>
  <c r="W383" i="1"/>
  <c r="V383" i="1"/>
  <c r="AC382" i="1"/>
  <c r="AB382" i="1"/>
  <c r="AA382" i="1"/>
  <c r="Z382" i="1"/>
  <c r="Y382" i="1"/>
  <c r="X382" i="1"/>
  <c r="W382" i="1"/>
  <c r="V382" i="1"/>
  <c r="AC381" i="1"/>
  <c r="AB381" i="1"/>
  <c r="AA381" i="1"/>
  <c r="Z381" i="1"/>
  <c r="Y381" i="1"/>
  <c r="X381" i="1"/>
  <c r="W381" i="1"/>
  <c r="V381" i="1"/>
  <c r="AC380" i="1"/>
  <c r="AB380" i="1"/>
  <c r="AA380" i="1"/>
  <c r="Z380" i="1"/>
  <c r="Y380" i="1"/>
  <c r="X380" i="1"/>
  <c r="W380" i="1"/>
  <c r="V380" i="1"/>
  <c r="AC379" i="1"/>
  <c r="AB379" i="1"/>
  <c r="AA379" i="1"/>
  <c r="Z379" i="1"/>
  <c r="Y379" i="1"/>
  <c r="X379" i="1"/>
  <c r="W379" i="1"/>
  <c r="V379" i="1"/>
  <c r="AC378" i="1"/>
  <c r="AB378" i="1"/>
  <c r="AA378" i="1"/>
  <c r="Z378" i="1"/>
  <c r="Y378" i="1"/>
  <c r="X378" i="1"/>
  <c r="W378" i="1"/>
  <c r="V378" i="1"/>
  <c r="AC377" i="1"/>
  <c r="AB377" i="1"/>
  <c r="AA377" i="1"/>
  <c r="Z377" i="1"/>
  <c r="Y377" i="1"/>
  <c r="X377" i="1"/>
  <c r="W377" i="1"/>
  <c r="V377" i="1"/>
  <c r="AC376" i="1"/>
  <c r="AB376" i="1"/>
  <c r="AA376" i="1"/>
  <c r="Z376" i="1"/>
  <c r="Y376" i="1"/>
  <c r="X376" i="1"/>
  <c r="W376" i="1"/>
  <c r="V376" i="1"/>
  <c r="AC375" i="1"/>
  <c r="AB375" i="1"/>
  <c r="AA375" i="1"/>
  <c r="Z375" i="1"/>
  <c r="Y375" i="1"/>
  <c r="X375" i="1"/>
  <c r="W375" i="1"/>
  <c r="V375" i="1"/>
  <c r="AC374" i="1"/>
  <c r="AB374" i="1"/>
  <c r="AA374" i="1"/>
  <c r="Z374" i="1"/>
  <c r="Y374" i="1"/>
  <c r="X374" i="1"/>
  <c r="W374" i="1"/>
  <c r="V374" i="1"/>
  <c r="AC373" i="1"/>
  <c r="AB373" i="1"/>
  <c r="AA373" i="1"/>
  <c r="Z373" i="1"/>
  <c r="Y373" i="1"/>
  <c r="X373" i="1"/>
  <c r="W373" i="1"/>
  <c r="V373" i="1"/>
  <c r="AC372" i="1"/>
  <c r="AB372" i="1"/>
  <c r="AA372" i="1"/>
  <c r="Z372" i="1"/>
  <c r="Y372" i="1"/>
  <c r="X372" i="1"/>
  <c r="W372" i="1"/>
  <c r="V372" i="1"/>
  <c r="AC371" i="1"/>
  <c r="AB371" i="1"/>
  <c r="AA371" i="1"/>
  <c r="Z371" i="1"/>
  <c r="Y371" i="1"/>
  <c r="X371" i="1"/>
  <c r="W371" i="1"/>
  <c r="V371" i="1"/>
  <c r="AC370" i="1"/>
  <c r="AB370" i="1"/>
  <c r="AA370" i="1"/>
  <c r="Z370" i="1"/>
  <c r="Y370" i="1"/>
  <c r="X370" i="1"/>
  <c r="W370" i="1"/>
  <c r="V370" i="1"/>
  <c r="AC369" i="1"/>
  <c r="AB369" i="1"/>
  <c r="AA369" i="1"/>
  <c r="Z369" i="1"/>
  <c r="Y369" i="1"/>
  <c r="X369" i="1"/>
  <c r="W369" i="1"/>
  <c r="V369" i="1"/>
  <c r="AC368" i="1"/>
  <c r="AB368" i="1"/>
  <c r="AA368" i="1"/>
  <c r="Z368" i="1"/>
  <c r="Y368" i="1"/>
  <c r="X368" i="1"/>
  <c r="W368" i="1"/>
  <c r="V368" i="1"/>
  <c r="AC367" i="1"/>
  <c r="AB367" i="1"/>
  <c r="AA367" i="1"/>
  <c r="Z367" i="1"/>
  <c r="Y367" i="1"/>
  <c r="X367" i="1"/>
  <c r="W367" i="1"/>
  <c r="V367" i="1"/>
  <c r="AC366" i="1"/>
  <c r="AB366" i="1"/>
  <c r="AA366" i="1"/>
  <c r="Z366" i="1"/>
  <c r="Y366" i="1"/>
  <c r="X366" i="1"/>
  <c r="W366" i="1"/>
  <c r="V366" i="1"/>
  <c r="AC365" i="1"/>
  <c r="AB365" i="1"/>
  <c r="AA365" i="1"/>
  <c r="Z365" i="1"/>
  <c r="Y365" i="1"/>
  <c r="X365" i="1"/>
  <c r="W365" i="1"/>
  <c r="V365" i="1"/>
  <c r="AC364" i="1"/>
  <c r="AB364" i="1"/>
  <c r="AA364" i="1"/>
  <c r="Z364" i="1"/>
  <c r="Y364" i="1"/>
  <c r="X364" i="1"/>
  <c r="W364" i="1"/>
  <c r="V364" i="1"/>
  <c r="AC363" i="1"/>
  <c r="AB363" i="1"/>
  <c r="AA363" i="1"/>
  <c r="Z363" i="1"/>
  <c r="Y363" i="1"/>
  <c r="X363" i="1"/>
  <c r="W363" i="1"/>
  <c r="V363" i="1"/>
  <c r="AC362" i="1"/>
  <c r="AB362" i="1"/>
  <c r="AA362" i="1"/>
  <c r="Z362" i="1"/>
  <c r="Y362" i="1"/>
  <c r="X362" i="1"/>
  <c r="W362" i="1"/>
  <c r="V362" i="1"/>
  <c r="AC361" i="1"/>
  <c r="AB361" i="1"/>
  <c r="AA361" i="1"/>
  <c r="Z361" i="1"/>
  <c r="Y361" i="1"/>
  <c r="X361" i="1"/>
  <c r="W361" i="1"/>
  <c r="V361" i="1"/>
  <c r="AC360" i="1"/>
  <c r="AB360" i="1"/>
  <c r="AA360" i="1"/>
  <c r="Z360" i="1"/>
  <c r="Y360" i="1"/>
  <c r="X360" i="1"/>
  <c r="W360" i="1"/>
  <c r="V360" i="1"/>
  <c r="AC359" i="1"/>
  <c r="AB359" i="1"/>
  <c r="AA359" i="1"/>
  <c r="Z359" i="1"/>
  <c r="Y359" i="1"/>
  <c r="X359" i="1"/>
  <c r="W359" i="1"/>
  <c r="V359" i="1"/>
  <c r="AC358" i="1"/>
  <c r="AB358" i="1"/>
  <c r="AA358" i="1"/>
  <c r="Z358" i="1"/>
  <c r="Y358" i="1"/>
  <c r="X358" i="1"/>
  <c r="W358" i="1"/>
  <c r="V358" i="1"/>
  <c r="AC357" i="1"/>
  <c r="AB357" i="1"/>
  <c r="AA357" i="1"/>
  <c r="Z357" i="1"/>
  <c r="Y357" i="1"/>
  <c r="X357" i="1"/>
  <c r="W357" i="1"/>
  <c r="V357" i="1"/>
  <c r="AC356" i="1"/>
  <c r="AB356" i="1"/>
  <c r="AA356" i="1"/>
  <c r="Z356" i="1"/>
  <c r="Y356" i="1"/>
  <c r="X356" i="1"/>
  <c r="W356" i="1"/>
  <c r="V356" i="1"/>
  <c r="AC355" i="1"/>
  <c r="AB355" i="1"/>
  <c r="AA355" i="1"/>
  <c r="Z355" i="1"/>
  <c r="Y355" i="1"/>
  <c r="X355" i="1"/>
  <c r="W355" i="1"/>
  <c r="V355" i="1"/>
  <c r="AC354" i="1"/>
  <c r="AB354" i="1"/>
  <c r="AA354" i="1"/>
  <c r="Z354" i="1"/>
  <c r="Y354" i="1"/>
  <c r="X354" i="1"/>
  <c r="W354" i="1"/>
  <c r="V354" i="1"/>
  <c r="AC353" i="1"/>
  <c r="AB353" i="1"/>
  <c r="AA353" i="1"/>
  <c r="Z353" i="1"/>
  <c r="Y353" i="1"/>
  <c r="X353" i="1"/>
  <c r="W353" i="1"/>
  <c r="V353" i="1"/>
  <c r="AC352" i="1"/>
  <c r="AB352" i="1"/>
  <c r="AA352" i="1"/>
  <c r="Z352" i="1"/>
  <c r="Y352" i="1"/>
  <c r="X352" i="1"/>
  <c r="W352" i="1"/>
  <c r="V352" i="1"/>
  <c r="AC351" i="1"/>
  <c r="AB351" i="1"/>
  <c r="AA351" i="1"/>
  <c r="Z351" i="1"/>
  <c r="Y351" i="1"/>
  <c r="X351" i="1"/>
  <c r="W351" i="1"/>
  <c r="V351" i="1"/>
  <c r="AC350" i="1"/>
  <c r="AB350" i="1"/>
  <c r="AA350" i="1"/>
  <c r="Z350" i="1"/>
  <c r="Y350" i="1"/>
  <c r="X350" i="1"/>
  <c r="W350" i="1"/>
  <c r="V350" i="1"/>
  <c r="AC349" i="1"/>
  <c r="AB349" i="1"/>
  <c r="AA349" i="1"/>
  <c r="Z349" i="1"/>
  <c r="Y349" i="1"/>
  <c r="X349" i="1"/>
  <c r="W349" i="1"/>
  <c r="V349" i="1"/>
  <c r="AC348" i="1"/>
  <c r="AB348" i="1"/>
  <c r="AA348" i="1"/>
  <c r="Z348" i="1"/>
  <c r="Y348" i="1"/>
  <c r="X348" i="1"/>
  <c r="W348" i="1"/>
  <c r="V348" i="1"/>
  <c r="AC347" i="1"/>
  <c r="AB347" i="1"/>
  <c r="AA347" i="1"/>
  <c r="Z347" i="1"/>
  <c r="Y347" i="1"/>
  <c r="X347" i="1"/>
  <c r="W347" i="1"/>
  <c r="V347" i="1"/>
  <c r="AC346" i="1"/>
  <c r="AB346" i="1"/>
  <c r="AA346" i="1"/>
  <c r="Z346" i="1"/>
  <c r="Y346" i="1"/>
  <c r="X346" i="1"/>
  <c r="W346" i="1"/>
  <c r="V346" i="1"/>
  <c r="AC345" i="1"/>
  <c r="AB345" i="1"/>
  <c r="AA345" i="1"/>
  <c r="Z345" i="1"/>
  <c r="Y345" i="1"/>
  <c r="X345" i="1"/>
  <c r="W345" i="1"/>
  <c r="V345" i="1"/>
  <c r="AC344" i="1"/>
  <c r="AB344" i="1"/>
  <c r="AA344" i="1"/>
  <c r="Z344" i="1"/>
  <c r="Y344" i="1"/>
  <c r="X344" i="1"/>
  <c r="W344" i="1"/>
  <c r="V344" i="1"/>
  <c r="AC343" i="1"/>
  <c r="AB343" i="1"/>
  <c r="AA343" i="1"/>
  <c r="Z343" i="1"/>
  <c r="Y343" i="1"/>
  <c r="X343" i="1"/>
  <c r="W343" i="1"/>
  <c r="V343" i="1"/>
  <c r="AC342" i="1"/>
  <c r="AB342" i="1"/>
  <c r="AA342" i="1"/>
  <c r="Z342" i="1"/>
  <c r="Y342" i="1"/>
  <c r="X342" i="1"/>
  <c r="W342" i="1"/>
  <c r="V342" i="1"/>
  <c r="AC341" i="1"/>
  <c r="AB341" i="1"/>
  <c r="AA341" i="1"/>
  <c r="Z341" i="1"/>
  <c r="Y341" i="1"/>
  <c r="X341" i="1"/>
  <c r="W341" i="1"/>
  <c r="V341" i="1"/>
  <c r="AC340" i="1"/>
  <c r="AB340" i="1"/>
  <c r="AA340" i="1"/>
  <c r="Z340" i="1"/>
  <c r="Y340" i="1"/>
  <c r="X340" i="1"/>
  <c r="W340" i="1"/>
  <c r="V340" i="1"/>
  <c r="AC339" i="1"/>
  <c r="AB339" i="1"/>
  <c r="AA339" i="1"/>
  <c r="Z339" i="1"/>
  <c r="Y339" i="1"/>
  <c r="X339" i="1"/>
  <c r="W339" i="1"/>
  <c r="V339" i="1"/>
  <c r="AC338" i="1"/>
  <c r="AB338" i="1"/>
  <c r="AA338" i="1"/>
  <c r="Z338" i="1"/>
  <c r="Y338" i="1"/>
  <c r="X338" i="1"/>
  <c r="W338" i="1"/>
  <c r="V338" i="1"/>
  <c r="AC337" i="1"/>
  <c r="AB337" i="1"/>
  <c r="AA337" i="1"/>
  <c r="Z337" i="1"/>
  <c r="Y337" i="1"/>
  <c r="X337" i="1"/>
  <c r="W337" i="1"/>
  <c r="V337" i="1"/>
  <c r="AC336" i="1"/>
  <c r="AB336" i="1"/>
  <c r="AA336" i="1"/>
  <c r="Z336" i="1"/>
  <c r="Y336" i="1"/>
  <c r="X336" i="1"/>
  <c r="W336" i="1"/>
  <c r="V336" i="1"/>
  <c r="AC335" i="1"/>
  <c r="AB335" i="1"/>
  <c r="AA335" i="1"/>
  <c r="Z335" i="1"/>
  <c r="Y335" i="1"/>
  <c r="X335" i="1"/>
  <c r="W335" i="1"/>
  <c r="V335" i="1"/>
  <c r="AC334" i="1"/>
  <c r="AB334" i="1"/>
  <c r="AA334" i="1"/>
  <c r="Z334" i="1"/>
  <c r="Y334" i="1"/>
  <c r="X334" i="1"/>
  <c r="W334" i="1"/>
  <c r="V334" i="1"/>
  <c r="AC333" i="1"/>
  <c r="AB333" i="1"/>
  <c r="AA333" i="1"/>
  <c r="Z333" i="1"/>
  <c r="Y333" i="1"/>
  <c r="X333" i="1"/>
  <c r="W333" i="1"/>
  <c r="V333" i="1"/>
  <c r="AC332" i="1"/>
  <c r="AB332" i="1"/>
  <c r="AA332" i="1"/>
  <c r="Z332" i="1"/>
  <c r="Y332" i="1"/>
  <c r="X332" i="1"/>
  <c r="W332" i="1"/>
  <c r="V332" i="1"/>
  <c r="AC331" i="1"/>
  <c r="AB331" i="1"/>
  <c r="AA331" i="1"/>
  <c r="Z331" i="1"/>
  <c r="Y331" i="1"/>
  <c r="X331" i="1"/>
  <c r="W331" i="1"/>
  <c r="V331" i="1"/>
  <c r="AC330" i="1"/>
  <c r="AB330" i="1"/>
  <c r="AA330" i="1"/>
  <c r="Z330" i="1"/>
  <c r="Y330" i="1"/>
  <c r="X330" i="1"/>
  <c r="W330" i="1"/>
  <c r="V330" i="1"/>
  <c r="AC329" i="1"/>
  <c r="AB329" i="1"/>
  <c r="AA329" i="1"/>
  <c r="Z329" i="1"/>
  <c r="Y329" i="1"/>
  <c r="X329" i="1"/>
  <c r="W329" i="1"/>
  <c r="V329" i="1"/>
  <c r="AC328" i="1"/>
  <c r="AB328" i="1"/>
  <c r="AA328" i="1"/>
  <c r="Z328" i="1"/>
  <c r="Y328" i="1"/>
  <c r="X328" i="1"/>
  <c r="W328" i="1"/>
  <c r="V328" i="1"/>
  <c r="AC327" i="1"/>
  <c r="AB327" i="1"/>
  <c r="AA327" i="1"/>
  <c r="Z327" i="1"/>
  <c r="Y327" i="1"/>
  <c r="X327" i="1"/>
  <c r="W327" i="1"/>
  <c r="V327" i="1"/>
  <c r="AC326" i="1"/>
  <c r="AB326" i="1"/>
  <c r="AA326" i="1"/>
  <c r="Z326" i="1"/>
  <c r="Y326" i="1"/>
  <c r="X326" i="1"/>
  <c r="W326" i="1"/>
  <c r="V326" i="1"/>
  <c r="AC325" i="1"/>
  <c r="AB325" i="1"/>
  <c r="AA325" i="1"/>
  <c r="Z325" i="1"/>
  <c r="Y325" i="1"/>
  <c r="X325" i="1"/>
  <c r="W325" i="1"/>
  <c r="V325" i="1"/>
  <c r="AC324" i="1"/>
  <c r="AB324" i="1"/>
  <c r="AA324" i="1"/>
  <c r="Z324" i="1"/>
  <c r="Y324" i="1"/>
  <c r="X324" i="1"/>
  <c r="W324" i="1"/>
  <c r="V324" i="1"/>
  <c r="AC323" i="1"/>
  <c r="AB323" i="1"/>
  <c r="AA323" i="1"/>
  <c r="Z323" i="1"/>
  <c r="Y323" i="1"/>
  <c r="X323" i="1"/>
  <c r="W323" i="1"/>
  <c r="V323" i="1"/>
  <c r="AC322" i="1"/>
  <c r="AB322" i="1"/>
  <c r="AA322" i="1"/>
  <c r="Z322" i="1"/>
  <c r="Y322" i="1"/>
  <c r="X322" i="1"/>
  <c r="W322" i="1"/>
  <c r="V322" i="1"/>
  <c r="AC321" i="1"/>
  <c r="AB321" i="1"/>
  <c r="AA321" i="1"/>
  <c r="Z321" i="1"/>
  <c r="Y321" i="1"/>
  <c r="X321" i="1"/>
  <c r="W321" i="1"/>
  <c r="V321" i="1"/>
  <c r="AC320" i="1"/>
  <c r="AB320" i="1"/>
  <c r="AA320" i="1"/>
  <c r="Z320" i="1"/>
  <c r="Y320" i="1"/>
  <c r="X320" i="1"/>
  <c r="W320" i="1"/>
  <c r="V320" i="1"/>
  <c r="AC319" i="1"/>
  <c r="AB319" i="1"/>
  <c r="AA319" i="1"/>
  <c r="Z319" i="1"/>
  <c r="Y319" i="1"/>
  <c r="X319" i="1"/>
  <c r="W319" i="1"/>
  <c r="V319" i="1"/>
  <c r="AC318" i="1"/>
  <c r="AB318" i="1"/>
  <c r="AA318" i="1"/>
  <c r="Z318" i="1"/>
  <c r="Y318" i="1"/>
  <c r="X318" i="1"/>
  <c r="W318" i="1"/>
  <c r="V318" i="1"/>
  <c r="AC317" i="1"/>
  <c r="AB317" i="1"/>
  <c r="AA317" i="1"/>
  <c r="Z317" i="1"/>
  <c r="Y317" i="1"/>
  <c r="X317" i="1"/>
  <c r="W317" i="1"/>
  <c r="V317" i="1"/>
  <c r="AC316" i="1"/>
  <c r="AB316" i="1"/>
  <c r="AA316" i="1"/>
  <c r="Z316" i="1"/>
  <c r="Y316" i="1"/>
  <c r="X316" i="1"/>
  <c r="W316" i="1"/>
  <c r="V316" i="1"/>
  <c r="AC315" i="1"/>
  <c r="AB315" i="1"/>
  <c r="AA315" i="1"/>
  <c r="Z315" i="1"/>
  <c r="Y315" i="1"/>
  <c r="X315" i="1"/>
  <c r="W315" i="1"/>
  <c r="V315" i="1"/>
  <c r="AC314" i="1"/>
  <c r="AB314" i="1"/>
  <c r="AA314" i="1"/>
  <c r="Z314" i="1"/>
  <c r="Y314" i="1"/>
  <c r="X314" i="1"/>
  <c r="W314" i="1"/>
  <c r="V314" i="1"/>
  <c r="AC313" i="1"/>
  <c r="AB313" i="1"/>
  <c r="AA313" i="1"/>
  <c r="Z313" i="1"/>
  <c r="Y313" i="1"/>
  <c r="X313" i="1"/>
  <c r="W313" i="1"/>
  <c r="V313" i="1"/>
  <c r="AC312" i="1"/>
  <c r="AB312" i="1"/>
  <c r="AA312" i="1"/>
  <c r="Z312" i="1"/>
  <c r="Y312" i="1"/>
  <c r="X312" i="1"/>
  <c r="W312" i="1"/>
  <c r="V312" i="1"/>
  <c r="AC311" i="1"/>
  <c r="AB311" i="1"/>
  <c r="AA311" i="1"/>
  <c r="Z311" i="1"/>
  <c r="Y311" i="1"/>
  <c r="X311" i="1"/>
  <c r="W311" i="1"/>
  <c r="V311" i="1"/>
  <c r="AC310" i="1"/>
  <c r="AB310" i="1"/>
  <c r="AA310" i="1"/>
  <c r="Z310" i="1"/>
  <c r="Y310" i="1"/>
  <c r="X310" i="1"/>
  <c r="W310" i="1"/>
  <c r="V310" i="1"/>
  <c r="AC309" i="1"/>
  <c r="AB309" i="1"/>
  <c r="AA309" i="1"/>
  <c r="Z309" i="1"/>
  <c r="Y309" i="1"/>
  <c r="X309" i="1"/>
  <c r="W309" i="1"/>
  <c r="V309" i="1"/>
  <c r="AC308" i="1"/>
  <c r="AB308" i="1"/>
  <c r="AA308" i="1"/>
  <c r="Z308" i="1"/>
  <c r="Y308" i="1"/>
  <c r="X308" i="1"/>
  <c r="W308" i="1"/>
  <c r="V308" i="1"/>
  <c r="AC307" i="1"/>
  <c r="AB307" i="1"/>
  <c r="AA307" i="1"/>
  <c r="Z307" i="1"/>
  <c r="Y307" i="1"/>
  <c r="X307" i="1"/>
  <c r="W307" i="1"/>
  <c r="V307" i="1"/>
  <c r="AC306" i="1"/>
  <c r="AB306" i="1"/>
  <c r="AA306" i="1"/>
  <c r="Z306" i="1"/>
  <c r="Y306" i="1"/>
  <c r="X306" i="1"/>
  <c r="W306" i="1"/>
  <c r="V306" i="1"/>
  <c r="AC305" i="1"/>
  <c r="AB305" i="1"/>
  <c r="AA305" i="1"/>
  <c r="Z305" i="1"/>
  <c r="Y305" i="1"/>
  <c r="X305" i="1"/>
  <c r="W305" i="1"/>
  <c r="V305" i="1"/>
  <c r="AC304" i="1"/>
  <c r="AB304" i="1"/>
  <c r="AA304" i="1"/>
  <c r="Z304" i="1"/>
  <c r="Y304" i="1"/>
  <c r="X304" i="1"/>
  <c r="W304" i="1"/>
  <c r="V304" i="1"/>
  <c r="AC303" i="1"/>
  <c r="AB303" i="1"/>
  <c r="AA303" i="1"/>
  <c r="Z303" i="1"/>
  <c r="Y303" i="1"/>
  <c r="X303" i="1"/>
  <c r="W303" i="1"/>
  <c r="V303" i="1"/>
  <c r="AC302" i="1"/>
  <c r="AB302" i="1"/>
  <c r="AA302" i="1"/>
  <c r="Z302" i="1"/>
  <c r="Y302" i="1"/>
  <c r="X302" i="1"/>
  <c r="W302" i="1"/>
  <c r="V302" i="1"/>
  <c r="AC301" i="1"/>
  <c r="AB301" i="1"/>
  <c r="AA301" i="1"/>
  <c r="Z301" i="1"/>
  <c r="Y301" i="1"/>
  <c r="X301" i="1"/>
  <c r="W301" i="1"/>
  <c r="V301" i="1"/>
  <c r="AC300" i="1"/>
  <c r="AB300" i="1"/>
  <c r="AA300" i="1"/>
  <c r="Z300" i="1"/>
  <c r="Y300" i="1"/>
  <c r="X300" i="1"/>
  <c r="W300" i="1"/>
  <c r="V300" i="1"/>
  <c r="AC299" i="1"/>
  <c r="AB299" i="1"/>
  <c r="AA299" i="1"/>
  <c r="Z299" i="1"/>
  <c r="Y299" i="1"/>
  <c r="X299" i="1"/>
  <c r="W299" i="1"/>
  <c r="V299" i="1"/>
  <c r="AC298" i="1"/>
  <c r="AB298" i="1"/>
  <c r="AA298" i="1"/>
  <c r="Z298" i="1"/>
  <c r="Y298" i="1"/>
  <c r="X298" i="1"/>
  <c r="W298" i="1"/>
  <c r="V298" i="1"/>
  <c r="AC297" i="1"/>
  <c r="AB297" i="1"/>
  <c r="AA297" i="1"/>
  <c r="Z297" i="1"/>
  <c r="Y297" i="1"/>
  <c r="X297" i="1"/>
  <c r="W297" i="1"/>
  <c r="V297" i="1"/>
  <c r="AC296" i="1"/>
  <c r="AB296" i="1"/>
  <c r="AA296" i="1"/>
  <c r="Z296" i="1"/>
  <c r="Y296" i="1"/>
  <c r="X296" i="1"/>
  <c r="W296" i="1"/>
  <c r="V296" i="1"/>
  <c r="AC295" i="1"/>
  <c r="AB295" i="1"/>
  <c r="AA295" i="1"/>
  <c r="Z295" i="1"/>
  <c r="Y295" i="1"/>
  <c r="X295" i="1"/>
  <c r="W295" i="1"/>
  <c r="V295" i="1"/>
  <c r="AC294" i="1"/>
  <c r="AB294" i="1"/>
  <c r="AA294" i="1"/>
  <c r="Z294" i="1"/>
  <c r="Y294" i="1"/>
  <c r="X294" i="1"/>
  <c r="W294" i="1"/>
  <c r="V294" i="1"/>
  <c r="AC293" i="1"/>
  <c r="AB293" i="1"/>
  <c r="AA293" i="1"/>
  <c r="Z293" i="1"/>
  <c r="Y293" i="1"/>
  <c r="X293" i="1"/>
  <c r="W293" i="1"/>
  <c r="V293" i="1"/>
  <c r="AC292" i="1"/>
  <c r="AB292" i="1"/>
  <c r="AA292" i="1"/>
  <c r="Z292" i="1"/>
  <c r="Y292" i="1"/>
  <c r="X292" i="1"/>
  <c r="W292" i="1"/>
  <c r="V292" i="1"/>
  <c r="AC291" i="1"/>
  <c r="AB291" i="1"/>
  <c r="AA291" i="1"/>
  <c r="Z291" i="1"/>
  <c r="Y291" i="1"/>
  <c r="X291" i="1"/>
  <c r="W291" i="1"/>
  <c r="V291" i="1"/>
  <c r="AC290" i="1"/>
  <c r="AB290" i="1"/>
  <c r="AA290" i="1"/>
  <c r="Z290" i="1"/>
  <c r="Y290" i="1"/>
  <c r="X290" i="1"/>
  <c r="W290" i="1"/>
  <c r="V290" i="1"/>
  <c r="AC289" i="1"/>
  <c r="AB289" i="1"/>
  <c r="AA289" i="1"/>
  <c r="Z289" i="1"/>
  <c r="Y289" i="1"/>
  <c r="X289" i="1"/>
  <c r="W289" i="1"/>
  <c r="V289" i="1"/>
  <c r="AC288" i="1"/>
  <c r="AB288" i="1"/>
  <c r="AA288" i="1"/>
  <c r="Z288" i="1"/>
  <c r="Y288" i="1"/>
  <c r="X288" i="1"/>
  <c r="W288" i="1"/>
  <c r="V288" i="1"/>
  <c r="AC287" i="1"/>
  <c r="AB287" i="1"/>
  <c r="AA287" i="1"/>
  <c r="Z287" i="1"/>
  <c r="Y287" i="1"/>
  <c r="X287" i="1"/>
  <c r="W287" i="1"/>
  <c r="V287" i="1"/>
  <c r="AC286" i="1"/>
  <c r="AB286" i="1"/>
  <c r="AA286" i="1"/>
  <c r="Z286" i="1"/>
  <c r="Y286" i="1"/>
  <c r="X286" i="1"/>
  <c r="W286" i="1"/>
  <c r="V286" i="1"/>
  <c r="AC285" i="1"/>
  <c r="AB285" i="1"/>
  <c r="AA285" i="1"/>
  <c r="Z285" i="1"/>
  <c r="Y285" i="1"/>
  <c r="X285" i="1"/>
  <c r="W285" i="1"/>
  <c r="V285" i="1"/>
  <c r="AC284" i="1"/>
  <c r="AB284" i="1"/>
  <c r="AA284" i="1"/>
  <c r="Z284" i="1"/>
  <c r="Y284" i="1"/>
  <c r="X284" i="1"/>
  <c r="W284" i="1"/>
  <c r="V284" i="1"/>
  <c r="AC283" i="1"/>
  <c r="AB283" i="1"/>
  <c r="AA283" i="1"/>
  <c r="Z283" i="1"/>
  <c r="Y283" i="1"/>
  <c r="X283" i="1"/>
  <c r="W283" i="1"/>
  <c r="V283" i="1"/>
  <c r="AC282" i="1"/>
  <c r="AB282" i="1"/>
  <c r="AA282" i="1"/>
  <c r="Z282" i="1"/>
  <c r="Y282" i="1"/>
  <c r="X282" i="1"/>
  <c r="W282" i="1"/>
  <c r="V282" i="1"/>
  <c r="AC281" i="1"/>
  <c r="AB281" i="1"/>
  <c r="AA281" i="1"/>
  <c r="Z281" i="1"/>
  <c r="Y281" i="1"/>
  <c r="X281" i="1"/>
  <c r="W281" i="1"/>
  <c r="V281" i="1"/>
  <c r="AC280" i="1"/>
  <c r="AB280" i="1"/>
  <c r="AA280" i="1"/>
  <c r="Z280" i="1"/>
  <c r="Y280" i="1"/>
  <c r="X280" i="1"/>
  <c r="W280" i="1"/>
  <c r="V280" i="1"/>
  <c r="AC279" i="1"/>
  <c r="AB279" i="1"/>
  <c r="AA279" i="1"/>
  <c r="Z279" i="1"/>
  <c r="Y279" i="1"/>
  <c r="X279" i="1"/>
  <c r="W279" i="1"/>
  <c r="V279" i="1"/>
  <c r="AC278" i="1"/>
  <c r="AB278" i="1"/>
  <c r="AA278" i="1"/>
  <c r="Z278" i="1"/>
  <c r="Y278" i="1"/>
  <c r="X278" i="1"/>
  <c r="W278" i="1"/>
  <c r="V278" i="1"/>
  <c r="AC277" i="1"/>
  <c r="AB277" i="1"/>
  <c r="AA277" i="1"/>
  <c r="Z277" i="1"/>
  <c r="Y277" i="1"/>
  <c r="X277" i="1"/>
  <c r="W277" i="1"/>
  <c r="V277" i="1"/>
  <c r="AC276" i="1"/>
  <c r="AB276" i="1"/>
  <c r="AA276" i="1"/>
  <c r="Z276" i="1"/>
  <c r="Y276" i="1"/>
  <c r="X276" i="1"/>
  <c r="W276" i="1"/>
  <c r="V276" i="1"/>
  <c r="AC275" i="1"/>
  <c r="AB275" i="1"/>
  <c r="AA275" i="1"/>
  <c r="Z275" i="1"/>
  <c r="Y275" i="1"/>
  <c r="X275" i="1"/>
  <c r="W275" i="1"/>
  <c r="V275" i="1"/>
  <c r="AC274" i="1"/>
  <c r="AB274" i="1"/>
  <c r="AA274" i="1"/>
  <c r="Z274" i="1"/>
  <c r="Y274" i="1"/>
  <c r="X274" i="1"/>
  <c r="W274" i="1"/>
  <c r="V274" i="1"/>
  <c r="AC273" i="1"/>
  <c r="AB273" i="1"/>
  <c r="AA273" i="1"/>
  <c r="Z273" i="1"/>
  <c r="Y273" i="1"/>
  <c r="X273" i="1"/>
  <c r="W273" i="1"/>
  <c r="V273" i="1"/>
  <c r="AC272" i="1"/>
  <c r="AB272" i="1"/>
  <c r="AA272" i="1"/>
  <c r="Z272" i="1"/>
  <c r="Y272" i="1"/>
  <c r="X272" i="1"/>
  <c r="W272" i="1"/>
  <c r="V272" i="1"/>
  <c r="AC271" i="1"/>
  <c r="AB271" i="1"/>
  <c r="AA271" i="1"/>
  <c r="Z271" i="1"/>
  <c r="Y271" i="1"/>
  <c r="X271" i="1"/>
  <c r="W271" i="1"/>
  <c r="V271" i="1"/>
  <c r="AC270" i="1"/>
  <c r="AB270" i="1"/>
  <c r="AA270" i="1"/>
  <c r="Z270" i="1"/>
  <c r="Y270" i="1"/>
  <c r="X270" i="1"/>
  <c r="W270" i="1"/>
  <c r="V270" i="1"/>
  <c r="AC269" i="1"/>
  <c r="AB269" i="1"/>
  <c r="AA269" i="1"/>
  <c r="Z269" i="1"/>
  <c r="Y269" i="1"/>
  <c r="X269" i="1"/>
  <c r="W269" i="1"/>
  <c r="V269" i="1"/>
  <c r="AC268" i="1"/>
  <c r="AB268" i="1"/>
  <c r="AA268" i="1"/>
  <c r="Z268" i="1"/>
  <c r="Y268" i="1"/>
  <c r="X268" i="1"/>
  <c r="W268" i="1"/>
  <c r="V268" i="1"/>
  <c r="AC267" i="1"/>
  <c r="AB267" i="1"/>
  <c r="AA267" i="1"/>
  <c r="Z267" i="1"/>
  <c r="Y267" i="1"/>
  <c r="X267" i="1"/>
  <c r="W267" i="1"/>
  <c r="V267" i="1"/>
  <c r="AC266" i="1"/>
  <c r="AB266" i="1"/>
  <c r="AA266" i="1"/>
  <c r="Z266" i="1"/>
  <c r="Y266" i="1"/>
  <c r="X266" i="1"/>
  <c r="W266" i="1"/>
  <c r="V266" i="1"/>
  <c r="AC265" i="1"/>
  <c r="AB265" i="1"/>
  <c r="AA265" i="1"/>
  <c r="Z265" i="1"/>
  <c r="Y265" i="1"/>
  <c r="X265" i="1"/>
  <c r="W265" i="1"/>
  <c r="V265" i="1"/>
  <c r="AC264" i="1"/>
  <c r="AB264" i="1"/>
  <c r="AA264" i="1"/>
  <c r="Z264" i="1"/>
  <c r="Y264" i="1"/>
  <c r="X264" i="1"/>
  <c r="W264" i="1"/>
  <c r="V264" i="1"/>
  <c r="AC263" i="1"/>
  <c r="AB263" i="1"/>
  <c r="AA263" i="1"/>
  <c r="Z263" i="1"/>
  <c r="Y263" i="1"/>
  <c r="X263" i="1"/>
  <c r="W263" i="1"/>
  <c r="V263" i="1"/>
  <c r="AC262" i="1"/>
  <c r="AB262" i="1"/>
  <c r="AA262" i="1"/>
  <c r="Z262" i="1"/>
  <c r="Y262" i="1"/>
  <c r="X262" i="1"/>
  <c r="W262" i="1"/>
  <c r="V262" i="1"/>
  <c r="AC261" i="1"/>
  <c r="AB261" i="1"/>
  <c r="AA261" i="1"/>
  <c r="Z261" i="1"/>
  <c r="Y261" i="1"/>
  <c r="X261" i="1"/>
  <c r="W261" i="1"/>
  <c r="V261" i="1"/>
  <c r="AC260" i="1"/>
  <c r="AB260" i="1"/>
  <c r="AA260" i="1"/>
  <c r="Z260" i="1"/>
  <c r="Y260" i="1"/>
  <c r="X260" i="1"/>
  <c r="W260" i="1"/>
  <c r="V260" i="1"/>
  <c r="AC259" i="1"/>
  <c r="AB259" i="1"/>
  <c r="AA259" i="1"/>
  <c r="Z259" i="1"/>
  <c r="Y259" i="1"/>
  <c r="X259" i="1"/>
  <c r="W259" i="1"/>
  <c r="V259" i="1"/>
  <c r="AC258" i="1"/>
  <c r="AB258" i="1"/>
  <c r="AA258" i="1"/>
  <c r="Z258" i="1"/>
  <c r="Y258" i="1"/>
  <c r="X258" i="1"/>
  <c r="W258" i="1"/>
  <c r="V258" i="1"/>
  <c r="AC257" i="1"/>
  <c r="AB257" i="1"/>
  <c r="AA257" i="1"/>
  <c r="Z257" i="1"/>
  <c r="Y257" i="1"/>
  <c r="X257" i="1"/>
  <c r="W257" i="1"/>
  <c r="V257" i="1"/>
  <c r="AC256" i="1"/>
  <c r="AB256" i="1"/>
  <c r="AA256" i="1"/>
  <c r="Z256" i="1"/>
  <c r="Y256" i="1"/>
  <c r="X256" i="1"/>
  <c r="W256" i="1"/>
  <c r="V256" i="1"/>
  <c r="AC255" i="1"/>
  <c r="AB255" i="1"/>
  <c r="AA255" i="1"/>
  <c r="Z255" i="1"/>
  <c r="Y255" i="1"/>
  <c r="X255" i="1"/>
  <c r="W255" i="1"/>
  <c r="V255" i="1"/>
  <c r="AC254" i="1"/>
  <c r="AB254" i="1"/>
  <c r="AA254" i="1"/>
  <c r="Z254" i="1"/>
  <c r="Y254" i="1"/>
  <c r="X254" i="1"/>
  <c r="W254" i="1"/>
  <c r="V254" i="1"/>
  <c r="AC253" i="1"/>
  <c r="AB253" i="1"/>
  <c r="AA253" i="1"/>
  <c r="Z253" i="1"/>
  <c r="Y253" i="1"/>
  <c r="X253" i="1"/>
  <c r="W253" i="1"/>
  <c r="V253" i="1"/>
  <c r="AC252" i="1"/>
  <c r="AB252" i="1"/>
  <c r="AA252" i="1"/>
  <c r="Z252" i="1"/>
  <c r="Y252" i="1"/>
  <c r="X252" i="1"/>
  <c r="W252" i="1"/>
  <c r="V252" i="1"/>
  <c r="AC251" i="1"/>
  <c r="AB251" i="1"/>
  <c r="AA251" i="1"/>
  <c r="Z251" i="1"/>
  <c r="Y251" i="1"/>
  <c r="X251" i="1"/>
  <c r="W251" i="1"/>
  <c r="V251" i="1"/>
  <c r="AC250" i="1"/>
  <c r="AB250" i="1"/>
  <c r="AA250" i="1"/>
  <c r="Z250" i="1"/>
  <c r="Y250" i="1"/>
  <c r="X250" i="1"/>
  <c r="W250" i="1"/>
  <c r="V250" i="1"/>
  <c r="AC249" i="1"/>
  <c r="AB249" i="1"/>
  <c r="AA249" i="1"/>
  <c r="Z249" i="1"/>
  <c r="Y249" i="1"/>
  <c r="X249" i="1"/>
  <c r="W249" i="1"/>
  <c r="V249" i="1"/>
  <c r="AC248" i="1"/>
  <c r="AB248" i="1"/>
  <c r="AA248" i="1"/>
  <c r="Z248" i="1"/>
  <c r="Y248" i="1"/>
  <c r="X248" i="1"/>
  <c r="W248" i="1"/>
  <c r="V248" i="1"/>
  <c r="AC247" i="1"/>
  <c r="AB247" i="1"/>
  <c r="AA247" i="1"/>
  <c r="Z247" i="1"/>
  <c r="Y247" i="1"/>
  <c r="X247" i="1"/>
  <c r="W247" i="1"/>
  <c r="V247" i="1"/>
  <c r="AC246" i="1"/>
  <c r="AB246" i="1"/>
  <c r="AA246" i="1"/>
  <c r="Z246" i="1"/>
  <c r="Y246" i="1"/>
  <c r="X246" i="1"/>
  <c r="W246" i="1"/>
  <c r="V246" i="1"/>
  <c r="AC245" i="1"/>
  <c r="AB245" i="1"/>
  <c r="AA245" i="1"/>
  <c r="Z245" i="1"/>
  <c r="Y245" i="1"/>
  <c r="X245" i="1"/>
  <c r="W245" i="1"/>
  <c r="V245" i="1"/>
  <c r="AC244" i="1"/>
  <c r="AB244" i="1"/>
  <c r="AA244" i="1"/>
  <c r="Z244" i="1"/>
  <c r="Y244" i="1"/>
  <c r="X244" i="1"/>
  <c r="W244" i="1"/>
  <c r="V244" i="1"/>
  <c r="AC243" i="1"/>
  <c r="AB243" i="1"/>
  <c r="AA243" i="1"/>
  <c r="Z243" i="1"/>
  <c r="Y243" i="1"/>
  <c r="X243" i="1"/>
  <c r="W243" i="1"/>
  <c r="V243" i="1"/>
  <c r="AC242" i="1"/>
  <c r="AB242" i="1"/>
  <c r="AA242" i="1"/>
  <c r="Z242" i="1"/>
  <c r="Y242" i="1"/>
  <c r="X242" i="1"/>
  <c r="W242" i="1"/>
  <c r="V242" i="1"/>
  <c r="AC241" i="1"/>
  <c r="AB241" i="1"/>
  <c r="AA241" i="1"/>
  <c r="Z241" i="1"/>
  <c r="Y241" i="1"/>
  <c r="X241" i="1"/>
  <c r="W241" i="1"/>
  <c r="V241" i="1"/>
  <c r="AC240" i="1"/>
  <c r="AB240" i="1"/>
  <c r="AA240" i="1"/>
  <c r="Z240" i="1"/>
  <c r="Y240" i="1"/>
  <c r="X240" i="1"/>
  <c r="W240" i="1"/>
  <c r="V240" i="1"/>
  <c r="AC239" i="1"/>
  <c r="AB239" i="1"/>
  <c r="AA239" i="1"/>
  <c r="Z239" i="1"/>
  <c r="Y239" i="1"/>
  <c r="X239" i="1"/>
  <c r="W239" i="1"/>
  <c r="V239" i="1"/>
  <c r="AC238" i="1"/>
  <c r="AB238" i="1"/>
  <c r="AA238" i="1"/>
  <c r="Z238" i="1"/>
  <c r="Y238" i="1"/>
  <c r="X238" i="1"/>
  <c r="W238" i="1"/>
  <c r="V238" i="1"/>
  <c r="AC237" i="1"/>
  <c r="AB237" i="1"/>
  <c r="AA237" i="1"/>
  <c r="Z237" i="1"/>
  <c r="Y237" i="1"/>
  <c r="X237" i="1"/>
  <c r="W237" i="1"/>
  <c r="V237" i="1"/>
  <c r="AC236" i="1"/>
  <c r="AB236" i="1"/>
  <c r="AA236" i="1"/>
  <c r="Z236" i="1"/>
  <c r="Y236" i="1"/>
  <c r="X236" i="1"/>
  <c r="W236" i="1"/>
  <c r="V236" i="1"/>
  <c r="AC235" i="1"/>
  <c r="AB235" i="1"/>
  <c r="AA235" i="1"/>
  <c r="Z235" i="1"/>
  <c r="Y235" i="1"/>
  <c r="X235" i="1"/>
  <c r="W235" i="1"/>
  <c r="V235" i="1"/>
  <c r="AC234" i="1"/>
  <c r="AB234" i="1"/>
  <c r="AA234" i="1"/>
  <c r="Z234" i="1"/>
  <c r="Y234" i="1"/>
  <c r="X234" i="1"/>
  <c r="W234" i="1"/>
  <c r="V234" i="1"/>
  <c r="AC233" i="1"/>
  <c r="AB233" i="1"/>
  <c r="AA233" i="1"/>
  <c r="Z233" i="1"/>
  <c r="Y233" i="1"/>
  <c r="X233" i="1"/>
  <c r="W233" i="1"/>
  <c r="V233" i="1"/>
  <c r="AC232" i="1"/>
  <c r="AB232" i="1"/>
  <c r="AA232" i="1"/>
  <c r="Z232" i="1"/>
  <c r="Y232" i="1"/>
  <c r="X232" i="1"/>
  <c r="W232" i="1"/>
  <c r="V232" i="1"/>
  <c r="AC231" i="1"/>
  <c r="AB231" i="1"/>
  <c r="AA231" i="1"/>
  <c r="Z231" i="1"/>
  <c r="Y231" i="1"/>
  <c r="X231" i="1"/>
  <c r="W231" i="1"/>
  <c r="V231" i="1"/>
  <c r="AC230" i="1"/>
  <c r="AB230" i="1"/>
  <c r="AA230" i="1"/>
  <c r="Z230" i="1"/>
  <c r="Y230" i="1"/>
  <c r="X230" i="1"/>
  <c r="W230" i="1"/>
  <c r="V230" i="1"/>
  <c r="AC229" i="1"/>
  <c r="AB229" i="1"/>
  <c r="AA229" i="1"/>
  <c r="Z229" i="1"/>
  <c r="Y229" i="1"/>
  <c r="X229" i="1"/>
  <c r="W229" i="1"/>
  <c r="V229" i="1"/>
  <c r="AC228" i="1"/>
  <c r="AB228" i="1"/>
  <c r="AA228" i="1"/>
  <c r="Z228" i="1"/>
  <c r="Y228" i="1"/>
  <c r="X228" i="1"/>
  <c r="W228" i="1"/>
  <c r="V228" i="1"/>
  <c r="AC227" i="1"/>
  <c r="AB227" i="1"/>
  <c r="AA227" i="1"/>
  <c r="Z227" i="1"/>
  <c r="Y227" i="1"/>
  <c r="X227" i="1"/>
  <c r="W227" i="1"/>
  <c r="V227" i="1"/>
  <c r="AC226" i="1"/>
  <c r="AB226" i="1"/>
  <c r="AA226" i="1"/>
  <c r="Z226" i="1"/>
  <c r="Y226" i="1"/>
  <c r="X226" i="1"/>
  <c r="W226" i="1"/>
  <c r="V226" i="1"/>
  <c r="AC225" i="1"/>
  <c r="AB225" i="1"/>
  <c r="AA225" i="1"/>
  <c r="Z225" i="1"/>
  <c r="Y225" i="1"/>
  <c r="X225" i="1"/>
  <c r="W225" i="1"/>
  <c r="V225" i="1"/>
  <c r="AC224" i="1"/>
  <c r="AB224" i="1"/>
  <c r="AA224" i="1"/>
  <c r="Z224" i="1"/>
  <c r="Y224" i="1"/>
  <c r="X224" i="1"/>
  <c r="W224" i="1"/>
  <c r="V224" i="1"/>
  <c r="AC223" i="1"/>
  <c r="AB223" i="1"/>
  <c r="AA223" i="1"/>
  <c r="Z223" i="1"/>
  <c r="Y223" i="1"/>
  <c r="X223" i="1"/>
  <c r="W223" i="1"/>
  <c r="V223" i="1"/>
  <c r="AC222" i="1"/>
  <c r="AB222" i="1"/>
  <c r="AA222" i="1"/>
  <c r="Z222" i="1"/>
  <c r="Y222" i="1"/>
  <c r="X222" i="1"/>
  <c r="W222" i="1"/>
  <c r="V222" i="1"/>
  <c r="AC221" i="1"/>
  <c r="AB221" i="1"/>
  <c r="AA221" i="1"/>
  <c r="Z221" i="1"/>
  <c r="Y221" i="1"/>
  <c r="X221" i="1"/>
  <c r="W221" i="1"/>
  <c r="V221" i="1"/>
  <c r="AC220" i="1"/>
  <c r="AB220" i="1"/>
  <c r="AA220" i="1"/>
  <c r="Z220" i="1"/>
  <c r="Y220" i="1"/>
  <c r="X220" i="1"/>
  <c r="W220" i="1"/>
  <c r="V220" i="1"/>
  <c r="AC219" i="1"/>
  <c r="AB219" i="1"/>
  <c r="AA219" i="1"/>
  <c r="Z219" i="1"/>
  <c r="Y219" i="1"/>
  <c r="X219" i="1"/>
  <c r="W219" i="1"/>
  <c r="V219" i="1"/>
  <c r="AC218" i="1"/>
  <c r="AB218" i="1"/>
  <c r="AA218" i="1"/>
  <c r="Z218" i="1"/>
  <c r="Y218" i="1"/>
  <c r="X218" i="1"/>
  <c r="W218" i="1"/>
  <c r="V218" i="1"/>
  <c r="AC217" i="1"/>
  <c r="AB217" i="1"/>
  <c r="AA217" i="1"/>
  <c r="Z217" i="1"/>
  <c r="Y217" i="1"/>
  <c r="X217" i="1"/>
  <c r="W217" i="1"/>
  <c r="V217" i="1"/>
  <c r="AC216" i="1"/>
  <c r="AB216" i="1"/>
  <c r="AA216" i="1"/>
  <c r="Z216" i="1"/>
  <c r="Y216" i="1"/>
  <c r="X216" i="1"/>
  <c r="W216" i="1"/>
  <c r="V216" i="1"/>
  <c r="AC215" i="1"/>
  <c r="AB215" i="1"/>
  <c r="AA215" i="1"/>
  <c r="Z215" i="1"/>
  <c r="Y215" i="1"/>
  <c r="X215" i="1"/>
  <c r="W215" i="1"/>
  <c r="V215" i="1"/>
  <c r="AC214" i="1"/>
  <c r="AB214" i="1"/>
  <c r="AA214" i="1"/>
  <c r="Z214" i="1"/>
  <c r="Y214" i="1"/>
  <c r="X214" i="1"/>
  <c r="W214" i="1"/>
  <c r="V214" i="1"/>
  <c r="AC213" i="1"/>
  <c r="AB213" i="1"/>
  <c r="AA213" i="1"/>
  <c r="Z213" i="1"/>
  <c r="Y213" i="1"/>
  <c r="X213" i="1"/>
  <c r="W213" i="1"/>
  <c r="V213" i="1"/>
  <c r="AC212" i="1"/>
  <c r="AB212" i="1"/>
  <c r="AA212" i="1"/>
  <c r="Z212" i="1"/>
  <c r="Y212" i="1"/>
  <c r="X212" i="1"/>
  <c r="W212" i="1"/>
  <c r="V212" i="1"/>
  <c r="AC211" i="1"/>
  <c r="AB211" i="1"/>
  <c r="AA211" i="1"/>
  <c r="Z211" i="1"/>
  <c r="Y211" i="1"/>
  <c r="X211" i="1"/>
  <c r="W211" i="1"/>
  <c r="V211" i="1"/>
  <c r="AC210" i="1"/>
  <c r="AB210" i="1"/>
  <c r="AA210" i="1"/>
  <c r="Z210" i="1"/>
  <c r="Y210" i="1"/>
  <c r="X210" i="1"/>
  <c r="W210" i="1"/>
  <c r="V210" i="1"/>
  <c r="AC209" i="1"/>
  <c r="AB209" i="1"/>
  <c r="AA209" i="1"/>
  <c r="Z209" i="1"/>
  <c r="Y209" i="1"/>
  <c r="X209" i="1"/>
  <c r="W209" i="1"/>
  <c r="V209" i="1"/>
  <c r="AC208" i="1"/>
  <c r="AB208" i="1"/>
  <c r="AA208" i="1"/>
  <c r="Z208" i="1"/>
  <c r="Y208" i="1"/>
  <c r="X208" i="1"/>
  <c r="W208" i="1"/>
  <c r="V208" i="1"/>
  <c r="AC207" i="1"/>
  <c r="AB207" i="1"/>
  <c r="AA207" i="1"/>
  <c r="Z207" i="1"/>
  <c r="Y207" i="1"/>
  <c r="X207" i="1"/>
  <c r="W207" i="1"/>
  <c r="V207" i="1"/>
  <c r="AC206" i="1"/>
  <c r="AB206" i="1"/>
  <c r="AA206" i="1"/>
  <c r="Z206" i="1"/>
  <c r="Y206" i="1"/>
  <c r="X206" i="1"/>
  <c r="W206" i="1"/>
  <c r="V206" i="1"/>
  <c r="AC205" i="1"/>
  <c r="AB205" i="1"/>
  <c r="AA205" i="1"/>
  <c r="Z205" i="1"/>
  <c r="Y205" i="1"/>
  <c r="X205" i="1"/>
  <c r="W205" i="1"/>
  <c r="V205" i="1"/>
  <c r="AC204" i="1"/>
  <c r="AB204" i="1"/>
  <c r="AA204" i="1"/>
  <c r="Z204" i="1"/>
  <c r="Y204" i="1"/>
  <c r="X204" i="1"/>
  <c r="W204" i="1"/>
  <c r="V204" i="1"/>
  <c r="AC203" i="1"/>
  <c r="AB203" i="1"/>
  <c r="AA203" i="1"/>
  <c r="Z203" i="1"/>
  <c r="Y203" i="1"/>
  <c r="X203" i="1"/>
  <c r="W203" i="1"/>
  <c r="V203" i="1"/>
  <c r="AC202" i="1"/>
  <c r="AB202" i="1"/>
  <c r="AA202" i="1"/>
  <c r="Z202" i="1"/>
  <c r="Y202" i="1"/>
  <c r="X202" i="1"/>
  <c r="W202" i="1"/>
  <c r="V202" i="1"/>
  <c r="AC201" i="1"/>
  <c r="AB201" i="1"/>
  <c r="AA201" i="1"/>
  <c r="Z201" i="1"/>
  <c r="Y201" i="1"/>
  <c r="X201" i="1"/>
  <c r="W201" i="1"/>
  <c r="V201" i="1"/>
  <c r="AC200" i="1"/>
  <c r="AB200" i="1"/>
  <c r="AA200" i="1"/>
  <c r="Z200" i="1"/>
  <c r="Y200" i="1"/>
  <c r="X200" i="1"/>
  <c r="W200" i="1"/>
  <c r="V200" i="1"/>
  <c r="AC199" i="1"/>
  <c r="AB199" i="1"/>
  <c r="AA199" i="1"/>
  <c r="Z199" i="1"/>
  <c r="Y199" i="1"/>
  <c r="X199" i="1"/>
  <c r="W199" i="1"/>
  <c r="V199" i="1"/>
  <c r="AC198" i="1"/>
  <c r="AB198" i="1"/>
  <c r="AA198" i="1"/>
  <c r="Z198" i="1"/>
  <c r="Y198" i="1"/>
  <c r="X198" i="1"/>
  <c r="W198" i="1"/>
  <c r="V198" i="1"/>
  <c r="AC197" i="1"/>
  <c r="AB197" i="1"/>
  <c r="AA197" i="1"/>
  <c r="Z197" i="1"/>
  <c r="Y197" i="1"/>
  <c r="X197" i="1"/>
  <c r="W197" i="1"/>
  <c r="V197" i="1"/>
  <c r="AC196" i="1"/>
  <c r="AB196" i="1"/>
  <c r="AA196" i="1"/>
  <c r="Z196" i="1"/>
  <c r="Y196" i="1"/>
  <c r="X196" i="1"/>
  <c r="W196" i="1"/>
  <c r="V196" i="1"/>
  <c r="AC195" i="1"/>
  <c r="AB195" i="1"/>
  <c r="AA195" i="1"/>
  <c r="Z195" i="1"/>
  <c r="Y195" i="1"/>
  <c r="X195" i="1"/>
  <c r="W195" i="1"/>
  <c r="V195" i="1"/>
  <c r="AC194" i="1"/>
  <c r="AB194" i="1"/>
  <c r="AA194" i="1"/>
  <c r="Z194" i="1"/>
  <c r="Y194" i="1"/>
  <c r="X194" i="1"/>
  <c r="W194" i="1"/>
  <c r="V194" i="1"/>
  <c r="AC193" i="1"/>
  <c r="AB193" i="1"/>
  <c r="AA193" i="1"/>
  <c r="Z193" i="1"/>
  <c r="Y193" i="1"/>
  <c r="X193" i="1"/>
  <c r="W193" i="1"/>
  <c r="V193" i="1"/>
  <c r="AC192" i="1"/>
  <c r="AB192" i="1"/>
  <c r="AA192" i="1"/>
  <c r="Z192" i="1"/>
  <c r="Y192" i="1"/>
  <c r="X192" i="1"/>
  <c r="W192" i="1"/>
  <c r="V192" i="1"/>
  <c r="AC191" i="1"/>
  <c r="AB191" i="1"/>
  <c r="AA191" i="1"/>
  <c r="Z191" i="1"/>
  <c r="Y191" i="1"/>
  <c r="X191" i="1"/>
  <c r="W191" i="1"/>
  <c r="V191" i="1"/>
  <c r="AC190" i="1"/>
  <c r="AB190" i="1"/>
  <c r="AA190" i="1"/>
  <c r="Z190" i="1"/>
  <c r="Y190" i="1"/>
  <c r="X190" i="1"/>
  <c r="W190" i="1"/>
  <c r="V190" i="1"/>
  <c r="AC189" i="1"/>
  <c r="AB189" i="1"/>
  <c r="AA189" i="1"/>
  <c r="Z189" i="1"/>
  <c r="Y189" i="1"/>
  <c r="X189" i="1"/>
  <c r="W189" i="1"/>
  <c r="V189" i="1"/>
  <c r="AC188" i="1"/>
  <c r="AB188" i="1"/>
  <c r="AA188" i="1"/>
  <c r="Z188" i="1"/>
  <c r="Y188" i="1"/>
  <c r="X188" i="1"/>
  <c r="W188" i="1"/>
  <c r="V188" i="1"/>
  <c r="AC187" i="1"/>
  <c r="AB187" i="1"/>
  <c r="AA187" i="1"/>
  <c r="Z187" i="1"/>
  <c r="Y187" i="1"/>
  <c r="X187" i="1"/>
  <c r="W187" i="1"/>
  <c r="V187" i="1"/>
  <c r="AC186" i="1"/>
  <c r="AB186" i="1"/>
  <c r="AA186" i="1"/>
  <c r="Z186" i="1"/>
  <c r="Y186" i="1"/>
  <c r="X186" i="1"/>
  <c r="W186" i="1"/>
  <c r="V186" i="1"/>
  <c r="AC185" i="1"/>
  <c r="AB185" i="1"/>
  <c r="AA185" i="1"/>
  <c r="Z185" i="1"/>
  <c r="Y185" i="1"/>
  <c r="X185" i="1"/>
  <c r="W185" i="1"/>
  <c r="V185" i="1"/>
  <c r="AC184" i="1"/>
  <c r="AB184" i="1"/>
  <c r="AA184" i="1"/>
  <c r="Z184" i="1"/>
  <c r="Y184" i="1"/>
  <c r="X184" i="1"/>
  <c r="W184" i="1"/>
  <c r="V184" i="1"/>
  <c r="AC183" i="1"/>
  <c r="AB183" i="1"/>
  <c r="AA183" i="1"/>
  <c r="Z183" i="1"/>
  <c r="Y183" i="1"/>
  <c r="X183" i="1"/>
  <c r="W183" i="1"/>
  <c r="V183" i="1"/>
  <c r="AC182" i="1"/>
  <c r="AB182" i="1"/>
  <c r="AA182" i="1"/>
  <c r="Z182" i="1"/>
  <c r="Y182" i="1"/>
  <c r="X182" i="1"/>
  <c r="W182" i="1"/>
  <c r="V182" i="1"/>
  <c r="AC181" i="1"/>
  <c r="AB181" i="1"/>
  <c r="AA181" i="1"/>
  <c r="Z181" i="1"/>
  <c r="Y181" i="1"/>
  <c r="X181" i="1"/>
  <c r="W181" i="1"/>
  <c r="V181" i="1"/>
  <c r="AC180" i="1"/>
  <c r="AB180" i="1"/>
  <c r="AA180" i="1"/>
  <c r="Z180" i="1"/>
  <c r="Y180" i="1"/>
  <c r="X180" i="1"/>
  <c r="W180" i="1"/>
  <c r="V180" i="1"/>
  <c r="AC179" i="1"/>
  <c r="AB179" i="1"/>
  <c r="AA179" i="1"/>
  <c r="Z179" i="1"/>
  <c r="Y179" i="1"/>
  <c r="X179" i="1"/>
  <c r="W179" i="1"/>
  <c r="V179" i="1"/>
  <c r="AC178" i="1"/>
  <c r="AB178" i="1"/>
  <c r="AA178" i="1"/>
  <c r="Z178" i="1"/>
  <c r="Y178" i="1"/>
  <c r="X178" i="1"/>
  <c r="W178" i="1"/>
  <c r="V178" i="1"/>
  <c r="AC177" i="1"/>
  <c r="AB177" i="1"/>
  <c r="AA177" i="1"/>
  <c r="Z177" i="1"/>
  <c r="Y177" i="1"/>
  <c r="X177" i="1"/>
  <c r="W177" i="1"/>
  <c r="V177" i="1"/>
  <c r="AC176" i="1"/>
  <c r="AB176" i="1"/>
  <c r="AA176" i="1"/>
  <c r="Z176" i="1"/>
  <c r="Y176" i="1"/>
  <c r="X176" i="1"/>
  <c r="W176" i="1"/>
  <c r="V176" i="1"/>
  <c r="AC175" i="1"/>
  <c r="AB175" i="1"/>
  <c r="AA175" i="1"/>
  <c r="Z175" i="1"/>
  <c r="Y175" i="1"/>
  <c r="X175" i="1"/>
  <c r="W175" i="1"/>
  <c r="V175" i="1"/>
  <c r="AC174" i="1"/>
  <c r="AB174" i="1"/>
  <c r="AA174" i="1"/>
  <c r="Z174" i="1"/>
  <c r="Y174" i="1"/>
  <c r="X174" i="1"/>
  <c r="W174" i="1"/>
  <c r="V174" i="1"/>
  <c r="AC173" i="1"/>
  <c r="AB173" i="1"/>
  <c r="AA173" i="1"/>
  <c r="Z173" i="1"/>
  <c r="Y173" i="1"/>
  <c r="X173" i="1"/>
  <c r="W173" i="1"/>
  <c r="V173" i="1"/>
  <c r="AC172" i="1"/>
  <c r="AB172" i="1"/>
  <c r="AA172" i="1"/>
  <c r="Z172" i="1"/>
  <c r="Y172" i="1"/>
  <c r="X172" i="1"/>
  <c r="W172" i="1"/>
  <c r="V172" i="1"/>
  <c r="AC171" i="1"/>
  <c r="AB171" i="1"/>
  <c r="AA171" i="1"/>
  <c r="Z171" i="1"/>
  <c r="Y171" i="1"/>
  <c r="X171" i="1"/>
  <c r="W171" i="1"/>
  <c r="V171" i="1"/>
  <c r="AC170" i="1"/>
  <c r="AB170" i="1"/>
  <c r="AA170" i="1"/>
  <c r="Z170" i="1"/>
  <c r="Y170" i="1"/>
  <c r="X170" i="1"/>
  <c r="W170" i="1"/>
  <c r="V170" i="1"/>
  <c r="AC169" i="1"/>
  <c r="AB169" i="1"/>
  <c r="AA169" i="1"/>
  <c r="Z169" i="1"/>
  <c r="Y169" i="1"/>
  <c r="X169" i="1"/>
  <c r="W169" i="1"/>
  <c r="V169" i="1"/>
  <c r="AC168" i="1"/>
  <c r="AB168" i="1"/>
  <c r="AA168" i="1"/>
  <c r="Z168" i="1"/>
  <c r="Y168" i="1"/>
  <c r="X168" i="1"/>
  <c r="W168" i="1"/>
  <c r="V168" i="1"/>
  <c r="AC167" i="1"/>
  <c r="AB167" i="1"/>
  <c r="AA167" i="1"/>
  <c r="Z167" i="1"/>
  <c r="Y167" i="1"/>
  <c r="X167" i="1"/>
  <c r="W167" i="1"/>
  <c r="V167" i="1"/>
  <c r="AC166" i="1"/>
  <c r="AB166" i="1"/>
  <c r="AA166" i="1"/>
  <c r="Z166" i="1"/>
  <c r="Y166" i="1"/>
  <c r="X166" i="1"/>
  <c r="W166" i="1"/>
  <c r="V166" i="1"/>
  <c r="AC165" i="1"/>
  <c r="AB165" i="1"/>
  <c r="AA165" i="1"/>
  <c r="Z165" i="1"/>
  <c r="Y165" i="1"/>
  <c r="X165" i="1"/>
  <c r="W165" i="1"/>
  <c r="V165" i="1"/>
  <c r="AC164" i="1"/>
  <c r="AB164" i="1"/>
  <c r="AA164" i="1"/>
  <c r="Z164" i="1"/>
  <c r="Y164" i="1"/>
  <c r="X164" i="1"/>
  <c r="W164" i="1"/>
  <c r="V164" i="1"/>
  <c r="AC163" i="1"/>
  <c r="AB163" i="1"/>
  <c r="AA163" i="1"/>
  <c r="Z163" i="1"/>
  <c r="Y163" i="1"/>
  <c r="X163" i="1"/>
  <c r="W163" i="1"/>
  <c r="V163" i="1"/>
  <c r="AC162" i="1"/>
  <c r="AB162" i="1"/>
  <c r="AA162" i="1"/>
  <c r="Z162" i="1"/>
  <c r="Y162" i="1"/>
  <c r="X162" i="1"/>
  <c r="W162" i="1"/>
  <c r="V162" i="1"/>
  <c r="AC161" i="1"/>
  <c r="AB161" i="1"/>
  <c r="AA161" i="1"/>
  <c r="Z161" i="1"/>
  <c r="Y161" i="1"/>
  <c r="X161" i="1"/>
  <c r="W161" i="1"/>
  <c r="V161" i="1"/>
  <c r="AC160" i="1"/>
  <c r="AB160" i="1"/>
  <c r="AA160" i="1"/>
  <c r="Z160" i="1"/>
  <c r="Y160" i="1"/>
  <c r="X160" i="1"/>
  <c r="W160" i="1"/>
  <c r="V160" i="1"/>
  <c r="AC159" i="1"/>
  <c r="AB159" i="1"/>
  <c r="AA159" i="1"/>
  <c r="Z159" i="1"/>
  <c r="Y159" i="1"/>
  <c r="X159" i="1"/>
  <c r="W159" i="1"/>
  <c r="V159" i="1"/>
  <c r="AC158" i="1"/>
  <c r="AB158" i="1"/>
  <c r="AA158" i="1"/>
  <c r="Z158" i="1"/>
  <c r="Y158" i="1"/>
  <c r="X158" i="1"/>
  <c r="W158" i="1"/>
  <c r="V158" i="1"/>
  <c r="AC157" i="1"/>
  <c r="AB157" i="1"/>
  <c r="AA157" i="1"/>
  <c r="Z157" i="1"/>
  <c r="Y157" i="1"/>
  <c r="X157" i="1"/>
  <c r="W157" i="1"/>
  <c r="V157" i="1"/>
  <c r="AC156" i="1"/>
  <c r="AB156" i="1"/>
  <c r="AA156" i="1"/>
  <c r="Z156" i="1"/>
  <c r="Y156" i="1"/>
  <c r="X156" i="1"/>
  <c r="W156" i="1"/>
  <c r="V156" i="1"/>
  <c r="AC155" i="1"/>
  <c r="AB155" i="1"/>
  <c r="AA155" i="1"/>
  <c r="Z155" i="1"/>
  <c r="Y155" i="1"/>
  <c r="X155" i="1"/>
  <c r="W155" i="1"/>
  <c r="V155" i="1"/>
  <c r="AC154" i="1"/>
  <c r="AB154" i="1"/>
  <c r="AA154" i="1"/>
  <c r="Z154" i="1"/>
  <c r="Y154" i="1"/>
  <c r="X154" i="1"/>
  <c r="W154" i="1"/>
  <c r="V154" i="1"/>
  <c r="AC153" i="1"/>
  <c r="AB153" i="1"/>
  <c r="AA153" i="1"/>
  <c r="Z153" i="1"/>
  <c r="Y153" i="1"/>
  <c r="X153" i="1"/>
  <c r="W153" i="1"/>
  <c r="V153" i="1"/>
  <c r="AC152" i="1"/>
  <c r="AB152" i="1"/>
  <c r="AA152" i="1"/>
  <c r="Z152" i="1"/>
  <c r="Y152" i="1"/>
  <c r="X152" i="1"/>
  <c r="W152" i="1"/>
  <c r="V152" i="1"/>
  <c r="AC151" i="1"/>
  <c r="AB151" i="1"/>
  <c r="AA151" i="1"/>
  <c r="Z151" i="1"/>
  <c r="Y151" i="1"/>
  <c r="X151" i="1"/>
  <c r="W151" i="1"/>
  <c r="V151" i="1"/>
  <c r="AC150" i="1"/>
  <c r="AB150" i="1"/>
  <c r="AA150" i="1"/>
  <c r="Z150" i="1"/>
  <c r="Y150" i="1"/>
  <c r="X150" i="1"/>
  <c r="W150" i="1"/>
  <c r="V150" i="1"/>
  <c r="AC149" i="1"/>
  <c r="AB149" i="1"/>
  <c r="AA149" i="1"/>
  <c r="Z149" i="1"/>
  <c r="Y149" i="1"/>
  <c r="X149" i="1"/>
  <c r="W149" i="1"/>
  <c r="V149" i="1"/>
  <c r="AC148" i="1"/>
  <c r="AB148" i="1"/>
  <c r="AA148" i="1"/>
  <c r="Z148" i="1"/>
  <c r="Y148" i="1"/>
  <c r="X148" i="1"/>
  <c r="W148" i="1"/>
  <c r="V148" i="1"/>
  <c r="AC147" i="1"/>
  <c r="AB147" i="1"/>
  <c r="AA147" i="1"/>
  <c r="Z147" i="1"/>
  <c r="Y147" i="1"/>
  <c r="X147" i="1"/>
  <c r="W147" i="1"/>
  <c r="V147" i="1"/>
  <c r="AC146" i="1"/>
  <c r="AB146" i="1"/>
  <c r="AA146" i="1"/>
  <c r="Z146" i="1"/>
  <c r="Y146" i="1"/>
  <c r="X146" i="1"/>
  <c r="W146" i="1"/>
  <c r="V146" i="1"/>
  <c r="AC145" i="1"/>
  <c r="AB145" i="1"/>
  <c r="AA145" i="1"/>
  <c r="Z145" i="1"/>
  <c r="Y145" i="1"/>
  <c r="X145" i="1"/>
  <c r="W145" i="1"/>
  <c r="V145" i="1"/>
  <c r="AC144" i="1"/>
  <c r="AB144" i="1"/>
  <c r="AA144" i="1"/>
  <c r="Z144" i="1"/>
  <c r="Y144" i="1"/>
  <c r="X144" i="1"/>
  <c r="W144" i="1"/>
  <c r="V144" i="1"/>
  <c r="AC143" i="1"/>
  <c r="AB143" i="1"/>
  <c r="AA143" i="1"/>
  <c r="Z143" i="1"/>
  <c r="Y143" i="1"/>
  <c r="X143" i="1"/>
  <c r="W143" i="1"/>
  <c r="V143" i="1"/>
  <c r="AC142" i="1"/>
  <c r="AB142" i="1"/>
  <c r="AA142" i="1"/>
  <c r="Z142" i="1"/>
  <c r="Y142" i="1"/>
  <c r="X142" i="1"/>
  <c r="W142" i="1"/>
  <c r="V142" i="1"/>
  <c r="AC141" i="1"/>
  <c r="AB141" i="1"/>
  <c r="AA141" i="1"/>
  <c r="Z141" i="1"/>
  <c r="Y141" i="1"/>
  <c r="X141" i="1"/>
  <c r="W141" i="1"/>
  <c r="V141" i="1"/>
  <c r="AC140" i="1"/>
  <c r="AB140" i="1"/>
  <c r="AA140" i="1"/>
  <c r="Z140" i="1"/>
  <c r="Y140" i="1"/>
  <c r="X140" i="1"/>
  <c r="W140" i="1"/>
  <c r="V140" i="1"/>
  <c r="AC139" i="1"/>
  <c r="AB139" i="1"/>
  <c r="AA139" i="1"/>
  <c r="Z139" i="1"/>
  <c r="Y139" i="1"/>
  <c r="X139" i="1"/>
  <c r="W139" i="1"/>
  <c r="V139" i="1"/>
  <c r="AC138" i="1"/>
  <c r="AB138" i="1"/>
  <c r="AA138" i="1"/>
  <c r="Z138" i="1"/>
  <c r="Y138" i="1"/>
  <c r="X138" i="1"/>
  <c r="W138" i="1"/>
  <c r="V138" i="1"/>
  <c r="AC137" i="1"/>
  <c r="AB137" i="1"/>
  <c r="AA137" i="1"/>
  <c r="Z137" i="1"/>
  <c r="Y137" i="1"/>
  <c r="X137" i="1"/>
  <c r="W137" i="1"/>
  <c r="V137" i="1"/>
  <c r="AC136" i="1"/>
  <c r="AB136" i="1"/>
  <c r="AA136" i="1"/>
  <c r="Z136" i="1"/>
  <c r="Y136" i="1"/>
  <c r="X136" i="1"/>
  <c r="W136" i="1"/>
  <c r="V136" i="1"/>
  <c r="AC135" i="1"/>
  <c r="AB135" i="1"/>
  <c r="AA135" i="1"/>
  <c r="Z135" i="1"/>
  <c r="Y135" i="1"/>
  <c r="X135" i="1"/>
  <c r="W135" i="1"/>
  <c r="V135" i="1"/>
  <c r="AC134" i="1"/>
  <c r="AB134" i="1"/>
  <c r="AA134" i="1"/>
  <c r="Z134" i="1"/>
  <c r="Y134" i="1"/>
  <c r="X134" i="1"/>
  <c r="W134" i="1"/>
  <c r="V134" i="1"/>
  <c r="AC133" i="1"/>
  <c r="AB133" i="1"/>
  <c r="AA133" i="1"/>
  <c r="Z133" i="1"/>
  <c r="Y133" i="1"/>
  <c r="X133" i="1"/>
  <c r="W133" i="1"/>
  <c r="V133" i="1"/>
  <c r="AC132" i="1"/>
  <c r="AB132" i="1"/>
  <c r="AA132" i="1"/>
  <c r="Z132" i="1"/>
  <c r="Y132" i="1"/>
  <c r="X132" i="1"/>
  <c r="W132" i="1"/>
  <c r="V132" i="1"/>
  <c r="AC131" i="1"/>
  <c r="AB131" i="1"/>
  <c r="AA131" i="1"/>
  <c r="Z131" i="1"/>
  <c r="Y131" i="1"/>
  <c r="X131" i="1"/>
  <c r="W131" i="1"/>
  <c r="V131" i="1"/>
  <c r="AC130" i="1"/>
  <c r="AB130" i="1"/>
  <c r="AA130" i="1"/>
  <c r="Z130" i="1"/>
  <c r="Y130" i="1"/>
  <c r="X130" i="1"/>
  <c r="W130" i="1"/>
  <c r="V130" i="1"/>
  <c r="AC129" i="1"/>
  <c r="AB129" i="1"/>
  <c r="AA129" i="1"/>
  <c r="Z129" i="1"/>
  <c r="Y129" i="1"/>
  <c r="X129" i="1"/>
  <c r="W129" i="1"/>
  <c r="V129" i="1"/>
  <c r="AC128" i="1"/>
  <c r="AB128" i="1"/>
  <c r="AA128" i="1"/>
  <c r="Z128" i="1"/>
  <c r="Y128" i="1"/>
  <c r="X128" i="1"/>
  <c r="W128" i="1"/>
  <c r="V128" i="1"/>
  <c r="AC127" i="1"/>
  <c r="AB127" i="1"/>
  <c r="AA127" i="1"/>
  <c r="Z127" i="1"/>
  <c r="Y127" i="1"/>
  <c r="X127" i="1"/>
  <c r="W127" i="1"/>
  <c r="V127" i="1"/>
  <c r="AC126" i="1"/>
  <c r="AB126" i="1"/>
  <c r="AA126" i="1"/>
  <c r="Z126" i="1"/>
  <c r="Y126" i="1"/>
  <c r="X126" i="1"/>
  <c r="W126" i="1"/>
  <c r="V126" i="1"/>
  <c r="AC125" i="1"/>
  <c r="AB125" i="1"/>
  <c r="AA125" i="1"/>
  <c r="Z125" i="1"/>
  <c r="Y125" i="1"/>
  <c r="X125" i="1"/>
  <c r="W125" i="1"/>
  <c r="V125" i="1"/>
  <c r="AC124" i="1"/>
  <c r="AB124" i="1"/>
  <c r="AA124" i="1"/>
  <c r="Z124" i="1"/>
  <c r="Y124" i="1"/>
  <c r="X124" i="1"/>
  <c r="W124" i="1"/>
  <c r="V124" i="1"/>
  <c r="AC123" i="1"/>
  <c r="AB123" i="1"/>
  <c r="AA123" i="1"/>
  <c r="Z123" i="1"/>
  <c r="Y123" i="1"/>
  <c r="X123" i="1"/>
  <c r="W123" i="1"/>
  <c r="V123" i="1"/>
  <c r="AC122" i="1"/>
  <c r="AB122" i="1"/>
  <c r="AA122" i="1"/>
  <c r="Z122" i="1"/>
  <c r="Y122" i="1"/>
  <c r="X122" i="1"/>
  <c r="W122" i="1"/>
  <c r="V122" i="1"/>
  <c r="AC121" i="1"/>
  <c r="AB121" i="1"/>
  <c r="AA121" i="1"/>
  <c r="Z121" i="1"/>
  <c r="Y121" i="1"/>
  <c r="X121" i="1"/>
  <c r="W121" i="1"/>
  <c r="V121" i="1"/>
  <c r="AC120" i="1"/>
  <c r="AB120" i="1"/>
  <c r="AA120" i="1"/>
  <c r="Z120" i="1"/>
  <c r="Y120" i="1"/>
  <c r="X120" i="1"/>
  <c r="W120" i="1"/>
  <c r="V120" i="1"/>
  <c r="AC119" i="1"/>
  <c r="AB119" i="1"/>
  <c r="AA119" i="1"/>
  <c r="Z119" i="1"/>
  <c r="Y119" i="1"/>
  <c r="X119" i="1"/>
  <c r="W119" i="1"/>
  <c r="V119" i="1"/>
  <c r="AC118" i="1"/>
  <c r="AB118" i="1"/>
  <c r="AA118" i="1"/>
  <c r="Z118" i="1"/>
  <c r="Y118" i="1"/>
  <c r="X118" i="1"/>
  <c r="W118" i="1"/>
  <c r="V118" i="1"/>
  <c r="AC117" i="1"/>
  <c r="AB117" i="1"/>
  <c r="AA117" i="1"/>
  <c r="Z117" i="1"/>
  <c r="Y117" i="1"/>
  <c r="X117" i="1"/>
  <c r="W117" i="1"/>
  <c r="V117" i="1"/>
  <c r="AC116" i="1"/>
  <c r="AB116" i="1"/>
  <c r="AA116" i="1"/>
  <c r="Z116" i="1"/>
  <c r="Y116" i="1"/>
  <c r="X116" i="1"/>
  <c r="W116" i="1"/>
  <c r="V116" i="1"/>
  <c r="AC115" i="1"/>
  <c r="AB115" i="1"/>
  <c r="AA115" i="1"/>
  <c r="Z115" i="1"/>
  <c r="Y115" i="1"/>
  <c r="X115" i="1"/>
  <c r="W115" i="1"/>
  <c r="V115" i="1"/>
  <c r="AC114" i="1"/>
  <c r="AB114" i="1"/>
  <c r="AA114" i="1"/>
  <c r="Z114" i="1"/>
  <c r="Y114" i="1"/>
  <c r="X114" i="1"/>
  <c r="W114" i="1"/>
  <c r="V114" i="1"/>
  <c r="AC113" i="1"/>
  <c r="AB113" i="1"/>
  <c r="AA113" i="1"/>
  <c r="Z113" i="1"/>
  <c r="Y113" i="1"/>
  <c r="X113" i="1"/>
  <c r="W113" i="1"/>
  <c r="V113" i="1"/>
  <c r="AC112" i="1"/>
  <c r="AB112" i="1"/>
  <c r="AA112" i="1"/>
  <c r="Z112" i="1"/>
  <c r="Y112" i="1"/>
  <c r="X112" i="1"/>
  <c r="W112" i="1"/>
  <c r="V112" i="1"/>
  <c r="AC111" i="1"/>
  <c r="AB111" i="1"/>
  <c r="AA111" i="1"/>
  <c r="Z111" i="1"/>
  <c r="Y111" i="1"/>
  <c r="X111" i="1"/>
  <c r="W111" i="1"/>
  <c r="V111" i="1"/>
  <c r="AC110" i="1"/>
  <c r="AB110" i="1"/>
  <c r="AA110" i="1"/>
  <c r="Z110" i="1"/>
  <c r="Y110" i="1"/>
  <c r="X110" i="1"/>
  <c r="W110" i="1"/>
  <c r="V110" i="1"/>
  <c r="AC109" i="1"/>
  <c r="AB109" i="1"/>
  <c r="AA109" i="1"/>
  <c r="Z109" i="1"/>
  <c r="Y109" i="1"/>
  <c r="X109" i="1"/>
  <c r="W109" i="1"/>
  <c r="V109" i="1"/>
  <c r="AC108" i="1"/>
  <c r="AB108" i="1"/>
  <c r="AA108" i="1"/>
  <c r="Z108" i="1"/>
  <c r="Y108" i="1"/>
  <c r="X108" i="1"/>
  <c r="W108" i="1"/>
  <c r="V108" i="1"/>
  <c r="AC107" i="1"/>
  <c r="AB107" i="1"/>
  <c r="AA107" i="1"/>
  <c r="Z107" i="1"/>
  <c r="Y107" i="1"/>
  <c r="X107" i="1"/>
  <c r="W107" i="1"/>
  <c r="V107" i="1"/>
  <c r="AC106" i="1"/>
  <c r="AB106" i="1"/>
  <c r="AA106" i="1"/>
  <c r="Z106" i="1"/>
  <c r="Y106" i="1"/>
  <c r="X106" i="1"/>
  <c r="W106" i="1"/>
  <c r="V106" i="1"/>
  <c r="AC105" i="1"/>
  <c r="AB105" i="1"/>
  <c r="AA105" i="1"/>
  <c r="Z105" i="1"/>
  <c r="Y105" i="1"/>
  <c r="X105" i="1"/>
  <c r="W105" i="1"/>
  <c r="V105" i="1"/>
  <c r="AC104" i="1"/>
  <c r="AB104" i="1"/>
  <c r="AA104" i="1"/>
  <c r="Z104" i="1"/>
  <c r="Y104" i="1"/>
  <c r="X104" i="1"/>
  <c r="W104" i="1"/>
  <c r="V104" i="1"/>
  <c r="AC103" i="1"/>
  <c r="AB103" i="1"/>
  <c r="AA103" i="1"/>
  <c r="Z103" i="1"/>
  <c r="Y103" i="1"/>
  <c r="X103" i="1"/>
  <c r="W103" i="1"/>
  <c r="V103" i="1"/>
  <c r="AC102" i="1"/>
  <c r="AB102" i="1"/>
  <c r="AA102" i="1"/>
  <c r="Z102" i="1"/>
  <c r="Y102" i="1"/>
  <c r="X102" i="1"/>
  <c r="W102" i="1"/>
  <c r="V102" i="1"/>
  <c r="AC101" i="1"/>
  <c r="AB101" i="1"/>
  <c r="AA101" i="1"/>
  <c r="Z101" i="1"/>
  <c r="Y101" i="1"/>
  <c r="X101" i="1"/>
  <c r="W101" i="1"/>
  <c r="V101" i="1"/>
  <c r="AC100" i="1"/>
  <c r="AB100" i="1"/>
  <c r="AA100" i="1"/>
  <c r="Z100" i="1"/>
  <c r="Y100" i="1"/>
  <c r="X100" i="1"/>
  <c r="W100" i="1"/>
  <c r="V100" i="1"/>
  <c r="AC99" i="1"/>
  <c r="AB99" i="1"/>
  <c r="AA99" i="1"/>
  <c r="Z99" i="1"/>
  <c r="Y99" i="1"/>
  <c r="X99" i="1"/>
  <c r="W99" i="1"/>
  <c r="V99" i="1"/>
  <c r="AC98" i="1"/>
  <c r="AB98" i="1"/>
  <c r="AA98" i="1"/>
  <c r="Z98" i="1"/>
  <c r="Y98" i="1"/>
  <c r="X98" i="1"/>
  <c r="W98" i="1"/>
  <c r="V98" i="1"/>
  <c r="AC97" i="1"/>
  <c r="AB97" i="1"/>
  <c r="AA97" i="1"/>
  <c r="Z97" i="1"/>
  <c r="Y97" i="1"/>
  <c r="X97" i="1"/>
  <c r="W97" i="1"/>
  <c r="V97" i="1"/>
  <c r="AC96" i="1"/>
  <c r="AB96" i="1"/>
  <c r="AA96" i="1"/>
  <c r="Z96" i="1"/>
  <c r="Y96" i="1"/>
  <c r="X96" i="1"/>
  <c r="W96" i="1"/>
  <c r="V96" i="1"/>
  <c r="AC95" i="1"/>
  <c r="AB95" i="1"/>
  <c r="AA95" i="1"/>
  <c r="Z95" i="1"/>
  <c r="Y95" i="1"/>
  <c r="X95" i="1"/>
  <c r="W95" i="1"/>
  <c r="V95" i="1"/>
  <c r="AC94" i="1"/>
  <c r="AB94" i="1"/>
  <c r="AA94" i="1"/>
  <c r="Z94" i="1"/>
  <c r="Y94" i="1"/>
  <c r="X94" i="1"/>
  <c r="W94" i="1"/>
  <c r="V94" i="1"/>
  <c r="AC93" i="1"/>
  <c r="AB93" i="1"/>
  <c r="AA93" i="1"/>
  <c r="Z93" i="1"/>
  <c r="Y93" i="1"/>
  <c r="X93" i="1"/>
  <c r="W93" i="1"/>
  <c r="V93" i="1"/>
  <c r="AC92" i="1"/>
  <c r="AB92" i="1"/>
  <c r="AA92" i="1"/>
  <c r="Z92" i="1"/>
  <c r="Y92" i="1"/>
  <c r="X92" i="1"/>
  <c r="W92" i="1"/>
  <c r="V92" i="1"/>
  <c r="AC91" i="1"/>
  <c r="AB91" i="1"/>
  <c r="AA91" i="1"/>
  <c r="Z91" i="1"/>
  <c r="Y91" i="1"/>
  <c r="X91" i="1"/>
  <c r="W91" i="1"/>
  <c r="V91" i="1"/>
  <c r="AC90" i="1"/>
  <c r="AB90" i="1"/>
  <c r="AA90" i="1"/>
  <c r="Z90" i="1"/>
  <c r="Y90" i="1"/>
  <c r="X90" i="1"/>
  <c r="W90" i="1"/>
  <c r="V90" i="1"/>
  <c r="AC89" i="1"/>
  <c r="AB89" i="1"/>
  <c r="AA89" i="1"/>
  <c r="Z89" i="1"/>
  <c r="Y89" i="1"/>
  <c r="X89" i="1"/>
  <c r="W89" i="1"/>
  <c r="V89" i="1"/>
  <c r="AC88" i="1"/>
  <c r="AB88" i="1"/>
  <c r="AA88" i="1"/>
  <c r="Z88" i="1"/>
  <c r="Y88" i="1"/>
  <c r="X88" i="1"/>
  <c r="W88" i="1"/>
  <c r="V88" i="1"/>
  <c r="AC87" i="1"/>
  <c r="AB87" i="1"/>
  <c r="AA87" i="1"/>
  <c r="Z87" i="1"/>
  <c r="Y87" i="1"/>
  <c r="X87" i="1"/>
  <c r="W87" i="1"/>
  <c r="V87" i="1"/>
  <c r="AC86" i="1"/>
  <c r="AB86" i="1"/>
  <c r="AA86" i="1"/>
  <c r="Z86" i="1"/>
  <c r="Y86" i="1"/>
  <c r="X86" i="1"/>
  <c r="W86" i="1"/>
  <c r="V86" i="1"/>
  <c r="AC85" i="1"/>
  <c r="AB85" i="1"/>
  <c r="AA85" i="1"/>
  <c r="Z85" i="1"/>
  <c r="Y85" i="1"/>
  <c r="X85" i="1"/>
  <c r="W85" i="1"/>
  <c r="V85" i="1"/>
  <c r="AC84" i="1"/>
  <c r="AB84" i="1"/>
  <c r="AA84" i="1"/>
  <c r="Z84" i="1"/>
  <c r="Y84" i="1"/>
  <c r="X84" i="1"/>
  <c r="W84" i="1"/>
  <c r="V84" i="1"/>
  <c r="AC83" i="1"/>
  <c r="AB83" i="1"/>
  <c r="AA83" i="1"/>
  <c r="Z83" i="1"/>
  <c r="Y83" i="1"/>
  <c r="X83" i="1"/>
  <c r="W83" i="1"/>
  <c r="V83" i="1"/>
  <c r="AC82" i="1"/>
  <c r="AB82" i="1"/>
  <c r="AA82" i="1"/>
  <c r="Z82" i="1"/>
  <c r="Y82" i="1"/>
  <c r="X82" i="1"/>
  <c r="W82" i="1"/>
  <c r="V82" i="1"/>
  <c r="AC81" i="1"/>
  <c r="AB81" i="1"/>
  <c r="AA81" i="1"/>
  <c r="Z81" i="1"/>
  <c r="Y81" i="1"/>
  <c r="X81" i="1"/>
  <c r="W81" i="1"/>
  <c r="V81" i="1"/>
  <c r="AC80" i="1"/>
  <c r="AB80" i="1"/>
  <c r="AA80" i="1"/>
  <c r="Z80" i="1"/>
  <c r="Y80" i="1"/>
  <c r="X80" i="1"/>
  <c r="W80" i="1"/>
  <c r="V80" i="1"/>
  <c r="AC79" i="1"/>
  <c r="AB79" i="1"/>
  <c r="AA79" i="1"/>
  <c r="Z79" i="1"/>
  <c r="Y79" i="1"/>
  <c r="X79" i="1"/>
  <c r="W79" i="1"/>
  <c r="V79" i="1"/>
  <c r="AC78" i="1"/>
  <c r="AB78" i="1"/>
  <c r="AA78" i="1"/>
  <c r="Z78" i="1"/>
  <c r="Y78" i="1"/>
  <c r="X78" i="1"/>
  <c r="W78" i="1"/>
  <c r="V78" i="1"/>
  <c r="AC77" i="1"/>
  <c r="AB77" i="1"/>
  <c r="AA77" i="1"/>
  <c r="Z77" i="1"/>
  <c r="Y77" i="1"/>
  <c r="X77" i="1"/>
  <c r="W77" i="1"/>
  <c r="V77" i="1"/>
  <c r="AC76" i="1"/>
  <c r="AB76" i="1"/>
  <c r="AA76" i="1"/>
  <c r="Z76" i="1"/>
  <c r="Y76" i="1"/>
  <c r="X76" i="1"/>
  <c r="W76" i="1"/>
  <c r="V76" i="1"/>
  <c r="AC75" i="1"/>
  <c r="AB75" i="1"/>
  <c r="AA75" i="1"/>
  <c r="Z75" i="1"/>
  <c r="Y75" i="1"/>
  <c r="X75" i="1"/>
  <c r="W75" i="1"/>
  <c r="V75" i="1"/>
  <c r="AC74" i="1"/>
  <c r="AB74" i="1"/>
  <c r="AA74" i="1"/>
  <c r="Z74" i="1"/>
  <c r="Y74" i="1"/>
  <c r="X74" i="1"/>
  <c r="W74" i="1"/>
  <c r="V74" i="1"/>
  <c r="AC73" i="1"/>
  <c r="AB73" i="1"/>
  <c r="AA73" i="1"/>
  <c r="Z73" i="1"/>
  <c r="Y73" i="1"/>
  <c r="X73" i="1"/>
  <c r="W73" i="1"/>
  <c r="V73" i="1"/>
  <c r="AC72" i="1"/>
  <c r="AB72" i="1"/>
  <c r="AA72" i="1"/>
  <c r="Z72" i="1"/>
  <c r="Y72" i="1"/>
  <c r="X72" i="1"/>
  <c r="W72" i="1"/>
  <c r="V72" i="1"/>
  <c r="AC71" i="1"/>
  <c r="AB71" i="1"/>
  <c r="AA71" i="1"/>
  <c r="Z71" i="1"/>
  <c r="Y71" i="1"/>
  <c r="X71" i="1"/>
  <c r="W71" i="1"/>
  <c r="V71" i="1"/>
  <c r="AC70" i="1"/>
  <c r="AB70" i="1"/>
  <c r="AA70" i="1"/>
  <c r="Z70" i="1"/>
  <c r="Y70" i="1"/>
  <c r="X70" i="1"/>
  <c r="W70" i="1"/>
  <c r="V70" i="1"/>
  <c r="AC69" i="1"/>
  <c r="AB69" i="1"/>
  <c r="AA69" i="1"/>
  <c r="Z69" i="1"/>
  <c r="Y69" i="1"/>
  <c r="X69" i="1"/>
  <c r="W69" i="1"/>
  <c r="V69" i="1"/>
  <c r="AC68" i="1"/>
  <c r="AB68" i="1"/>
  <c r="AA68" i="1"/>
  <c r="Z68" i="1"/>
  <c r="Y68" i="1"/>
  <c r="X68" i="1"/>
  <c r="W68" i="1"/>
  <c r="V68" i="1"/>
  <c r="AC67" i="1"/>
  <c r="AB67" i="1"/>
  <c r="AA67" i="1"/>
  <c r="Z67" i="1"/>
  <c r="Y67" i="1"/>
  <c r="X67" i="1"/>
  <c r="W67" i="1"/>
  <c r="V67" i="1"/>
  <c r="AC66" i="1"/>
  <c r="AB66" i="1"/>
  <c r="AA66" i="1"/>
  <c r="Z66" i="1"/>
  <c r="Y66" i="1"/>
  <c r="X66" i="1"/>
  <c r="W66" i="1"/>
  <c r="V66" i="1"/>
  <c r="AC65" i="1"/>
  <c r="AB65" i="1"/>
  <c r="AA65" i="1"/>
  <c r="Z65" i="1"/>
  <c r="Y65" i="1"/>
  <c r="X65" i="1"/>
  <c r="W65" i="1"/>
  <c r="V65" i="1"/>
  <c r="AC64" i="1"/>
  <c r="AB64" i="1"/>
  <c r="AA64" i="1"/>
  <c r="Z64" i="1"/>
  <c r="Y64" i="1"/>
  <c r="X64" i="1"/>
  <c r="W64" i="1"/>
  <c r="V64" i="1"/>
  <c r="AC63" i="1"/>
  <c r="AB63" i="1"/>
  <c r="AA63" i="1"/>
  <c r="Z63" i="1"/>
  <c r="Y63" i="1"/>
  <c r="X63" i="1"/>
  <c r="W63" i="1"/>
  <c r="V63" i="1"/>
  <c r="AC62" i="1"/>
  <c r="AB62" i="1"/>
  <c r="AA62" i="1"/>
  <c r="Z62" i="1"/>
  <c r="Y62" i="1"/>
  <c r="X62" i="1"/>
  <c r="W62" i="1"/>
  <c r="V62" i="1"/>
  <c r="AC61" i="1"/>
  <c r="AB61" i="1"/>
  <c r="AA61" i="1"/>
  <c r="Z61" i="1"/>
  <c r="Y61" i="1"/>
  <c r="X61" i="1"/>
  <c r="W61" i="1"/>
  <c r="V61" i="1"/>
  <c r="AC60" i="1"/>
  <c r="AB60" i="1"/>
  <c r="AA60" i="1"/>
  <c r="Z60" i="1"/>
  <c r="Y60" i="1"/>
  <c r="X60" i="1"/>
  <c r="W60" i="1"/>
  <c r="V60" i="1"/>
  <c r="AC59" i="1"/>
  <c r="AB59" i="1"/>
  <c r="AA59" i="1"/>
  <c r="Z59" i="1"/>
  <c r="Y59" i="1"/>
  <c r="X59" i="1"/>
  <c r="W59" i="1"/>
  <c r="V59" i="1"/>
  <c r="AC58" i="1"/>
  <c r="AB58" i="1"/>
  <c r="AA58" i="1"/>
  <c r="Z58" i="1"/>
  <c r="Y58" i="1"/>
  <c r="X58" i="1"/>
  <c r="W58" i="1"/>
  <c r="V58" i="1"/>
  <c r="AC57" i="1"/>
  <c r="AB57" i="1"/>
  <c r="AA57" i="1"/>
  <c r="Z57" i="1"/>
  <c r="Y57" i="1"/>
  <c r="X57" i="1"/>
  <c r="W57" i="1"/>
  <c r="V57" i="1"/>
  <c r="AC56" i="1"/>
  <c r="AB56" i="1"/>
  <c r="AA56" i="1"/>
  <c r="Z56" i="1"/>
  <c r="Y56" i="1"/>
  <c r="X56" i="1"/>
  <c r="W56" i="1"/>
  <c r="V56" i="1"/>
  <c r="AC55" i="1"/>
  <c r="AB55" i="1"/>
  <c r="AA55" i="1"/>
  <c r="Z55" i="1"/>
  <c r="Y55" i="1"/>
  <c r="X55" i="1"/>
  <c r="W55" i="1"/>
  <c r="V55" i="1"/>
  <c r="AC54" i="1"/>
  <c r="AB54" i="1"/>
  <c r="AA54" i="1"/>
  <c r="Z54" i="1"/>
  <c r="Y54" i="1"/>
  <c r="X54" i="1"/>
  <c r="W54" i="1"/>
  <c r="V54" i="1"/>
  <c r="AC53" i="1"/>
  <c r="AB53" i="1"/>
  <c r="AA53" i="1"/>
  <c r="Z53" i="1"/>
  <c r="Y53" i="1"/>
  <c r="X53" i="1"/>
  <c r="W53" i="1"/>
  <c r="V53" i="1"/>
  <c r="AC52" i="1"/>
  <c r="AB52" i="1"/>
  <c r="AA52" i="1"/>
  <c r="Z52" i="1"/>
  <c r="Y52" i="1"/>
  <c r="X52" i="1"/>
  <c r="W52" i="1"/>
  <c r="V52" i="1"/>
  <c r="AC51" i="1"/>
  <c r="AB51" i="1"/>
  <c r="AA51" i="1"/>
  <c r="Z51" i="1"/>
  <c r="Y51" i="1"/>
  <c r="X51" i="1"/>
  <c r="W51" i="1"/>
  <c r="V51" i="1"/>
  <c r="AC50" i="1"/>
  <c r="AB50" i="1"/>
  <c r="AA50" i="1"/>
  <c r="Z50" i="1"/>
  <c r="Y50" i="1"/>
  <c r="X50" i="1"/>
  <c r="W50" i="1"/>
  <c r="V50" i="1"/>
  <c r="AC49" i="1"/>
  <c r="AB49" i="1"/>
  <c r="AA49" i="1"/>
  <c r="Z49" i="1"/>
  <c r="Y49" i="1"/>
  <c r="X49" i="1"/>
  <c r="W49" i="1"/>
  <c r="V49" i="1"/>
  <c r="AC48" i="1"/>
  <c r="AB48" i="1"/>
  <c r="AA48" i="1"/>
  <c r="Z48" i="1"/>
  <c r="Y48" i="1"/>
  <c r="X48" i="1"/>
  <c r="W48" i="1"/>
  <c r="V48" i="1"/>
  <c r="AC47" i="1"/>
  <c r="AB47" i="1"/>
  <c r="AA47" i="1"/>
  <c r="Z47" i="1"/>
  <c r="Y47" i="1"/>
  <c r="X47" i="1"/>
  <c r="W47" i="1"/>
  <c r="V47" i="1"/>
  <c r="AC46" i="1"/>
  <c r="AB46" i="1"/>
  <c r="AA46" i="1"/>
  <c r="Z46" i="1"/>
  <c r="Y46" i="1"/>
  <c r="X46" i="1"/>
  <c r="W46" i="1"/>
  <c r="V46" i="1"/>
  <c r="AC45" i="1"/>
  <c r="AB45" i="1"/>
  <c r="AA45" i="1"/>
  <c r="Z45" i="1"/>
  <c r="Y45" i="1"/>
  <c r="X45" i="1"/>
  <c r="W45" i="1"/>
  <c r="V45" i="1"/>
  <c r="AC44" i="1"/>
  <c r="AB44" i="1"/>
  <c r="AA44" i="1"/>
  <c r="Z44" i="1"/>
  <c r="Y44" i="1"/>
  <c r="X44" i="1"/>
  <c r="W44" i="1"/>
  <c r="V44" i="1"/>
  <c r="AC43" i="1"/>
  <c r="AB43" i="1"/>
  <c r="AA43" i="1"/>
  <c r="Z43" i="1"/>
  <c r="Y43" i="1"/>
  <c r="X43" i="1"/>
  <c r="W43" i="1"/>
  <c r="V43" i="1"/>
  <c r="AC42" i="1"/>
  <c r="AB42" i="1"/>
  <c r="AA42" i="1"/>
  <c r="Z42" i="1"/>
  <c r="Y42" i="1"/>
  <c r="X42" i="1"/>
  <c r="W42" i="1"/>
  <c r="V42" i="1"/>
  <c r="AC41" i="1"/>
  <c r="AB41" i="1"/>
  <c r="AA41" i="1"/>
  <c r="Z41" i="1"/>
  <c r="Y41" i="1"/>
  <c r="X41" i="1"/>
  <c r="W41" i="1"/>
  <c r="V41" i="1"/>
  <c r="AC40" i="1"/>
  <c r="AB40" i="1"/>
  <c r="AA40" i="1"/>
  <c r="Z40" i="1"/>
  <c r="Y40" i="1"/>
  <c r="X40" i="1"/>
  <c r="W40" i="1"/>
  <c r="V40" i="1"/>
  <c r="AC39" i="1"/>
  <c r="AB39" i="1"/>
  <c r="AA39" i="1"/>
  <c r="Z39" i="1"/>
  <c r="Y39" i="1"/>
  <c r="X39" i="1"/>
  <c r="W39" i="1"/>
  <c r="V39" i="1"/>
  <c r="AC38" i="1"/>
  <c r="AB38" i="1"/>
  <c r="AA38" i="1"/>
  <c r="Z38" i="1"/>
  <c r="Y38" i="1"/>
  <c r="X38" i="1"/>
  <c r="W38" i="1"/>
  <c r="V38" i="1"/>
  <c r="AC37" i="1"/>
  <c r="AB37" i="1"/>
  <c r="AA37" i="1"/>
  <c r="Z37" i="1"/>
  <c r="Y37" i="1"/>
  <c r="X37" i="1"/>
  <c r="W37" i="1"/>
  <c r="V37" i="1"/>
  <c r="AC36" i="1"/>
  <c r="AB36" i="1"/>
  <c r="AA36" i="1"/>
  <c r="Z36" i="1"/>
  <c r="Y36" i="1"/>
  <c r="X36" i="1"/>
  <c r="W36" i="1"/>
  <c r="V36" i="1"/>
  <c r="AC35" i="1"/>
  <c r="AB35" i="1"/>
  <c r="AA35" i="1"/>
  <c r="Z35" i="1"/>
  <c r="Y35" i="1"/>
  <c r="X35" i="1"/>
  <c r="W35" i="1"/>
  <c r="V35" i="1"/>
  <c r="AC34" i="1"/>
  <c r="AB34" i="1"/>
  <c r="AA34" i="1"/>
  <c r="Z34" i="1"/>
  <c r="Y34" i="1"/>
  <c r="X34" i="1"/>
  <c r="W34" i="1"/>
  <c r="V34" i="1"/>
  <c r="AC33" i="1"/>
  <c r="AB33" i="1"/>
  <c r="AA33" i="1"/>
  <c r="Z33" i="1"/>
  <c r="Y33" i="1"/>
  <c r="X33" i="1"/>
  <c r="W33" i="1"/>
  <c r="V33" i="1"/>
  <c r="AC32" i="1"/>
  <c r="AB32" i="1"/>
  <c r="AA32" i="1"/>
  <c r="Z32" i="1"/>
  <c r="Y32" i="1"/>
  <c r="X32" i="1"/>
  <c r="W32" i="1"/>
  <c r="V32" i="1"/>
  <c r="AC31" i="1"/>
  <c r="AB31" i="1"/>
  <c r="AA31" i="1"/>
  <c r="Z31" i="1"/>
  <c r="Y31" i="1"/>
  <c r="X31" i="1"/>
  <c r="W31" i="1"/>
  <c r="V31" i="1"/>
  <c r="AC30" i="1"/>
  <c r="AB30" i="1"/>
  <c r="AA30" i="1"/>
  <c r="Z30" i="1"/>
  <c r="Y30" i="1"/>
  <c r="X30" i="1"/>
  <c r="W30" i="1"/>
  <c r="V30" i="1"/>
  <c r="AC29" i="1"/>
  <c r="AB29" i="1"/>
  <c r="AA29" i="1"/>
  <c r="Z29" i="1"/>
  <c r="Y29" i="1"/>
  <c r="X29" i="1"/>
  <c r="W29" i="1"/>
  <c r="V29" i="1"/>
  <c r="AC28" i="1"/>
  <c r="AB28" i="1"/>
  <c r="AA28" i="1"/>
  <c r="Z28" i="1"/>
  <c r="Y28" i="1"/>
  <c r="X28" i="1"/>
  <c r="W28" i="1"/>
  <c r="V28" i="1"/>
  <c r="AC27" i="1"/>
  <c r="AB27" i="1"/>
  <c r="AA27" i="1"/>
  <c r="Z27" i="1"/>
  <c r="Y27" i="1"/>
  <c r="X27" i="1"/>
  <c r="W27" i="1"/>
  <c r="V27" i="1"/>
  <c r="AC26" i="1"/>
  <c r="AB26" i="1"/>
  <c r="AA26" i="1"/>
  <c r="Z26" i="1"/>
  <c r="Y26" i="1"/>
  <c r="X26" i="1"/>
  <c r="W26" i="1"/>
  <c r="V26" i="1"/>
  <c r="AC25" i="1"/>
  <c r="AB25" i="1"/>
  <c r="AA25" i="1"/>
  <c r="Z25" i="1"/>
  <c r="Y25" i="1"/>
  <c r="X25" i="1"/>
  <c r="W25" i="1"/>
  <c r="V25" i="1"/>
  <c r="AC24" i="1"/>
  <c r="AB24" i="1"/>
  <c r="AA24" i="1"/>
  <c r="Z24" i="1"/>
  <c r="Y24" i="1"/>
  <c r="X24" i="1"/>
  <c r="W24" i="1"/>
  <c r="V24" i="1"/>
  <c r="AC23" i="1"/>
  <c r="AB23" i="1"/>
  <c r="AA23" i="1"/>
  <c r="Z23" i="1"/>
  <c r="Y23" i="1"/>
  <c r="X23" i="1"/>
  <c r="W23" i="1"/>
  <c r="V23" i="1"/>
  <c r="AC22" i="1"/>
  <c r="AB22" i="1"/>
  <c r="AA22" i="1"/>
  <c r="Z22" i="1"/>
  <c r="Y22" i="1"/>
  <c r="X22" i="1"/>
  <c r="W22" i="1"/>
  <c r="V22" i="1"/>
  <c r="AC21" i="1"/>
  <c r="AB21" i="1"/>
  <c r="AA21" i="1"/>
  <c r="Z21" i="1"/>
  <c r="Y21" i="1"/>
  <c r="X21" i="1"/>
  <c r="W21" i="1"/>
  <c r="V21" i="1"/>
  <c r="AC20" i="1"/>
  <c r="AB20" i="1"/>
  <c r="AA20" i="1"/>
  <c r="Z20" i="1"/>
  <c r="Y20" i="1"/>
  <c r="X20" i="1"/>
  <c r="W20" i="1"/>
  <c r="V20" i="1"/>
  <c r="AC19" i="1"/>
  <c r="AB19" i="1"/>
  <c r="AA19" i="1"/>
  <c r="Z19" i="1"/>
  <c r="Y19" i="1"/>
  <c r="X19" i="1"/>
  <c r="W19" i="1"/>
  <c r="V19" i="1"/>
  <c r="AC18" i="1"/>
  <c r="AB18" i="1"/>
  <c r="AA18" i="1"/>
  <c r="Z18" i="1"/>
  <c r="Y18" i="1"/>
  <c r="X18" i="1"/>
  <c r="W18" i="1"/>
  <c r="V18" i="1"/>
  <c r="AC17" i="1"/>
  <c r="AB17" i="1"/>
  <c r="AA17" i="1"/>
  <c r="Z17" i="1"/>
  <c r="Y17" i="1"/>
  <c r="X17" i="1"/>
  <c r="W17" i="1"/>
  <c r="V17" i="1"/>
  <c r="AC16" i="1"/>
  <c r="AB16" i="1"/>
  <c r="AA16" i="1"/>
  <c r="Z16" i="1"/>
  <c r="Y16" i="1"/>
  <c r="X16" i="1"/>
  <c r="W16" i="1"/>
  <c r="V16" i="1"/>
  <c r="AC15" i="1"/>
  <c r="AB15" i="1"/>
  <c r="AA15" i="1"/>
  <c r="Z15" i="1"/>
  <c r="Y15" i="1"/>
  <c r="X15" i="1"/>
  <c r="W15" i="1"/>
  <c r="V15" i="1"/>
  <c r="AC14" i="1"/>
  <c r="AB14" i="1"/>
  <c r="AA14" i="1"/>
  <c r="Z14" i="1"/>
  <c r="Y14" i="1"/>
  <c r="X14" i="1"/>
  <c r="W14" i="1"/>
  <c r="V14" i="1"/>
  <c r="AC13" i="1"/>
  <c r="AB13" i="1"/>
  <c r="AA13" i="1"/>
  <c r="Z13" i="1"/>
  <c r="Y13" i="1"/>
  <c r="X13" i="1"/>
  <c r="W13" i="1"/>
  <c r="V13" i="1"/>
  <c r="AC12" i="1"/>
  <c r="AB12" i="1"/>
  <c r="AA12" i="1"/>
  <c r="Z12" i="1"/>
  <c r="Y12" i="1"/>
  <c r="X12" i="1"/>
  <c r="W12" i="1"/>
  <c r="V12" i="1"/>
  <c r="AC11" i="1"/>
  <c r="AB11" i="1"/>
  <c r="AA11" i="1"/>
  <c r="Z11" i="1"/>
  <c r="Y11" i="1"/>
  <c r="X11" i="1"/>
  <c r="W11" i="1"/>
  <c r="V11" i="1"/>
  <c r="AC10" i="1"/>
  <c r="AB10" i="1"/>
  <c r="AA10" i="1"/>
  <c r="Z10" i="1"/>
  <c r="Y10" i="1"/>
  <c r="X10" i="1"/>
  <c r="W10" i="1"/>
  <c r="V10" i="1"/>
  <c r="AC9" i="1"/>
  <c r="AB9" i="1"/>
  <c r="AA9" i="1"/>
  <c r="Z9" i="1"/>
  <c r="Y9" i="1"/>
  <c r="X9" i="1"/>
  <c r="W9" i="1"/>
  <c r="V9" i="1"/>
  <c r="AC8" i="1"/>
  <c r="AB8" i="1"/>
  <c r="AA8" i="1"/>
  <c r="Z8" i="1"/>
  <c r="Y8" i="1"/>
  <c r="X8" i="1"/>
  <c r="W8" i="1"/>
  <c r="V8" i="1"/>
  <c r="AC7" i="1"/>
  <c r="AB7" i="1"/>
  <c r="AA7" i="1"/>
  <c r="Z7" i="1"/>
  <c r="Y7" i="1"/>
  <c r="X7" i="1"/>
  <c r="W7" i="1"/>
  <c r="V7" i="1"/>
  <c r="AC6" i="1"/>
  <c r="AB6" i="1"/>
  <c r="AA6" i="1"/>
  <c r="Z6" i="1"/>
  <c r="Y6" i="1"/>
  <c r="X6" i="1"/>
  <c r="W6" i="1"/>
  <c r="V6" i="1"/>
  <c r="U1786" i="1"/>
  <c r="U1785" i="1"/>
  <c r="U1784" i="1"/>
  <c r="U1783" i="1"/>
  <c r="U1782" i="1"/>
  <c r="U1781" i="1"/>
  <c r="U1780" i="1"/>
  <c r="U1779" i="1"/>
  <c r="U1778" i="1"/>
  <c r="U1777" i="1"/>
  <c r="U1776" i="1"/>
  <c r="U1775" i="1"/>
  <c r="U1774" i="1"/>
  <c r="U1773" i="1"/>
  <c r="U1772" i="1"/>
  <c r="U1771" i="1"/>
  <c r="U1770" i="1"/>
  <c r="U1769" i="1"/>
  <c r="U1768" i="1"/>
  <c r="U1767" i="1"/>
  <c r="U1766" i="1"/>
  <c r="U1765" i="1"/>
  <c r="U1764" i="1"/>
  <c r="U1763" i="1"/>
  <c r="U1762" i="1"/>
  <c r="U1761" i="1"/>
  <c r="U1760" i="1"/>
  <c r="U1759" i="1"/>
  <c r="U1758" i="1"/>
  <c r="U1757" i="1"/>
  <c r="U1756" i="1"/>
  <c r="U1755" i="1"/>
  <c r="U1754" i="1"/>
  <c r="U1753" i="1"/>
  <c r="U1752" i="1"/>
  <c r="U1751" i="1"/>
  <c r="U1750" i="1"/>
  <c r="U1749" i="1"/>
  <c r="U1748" i="1"/>
  <c r="U1747" i="1"/>
  <c r="U1746" i="1"/>
  <c r="U1745" i="1"/>
  <c r="U1744" i="1"/>
  <c r="U1743" i="1"/>
  <c r="U1742" i="1"/>
  <c r="U1741" i="1"/>
  <c r="U1740" i="1"/>
  <c r="U1739" i="1"/>
  <c r="U1738" i="1"/>
  <c r="U1737" i="1"/>
  <c r="U1736" i="1"/>
  <c r="U1735" i="1"/>
  <c r="U1734" i="1"/>
  <c r="U1733" i="1"/>
  <c r="U1732" i="1"/>
  <c r="U1731" i="1"/>
  <c r="U1730" i="1"/>
  <c r="U1729" i="1"/>
  <c r="U1728" i="1"/>
  <c r="U1727" i="1"/>
  <c r="U1726" i="1"/>
  <c r="U1725" i="1"/>
  <c r="U1724" i="1"/>
  <c r="U1723" i="1"/>
  <c r="U1722" i="1"/>
  <c r="U1721" i="1"/>
  <c r="U1720" i="1"/>
  <c r="U1719" i="1"/>
  <c r="U1718" i="1"/>
  <c r="U1717" i="1"/>
  <c r="U1716" i="1"/>
  <c r="U1715" i="1"/>
  <c r="U1714" i="1"/>
  <c r="U1713" i="1"/>
  <c r="U1712" i="1"/>
  <c r="U1711" i="1"/>
  <c r="U1710" i="1"/>
  <c r="U1709" i="1"/>
  <c r="U1708" i="1"/>
  <c r="U1707" i="1"/>
  <c r="U1706" i="1"/>
  <c r="U1705" i="1"/>
  <c r="U1704" i="1"/>
  <c r="U1703" i="1"/>
  <c r="U1702" i="1"/>
  <c r="U1701" i="1"/>
  <c r="U1700" i="1"/>
  <c r="U1699" i="1"/>
  <c r="U1698" i="1"/>
  <c r="U1697" i="1"/>
  <c r="U1696" i="1"/>
  <c r="U1695" i="1"/>
  <c r="U1694" i="1"/>
  <c r="U1693" i="1"/>
  <c r="U1692" i="1"/>
  <c r="U1691" i="1"/>
  <c r="U1690" i="1"/>
  <c r="U1689" i="1"/>
  <c r="U1688" i="1"/>
  <c r="U1687" i="1"/>
  <c r="U1686" i="1"/>
  <c r="U1685" i="1"/>
  <c r="U1684" i="1"/>
  <c r="U1683" i="1"/>
  <c r="U1682" i="1"/>
  <c r="U1681" i="1"/>
  <c r="U1680" i="1"/>
  <c r="U1679" i="1"/>
  <c r="U1678" i="1"/>
  <c r="U1677" i="1"/>
  <c r="U1676" i="1"/>
  <c r="U1675" i="1"/>
  <c r="U1674" i="1"/>
  <c r="U1673" i="1"/>
  <c r="U1672" i="1"/>
  <c r="U1671" i="1"/>
  <c r="U1670" i="1"/>
  <c r="U1669" i="1"/>
  <c r="U1668" i="1"/>
  <c r="U1667" i="1"/>
  <c r="U1666" i="1"/>
  <c r="U1665" i="1"/>
  <c r="U1664" i="1"/>
  <c r="U1663" i="1"/>
  <c r="U1662" i="1"/>
  <c r="U1661" i="1"/>
  <c r="U1660" i="1"/>
  <c r="U1659" i="1"/>
  <c r="U1658" i="1"/>
  <c r="U1657" i="1"/>
  <c r="U1656" i="1"/>
  <c r="U1655" i="1"/>
  <c r="U1654" i="1"/>
  <c r="U1653" i="1"/>
  <c r="U1652" i="1"/>
  <c r="U1651" i="1"/>
  <c r="U1650" i="1"/>
  <c r="U1649" i="1"/>
  <c r="U1648" i="1"/>
  <c r="U1647" i="1"/>
  <c r="U1646" i="1"/>
  <c r="U1645" i="1"/>
  <c r="U1644" i="1"/>
  <c r="U1643" i="1"/>
  <c r="U1642" i="1"/>
  <c r="U1641" i="1"/>
  <c r="U1640" i="1"/>
  <c r="U1639" i="1"/>
  <c r="U1638" i="1"/>
  <c r="U1637" i="1"/>
  <c r="U1636" i="1"/>
  <c r="U1635" i="1"/>
  <c r="U1634" i="1"/>
  <c r="U1633" i="1"/>
  <c r="U1632" i="1"/>
  <c r="U1631" i="1"/>
  <c r="U1630" i="1"/>
  <c r="U1629" i="1"/>
  <c r="U1628" i="1"/>
  <c r="U1627" i="1"/>
  <c r="U1626" i="1"/>
  <c r="U1625" i="1"/>
  <c r="U1624" i="1"/>
  <c r="U1623" i="1"/>
  <c r="U1622" i="1"/>
  <c r="U1621" i="1"/>
  <c r="U1620" i="1"/>
  <c r="U1619" i="1"/>
  <c r="U1618" i="1"/>
  <c r="U1617" i="1"/>
  <c r="U1616" i="1"/>
  <c r="U1615" i="1"/>
  <c r="U1614" i="1"/>
  <c r="U1613" i="1"/>
  <c r="U1612" i="1"/>
  <c r="U1611" i="1"/>
  <c r="U1610" i="1"/>
  <c r="U1609" i="1"/>
  <c r="U1608" i="1"/>
  <c r="U1607" i="1"/>
  <c r="U1606" i="1"/>
  <c r="U1605" i="1"/>
  <c r="U1604" i="1"/>
  <c r="U1603" i="1"/>
  <c r="U1602" i="1"/>
  <c r="U1601" i="1"/>
  <c r="U1600" i="1"/>
  <c r="U1599" i="1"/>
  <c r="U1598" i="1"/>
  <c r="U1597" i="1"/>
  <c r="U1596" i="1"/>
  <c r="U1595" i="1"/>
  <c r="U1594" i="1"/>
  <c r="U1593" i="1"/>
  <c r="U1592" i="1"/>
  <c r="U1591" i="1"/>
  <c r="U1590" i="1"/>
  <c r="U1589" i="1"/>
  <c r="U1588" i="1"/>
  <c r="U1587" i="1"/>
  <c r="U1586" i="1"/>
  <c r="U1585" i="1"/>
  <c r="U1584" i="1"/>
  <c r="U1583" i="1"/>
  <c r="U1582" i="1"/>
  <c r="U1581" i="1"/>
  <c r="U1580" i="1"/>
  <c r="U1579" i="1"/>
  <c r="U1578" i="1"/>
  <c r="U1577" i="1"/>
  <c r="U1576" i="1"/>
  <c r="U1575" i="1"/>
  <c r="U1574" i="1"/>
  <c r="U1573" i="1"/>
  <c r="U1572" i="1"/>
  <c r="U1571" i="1"/>
  <c r="U1570" i="1"/>
  <c r="U1569" i="1"/>
  <c r="U1568" i="1"/>
  <c r="U1567" i="1"/>
  <c r="U1566" i="1"/>
  <c r="U1565" i="1"/>
  <c r="U1564" i="1"/>
  <c r="U1563" i="1"/>
  <c r="U1562" i="1"/>
  <c r="U1561" i="1"/>
  <c r="U1560" i="1"/>
  <c r="U1559" i="1"/>
  <c r="U1558" i="1"/>
  <c r="U1557" i="1"/>
  <c r="U1556" i="1"/>
  <c r="U1555" i="1"/>
  <c r="U1554" i="1"/>
  <c r="U1553" i="1"/>
  <c r="U1552" i="1"/>
  <c r="U1551" i="1"/>
  <c r="U1550" i="1"/>
  <c r="U1549" i="1"/>
  <c r="U1548" i="1"/>
  <c r="U1547" i="1"/>
  <c r="U1546" i="1"/>
  <c r="U1545" i="1"/>
  <c r="U1544" i="1"/>
  <c r="U1543" i="1"/>
  <c r="U1542" i="1"/>
  <c r="U1541" i="1"/>
  <c r="U1540" i="1"/>
  <c r="U1539" i="1"/>
  <c r="U1538" i="1"/>
  <c r="U1537" i="1"/>
  <c r="U1536" i="1"/>
  <c r="U1535" i="1"/>
  <c r="U1534" i="1"/>
  <c r="U1533" i="1"/>
  <c r="U1532" i="1"/>
  <c r="U1531" i="1"/>
  <c r="U1530" i="1"/>
  <c r="U1529" i="1"/>
  <c r="U1528" i="1"/>
  <c r="U1527" i="1"/>
  <c r="U1526" i="1"/>
  <c r="U1525" i="1"/>
  <c r="U1524" i="1"/>
  <c r="U1523" i="1"/>
  <c r="U1522" i="1"/>
  <c r="U1521" i="1"/>
  <c r="U1520" i="1"/>
  <c r="U1519" i="1"/>
  <c r="U1518" i="1"/>
  <c r="U1517" i="1"/>
  <c r="U1516" i="1"/>
  <c r="U1515" i="1"/>
  <c r="U1514" i="1"/>
  <c r="U1513" i="1"/>
  <c r="U1512" i="1"/>
  <c r="U1511" i="1"/>
  <c r="U1510" i="1"/>
  <c r="U1509" i="1"/>
  <c r="U1508" i="1"/>
  <c r="U1507" i="1"/>
  <c r="U1506" i="1"/>
  <c r="U1505" i="1"/>
  <c r="U1504" i="1"/>
  <c r="U1503" i="1"/>
  <c r="U1502" i="1"/>
  <c r="U1501" i="1"/>
  <c r="U1500" i="1"/>
  <c r="U1499" i="1"/>
  <c r="U1498" i="1"/>
  <c r="U1497" i="1"/>
  <c r="U1496" i="1"/>
  <c r="U1495" i="1"/>
  <c r="U1494" i="1"/>
  <c r="U1493" i="1"/>
  <c r="U1492" i="1"/>
  <c r="U1491" i="1"/>
  <c r="U1490" i="1"/>
  <c r="U1489" i="1"/>
  <c r="U1488" i="1"/>
  <c r="U1487" i="1"/>
  <c r="U1486" i="1"/>
  <c r="U1485" i="1"/>
  <c r="U1484" i="1"/>
  <c r="U1483" i="1"/>
  <c r="U1482" i="1"/>
  <c r="U1481" i="1"/>
  <c r="U1480" i="1"/>
  <c r="U1479" i="1"/>
  <c r="U1478" i="1"/>
  <c r="U1477" i="1"/>
  <c r="U1476" i="1"/>
  <c r="U1475" i="1"/>
  <c r="U1474" i="1"/>
  <c r="U1473" i="1"/>
  <c r="U1472" i="1"/>
  <c r="U1471" i="1"/>
  <c r="U1470" i="1"/>
  <c r="U1469" i="1"/>
  <c r="U1468" i="1"/>
  <c r="U1467" i="1"/>
  <c r="U1466" i="1"/>
  <c r="U1465" i="1"/>
  <c r="U1464" i="1"/>
  <c r="U1463" i="1"/>
  <c r="U1462" i="1"/>
  <c r="U1461" i="1"/>
  <c r="U1460" i="1"/>
  <c r="U1459" i="1"/>
  <c r="U1458" i="1"/>
  <c r="U1457" i="1"/>
  <c r="U1456" i="1"/>
  <c r="U1455" i="1"/>
  <c r="U1454" i="1"/>
  <c r="U1453" i="1"/>
  <c r="U1452" i="1"/>
  <c r="U1451" i="1"/>
  <c r="U1450" i="1"/>
  <c r="U1449" i="1"/>
  <c r="U1448" i="1"/>
  <c r="U1447" i="1"/>
  <c r="U1446" i="1"/>
  <c r="U1445" i="1"/>
  <c r="U1444" i="1"/>
  <c r="U1443" i="1"/>
  <c r="U1442" i="1"/>
  <c r="U1441" i="1"/>
  <c r="U1440" i="1"/>
  <c r="U1439" i="1"/>
  <c r="U1438" i="1"/>
  <c r="U1437" i="1"/>
  <c r="U1436" i="1"/>
  <c r="U1435" i="1"/>
  <c r="U1434" i="1"/>
  <c r="U1433" i="1"/>
  <c r="U1432" i="1"/>
  <c r="U1431" i="1"/>
  <c r="U1430" i="1"/>
  <c r="U1429" i="1"/>
  <c r="U1428" i="1"/>
  <c r="U1427" i="1"/>
  <c r="U1426" i="1"/>
  <c r="U1425" i="1"/>
  <c r="U1424" i="1"/>
  <c r="U1423" i="1"/>
  <c r="U1422" i="1"/>
  <c r="U1421" i="1"/>
  <c r="U1420" i="1"/>
  <c r="U1419" i="1"/>
  <c r="U1418" i="1"/>
  <c r="U1417" i="1"/>
  <c r="U1416" i="1"/>
  <c r="U1415" i="1"/>
  <c r="U1414" i="1"/>
  <c r="U1413" i="1"/>
  <c r="U1412" i="1"/>
  <c r="U1411" i="1"/>
  <c r="U1410" i="1"/>
  <c r="U1409" i="1"/>
  <c r="U1408" i="1"/>
  <c r="U1407" i="1"/>
  <c r="U1406" i="1"/>
  <c r="U1405" i="1"/>
  <c r="U1404" i="1"/>
  <c r="U1403" i="1"/>
  <c r="U1402" i="1"/>
  <c r="U1401" i="1"/>
  <c r="U1400" i="1"/>
  <c r="U1399" i="1"/>
  <c r="U1398" i="1"/>
  <c r="U1397" i="1"/>
  <c r="U1396" i="1"/>
  <c r="U1395" i="1"/>
  <c r="U1394" i="1"/>
  <c r="U1393" i="1"/>
  <c r="U1392" i="1"/>
  <c r="U1391" i="1"/>
  <c r="U1390" i="1"/>
  <c r="U1389" i="1"/>
  <c r="U1388" i="1"/>
  <c r="U1387" i="1"/>
  <c r="U1386" i="1"/>
  <c r="U1385" i="1"/>
  <c r="U1384" i="1"/>
  <c r="U1383" i="1"/>
  <c r="U1382" i="1"/>
  <c r="U1381" i="1"/>
  <c r="U1380" i="1"/>
  <c r="U1379" i="1"/>
  <c r="U1378" i="1"/>
  <c r="U1377" i="1"/>
  <c r="U1376" i="1"/>
  <c r="U1375" i="1"/>
  <c r="U1374" i="1"/>
  <c r="U1373" i="1"/>
  <c r="U1372" i="1"/>
  <c r="U1371" i="1"/>
  <c r="U1370" i="1"/>
  <c r="U1369" i="1"/>
  <c r="U1368" i="1"/>
  <c r="U1367" i="1"/>
  <c r="U1366" i="1"/>
  <c r="U1365" i="1"/>
  <c r="U1364" i="1"/>
  <c r="U1363" i="1"/>
  <c r="U1362" i="1"/>
  <c r="U1361" i="1"/>
  <c r="U1360" i="1"/>
  <c r="U1359" i="1"/>
  <c r="U1358" i="1"/>
  <c r="U1357" i="1"/>
  <c r="U1356" i="1"/>
  <c r="U1355" i="1"/>
  <c r="U1354" i="1"/>
  <c r="U1353" i="1"/>
  <c r="U1352" i="1"/>
  <c r="U1351" i="1"/>
  <c r="U1350" i="1"/>
  <c r="U1349" i="1"/>
  <c r="U1348" i="1"/>
  <c r="U1347" i="1"/>
  <c r="U1346" i="1"/>
  <c r="U1345" i="1"/>
  <c r="U1344" i="1"/>
  <c r="U1343" i="1"/>
  <c r="U1342" i="1"/>
  <c r="U1341" i="1"/>
  <c r="U1340" i="1"/>
  <c r="U1339" i="1"/>
  <c r="U1338" i="1"/>
  <c r="U1337" i="1"/>
  <c r="U1336" i="1"/>
  <c r="U1335" i="1"/>
  <c r="U1334" i="1"/>
  <c r="U1333" i="1"/>
  <c r="U1332" i="1"/>
  <c r="U1331" i="1"/>
  <c r="U1330" i="1"/>
  <c r="U1329" i="1"/>
  <c r="U1328" i="1"/>
  <c r="U1327" i="1"/>
  <c r="U1326" i="1"/>
  <c r="U1325" i="1"/>
  <c r="U1324" i="1"/>
  <c r="U1323" i="1"/>
  <c r="U1322" i="1"/>
  <c r="U1321" i="1"/>
  <c r="U1320" i="1"/>
  <c r="U1319" i="1"/>
  <c r="U1318" i="1"/>
  <c r="U1317" i="1"/>
  <c r="U1316" i="1"/>
  <c r="U1315" i="1"/>
  <c r="U1314" i="1"/>
  <c r="U1313" i="1"/>
  <c r="U1312" i="1"/>
  <c r="U1311" i="1"/>
  <c r="U1310" i="1"/>
  <c r="U1309" i="1"/>
  <c r="U1308" i="1"/>
  <c r="U1307" i="1"/>
  <c r="U1306" i="1"/>
  <c r="U1305" i="1"/>
  <c r="U1304" i="1"/>
  <c r="U1303" i="1"/>
  <c r="U1302" i="1"/>
  <c r="U1301" i="1"/>
  <c r="U1300" i="1"/>
  <c r="U1299" i="1"/>
  <c r="U1298" i="1"/>
  <c r="U1297" i="1"/>
  <c r="U1296" i="1"/>
  <c r="U1295" i="1"/>
  <c r="U1294" i="1"/>
  <c r="U1293" i="1"/>
  <c r="U1292" i="1"/>
  <c r="U1291" i="1"/>
  <c r="U1290" i="1"/>
  <c r="U1289" i="1"/>
  <c r="U1288" i="1"/>
  <c r="U1287" i="1"/>
  <c r="U1286" i="1"/>
  <c r="U1285" i="1"/>
  <c r="U1284" i="1"/>
  <c r="U1283" i="1"/>
  <c r="U1282" i="1"/>
  <c r="U1281" i="1"/>
  <c r="U1280" i="1"/>
  <c r="U1279" i="1"/>
  <c r="U1278" i="1"/>
  <c r="U1277" i="1"/>
  <c r="U1276" i="1"/>
  <c r="U1275" i="1"/>
  <c r="U1274" i="1"/>
  <c r="U1273" i="1"/>
  <c r="U1272" i="1"/>
  <c r="U1271" i="1"/>
  <c r="U1270" i="1"/>
  <c r="U1269" i="1"/>
  <c r="U1268" i="1"/>
  <c r="U1267" i="1"/>
  <c r="U1266" i="1"/>
  <c r="U1265" i="1"/>
  <c r="U1264" i="1"/>
  <c r="U1263" i="1"/>
  <c r="U1262" i="1"/>
  <c r="U1261" i="1"/>
  <c r="U1260" i="1"/>
  <c r="U1259" i="1"/>
  <c r="U1258" i="1"/>
  <c r="U1257" i="1"/>
  <c r="U1256" i="1"/>
  <c r="U1255" i="1"/>
  <c r="U1254" i="1"/>
  <c r="U1253" i="1"/>
  <c r="U1252" i="1"/>
  <c r="U1251" i="1"/>
  <c r="U1250" i="1"/>
  <c r="U1249" i="1"/>
  <c r="U1248" i="1"/>
  <c r="U1247" i="1"/>
  <c r="U1246" i="1"/>
  <c r="U1245" i="1"/>
  <c r="U1244" i="1"/>
  <c r="U1243" i="1"/>
  <c r="U1242" i="1"/>
  <c r="U1241" i="1"/>
  <c r="U1240" i="1"/>
  <c r="U1239" i="1"/>
  <c r="U1238" i="1"/>
  <c r="U1237" i="1"/>
  <c r="U1236" i="1"/>
  <c r="U1235" i="1"/>
  <c r="U1234" i="1"/>
  <c r="U1233" i="1"/>
  <c r="U1232" i="1"/>
  <c r="U1231" i="1"/>
  <c r="U1230" i="1"/>
  <c r="U1229" i="1"/>
  <c r="U1228" i="1"/>
  <c r="U1227" i="1"/>
  <c r="U1226" i="1"/>
  <c r="U1225" i="1"/>
  <c r="U1224" i="1"/>
  <c r="U1223" i="1"/>
  <c r="U1222" i="1"/>
  <c r="U1221" i="1"/>
  <c r="U1220" i="1"/>
  <c r="U1219" i="1"/>
  <c r="U1218" i="1"/>
  <c r="U1217" i="1"/>
  <c r="U1216" i="1"/>
  <c r="U1215" i="1"/>
  <c r="U1214" i="1"/>
  <c r="U1213" i="1"/>
  <c r="U1212" i="1"/>
  <c r="U1211" i="1"/>
  <c r="U1210" i="1"/>
  <c r="U1209" i="1"/>
  <c r="U1208" i="1"/>
  <c r="U1207" i="1"/>
  <c r="U1206" i="1"/>
  <c r="U1205" i="1"/>
  <c r="U1204" i="1"/>
  <c r="U1203" i="1"/>
  <c r="U1202" i="1"/>
  <c r="U1201" i="1"/>
  <c r="U1200" i="1"/>
  <c r="U1199" i="1"/>
  <c r="U1198" i="1"/>
  <c r="U1197" i="1"/>
  <c r="U1196" i="1"/>
  <c r="U1195" i="1"/>
  <c r="U1194" i="1"/>
  <c r="U1193" i="1"/>
  <c r="U1192" i="1"/>
  <c r="U1191" i="1"/>
  <c r="U1190" i="1"/>
  <c r="U1189" i="1"/>
  <c r="U1188" i="1"/>
  <c r="U1187" i="1"/>
  <c r="U1186" i="1"/>
  <c r="U1185" i="1"/>
  <c r="U1184" i="1"/>
  <c r="U1183" i="1"/>
  <c r="U1182" i="1"/>
  <c r="U1181" i="1"/>
  <c r="U1180" i="1"/>
  <c r="U1179" i="1"/>
  <c r="U1178" i="1"/>
  <c r="U1177" i="1"/>
  <c r="U1176" i="1"/>
  <c r="U1175" i="1"/>
  <c r="U1174" i="1"/>
  <c r="U1173" i="1"/>
  <c r="U1172" i="1"/>
  <c r="U1171" i="1"/>
  <c r="U1170" i="1"/>
  <c r="U1169" i="1"/>
  <c r="U1168" i="1"/>
  <c r="U1167" i="1"/>
  <c r="U1166" i="1"/>
  <c r="U1165" i="1"/>
  <c r="U1164" i="1"/>
  <c r="U1163" i="1"/>
  <c r="U1162" i="1"/>
  <c r="U1161" i="1"/>
  <c r="U1160" i="1"/>
  <c r="U1159" i="1"/>
  <c r="U1158" i="1"/>
  <c r="U1157" i="1"/>
  <c r="U1156" i="1"/>
  <c r="U1155" i="1"/>
  <c r="U1154" i="1"/>
  <c r="U1153" i="1"/>
  <c r="U1152" i="1"/>
  <c r="U1151" i="1"/>
  <c r="U1150" i="1"/>
  <c r="U1149" i="1"/>
  <c r="U1148" i="1"/>
  <c r="U1147" i="1"/>
  <c r="U1146" i="1"/>
  <c r="U1145" i="1"/>
  <c r="U1144" i="1"/>
  <c r="U1142" i="1"/>
  <c r="U1141" i="1"/>
  <c r="U1140" i="1"/>
  <c r="U1139" i="1"/>
  <c r="U1138" i="1"/>
  <c r="U1137" i="1"/>
  <c r="U1136" i="1"/>
  <c r="U1135" i="1"/>
  <c r="U1134" i="1"/>
  <c r="U1133" i="1"/>
  <c r="U1132" i="1"/>
  <c r="U1131" i="1"/>
  <c r="U1130" i="1"/>
  <c r="U1129" i="1"/>
  <c r="U1128" i="1"/>
  <c r="U1127" i="1"/>
  <c r="U1126" i="1"/>
  <c r="U1125" i="1"/>
  <c r="U1124" i="1"/>
  <c r="U1123" i="1"/>
  <c r="U1122" i="1"/>
  <c r="U1121" i="1"/>
  <c r="U1120" i="1"/>
  <c r="U1119" i="1"/>
  <c r="U1118" i="1"/>
  <c r="U1117" i="1"/>
  <c r="U1116" i="1"/>
  <c r="U1115" i="1"/>
  <c r="U1114" i="1"/>
  <c r="U1113" i="1"/>
  <c r="U1112" i="1"/>
  <c r="U1111" i="1"/>
  <c r="U1110" i="1"/>
  <c r="U1109" i="1"/>
  <c r="U1108" i="1"/>
  <c r="U1107" i="1"/>
  <c r="U1106" i="1"/>
  <c r="U1105" i="1"/>
  <c r="U1104" i="1"/>
  <c r="U1103" i="1"/>
  <c r="U1102" i="1"/>
  <c r="U1101" i="1"/>
  <c r="U1100" i="1"/>
  <c r="U1099" i="1"/>
  <c r="U1098" i="1"/>
  <c r="U1097" i="1"/>
  <c r="U1096" i="1"/>
  <c r="U1095" i="1"/>
  <c r="U1094" i="1"/>
  <c r="U1093" i="1"/>
  <c r="U1092" i="1"/>
  <c r="U1091" i="1"/>
  <c r="U1090" i="1"/>
  <c r="U1089" i="1"/>
  <c r="U1088" i="1"/>
  <c r="U1087" i="1"/>
  <c r="U1086" i="1"/>
  <c r="U1085" i="1"/>
  <c r="U1084" i="1"/>
  <c r="U1083" i="1"/>
  <c r="U1082" i="1"/>
  <c r="U1081" i="1"/>
  <c r="U1080" i="1"/>
  <c r="U1079" i="1"/>
  <c r="U1078" i="1"/>
  <c r="U1077" i="1"/>
  <c r="U1076" i="1"/>
  <c r="U1075" i="1"/>
  <c r="U1074" i="1"/>
  <c r="U1073" i="1"/>
  <c r="U1072" i="1"/>
  <c r="U1071" i="1"/>
  <c r="U1070" i="1"/>
  <c r="U1069" i="1"/>
  <c r="U1068" i="1"/>
  <c r="U1067" i="1"/>
  <c r="U1066" i="1"/>
  <c r="U1065" i="1"/>
  <c r="U1064" i="1"/>
  <c r="U1063" i="1"/>
  <c r="U1062" i="1"/>
  <c r="U1061" i="1"/>
  <c r="U1060" i="1"/>
  <c r="U1059" i="1"/>
  <c r="U1058" i="1"/>
  <c r="U1057" i="1"/>
  <c r="U1056" i="1"/>
  <c r="U1055" i="1"/>
  <c r="U1054" i="1"/>
  <c r="U1053" i="1"/>
  <c r="U1052" i="1"/>
  <c r="U1051" i="1"/>
  <c r="U1050" i="1"/>
  <c r="U1049" i="1"/>
  <c r="U1048" i="1"/>
  <c r="U1047" i="1"/>
  <c r="U1046" i="1"/>
  <c r="U1045" i="1"/>
  <c r="U1044" i="1"/>
  <c r="U1043" i="1"/>
  <c r="U1042" i="1"/>
  <c r="U1041" i="1"/>
  <c r="U1040" i="1"/>
  <c r="U1039" i="1"/>
  <c r="U1038" i="1"/>
  <c r="U1037" i="1"/>
  <c r="U1036" i="1"/>
  <c r="U1035" i="1"/>
  <c r="U1034" i="1"/>
  <c r="U1033" i="1"/>
  <c r="U1032" i="1"/>
  <c r="U1031" i="1"/>
  <c r="U1030" i="1"/>
  <c r="U1029" i="1"/>
  <c r="U1028" i="1"/>
  <c r="U1027" i="1"/>
  <c r="U1026" i="1"/>
  <c r="U1025" i="1"/>
  <c r="U1024" i="1"/>
  <c r="U1023" i="1"/>
  <c r="U1022" i="1"/>
  <c r="U1021" i="1"/>
  <c r="U1020" i="1"/>
  <c r="U1019" i="1"/>
  <c r="U1018" i="1"/>
  <c r="U1017" i="1"/>
  <c r="U1016" i="1"/>
  <c r="U1015" i="1"/>
  <c r="U1014" i="1"/>
  <c r="U1013" i="1"/>
  <c r="U1012" i="1"/>
  <c r="U1011" i="1"/>
  <c r="U1010" i="1"/>
  <c r="U1009" i="1"/>
  <c r="U1008" i="1"/>
  <c r="U1007" i="1"/>
  <c r="U1006" i="1"/>
  <c r="U1005" i="1"/>
  <c r="U1004" i="1"/>
  <c r="U1003" i="1"/>
  <c r="U1002" i="1"/>
  <c r="U1001" i="1"/>
  <c r="U1000" i="1"/>
  <c r="U999" i="1"/>
  <c r="U998" i="1"/>
  <c r="U997" i="1"/>
  <c r="U996" i="1"/>
  <c r="U995" i="1"/>
  <c r="U994" i="1"/>
  <c r="U993" i="1"/>
  <c r="U992" i="1"/>
  <c r="U991" i="1"/>
  <c r="U990" i="1"/>
  <c r="U989" i="1"/>
  <c r="U988" i="1"/>
  <c r="U987" i="1"/>
  <c r="U986" i="1"/>
  <c r="U985" i="1"/>
  <c r="U984" i="1"/>
  <c r="U983" i="1"/>
  <c r="U982" i="1"/>
  <c r="U981" i="1"/>
  <c r="U980" i="1"/>
  <c r="U979" i="1"/>
  <c r="U978" i="1"/>
  <c r="U977" i="1"/>
  <c r="U976" i="1"/>
  <c r="U975" i="1"/>
  <c r="U974" i="1"/>
  <c r="U973" i="1"/>
  <c r="U972" i="1"/>
  <c r="U971" i="1"/>
  <c r="U970" i="1"/>
  <c r="U969" i="1"/>
  <c r="U968" i="1"/>
  <c r="U967" i="1"/>
  <c r="U966" i="1"/>
  <c r="U965" i="1"/>
  <c r="U964" i="1"/>
  <c r="U963" i="1"/>
  <c r="U962" i="1"/>
  <c r="U961" i="1"/>
  <c r="U960" i="1"/>
  <c r="U959" i="1"/>
  <c r="U958" i="1"/>
  <c r="U957" i="1"/>
  <c r="U956" i="1"/>
  <c r="U955" i="1"/>
  <c r="U954" i="1"/>
  <c r="U953" i="1"/>
  <c r="U952" i="1"/>
  <c r="U951" i="1"/>
  <c r="U950" i="1"/>
  <c r="U949" i="1"/>
  <c r="U948" i="1"/>
  <c r="U947" i="1"/>
  <c r="U946" i="1"/>
  <c r="U945" i="1"/>
  <c r="U944" i="1"/>
  <c r="U943" i="1"/>
  <c r="U942" i="1"/>
  <c r="U941" i="1"/>
  <c r="U940" i="1"/>
  <c r="U939" i="1"/>
  <c r="U938" i="1"/>
  <c r="U937" i="1"/>
  <c r="U936" i="1"/>
  <c r="U935" i="1"/>
  <c r="U934" i="1"/>
  <c r="U933" i="1"/>
  <c r="U932" i="1"/>
  <c r="U931" i="1"/>
  <c r="U930" i="1"/>
  <c r="U929" i="1"/>
  <c r="U928" i="1"/>
  <c r="U927" i="1"/>
  <c r="U926" i="1"/>
  <c r="U925" i="1"/>
  <c r="U924" i="1"/>
  <c r="U923" i="1"/>
  <c r="U922" i="1"/>
  <c r="U921" i="1"/>
  <c r="U920" i="1"/>
  <c r="U919" i="1"/>
  <c r="U918" i="1"/>
  <c r="U917" i="1"/>
  <c r="U916" i="1"/>
  <c r="U915" i="1"/>
  <c r="U914" i="1"/>
  <c r="U913" i="1"/>
  <c r="U912" i="1"/>
  <c r="U911" i="1"/>
  <c r="U910" i="1"/>
  <c r="U909" i="1"/>
  <c r="U908" i="1"/>
  <c r="U907" i="1"/>
  <c r="U906" i="1"/>
  <c r="U905" i="1"/>
  <c r="U904" i="1"/>
  <c r="U903" i="1"/>
  <c r="U902" i="1"/>
  <c r="U901" i="1"/>
  <c r="U900" i="1"/>
  <c r="U899" i="1"/>
  <c r="U898" i="1"/>
  <c r="U897" i="1"/>
  <c r="U896" i="1"/>
  <c r="U895" i="1"/>
  <c r="U894" i="1"/>
  <c r="U893" i="1"/>
  <c r="U892" i="1"/>
  <c r="U891" i="1"/>
  <c r="U890" i="1"/>
  <c r="U889" i="1"/>
  <c r="U888" i="1"/>
  <c r="U887" i="1"/>
  <c r="U886" i="1"/>
  <c r="U885" i="1"/>
  <c r="U884" i="1"/>
  <c r="U883" i="1"/>
  <c r="U882" i="1"/>
  <c r="U881" i="1"/>
  <c r="U880" i="1"/>
  <c r="U879" i="1"/>
  <c r="U878" i="1"/>
  <c r="U877" i="1"/>
  <c r="U876" i="1"/>
  <c r="U875" i="1"/>
  <c r="U874" i="1"/>
  <c r="U873" i="1"/>
  <c r="U872" i="1"/>
  <c r="U871" i="1"/>
  <c r="U870" i="1"/>
  <c r="U869" i="1"/>
  <c r="U868" i="1"/>
  <c r="U867" i="1"/>
  <c r="U866" i="1"/>
  <c r="U865" i="1"/>
  <c r="U864" i="1"/>
  <c r="U863" i="1"/>
  <c r="U862" i="1"/>
  <c r="U861" i="1"/>
  <c r="U860" i="1"/>
  <c r="U859" i="1"/>
  <c r="U858" i="1"/>
  <c r="U857" i="1"/>
  <c r="U856" i="1"/>
  <c r="U855" i="1"/>
  <c r="U854" i="1"/>
  <c r="U853" i="1"/>
  <c r="U852" i="1"/>
  <c r="U851" i="1"/>
  <c r="U850" i="1"/>
  <c r="U849" i="1"/>
  <c r="U848" i="1"/>
  <c r="U847" i="1"/>
  <c r="U846" i="1"/>
  <c r="U845" i="1"/>
  <c r="U844" i="1"/>
  <c r="U843" i="1"/>
  <c r="U842" i="1"/>
  <c r="U841" i="1"/>
  <c r="U840" i="1"/>
  <c r="U839" i="1"/>
  <c r="U838" i="1"/>
  <c r="U837" i="1"/>
  <c r="U836" i="1"/>
  <c r="U835" i="1"/>
  <c r="U834" i="1"/>
  <c r="U833" i="1"/>
  <c r="U832" i="1"/>
  <c r="U831" i="1"/>
  <c r="U830" i="1"/>
  <c r="U829" i="1"/>
  <c r="U828" i="1"/>
  <c r="U827" i="1"/>
  <c r="U826" i="1"/>
  <c r="U825" i="1"/>
  <c r="U824" i="1"/>
  <c r="U823" i="1"/>
  <c r="U822" i="1"/>
  <c r="U821" i="1"/>
  <c r="U820" i="1"/>
  <c r="U819" i="1"/>
  <c r="U818" i="1"/>
  <c r="U817" i="1"/>
  <c r="U816" i="1"/>
  <c r="U815" i="1"/>
  <c r="U814" i="1"/>
  <c r="U813" i="1"/>
  <c r="U812" i="1"/>
  <c r="U811" i="1"/>
  <c r="U810" i="1"/>
  <c r="U809" i="1"/>
  <c r="U808" i="1"/>
  <c r="U807" i="1"/>
  <c r="U806" i="1"/>
  <c r="U805" i="1"/>
  <c r="U804" i="1"/>
  <c r="U803" i="1"/>
  <c r="U802" i="1"/>
  <c r="U801" i="1"/>
  <c r="U800" i="1"/>
  <c r="U799" i="1"/>
  <c r="U798" i="1"/>
  <c r="U797" i="1"/>
  <c r="U796" i="1"/>
  <c r="U795" i="1"/>
  <c r="U794" i="1"/>
  <c r="U793" i="1"/>
  <c r="U792" i="1"/>
  <c r="U791" i="1"/>
  <c r="U790" i="1"/>
  <c r="U789" i="1"/>
  <c r="U788" i="1"/>
  <c r="U787" i="1"/>
  <c r="U786" i="1"/>
  <c r="U785" i="1"/>
  <c r="U784" i="1"/>
  <c r="U783" i="1"/>
  <c r="U782" i="1"/>
  <c r="U781" i="1"/>
  <c r="U780" i="1"/>
  <c r="U779" i="1"/>
  <c r="U778" i="1"/>
  <c r="U777" i="1"/>
  <c r="U776" i="1"/>
  <c r="U775" i="1"/>
  <c r="U774" i="1"/>
  <c r="U773" i="1"/>
  <c r="U772" i="1"/>
  <c r="U771" i="1"/>
  <c r="U770" i="1"/>
  <c r="U769" i="1"/>
  <c r="U768" i="1"/>
  <c r="U767" i="1"/>
  <c r="U766" i="1"/>
  <c r="U765" i="1"/>
  <c r="U764" i="1"/>
  <c r="U763" i="1"/>
  <c r="U762" i="1"/>
  <c r="U761" i="1"/>
  <c r="U760" i="1"/>
  <c r="U759" i="1"/>
  <c r="U758" i="1"/>
  <c r="U757" i="1"/>
  <c r="U756" i="1"/>
  <c r="U755" i="1"/>
  <c r="U754" i="1"/>
  <c r="U753" i="1"/>
  <c r="U752" i="1"/>
  <c r="U751" i="1"/>
  <c r="U750" i="1"/>
  <c r="U749" i="1"/>
  <c r="U748" i="1"/>
  <c r="U747" i="1"/>
  <c r="U746" i="1"/>
  <c r="U745" i="1"/>
  <c r="U744" i="1"/>
  <c r="U743" i="1"/>
  <c r="U742" i="1"/>
  <c r="U741" i="1"/>
  <c r="U740" i="1"/>
  <c r="U739" i="1"/>
  <c r="U738" i="1"/>
  <c r="U737" i="1"/>
  <c r="U736" i="1"/>
  <c r="U735" i="1"/>
  <c r="U734" i="1"/>
  <c r="U733" i="1"/>
  <c r="U732" i="1"/>
  <c r="U731" i="1"/>
  <c r="U730" i="1"/>
  <c r="U729" i="1"/>
  <c r="U728" i="1"/>
  <c r="U727" i="1"/>
  <c r="U726" i="1"/>
  <c r="U718" i="1"/>
  <c r="U717" i="1"/>
  <c r="U716" i="1"/>
  <c r="U715" i="1"/>
  <c r="U714" i="1"/>
  <c r="U713" i="1"/>
  <c r="U712" i="1"/>
  <c r="U711" i="1"/>
  <c r="U710" i="1"/>
  <c r="U709" i="1"/>
  <c r="U708" i="1"/>
  <c r="U707" i="1"/>
  <c r="U706" i="1"/>
  <c r="U705" i="1"/>
  <c r="U704" i="1"/>
  <c r="U703" i="1"/>
  <c r="U702" i="1"/>
  <c r="U701" i="1"/>
  <c r="U700" i="1"/>
  <c r="U699" i="1"/>
  <c r="U698" i="1"/>
  <c r="U697" i="1"/>
  <c r="U696" i="1"/>
  <c r="U695" i="1"/>
  <c r="U694" i="1"/>
  <c r="U693" i="1"/>
  <c r="U692" i="1"/>
  <c r="U691" i="1"/>
  <c r="U690" i="1"/>
  <c r="U689" i="1"/>
  <c r="U688" i="1"/>
  <c r="U687" i="1"/>
  <c r="U686" i="1"/>
  <c r="U685" i="1"/>
  <c r="U684" i="1"/>
  <c r="U683" i="1"/>
  <c r="U682" i="1"/>
  <c r="U681" i="1"/>
  <c r="U680" i="1"/>
  <c r="U679" i="1"/>
  <c r="U678" i="1"/>
  <c r="U677" i="1"/>
  <c r="U676" i="1"/>
  <c r="U675" i="1"/>
  <c r="U674" i="1"/>
  <c r="U673" i="1"/>
  <c r="U672" i="1"/>
  <c r="U671" i="1"/>
  <c r="U670" i="1"/>
  <c r="U669" i="1"/>
  <c r="U668" i="1"/>
  <c r="U667" i="1"/>
  <c r="U666" i="1"/>
  <c r="U665" i="1"/>
  <c r="U664" i="1"/>
  <c r="U663" i="1"/>
  <c r="U662" i="1"/>
  <c r="U661" i="1"/>
  <c r="U660" i="1"/>
  <c r="U659" i="1"/>
  <c r="U658" i="1"/>
  <c r="U657" i="1"/>
  <c r="U656" i="1"/>
  <c r="U655" i="1"/>
  <c r="U654" i="1"/>
  <c r="U653" i="1"/>
  <c r="U652" i="1"/>
  <c r="U651" i="1"/>
  <c r="U650" i="1"/>
  <c r="U649" i="1"/>
  <c r="U648" i="1"/>
  <c r="U647" i="1"/>
  <c r="U646" i="1"/>
  <c r="U645" i="1"/>
  <c r="U644" i="1"/>
  <c r="U643" i="1"/>
  <c r="U642" i="1"/>
  <c r="U640" i="1"/>
  <c r="U639" i="1"/>
  <c r="U638" i="1"/>
  <c r="U637" i="1"/>
  <c r="U636" i="1"/>
  <c r="U635" i="1"/>
  <c r="U634" i="1"/>
  <c r="U633" i="1"/>
  <c r="U632" i="1"/>
  <c r="U631" i="1"/>
  <c r="U630" i="1"/>
  <c r="U629" i="1"/>
  <c r="U628" i="1"/>
  <c r="U627" i="1"/>
  <c r="U626" i="1"/>
  <c r="U625" i="1"/>
  <c r="U624" i="1"/>
  <c r="U623" i="1"/>
  <c r="U622" i="1"/>
  <c r="U621" i="1"/>
  <c r="U620" i="1"/>
  <c r="U619" i="1"/>
  <c r="U618" i="1"/>
  <c r="U617" i="1"/>
  <c r="U616" i="1"/>
  <c r="U615" i="1"/>
  <c r="U614" i="1"/>
  <c r="U613" i="1"/>
  <c r="U612" i="1"/>
  <c r="U611" i="1"/>
  <c r="U610" i="1"/>
  <c r="U609" i="1"/>
  <c r="U608" i="1"/>
  <c r="U607" i="1"/>
  <c r="U606" i="1"/>
  <c r="U605" i="1"/>
  <c r="U604" i="1"/>
  <c r="U603" i="1"/>
  <c r="U602" i="1"/>
  <c r="U601" i="1"/>
  <c r="U600" i="1"/>
  <c r="U599" i="1"/>
  <c r="U598" i="1"/>
  <c r="U597" i="1"/>
  <c r="U596" i="1"/>
  <c r="U595" i="1"/>
  <c r="U594" i="1"/>
  <c r="U593" i="1"/>
  <c r="U592" i="1"/>
  <c r="U591" i="1"/>
  <c r="U590" i="1"/>
  <c r="U589" i="1"/>
  <c r="U588" i="1"/>
  <c r="U587" i="1"/>
  <c r="U586" i="1"/>
  <c r="U585" i="1"/>
  <c r="U584" i="1"/>
  <c r="U583" i="1"/>
  <c r="U582" i="1"/>
  <c r="U581" i="1"/>
  <c r="U580" i="1"/>
  <c r="U579" i="1"/>
  <c r="U578" i="1"/>
  <c r="U577" i="1"/>
  <c r="U576" i="1"/>
  <c r="U575" i="1"/>
  <c r="U574" i="1"/>
  <c r="U573" i="1"/>
  <c r="U572" i="1"/>
  <c r="U571" i="1"/>
  <c r="U570" i="1"/>
  <c r="U569" i="1"/>
  <c r="U568" i="1"/>
  <c r="U567" i="1"/>
  <c r="U566" i="1"/>
  <c r="U565" i="1"/>
  <c r="U564" i="1"/>
  <c r="U563" i="1"/>
  <c r="U562" i="1"/>
  <c r="U561" i="1"/>
  <c r="U560" i="1"/>
  <c r="U559" i="1"/>
  <c r="U558" i="1"/>
  <c r="U557" i="1"/>
  <c r="U556" i="1"/>
  <c r="U555" i="1"/>
  <c r="U554" i="1"/>
  <c r="U553" i="1"/>
  <c r="U552" i="1"/>
  <c r="U551" i="1"/>
  <c r="U550" i="1"/>
  <c r="U549" i="1"/>
  <c r="U548" i="1"/>
  <c r="U547" i="1"/>
  <c r="U546" i="1"/>
  <c r="U545" i="1"/>
  <c r="U544" i="1"/>
  <c r="U543" i="1"/>
  <c r="U542" i="1"/>
  <c r="U541" i="1"/>
  <c r="U540" i="1"/>
  <c r="U539" i="1"/>
  <c r="U538" i="1"/>
  <c r="U537" i="1"/>
  <c r="U536" i="1"/>
  <c r="U535" i="1"/>
  <c r="U534" i="1"/>
  <c r="U533" i="1"/>
  <c r="U532" i="1"/>
  <c r="U531" i="1"/>
  <c r="U530" i="1"/>
  <c r="U529" i="1"/>
  <c r="U528" i="1"/>
  <c r="U527" i="1"/>
  <c r="U526" i="1"/>
  <c r="U525" i="1"/>
  <c r="U524" i="1"/>
  <c r="U523" i="1"/>
  <c r="U522" i="1"/>
  <c r="U521" i="1"/>
  <c r="U520" i="1"/>
  <c r="U519" i="1"/>
  <c r="U518" i="1"/>
  <c r="U517" i="1"/>
  <c r="U516" i="1"/>
  <c r="U515" i="1"/>
  <c r="U514" i="1"/>
  <c r="U513" i="1"/>
  <c r="U512" i="1"/>
  <c r="U511" i="1"/>
  <c r="U510" i="1"/>
  <c r="U509" i="1"/>
  <c r="U508" i="1"/>
  <c r="U507" i="1"/>
  <c r="U506" i="1"/>
  <c r="U505" i="1"/>
  <c r="U504" i="1"/>
  <c r="U503" i="1"/>
  <c r="U502" i="1"/>
  <c r="U501" i="1"/>
  <c r="U500" i="1"/>
  <c r="U499" i="1"/>
  <c r="U498" i="1"/>
  <c r="U497" i="1"/>
  <c r="U496" i="1"/>
  <c r="U495" i="1"/>
  <c r="U494" i="1"/>
  <c r="U493" i="1"/>
  <c r="U492" i="1"/>
  <c r="U491" i="1"/>
  <c r="U490" i="1"/>
  <c r="U489" i="1"/>
  <c r="U488" i="1"/>
  <c r="U487" i="1"/>
  <c r="U486" i="1"/>
  <c r="U485" i="1"/>
  <c r="U484" i="1"/>
  <c r="U483" i="1"/>
  <c r="U482" i="1"/>
  <c r="U481" i="1"/>
  <c r="U480" i="1"/>
  <c r="U479" i="1"/>
  <c r="U478" i="1"/>
  <c r="U477" i="1"/>
  <c r="U476" i="1"/>
  <c r="U475" i="1"/>
  <c r="U474" i="1"/>
  <c r="U473" i="1"/>
  <c r="U472" i="1"/>
  <c r="U471" i="1"/>
  <c r="U470" i="1"/>
  <c r="U469" i="1"/>
  <c r="U468" i="1"/>
  <c r="U467" i="1"/>
  <c r="U466" i="1"/>
  <c r="U465" i="1"/>
  <c r="U464" i="1"/>
  <c r="U463" i="1"/>
  <c r="U462" i="1"/>
  <c r="U461" i="1"/>
  <c r="U460" i="1"/>
  <c r="U459" i="1"/>
  <c r="U458" i="1"/>
  <c r="U457" i="1"/>
  <c r="U456" i="1"/>
  <c r="U455" i="1"/>
  <c r="U454" i="1"/>
  <c r="U453" i="1"/>
  <c r="U452" i="1"/>
  <c r="U451" i="1"/>
  <c r="U450" i="1"/>
  <c r="U449" i="1"/>
  <c r="U448" i="1"/>
  <c r="U447" i="1"/>
  <c r="U446" i="1"/>
  <c r="U445" i="1"/>
  <c r="U444" i="1"/>
  <c r="U443" i="1"/>
  <c r="U442" i="1"/>
  <c r="U441" i="1"/>
  <c r="U440" i="1"/>
  <c r="U439" i="1"/>
  <c r="U438" i="1"/>
  <c r="U437" i="1"/>
  <c r="U436" i="1"/>
  <c r="U435" i="1"/>
  <c r="U434" i="1"/>
  <c r="U433" i="1"/>
  <c r="U432" i="1"/>
  <c r="U431" i="1"/>
  <c r="U430" i="1"/>
  <c r="U429" i="1"/>
  <c r="U428" i="1"/>
  <c r="U427" i="1"/>
  <c r="U426" i="1"/>
  <c r="U425" i="1"/>
  <c r="U424" i="1"/>
  <c r="U423" i="1"/>
  <c r="U422" i="1"/>
  <c r="U421" i="1"/>
  <c r="U420" i="1"/>
  <c r="U419" i="1"/>
  <c r="U418" i="1"/>
  <c r="U417" i="1"/>
  <c r="U416" i="1"/>
  <c r="U415" i="1"/>
  <c r="U414" i="1"/>
  <c r="U413" i="1"/>
  <c r="U412" i="1"/>
  <c r="U411" i="1"/>
  <c r="U410" i="1"/>
  <c r="U409" i="1"/>
  <c r="U408" i="1"/>
  <c r="U407" i="1"/>
  <c r="U406" i="1"/>
  <c r="U405" i="1"/>
  <c r="U404" i="1"/>
  <c r="U403" i="1"/>
  <c r="U402" i="1"/>
  <c r="U401" i="1"/>
  <c r="U400" i="1"/>
  <c r="U399" i="1"/>
  <c r="U398" i="1"/>
  <c r="U397" i="1"/>
  <c r="U396" i="1"/>
  <c r="U395" i="1"/>
  <c r="U394" i="1"/>
  <c r="U393" i="1"/>
  <c r="U392" i="1"/>
  <c r="U391" i="1"/>
  <c r="U390" i="1"/>
  <c r="U389" i="1"/>
  <c r="U388" i="1"/>
  <c r="U387" i="1"/>
  <c r="U386" i="1"/>
  <c r="U385" i="1"/>
  <c r="U384" i="1"/>
  <c r="U383" i="1"/>
  <c r="U382" i="1"/>
  <c r="U381" i="1"/>
  <c r="U380" i="1"/>
  <c r="U379" i="1"/>
  <c r="U378" i="1"/>
  <c r="U377" i="1"/>
  <c r="U376" i="1"/>
  <c r="U375" i="1"/>
  <c r="U374" i="1"/>
  <c r="U373" i="1"/>
  <c r="U372" i="1"/>
  <c r="U371" i="1"/>
  <c r="U370" i="1"/>
  <c r="U369" i="1"/>
  <c r="U368" i="1"/>
  <c r="U367" i="1"/>
  <c r="U366" i="1"/>
  <c r="U365" i="1"/>
  <c r="U364" i="1"/>
  <c r="U363" i="1"/>
  <c r="U362" i="1"/>
  <c r="U361" i="1"/>
  <c r="U360" i="1"/>
  <c r="U359" i="1"/>
  <c r="U358" i="1"/>
  <c r="U357" i="1"/>
  <c r="U356" i="1"/>
  <c r="U355" i="1"/>
  <c r="U354" i="1"/>
  <c r="U353" i="1"/>
  <c r="U352" i="1"/>
  <c r="U351" i="1"/>
  <c r="U350" i="1"/>
  <c r="U349" i="1"/>
  <c r="U348" i="1"/>
  <c r="U347" i="1"/>
  <c r="U346" i="1"/>
  <c r="U345" i="1"/>
  <c r="U344" i="1"/>
  <c r="U343" i="1"/>
  <c r="U342" i="1"/>
  <c r="U341" i="1"/>
  <c r="U340" i="1"/>
  <c r="U339" i="1"/>
  <c r="U338" i="1"/>
  <c r="U337" i="1"/>
  <c r="U336" i="1"/>
  <c r="U335" i="1"/>
  <c r="U334" i="1"/>
  <c r="U333" i="1"/>
  <c r="U332" i="1"/>
  <c r="U331" i="1"/>
  <c r="U330" i="1"/>
  <c r="U329" i="1"/>
  <c r="U328" i="1"/>
  <c r="U327" i="1"/>
  <c r="U326" i="1"/>
  <c r="U325" i="1"/>
  <c r="U324" i="1"/>
  <c r="U323" i="1"/>
  <c r="U322" i="1"/>
  <c r="U321" i="1"/>
  <c r="U320" i="1"/>
  <c r="U319" i="1"/>
  <c r="U318" i="1"/>
  <c r="U317" i="1"/>
  <c r="U316" i="1"/>
  <c r="U315" i="1"/>
  <c r="U314" i="1"/>
  <c r="U313" i="1"/>
  <c r="U312" i="1"/>
  <c r="U311" i="1"/>
  <c r="U310" i="1"/>
  <c r="U309" i="1"/>
  <c r="U308" i="1"/>
  <c r="U307" i="1"/>
  <c r="U306" i="1"/>
  <c r="U305" i="1"/>
  <c r="U304" i="1"/>
  <c r="U303" i="1"/>
  <c r="U302" i="1"/>
  <c r="U301" i="1"/>
  <c r="U300" i="1"/>
  <c r="U299" i="1"/>
  <c r="U298" i="1"/>
  <c r="U297" i="1"/>
  <c r="U296" i="1"/>
  <c r="U295" i="1"/>
  <c r="U294" i="1"/>
  <c r="U293" i="1"/>
  <c r="U292" i="1"/>
  <c r="U291" i="1"/>
  <c r="U290" i="1"/>
  <c r="U289" i="1"/>
  <c r="U288" i="1"/>
  <c r="U287" i="1"/>
  <c r="U286" i="1"/>
  <c r="U285" i="1"/>
  <c r="U284" i="1"/>
  <c r="U283" i="1"/>
  <c r="U282" i="1"/>
  <c r="U281" i="1"/>
  <c r="U280" i="1"/>
  <c r="U279" i="1"/>
  <c r="U278" i="1"/>
  <c r="U277" i="1"/>
  <c r="U276" i="1"/>
  <c r="U275" i="1"/>
  <c r="U274" i="1"/>
  <c r="U273" i="1"/>
  <c r="U272" i="1"/>
  <c r="U271" i="1"/>
  <c r="U270" i="1"/>
  <c r="U269" i="1"/>
  <c r="U268" i="1"/>
  <c r="U267" i="1"/>
  <c r="U266" i="1"/>
  <c r="U265" i="1"/>
  <c r="U264" i="1"/>
  <c r="U263" i="1"/>
  <c r="U262" i="1"/>
  <c r="U261" i="1"/>
  <c r="U260" i="1"/>
  <c r="U259" i="1"/>
  <c r="U258" i="1"/>
  <c r="U257" i="1"/>
  <c r="U256" i="1"/>
  <c r="U255" i="1"/>
  <c r="U254" i="1"/>
  <c r="U253" i="1"/>
  <c r="U252" i="1"/>
  <c r="U251" i="1"/>
  <c r="U250" i="1"/>
  <c r="U249" i="1"/>
  <c r="U248" i="1"/>
  <c r="U247" i="1"/>
  <c r="U246" i="1"/>
  <c r="U245" i="1"/>
  <c r="U244" i="1"/>
  <c r="U243" i="1"/>
  <c r="U242" i="1"/>
  <c r="U241" i="1"/>
  <c r="U240" i="1"/>
  <c r="U239" i="1"/>
  <c r="U238" i="1"/>
  <c r="U237" i="1"/>
  <c r="U236" i="1"/>
  <c r="U235" i="1"/>
  <c r="U234" i="1"/>
  <c r="U233" i="1"/>
  <c r="U232" i="1"/>
  <c r="U231" i="1"/>
  <c r="U230" i="1"/>
  <c r="U229" i="1"/>
  <c r="U228" i="1"/>
  <c r="U227" i="1"/>
  <c r="U226" i="1"/>
  <c r="U225" i="1"/>
  <c r="U224" i="1"/>
  <c r="U223" i="1"/>
  <c r="U222" i="1"/>
  <c r="U221" i="1"/>
  <c r="U220" i="1"/>
  <c r="U219" i="1"/>
  <c r="U218" i="1"/>
  <c r="U217" i="1"/>
  <c r="U216" i="1"/>
  <c r="U215" i="1"/>
  <c r="U214" i="1"/>
  <c r="U213" i="1"/>
  <c r="U212" i="1"/>
  <c r="U211" i="1"/>
  <c r="U210" i="1"/>
  <c r="U209" i="1"/>
  <c r="U208" i="1"/>
  <c r="U207" i="1"/>
  <c r="U206" i="1"/>
  <c r="U205" i="1"/>
  <c r="U204" i="1"/>
  <c r="U203" i="1"/>
  <c r="U202" i="1"/>
  <c r="U201" i="1"/>
  <c r="U200" i="1"/>
  <c r="U199" i="1"/>
  <c r="U198" i="1"/>
  <c r="U197" i="1"/>
  <c r="U196" i="1"/>
  <c r="U195" i="1"/>
  <c r="U194" i="1"/>
  <c r="U193" i="1"/>
  <c r="U192" i="1"/>
  <c r="U191" i="1"/>
  <c r="U190" i="1"/>
  <c r="U189" i="1"/>
  <c r="U188" i="1"/>
  <c r="U187" i="1"/>
  <c r="U186" i="1"/>
  <c r="U185" i="1"/>
  <c r="U184" i="1"/>
  <c r="U183" i="1"/>
  <c r="U182" i="1"/>
  <c r="U181" i="1"/>
  <c r="U180" i="1"/>
  <c r="U179" i="1"/>
  <c r="U178" i="1"/>
  <c r="U177" i="1"/>
  <c r="U176" i="1"/>
  <c r="U175" i="1"/>
  <c r="U174" i="1"/>
  <c r="U173" i="1"/>
  <c r="U172" i="1"/>
  <c r="U171" i="1"/>
  <c r="U170" i="1"/>
  <c r="U169" i="1"/>
  <c r="U168" i="1"/>
  <c r="U167" i="1"/>
  <c r="U166" i="1"/>
  <c r="U165" i="1"/>
  <c r="U164" i="1"/>
  <c r="U163" i="1"/>
  <c r="U162" i="1"/>
  <c r="U161" i="1"/>
  <c r="U160" i="1"/>
  <c r="U159" i="1"/>
  <c r="U158" i="1"/>
  <c r="U157" i="1"/>
  <c r="U156" i="1"/>
  <c r="U155" i="1"/>
  <c r="U154" i="1"/>
  <c r="U153" i="1"/>
  <c r="U152" i="1"/>
  <c r="U151" i="1"/>
  <c r="U150" i="1"/>
  <c r="U149" i="1"/>
  <c r="U148" i="1"/>
  <c r="U147" i="1"/>
  <c r="U146" i="1"/>
  <c r="U145" i="1"/>
  <c r="U144" i="1"/>
  <c r="U143" i="1"/>
  <c r="U142" i="1"/>
  <c r="U141" i="1"/>
  <c r="U140" i="1"/>
  <c r="U139" i="1"/>
  <c r="U138" i="1"/>
  <c r="U137" i="1"/>
  <c r="U136" i="1"/>
  <c r="U135" i="1"/>
  <c r="U134" i="1"/>
  <c r="U133" i="1"/>
  <c r="U132" i="1"/>
  <c r="U131" i="1"/>
  <c r="U130" i="1"/>
  <c r="U129" i="1"/>
  <c r="U128" i="1"/>
  <c r="U127" i="1"/>
  <c r="U126" i="1"/>
  <c r="U125" i="1"/>
  <c r="U124" i="1"/>
  <c r="U123" i="1"/>
  <c r="U122" i="1"/>
  <c r="U121" i="1"/>
  <c r="U120" i="1"/>
  <c r="U119" i="1"/>
  <c r="U118" i="1"/>
  <c r="U117" i="1"/>
  <c r="U116" i="1"/>
  <c r="U115" i="1"/>
  <c r="U114" i="1"/>
  <c r="U113" i="1"/>
  <c r="U112" i="1"/>
  <c r="U111" i="1"/>
  <c r="U110" i="1"/>
  <c r="U109" i="1"/>
  <c r="U108" i="1"/>
  <c r="U107" i="1"/>
  <c r="U106" i="1"/>
  <c r="U105" i="1"/>
  <c r="U104" i="1"/>
  <c r="U103" i="1"/>
  <c r="U102" i="1"/>
  <c r="U101" i="1"/>
  <c r="U100" i="1"/>
  <c r="U99" i="1"/>
  <c r="U98" i="1"/>
  <c r="U97" i="1"/>
  <c r="U96" i="1"/>
  <c r="U95" i="1"/>
  <c r="U94" i="1"/>
  <c r="U93" i="1"/>
  <c r="U92" i="1"/>
  <c r="U91" i="1"/>
  <c r="U90" i="1"/>
  <c r="U89" i="1"/>
  <c r="U88" i="1"/>
  <c r="U87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AE42" i="22"/>
  <c r="AO38" i="22"/>
  <c r="AC19" i="22"/>
  <c r="AC15" i="22"/>
  <c r="AJ8" i="22"/>
  <c r="AF8" i="22"/>
  <c r="AI7" i="22"/>
  <c r="AG7" i="22"/>
  <c r="G7" i="22"/>
  <c r="H7" i="22" s="1"/>
  <c r="AE7" i="22" s="1"/>
  <c r="G8" i="22"/>
  <c r="H8" i="22" s="1"/>
  <c r="G9" i="22"/>
  <c r="I9" i="22" s="1"/>
  <c r="G10" i="22"/>
  <c r="H10" i="22" s="1"/>
  <c r="G11" i="22"/>
  <c r="H11" i="22" s="1"/>
  <c r="AK11" i="22" s="1"/>
  <c r="G12" i="22"/>
  <c r="H12" i="22" s="1"/>
  <c r="G13" i="22"/>
  <c r="I13" i="22" s="1"/>
  <c r="G14" i="22"/>
  <c r="H14" i="22" s="1"/>
  <c r="G15" i="22"/>
  <c r="H15" i="22" s="1"/>
  <c r="I15" i="22"/>
  <c r="AR15" i="22" s="1"/>
  <c r="G16" i="22"/>
  <c r="H16" i="22" s="1"/>
  <c r="AH16" i="22" s="1"/>
  <c r="G17" i="22"/>
  <c r="I17" i="22" s="1"/>
  <c r="G18" i="22"/>
  <c r="H18" i="22" s="1"/>
  <c r="G19" i="22"/>
  <c r="H19" i="22" s="1"/>
  <c r="AD19" i="22" s="1"/>
  <c r="G20" i="22"/>
  <c r="H20" i="22" s="1"/>
  <c r="AH20" i="22" s="1"/>
  <c r="G21" i="22"/>
  <c r="I21" i="22" s="1"/>
  <c r="G22" i="22"/>
  <c r="H22" i="22" s="1"/>
  <c r="G23" i="22"/>
  <c r="H23" i="22" s="1"/>
  <c r="G24" i="22"/>
  <c r="H24" i="22" s="1"/>
  <c r="G25" i="22"/>
  <c r="I25" i="22" s="1"/>
  <c r="G26" i="22"/>
  <c r="H26" i="22" s="1"/>
  <c r="G27" i="22"/>
  <c r="H27" i="22" s="1"/>
  <c r="I27" i="22"/>
  <c r="G28" i="22"/>
  <c r="H28" i="22" s="1"/>
  <c r="G29" i="22"/>
  <c r="I29" i="22" s="1"/>
  <c r="AS29" i="22" s="1"/>
  <c r="G30" i="22"/>
  <c r="H30" i="22" s="1"/>
  <c r="G31" i="22"/>
  <c r="H31" i="22" s="1"/>
  <c r="G32" i="22"/>
  <c r="H32" i="22" s="1"/>
  <c r="G33" i="22"/>
  <c r="I33" i="22" s="1"/>
  <c r="AS33" i="22" s="1"/>
  <c r="G34" i="22"/>
  <c r="H34" i="22" s="1"/>
  <c r="I34" i="22"/>
  <c r="G35" i="22"/>
  <c r="H35" i="22" s="1"/>
  <c r="AE35" i="22" s="1"/>
  <c r="G36" i="22"/>
  <c r="H36" i="22" s="1"/>
  <c r="G37" i="22"/>
  <c r="I37" i="22" s="1"/>
  <c r="G38" i="22"/>
  <c r="H38" i="22" s="1"/>
  <c r="AI38" i="22" s="1"/>
  <c r="I38" i="22"/>
  <c r="G39" i="22"/>
  <c r="H39" i="22" s="1"/>
  <c r="AD39" i="22" s="1"/>
  <c r="G40" i="22"/>
  <c r="H40" i="22" s="1"/>
  <c r="G41" i="22"/>
  <c r="I41" i="22" s="1"/>
  <c r="G42" i="22"/>
  <c r="H42" i="22" s="1"/>
  <c r="G43" i="22"/>
  <c r="H43" i="22" s="1"/>
  <c r="AD43" i="22" s="1"/>
  <c r="G44" i="22"/>
  <c r="H44" i="22" s="1"/>
  <c r="AK44" i="22" s="1"/>
  <c r="G45" i="22"/>
  <c r="I45" i="22" s="1"/>
  <c r="G46" i="22"/>
  <c r="I46" i="22" s="1"/>
  <c r="H46" i="22"/>
  <c r="G47" i="22"/>
  <c r="H47" i="22"/>
  <c r="I47" i="22"/>
  <c r="AQ47" i="22" s="1"/>
  <c r="G48" i="22"/>
  <c r="H48" i="22" s="1"/>
  <c r="AJ48" i="22" s="1"/>
  <c r="G49" i="22"/>
  <c r="I49" i="22" s="1"/>
  <c r="G50" i="22"/>
  <c r="I50" i="22" s="1"/>
  <c r="AO50" i="22" s="1"/>
  <c r="G51" i="22"/>
  <c r="I51" i="22" s="1"/>
  <c r="G52" i="22"/>
  <c r="H52" i="22" s="1"/>
  <c r="G53" i="22"/>
  <c r="I53" i="22" s="1"/>
  <c r="H6" i="22"/>
  <c r="G6" i="22"/>
  <c r="I6" i="22" s="1"/>
  <c r="AE110" i="10"/>
  <c r="AJ24" i="10"/>
  <c r="AP15" i="10"/>
  <c r="AM15" i="10"/>
  <c r="AN9" i="10"/>
  <c r="G7" i="10"/>
  <c r="H7" i="10" s="1"/>
  <c r="G8" i="10"/>
  <c r="H8" i="10" s="1"/>
  <c r="G9" i="10"/>
  <c r="H9" i="10" s="1"/>
  <c r="I9" i="10"/>
  <c r="AO9" i="10" s="1"/>
  <c r="G10" i="10"/>
  <c r="H10" i="10" s="1"/>
  <c r="G11" i="10"/>
  <c r="I11" i="10" s="1"/>
  <c r="G12" i="10"/>
  <c r="H12" i="10" s="1"/>
  <c r="G13" i="10"/>
  <c r="H13" i="10" s="1"/>
  <c r="I13" i="10"/>
  <c r="G14" i="10"/>
  <c r="H14" i="10" s="1"/>
  <c r="G15" i="10"/>
  <c r="I15" i="10" s="1"/>
  <c r="H15" i="10"/>
  <c r="G16" i="10"/>
  <c r="H16" i="10" s="1"/>
  <c r="G17" i="10"/>
  <c r="G18" i="10"/>
  <c r="H18" i="10" s="1"/>
  <c r="G19" i="10"/>
  <c r="I19" i="10" s="1"/>
  <c r="G20" i="10"/>
  <c r="H20" i="10" s="1"/>
  <c r="G21" i="10"/>
  <c r="I21" i="10" s="1"/>
  <c r="G22" i="10"/>
  <c r="H22" i="10" s="1"/>
  <c r="G23" i="10"/>
  <c r="I23" i="10" s="1"/>
  <c r="G24" i="10"/>
  <c r="H24" i="10" s="1"/>
  <c r="G25" i="10"/>
  <c r="H25" i="10" s="1"/>
  <c r="G26" i="10"/>
  <c r="H26" i="10" s="1"/>
  <c r="G27" i="10"/>
  <c r="I27" i="10" s="1"/>
  <c r="H27" i="10"/>
  <c r="G28" i="10"/>
  <c r="H28" i="10" s="1"/>
  <c r="G29" i="10"/>
  <c r="I29" i="10" s="1"/>
  <c r="G30" i="10"/>
  <c r="H30" i="10" s="1"/>
  <c r="G31" i="10"/>
  <c r="I31" i="10" s="1"/>
  <c r="H31" i="10"/>
  <c r="G32" i="10"/>
  <c r="H32" i="10" s="1"/>
  <c r="G33" i="10"/>
  <c r="H33" i="10" s="1"/>
  <c r="AF33" i="10" s="1"/>
  <c r="G34" i="10"/>
  <c r="H34" i="10" s="1"/>
  <c r="G35" i="10"/>
  <c r="G36" i="10"/>
  <c r="H36" i="10" s="1"/>
  <c r="G37" i="10"/>
  <c r="H37" i="10"/>
  <c r="I37" i="10"/>
  <c r="G38" i="10"/>
  <c r="H38" i="10" s="1"/>
  <c r="G39" i="10"/>
  <c r="I39" i="10" s="1"/>
  <c r="G40" i="10"/>
  <c r="H40" i="10" s="1"/>
  <c r="G41" i="10"/>
  <c r="I41" i="10" s="1"/>
  <c r="G42" i="10"/>
  <c r="H42" i="10" s="1"/>
  <c r="G43" i="10"/>
  <c r="I43" i="10" s="1"/>
  <c r="H43" i="10"/>
  <c r="G44" i="10"/>
  <c r="H44" i="10" s="1"/>
  <c r="G45" i="10"/>
  <c r="H45" i="10"/>
  <c r="I45" i="10"/>
  <c r="G46" i="10"/>
  <c r="H46" i="10" s="1"/>
  <c r="G47" i="10"/>
  <c r="G48" i="10"/>
  <c r="H48" i="10" s="1"/>
  <c r="G49" i="10"/>
  <c r="H49" i="10" s="1"/>
  <c r="G50" i="10"/>
  <c r="H50" i="10" s="1"/>
  <c r="G51" i="10"/>
  <c r="I51" i="10" s="1"/>
  <c r="H51" i="10"/>
  <c r="G52" i="10"/>
  <c r="H52" i="10" s="1"/>
  <c r="G53" i="10"/>
  <c r="I53" i="10" s="1"/>
  <c r="G54" i="10"/>
  <c r="H54" i="10" s="1"/>
  <c r="G55" i="10"/>
  <c r="I55" i="10" s="1"/>
  <c r="G56" i="10"/>
  <c r="H56" i="10" s="1"/>
  <c r="G57" i="10"/>
  <c r="I57" i="10" s="1"/>
  <c r="G58" i="10"/>
  <c r="H58" i="10" s="1"/>
  <c r="G59" i="10"/>
  <c r="G60" i="10"/>
  <c r="H60" i="10" s="1"/>
  <c r="G61" i="10"/>
  <c r="I61" i="10" s="1"/>
  <c r="H61" i="10"/>
  <c r="G62" i="10"/>
  <c r="H62" i="10" s="1"/>
  <c r="G63" i="10"/>
  <c r="I63" i="10" s="1"/>
  <c r="H63" i="10"/>
  <c r="G64" i="10"/>
  <c r="H64" i="10" s="1"/>
  <c r="G65" i="10"/>
  <c r="H65" i="10"/>
  <c r="I65" i="10"/>
  <c r="G66" i="10"/>
  <c r="H66" i="10" s="1"/>
  <c r="I66" i="10"/>
  <c r="G67" i="10"/>
  <c r="G68" i="10"/>
  <c r="H68" i="10" s="1"/>
  <c r="G69" i="10"/>
  <c r="H69" i="10" s="1"/>
  <c r="G70" i="10"/>
  <c r="H70" i="10" s="1"/>
  <c r="I70" i="10"/>
  <c r="G71" i="10"/>
  <c r="I71" i="10" s="1"/>
  <c r="H71" i="10"/>
  <c r="G72" i="10"/>
  <c r="H72" i="10" s="1"/>
  <c r="G73" i="10"/>
  <c r="I73" i="10" s="1"/>
  <c r="H73" i="10"/>
  <c r="G74" i="10"/>
  <c r="H74" i="10" s="1"/>
  <c r="G75" i="10"/>
  <c r="I75" i="10" s="1"/>
  <c r="G76" i="10"/>
  <c r="H76" i="10" s="1"/>
  <c r="G77" i="10"/>
  <c r="H77" i="10"/>
  <c r="I77" i="10"/>
  <c r="G78" i="10"/>
  <c r="H78" i="10" s="1"/>
  <c r="I78" i="10"/>
  <c r="G79" i="10"/>
  <c r="G80" i="10"/>
  <c r="H80" i="10" s="1"/>
  <c r="G81" i="10"/>
  <c r="H81" i="10" s="1"/>
  <c r="I81" i="10"/>
  <c r="G82" i="10"/>
  <c r="H82" i="10" s="1"/>
  <c r="G83" i="10"/>
  <c r="I83" i="10" s="1"/>
  <c r="G84" i="10"/>
  <c r="H84" i="10" s="1"/>
  <c r="G85" i="10"/>
  <c r="I85" i="10" s="1"/>
  <c r="G86" i="10"/>
  <c r="H86" i="10" s="1"/>
  <c r="G87" i="10"/>
  <c r="I87" i="10" s="1"/>
  <c r="G88" i="10"/>
  <c r="H88" i="10" s="1"/>
  <c r="G89" i="10"/>
  <c r="H89" i="10" s="1"/>
  <c r="I89" i="10"/>
  <c r="G90" i="10"/>
  <c r="H90" i="10" s="1"/>
  <c r="G91" i="10"/>
  <c r="G92" i="10"/>
  <c r="H92" i="10" s="1"/>
  <c r="G93" i="10"/>
  <c r="H93" i="10" s="1"/>
  <c r="AH93" i="10" s="1"/>
  <c r="I93" i="10"/>
  <c r="G94" i="10"/>
  <c r="H94" i="10" s="1"/>
  <c r="G95" i="10"/>
  <c r="I95" i="10" s="1"/>
  <c r="G96" i="10"/>
  <c r="H96" i="10" s="1"/>
  <c r="AI96" i="10" s="1"/>
  <c r="G97" i="10"/>
  <c r="G98" i="10"/>
  <c r="H98" i="10" s="1"/>
  <c r="G99" i="10"/>
  <c r="I99" i="10" s="1"/>
  <c r="G100" i="10"/>
  <c r="H100" i="10" s="1"/>
  <c r="AJ100" i="10" s="1"/>
  <c r="G101" i="10"/>
  <c r="H101" i="10" s="1"/>
  <c r="G102" i="10"/>
  <c r="H102" i="10" s="1"/>
  <c r="G103" i="10"/>
  <c r="G104" i="10"/>
  <c r="H104" i="10" s="1"/>
  <c r="G105" i="10"/>
  <c r="H105" i="10"/>
  <c r="I105" i="10"/>
  <c r="G106" i="10"/>
  <c r="H106" i="10" s="1"/>
  <c r="G107" i="10"/>
  <c r="I107" i="10" s="1"/>
  <c r="G108" i="10"/>
  <c r="H108" i="10" s="1"/>
  <c r="AK108" i="10" s="1"/>
  <c r="G109" i="10"/>
  <c r="I109" i="10" s="1"/>
  <c r="G110" i="10"/>
  <c r="H110" i="10" s="1"/>
  <c r="G111" i="10"/>
  <c r="I111" i="10" s="1"/>
  <c r="H111" i="10"/>
  <c r="G112" i="10"/>
  <c r="H112" i="10" s="1"/>
  <c r="G6" i="10"/>
  <c r="I6" i="10" s="1"/>
  <c r="H62" i="8"/>
  <c r="I62" i="8"/>
  <c r="I91" i="8"/>
  <c r="I158" i="8"/>
  <c r="I170" i="8"/>
  <c r="I230" i="8"/>
  <c r="I242" i="8"/>
  <c r="H284" i="8"/>
  <c r="I290" i="8"/>
  <c r="H298" i="8"/>
  <c r="H348" i="8"/>
  <c r="I359" i="8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6" i="1"/>
  <c r="G7" i="8"/>
  <c r="H7" i="8" s="1"/>
  <c r="AK7" i="8" s="1"/>
  <c r="G8" i="8"/>
  <c r="H8" i="8" s="1"/>
  <c r="G9" i="8"/>
  <c r="H9" i="8" s="1"/>
  <c r="G10" i="8"/>
  <c r="G11" i="8"/>
  <c r="G12" i="8"/>
  <c r="G13" i="8"/>
  <c r="H13" i="8" s="1"/>
  <c r="G14" i="8"/>
  <c r="H14" i="8" s="1"/>
  <c r="G15" i="8"/>
  <c r="H15" i="8" s="1"/>
  <c r="G16" i="8"/>
  <c r="G17" i="8"/>
  <c r="G18" i="8"/>
  <c r="G19" i="8"/>
  <c r="H19" i="8" s="1"/>
  <c r="G20" i="8"/>
  <c r="H20" i="8" s="1"/>
  <c r="G21" i="8"/>
  <c r="H21" i="8" s="1"/>
  <c r="G22" i="8"/>
  <c r="G23" i="8"/>
  <c r="G24" i="8"/>
  <c r="G25" i="8"/>
  <c r="H25" i="8" s="1"/>
  <c r="G26" i="8"/>
  <c r="H26" i="8" s="1"/>
  <c r="G27" i="8"/>
  <c r="H27" i="8" s="1"/>
  <c r="G28" i="8"/>
  <c r="G29" i="8"/>
  <c r="G30" i="8"/>
  <c r="G31" i="8"/>
  <c r="H31" i="8" s="1"/>
  <c r="G32" i="8"/>
  <c r="H32" i="8" s="1"/>
  <c r="G33" i="8"/>
  <c r="H33" i="8" s="1"/>
  <c r="G34" i="8"/>
  <c r="G35" i="8"/>
  <c r="G36" i="8"/>
  <c r="G37" i="8"/>
  <c r="H37" i="8" s="1"/>
  <c r="G38" i="8"/>
  <c r="H38" i="8" s="1"/>
  <c r="G39" i="8"/>
  <c r="H39" i="8" s="1"/>
  <c r="G40" i="8"/>
  <c r="G41" i="8"/>
  <c r="G42" i="8"/>
  <c r="G43" i="8"/>
  <c r="H43" i="8" s="1"/>
  <c r="G44" i="8"/>
  <c r="H44" i="8" s="1"/>
  <c r="G45" i="8"/>
  <c r="H45" i="8" s="1"/>
  <c r="G46" i="8"/>
  <c r="G47" i="8"/>
  <c r="G48" i="8"/>
  <c r="G49" i="8"/>
  <c r="H49" i="8" s="1"/>
  <c r="G50" i="8"/>
  <c r="H50" i="8" s="1"/>
  <c r="G51" i="8"/>
  <c r="H51" i="8" s="1"/>
  <c r="G52" i="8"/>
  <c r="G53" i="8"/>
  <c r="G54" i="8"/>
  <c r="G55" i="8"/>
  <c r="H55" i="8" s="1"/>
  <c r="G56" i="8"/>
  <c r="H56" i="8" s="1"/>
  <c r="AE56" i="8" s="1"/>
  <c r="G57" i="8"/>
  <c r="H57" i="8" s="1"/>
  <c r="G58" i="8"/>
  <c r="G59" i="8"/>
  <c r="I59" i="8" s="1"/>
  <c r="G60" i="8"/>
  <c r="G61" i="8"/>
  <c r="H61" i="8" s="1"/>
  <c r="G62" i="8"/>
  <c r="G63" i="8"/>
  <c r="H63" i="8" s="1"/>
  <c r="G64" i="8"/>
  <c r="G65" i="8"/>
  <c r="G66" i="8"/>
  <c r="G67" i="8"/>
  <c r="H67" i="8" s="1"/>
  <c r="G68" i="8"/>
  <c r="H68" i="8" s="1"/>
  <c r="G69" i="8"/>
  <c r="H69" i="8" s="1"/>
  <c r="G70" i="8"/>
  <c r="G71" i="8"/>
  <c r="I71" i="8" s="1"/>
  <c r="G72" i="8"/>
  <c r="G73" i="8"/>
  <c r="H73" i="8" s="1"/>
  <c r="G74" i="8"/>
  <c r="H74" i="8" s="1"/>
  <c r="G75" i="8"/>
  <c r="H75" i="8" s="1"/>
  <c r="G76" i="8"/>
  <c r="G77" i="8"/>
  <c r="G78" i="8"/>
  <c r="G79" i="8"/>
  <c r="H79" i="8" s="1"/>
  <c r="G80" i="8"/>
  <c r="H80" i="8" s="1"/>
  <c r="G81" i="8"/>
  <c r="H81" i="8" s="1"/>
  <c r="G82" i="8"/>
  <c r="G83" i="8"/>
  <c r="I83" i="8" s="1"/>
  <c r="G84" i="8"/>
  <c r="G85" i="8"/>
  <c r="H85" i="8" s="1"/>
  <c r="G86" i="8"/>
  <c r="H86" i="8" s="1"/>
  <c r="G87" i="8"/>
  <c r="H87" i="8" s="1"/>
  <c r="G88" i="8"/>
  <c r="G89" i="8"/>
  <c r="G90" i="8"/>
  <c r="G91" i="8"/>
  <c r="H91" i="8" s="1"/>
  <c r="G92" i="8"/>
  <c r="I92" i="8" s="1"/>
  <c r="G93" i="8"/>
  <c r="H93" i="8" s="1"/>
  <c r="G94" i="8"/>
  <c r="G95" i="8"/>
  <c r="I95" i="8" s="1"/>
  <c r="G96" i="8"/>
  <c r="G97" i="8"/>
  <c r="H97" i="8" s="1"/>
  <c r="G98" i="8"/>
  <c r="H98" i="8" s="1"/>
  <c r="G99" i="8"/>
  <c r="H99" i="8" s="1"/>
  <c r="G100" i="8"/>
  <c r="G101" i="8"/>
  <c r="G102" i="8"/>
  <c r="G103" i="8"/>
  <c r="H103" i="8" s="1"/>
  <c r="G104" i="8"/>
  <c r="H104" i="8" s="1"/>
  <c r="G105" i="8"/>
  <c r="H105" i="8" s="1"/>
  <c r="G106" i="8"/>
  <c r="G107" i="8"/>
  <c r="I107" i="8" s="1"/>
  <c r="G108" i="8"/>
  <c r="G109" i="8"/>
  <c r="H109" i="8" s="1"/>
  <c r="G110" i="8"/>
  <c r="H110" i="8" s="1"/>
  <c r="G111" i="8"/>
  <c r="H111" i="8" s="1"/>
  <c r="G112" i="8"/>
  <c r="G113" i="8"/>
  <c r="G114" i="8"/>
  <c r="G115" i="8"/>
  <c r="H115" i="8" s="1"/>
  <c r="G116" i="8"/>
  <c r="H116" i="8" s="1"/>
  <c r="G117" i="8"/>
  <c r="H117" i="8" s="1"/>
  <c r="G118" i="8"/>
  <c r="G119" i="8"/>
  <c r="I119" i="8" s="1"/>
  <c r="G120" i="8"/>
  <c r="G121" i="8"/>
  <c r="H121" i="8" s="1"/>
  <c r="G122" i="8"/>
  <c r="H122" i="8" s="1"/>
  <c r="G123" i="8"/>
  <c r="H123" i="8" s="1"/>
  <c r="G124" i="8"/>
  <c r="G125" i="8"/>
  <c r="G126" i="8"/>
  <c r="G127" i="8"/>
  <c r="H127" i="8" s="1"/>
  <c r="G128" i="8"/>
  <c r="H128" i="8" s="1"/>
  <c r="G129" i="8"/>
  <c r="H129" i="8" s="1"/>
  <c r="G130" i="8"/>
  <c r="G131" i="8"/>
  <c r="I131" i="8" s="1"/>
  <c r="G132" i="8"/>
  <c r="G133" i="8"/>
  <c r="H133" i="8" s="1"/>
  <c r="G134" i="8"/>
  <c r="H134" i="8" s="1"/>
  <c r="G135" i="8"/>
  <c r="H135" i="8" s="1"/>
  <c r="G136" i="8"/>
  <c r="G137" i="8"/>
  <c r="G138" i="8"/>
  <c r="G139" i="8"/>
  <c r="H139" i="8" s="1"/>
  <c r="G140" i="8"/>
  <c r="H140" i="8" s="1"/>
  <c r="G141" i="8"/>
  <c r="H141" i="8" s="1"/>
  <c r="G142" i="8"/>
  <c r="G143" i="8"/>
  <c r="I143" i="8" s="1"/>
  <c r="G144" i="8"/>
  <c r="H144" i="8" s="1"/>
  <c r="G145" i="8"/>
  <c r="H145" i="8" s="1"/>
  <c r="G146" i="8"/>
  <c r="H146" i="8" s="1"/>
  <c r="G147" i="8"/>
  <c r="H147" i="8" s="1"/>
  <c r="G148" i="8"/>
  <c r="G149" i="8"/>
  <c r="G150" i="8"/>
  <c r="G151" i="8"/>
  <c r="H151" i="8" s="1"/>
  <c r="G152" i="8"/>
  <c r="H152" i="8" s="1"/>
  <c r="AE152" i="8" s="1"/>
  <c r="G153" i="8"/>
  <c r="H153" i="8" s="1"/>
  <c r="G154" i="8"/>
  <c r="G155" i="8"/>
  <c r="I155" i="8" s="1"/>
  <c r="G156" i="8"/>
  <c r="H156" i="8" s="1"/>
  <c r="G157" i="8"/>
  <c r="H157" i="8" s="1"/>
  <c r="G158" i="8"/>
  <c r="H158" i="8" s="1"/>
  <c r="G159" i="8"/>
  <c r="H159" i="8" s="1"/>
  <c r="G160" i="8"/>
  <c r="G161" i="8"/>
  <c r="G162" i="8"/>
  <c r="G163" i="8"/>
  <c r="H163" i="8" s="1"/>
  <c r="G164" i="8"/>
  <c r="H164" i="8" s="1"/>
  <c r="G165" i="8"/>
  <c r="H165" i="8" s="1"/>
  <c r="G166" i="8"/>
  <c r="G167" i="8"/>
  <c r="I167" i="8" s="1"/>
  <c r="G168" i="8"/>
  <c r="H168" i="8" s="1"/>
  <c r="G169" i="8"/>
  <c r="H169" i="8" s="1"/>
  <c r="G170" i="8"/>
  <c r="H170" i="8" s="1"/>
  <c r="G171" i="8"/>
  <c r="H171" i="8" s="1"/>
  <c r="G172" i="8"/>
  <c r="G173" i="8"/>
  <c r="G174" i="8"/>
  <c r="G175" i="8"/>
  <c r="H175" i="8" s="1"/>
  <c r="G176" i="8"/>
  <c r="H176" i="8" s="1"/>
  <c r="G177" i="8"/>
  <c r="H177" i="8" s="1"/>
  <c r="G178" i="8"/>
  <c r="G179" i="8"/>
  <c r="I179" i="8" s="1"/>
  <c r="G180" i="8"/>
  <c r="H180" i="8" s="1"/>
  <c r="G181" i="8"/>
  <c r="H181" i="8" s="1"/>
  <c r="G182" i="8"/>
  <c r="H182" i="8" s="1"/>
  <c r="G183" i="8"/>
  <c r="H183" i="8" s="1"/>
  <c r="G184" i="8"/>
  <c r="G185" i="8"/>
  <c r="G186" i="8"/>
  <c r="G187" i="8"/>
  <c r="H187" i="8" s="1"/>
  <c r="G188" i="8"/>
  <c r="H188" i="8" s="1"/>
  <c r="G189" i="8"/>
  <c r="H189" i="8" s="1"/>
  <c r="G190" i="8"/>
  <c r="G191" i="8"/>
  <c r="I191" i="8" s="1"/>
  <c r="G192" i="8"/>
  <c r="H192" i="8" s="1"/>
  <c r="G193" i="8"/>
  <c r="H193" i="8" s="1"/>
  <c r="G194" i="8"/>
  <c r="H194" i="8" s="1"/>
  <c r="G195" i="8"/>
  <c r="H195" i="8" s="1"/>
  <c r="G196" i="8"/>
  <c r="G197" i="8"/>
  <c r="G198" i="8"/>
  <c r="G199" i="8"/>
  <c r="H199" i="8" s="1"/>
  <c r="G200" i="8"/>
  <c r="H200" i="8" s="1"/>
  <c r="G201" i="8"/>
  <c r="H201" i="8" s="1"/>
  <c r="G202" i="8"/>
  <c r="G203" i="8"/>
  <c r="I203" i="8" s="1"/>
  <c r="G204" i="8"/>
  <c r="H204" i="8" s="1"/>
  <c r="G205" i="8"/>
  <c r="H205" i="8" s="1"/>
  <c r="G206" i="8"/>
  <c r="H206" i="8" s="1"/>
  <c r="G207" i="8"/>
  <c r="H207" i="8" s="1"/>
  <c r="AI207" i="8" s="1"/>
  <c r="G208" i="8"/>
  <c r="G209" i="8"/>
  <c r="G210" i="8"/>
  <c r="G211" i="8"/>
  <c r="H211" i="8" s="1"/>
  <c r="G212" i="8"/>
  <c r="H212" i="8" s="1"/>
  <c r="G213" i="8"/>
  <c r="H213" i="8" s="1"/>
  <c r="G214" i="8"/>
  <c r="G215" i="8"/>
  <c r="I215" i="8" s="1"/>
  <c r="G216" i="8"/>
  <c r="H216" i="8" s="1"/>
  <c r="G217" i="8"/>
  <c r="H217" i="8" s="1"/>
  <c r="G218" i="8"/>
  <c r="H218" i="8" s="1"/>
  <c r="G219" i="8"/>
  <c r="H219" i="8" s="1"/>
  <c r="G220" i="8"/>
  <c r="G221" i="8"/>
  <c r="G222" i="8"/>
  <c r="G223" i="8"/>
  <c r="H223" i="8" s="1"/>
  <c r="G224" i="8"/>
  <c r="H224" i="8" s="1"/>
  <c r="G225" i="8"/>
  <c r="H225" i="8" s="1"/>
  <c r="G226" i="8"/>
  <c r="G227" i="8"/>
  <c r="I227" i="8" s="1"/>
  <c r="G228" i="8"/>
  <c r="H228" i="8" s="1"/>
  <c r="G229" i="8"/>
  <c r="H229" i="8" s="1"/>
  <c r="G230" i="8"/>
  <c r="H230" i="8" s="1"/>
  <c r="G231" i="8"/>
  <c r="H231" i="8" s="1"/>
  <c r="G232" i="8"/>
  <c r="G233" i="8"/>
  <c r="G234" i="8"/>
  <c r="G235" i="8"/>
  <c r="H235" i="8" s="1"/>
  <c r="G236" i="8"/>
  <c r="H236" i="8" s="1"/>
  <c r="G237" i="8"/>
  <c r="H237" i="8" s="1"/>
  <c r="G238" i="8"/>
  <c r="G239" i="8"/>
  <c r="I239" i="8" s="1"/>
  <c r="G240" i="8"/>
  <c r="H240" i="8" s="1"/>
  <c r="G241" i="8"/>
  <c r="H241" i="8" s="1"/>
  <c r="G242" i="8"/>
  <c r="H242" i="8" s="1"/>
  <c r="G243" i="8"/>
  <c r="H243" i="8" s="1"/>
  <c r="G244" i="8"/>
  <c r="G245" i="8"/>
  <c r="G246" i="8"/>
  <c r="G247" i="8"/>
  <c r="H247" i="8" s="1"/>
  <c r="G248" i="8"/>
  <c r="H248" i="8" s="1"/>
  <c r="G249" i="8"/>
  <c r="H249" i="8" s="1"/>
  <c r="AE249" i="8" s="1"/>
  <c r="G250" i="8"/>
  <c r="G251" i="8"/>
  <c r="I251" i="8" s="1"/>
  <c r="G252" i="8"/>
  <c r="H252" i="8" s="1"/>
  <c r="G253" i="8"/>
  <c r="H253" i="8" s="1"/>
  <c r="G254" i="8"/>
  <c r="H254" i="8" s="1"/>
  <c r="G255" i="8"/>
  <c r="H255" i="8" s="1"/>
  <c r="G256" i="8"/>
  <c r="H256" i="8" s="1"/>
  <c r="G257" i="8"/>
  <c r="G258" i="8"/>
  <c r="G259" i="8"/>
  <c r="H259" i="8" s="1"/>
  <c r="G260" i="8"/>
  <c r="H260" i="8" s="1"/>
  <c r="G261" i="8"/>
  <c r="H261" i="8" s="1"/>
  <c r="G262" i="8"/>
  <c r="H262" i="8" s="1"/>
  <c r="G263" i="8"/>
  <c r="I263" i="8" s="1"/>
  <c r="G264" i="8"/>
  <c r="H264" i="8" s="1"/>
  <c r="G265" i="8"/>
  <c r="H265" i="8" s="1"/>
  <c r="G266" i="8"/>
  <c r="H266" i="8" s="1"/>
  <c r="G267" i="8"/>
  <c r="H267" i="8" s="1"/>
  <c r="G268" i="8"/>
  <c r="H268" i="8" s="1"/>
  <c r="G269" i="8"/>
  <c r="G270" i="8"/>
  <c r="G271" i="8"/>
  <c r="H271" i="8" s="1"/>
  <c r="G272" i="8"/>
  <c r="H272" i="8" s="1"/>
  <c r="G273" i="8"/>
  <c r="H273" i="8" s="1"/>
  <c r="G274" i="8"/>
  <c r="H274" i="8" s="1"/>
  <c r="G275" i="8"/>
  <c r="I275" i="8" s="1"/>
  <c r="G276" i="8"/>
  <c r="H276" i="8" s="1"/>
  <c r="G277" i="8"/>
  <c r="I277" i="8" s="1"/>
  <c r="G278" i="8"/>
  <c r="H278" i="8" s="1"/>
  <c r="G279" i="8"/>
  <c r="H279" i="8" s="1"/>
  <c r="G280" i="8"/>
  <c r="H280" i="8" s="1"/>
  <c r="G281" i="8"/>
  <c r="G282" i="8"/>
  <c r="G283" i="8"/>
  <c r="H283" i="8" s="1"/>
  <c r="G284" i="8"/>
  <c r="I284" i="8" s="1"/>
  <c r="G285" i="8"/>
  <c r="H285" i="8" s="1"/>
  <c r="G286" i="8"/>
  <c r="H286" i="8" s="1"/>
  <c r="G287" i="8"/>
  <c r="I287" i="8" s="1"/>
  <c r="G288" i="8"/>
  <c r="H288" i="8" s="1"/>
  <c r="G289" i="8"/>
  <c r="H289" i="8" s="1"/>
  <c r="G290" i="8"/>
  <c r="H290" i="8" s="1"/>
  <c r="G291" i="8"/>
  <c r="H291" i="8" s="1"/>
  <c r="G292" i="8"/>
  <c r="H292" i="8" s="1"/>
  <c r="G293" i="8"/>
  <c r="G294" i="8"/>
  <c r="G295" i="8"/>
  <c r="H295" i="8" s="1"/>
  <c r="G296" i="8"/>
  <c r="H296" i="8" s="1"/>
  <c r="G297" i="8"/>
  <c r="H297" i="8" s="1"/>
  <c r="G298" i="8"/>
  <c r="I298" i="8" s="1"/>
  <c r="G299" i="8"/>
  <c r="I299" i="8" s="1"/>
  <c r="G300" i="8"/>
  <c r="H300" i="8" s="1"/>
  <c r="G301" i="8"/>
  <c r="H301" i="8" s="1"/>
  <c r="G302" i="8"/>
  <c r="H302" i="8" s="1"/>
  <c r="G303" i="8"/>
  <c r="H303" i="8" s="1"/>
  <c r="G304" i="8"/>
  <c r="H304" i="8" s="1"/>
  <c r="G305" i="8"/>
  <c r="G306" i="8"/>
  <c r="G307" i="8"/>
  <c r="H307" i="8" s="1"/>
  <c r="G308" i="8"/>
  <c r="H308" i="8" s="1"/>
  <c r="G309" i="8"/>
  <c r="H309" i="8" s="1"/>
  <c r="G310" i="8"/>
  <c r="H310" i="8" s="1"/>
  <c r="G311" i="8"/>
  <c r="H311" i="8" s="1"/>
  <c r="G312" i="8"/>
  <c r="I312" i="8" s="1"/>
  <c r="G313" i="8"/>
  <c r="H313" i="8" s="1"/>
  <c r="G314" i="8"/>
  <c r="H314" i="8" s="1"/>
  <c r="G315" i="8"/>
  <c r="H315" i="8" s="1"/>
  <c r="G316" i="8"/>
  <c r="H316" i="8" s="1"/>
  <c r="G317" i="8"/>
  <c r="G318" i="8"/>
  <c r="G319" i="8"/>
  <c r="H319" i="8" s="1"/>
  <c r="G320" i="8"/>
  <c r="H320" i="8" s="1"/>
  <c r="G321" i="8"/>
  <c r="H321" i="8" s="1"/>
  <c r="G322" i="8"/>
  <c r="H322" i="8" s="1"/>
  <c r="G323" i="8"/>
  <c r="H323" i="8" s="1"/>
  <c r="G324" i="8"/>
  <c r="I324" i="8" s="1"/>
  <c r="G325" i="8"/>
  <c r="H325" i="8" s="1"/>
  <c r="G326" i="8"/>
  <c r="H326" i="8" s="1"/>
  <c r="G327" i="8"/>
  <c r="H327" i="8" s="1"/>
  <c r="G328" i="8"/>
  <c r="H328" i="8" s="1"/>
  <c r="G329" i="8"/>
  <c r="G330" i="8"/>
  <c r="G331" i="8"/>
  <c r="H331" i="8" s="1"/>
  <c r="G332" i="8"/>
  <c r="H332" i="8" s="1"/>
  <c r="G333" i="8"/>
  <c r="H333" i="8" s="1"/>
  <c r="G334" i="8"/>
  <c r="H334" i="8" s="1"/>
  <c r="G335" i="8"/>
  <c r="H335" i="8" s="1"/>
  <c r="G336" i="8"/>
  <c r="I336" i="8" s="1"/>
  <c r="G337" i="8"/>
  <c r="H337" i="8" s="1"/>
  <c r="G338" i="8"/>
  <c r="H338" i="8" s="1"/>
  <c r="G339" i="8"/>
  <c r="H339" i="8" s="1"/>
  <c r="G340" i="8"/>
  <c r="H340" i="8" s="1"/>
  <c r="G341" i="8"/>
  <c r="G342" i="8"/>
  <c r="G343" i="8"/>
  <c r="H343" i="8" s="1"/>
  <c r="G344" i="8"/>
  <c r="H344" i="8" s="1"/>
  <c r="G345" i="8"/>
  <c r="H345" i="8" s="1"/>
  <c r="G346" i="8"/>
  <c r="H346" i="8" s="1"/>
  <c r="G347" i="8"/>
  <c r="H347" i="8" s="1"/>
  <c r="G348" i="8"/>
  <c r="I348" i="8" s="1"/>
  <c r="G349" i="8"/>
  <c r="H349" i="8" s="1"/>
  <c r="G350" i="8"/>
  <c r="H350" i="8" s="1"/>
  <c r="G351" i="8"/>
  <c r="H351" i="8" s="1"/>
  <c r="G352" i="8"/>
  <c r="H352" i="8" s="1"/>
  <c r="G353" i="8"/>
  <c r="G354" i="8"/>
  <c r="G355" i="8"/>
  <c r="H355" i="8" s="1"/>
  <c r="G356" i="8"/>
  <c r="H356" i="8" s="1"/>
  <c r="G357" i="8"/>
  <c r="H357" i="8" s="1"/>
  <c r="AI357" i="8" s="1"/>
  <c r="G358" i="8"/>
  <c r="H358" i="8" s="1"/>
  <c r="G359" i="8"/>
  <c r="H359" i="8" s="1"/>
  <c r="G360" i="8"/>
  <c r="I360" i="8" s="1"/>
  <c r="G361" i="8"/>
  <c r="H361" i="8" s="1"/>
  <c r="G362" i="8"/>
  <c r="H362" i="8" s="1"/>
  <c r="G363" i="8"/>
  <c r="H363" i="8" s="1"/>
  <c r="G364" i="8"/>
  <c r="H364" i="8" s="1"/>
  <c r="G6" i="8"/>
  <c r="AO1560" i="1"/>
  <c r="AO1561" i="1"/>
  <c r="AQ1561" i="1"/>
  <c r="AR1561" i="1"/>
  <c r="AQ1562" i="1"/>
  <c r="AR1562" i="1"/>
  <c r="AO1563" i="1"/>
  <c r="AR1563" i="1"/>
  <c r="AO1564" i="1"/>
  <c r="AQ1564" i="1"/>
  <c r="AQ1565" i="1"/>
  <c r="AR1565" i="1"/>
  <c r="AO1566" i="1"/>
  <c r="AI1560" i="1"/>
  <c r="AH1561" i="1"/>
  <c r="AH1562" i="1"/>
  <c r="AI1562" i="1"/>
  <c r="AF1563" i="1"/>
  <c r="AH1563" i="1"/>
  <c r="AL1563" i="1"/>
  <c r="AH1564" i="1"/>
  <c r="AH1565" i="1"/>
  <c r="AI1565" i="1"/>
  <c r="AF1566" i="1"/>
  <c r="AK1566" i="1"/>
  <c r="AR1566" i="1" l="1"/>
  <c r="AI1564" i="1"/>
  <c r="AI45" i="10"/>
  <c r="AI30" i="22"/>
  <c r="AI216" i="8"/>
  <c r="AI69" i="10"/>
  <c r="AU1562" i="1"/>
  <c r="AL1565" i="1"/>
  <c r="AE1241" i="1"/>
  <c r="AL1560" i="1"/>
  <c r="AU1566" i="1"/>
  <c r="AS1561" i="1"/>
  <c r="AE1032" i="1"/>
  <c r="AS1562" i="1"/>
  <c r="AS1565" i="1"/>
  <c r="AS1564" i="1"/>
  <c r="AT1563" i="1"/>
  <c r="AG1565" i="1"/>
  <c r="AP1562" i="1"/>
  <c r="AK1562" i="1"/>
  <c r="AK1560" i="1"/>
  <c r="AQ83" i="8"/>
  <c r="AK1564" i="1"/>
  <c r="AP1560" i="1"/>
  <c r="AH1566" i="1"/>
  <c r="AH1560" i="1"/>
  <c r="AU1564" i="1"/>
  <c r="AK34" i="10"/>
  <c r="AK47" i="22"/>
  <c r="AL1561" i="1"/>
  <c r="AK94" i="10"/>
  <c r="AF1562" i="1"/>
  <c r="AJ1563" i="1"/>
  <c r="AO1565" i="1"/>
  <c r="AS1560" i="1"/>
  <c r="AD12" i="22"/>
  <c r="AJ1566" i="1"/>
  <c r="AT1561" i="1"/>
  <c r="AG1566" i="1"/>
  <c r="AM143" i="8"/>
  <c r="AP1563" i="1"/>
  <c r="AD91" i="8"/>
  <c r="AR6" i="22"/>
  <c r="AQ6" i="22"/>
  <c r="AN6" i="22"/>
  <c r="AD14" i="22"/>
  <c r="AE14" i="22"/>
  <c r="AJ14" i="22"/>
  <c r="H360" i="8"/>
  <c r="I291" i="8"/>
  <c r="I231" i="8"/>
  <c r="I159" i="8"/>
  <c r="AQ159" i="8" s="1"/>
  <c r="I75" i="8"/>
  <c r="AT75" i="8" s="1"/>
  <c r="H6" i="10"/>
  <c r="AF6" i="10" s="1"/>
  <c r="H21" i="10"/>
  <c r="AM9" i="10"/>
  <c r="AG96" i="10"/>
  <c r="I39" i="22"/>
  <c r="AH7" i="22"/>
  <c r="AM6" i="22"/>
  <c r="I147" i="8"/>
  <c r="AT1565" i="1"/>
  <c r="AP1564" i="1"/>
  <c r="AP1561" i="1"/>
  <c r="I347" i="8"/>
  <c r="I283" i="8"/>
  <c r="I218" i="8"/>
  <c r="I146" i="8"/>
  <c r="I49" i="8"/>
  <c r="I102" i="10"/>
  <c r="H87" i="10"/>
  <c r="I58" i="10"/>
  <c r="I50" i="10"/>
  <c r="I34" i="10"/>
  <c r="AP34" i="10" s="1"/>
  <c r="I26" i="10"/>
  <c r="H11" i="10"/>
  <c r="AR29" i="22"/>
  <c r="AP9" i="10"/>
  <c r="AS15" i="22"/>
  <c r="AJ39" i="22"/>
  <c r="AG42" i="22"/>
  <c r="H336" i="8"/>
  <c r="H277" i="8"/>
  <c r="I207" i="8"/>
  <c r="I134" i="8"/>
  <c r="I45" i="8"/>
  <c r="AN15" i="22"/>
  <c r="AG44" i="22"/>
  <c r="I219" i="8"/>
  <c r="AF20" i="22"/>
  <c r="I335" i="8"/>
  <c r="I276" i="8"/>
  <c r="I206" i="8"/>
  <c r="I31" i="8"/>
  <c r="H109" i="10"/>
  <c r="AH109" i="10" s="1"/>
  <c r="I101" i="10"/>
  <c r="AR101" i="10" s="1"/>
  <c r="H57" i="10"/>
  <c r="I25" i="10"/>
  <c r="I10" i="10"/>
  <c r="AD11" i="22"/>
  <c r="AE30" i="22"/>
  <c r="H324" i="8"/>
  <c r="I262" i="8"/>
  <c r="I195" i="8"/>
  <c r="I121" i="8"/>
  <c r="I27" i="8"/>
  <c r="I35" i="22"/>
  <c r="I26" i="22"/>
  <c r="AG11" i="22"/>
  <c r="AQ15" i="22"/>
  <c r="AG30" i="22"/>
  <c r="I323" i="8"/>
  <c r="I194" i="8"/>
  <c r="H119" i="8"/>
  <c r="I13" i="8"/>
  <c r="AC12" i="22"/>
  <c r="AC47" i="22"/>
  <c r="AT9" i="10"/>
  <c r="AN31" i="10"/>
  <c r="AE12" i="22"/>
  <c r="AK38" i="22"/>
  <c r="AE52" i="22"/>
  <c r="H312" i="8"/>
  <c r="I255" i="8"/>
  <c r="I183" i="8"/>
  <c r="I105" i="8"/>
  <c r="I9" i="8"/>
  <c r="I69" i="10"/>
  <c r="I46" i="10"/>
  <c r="AT46" i="10" s="1"/>
  <c r="I38" i="10"/>
  <c r="AP38" i="10" s="1"/>
  <c r="AC34" i="10"/>
  <c r="AC16" i="22"/>
  <c r="AE47" i="22"/>
  <c r="I311" i="8"/>
  <c r="I254" i="8"/>
  <c r="I182" i="8"/>
  <c r="I104" i="8"/>
  <c r="H99" i="10"/>
  <c r="I90" i="10"/>
  <c r="I82" i="10"/>
  <c r="I62" i="10"/>
  <c r="I54" i="10"/>
  <c r="I14" i="10"/>
  <c r="H50" i="22"/>
  <c r="AK50" i="22" s="1"/>
  <c r="I14" i="22"/>
  <c r="AD16" i="22"/>
  <c r="AC35" i="22"/>
  <c r="I243" i="8"/>
  <c r="I171" i="8"/>
  <c r="H92" i="8"/>
  <c r="AE92" i="8" s="1"/>
  <c r="H75" i="10"/>
  <c r="H29" i="10"/>
  <c r="I22" i="10"/>
  <c r="I23" i="22"/>
  <c r="AE44" i="22"/>
  <c r="AJ43" i="22"/>
  <c r="AJ15" i="22"/>
  <c r="AE8" i="22"/>
  <c r="AH68" i="10"/>
  <c r="AC61" i="10"/>
  <c r="AD296" i="8"/>
  <c r="AQ284" i="8"/>
  <c r="AH248" i="8"/>
  <c r="AI297" i="8"/>
  <c r="AD189" i="8"/>
  <c r="AE129" i="8"/>
  <c r="AE97" i="8"/>
  <c r="AH25" i="8"/>
  <c r="AN83" i="8"/>
  <c r="AE6" i="22"/>
  <c r="AD311" i="8"/>
  <c r="AD348" i="8"/>
  <c r="AE26" i="8"/>
  <c r="AD31" i="10"/>
  <c r="AI169" i="8"/>
  <c r="AO46" i="10"/>
  <c r="AM31" i="10"/>
  <c r="AQ239" i="8"/>
  <c r="AI14" i="22"/>
  <c r="AG295" i="8"/>
  <c r="AH302" i="8"/>
  <c r="AE182" i="8"/>
  <c r="AP91" i="8"/>
  <c r="AP95" i="10"/>
  <c r="AI32" i="10"/>
  <c r="AC25" i="10"/>
  <c r="AH168" i="8"/>
  <c r="AM104" i="8"/>
  <c r="AR107" i="10"/>
  <c r="AF24" i="10"/>
  <c r="AI6" i="22"/>
  <c r="AE303" i="8"/>
  <c r="AO15" i="22"/>
  <c r="AM6" i="10"/>
  <c r="AQ276" i="8"/>
  <c r="AN93" i="10"/>
  <c r="AJ77" i="10"/>
  <c r="AD15" i="10"/>
  <c r="AD34" i="22"/>
  <c r="AQ69" i="10"/>
  <c r="AE24" i="10"/>
  <c r="AG34" i="10"/>
  <c r="AH335" i="8"/>
  <c r="AQ335" i="8"/>
  <c r="AH334" i="8"/>
  <c r="AD334" i="8"/>
  <c r="I354" i="8"/>
  <c r="H354" i="8"/>
  <c r="I342" i="8"/>
  <c r="AL342" i="8" s="1"/>
  <c r="H342" i="8"/>
  <c r="I330" i="8"/>
  <c r="H330" i="8"/>
  <c r="I318" i="8"/>
  <c r="AM318" i="8" s="1"/>
  <c r="H318" i="8"/>
  <c r="AI318" i="8" s="1"/>
  <c r="H306" i="8"/>
  <c r="I306" i="8"/>
  <c r="H294" i="8"/>
  <c r="I294" i="8"/>
  <c r="H282" i="8"/>
  <c r="I282" i="8"/>
  <c r="I6" i="8"/>
  <c r="AS6" i="8" s="1"/>
  <c r="H6" i="8"/>
  <c r="H353" i="8"/>
  <c r="I353" i="8"/>
  <c r="H341" i="8"/>
  <c r="I341" i="8"/>
  <c r="H329" i="8"/>
  <c r="I329" i="8"/>
  <c r="H317" i="8"/>
  <c r="I317" i="8"/>
  <c r="H305" i="8"/>
  <c r="I305" i="8"/>
  <c r="I293" i="8"/>
  <c r="AQ293" i="8" s="1"/>
  <c r="H293" i="8"/>
  <c r="I281" i="8"/>
  <c r="H281" i="8"/>
  <c r="I269" i="8"/>
  <c r="H269" i="8"/>
  <c r="I257" i="8"/>
  <c r="AN257" i="8" s="1"/>
  <c r="H257" i="8"/>
  <c r="AE257" i="8" s="1"/>
  <c r="I245" i="8"/>
  <c r="H245" i="8"/>
  <c r="I233" i="8"/>
  <c r="H233" i="8"/>
  <c r="I221" i="8"/>
  <c r="H221" i="8"/>
  <c r="I209" i="8"/>
  <c r="H209" i="8"/>
  <c r="I197" i="8"/>
  <c r="H197" i="8"/>
  <c r="I185" i="8"/>
  <c r="H185" i="8"/>
  <c r="I173" i="8"/>
  <c r="H173" i="8"/>
  <c r="I161" i="8"/>
  <c r="H161" i="8"/>
  <c r="I149" i="8"/>
  <c r="H149" i="8"/>
  <c r="I137" i="8"/>
  <c r="H137" i="8"/>
  <c r="I125" i="8"/>
  <c r="H125" i="8"/>
  <c r="I113" i="8"/>
  <c r="H113" i="8"/>
  <c r="I101" i="8"/>
  <c r="H101" i="8"/>
  <c r="AR31" i="8"/>
  <c r="AM31" i="8"/>
  <c r="AR6" i="8"/>
  <c r="AI6" i="8"/>
  <c r="AT311" i="8"/>
  <c r="AM311" i="8"/>
  <c r="I270" i="8"/>
  <c r="H270" i="8"/>
  <c r="H258" i="8"/>
  <c r="I258" i="8"/>
  <c r="H246" i="8"/>
  <c r="I246" i="8"/>
  <c r="H234" i="8"/>
  <c r="I234" i="8"/>
  <c r="H222" i="8"/>
  <c r="I222" i="8"/>
  <c r="H210" i="8"/>
  <c r="I210" i="8"/>
  <c r="H198" i="8"/>
  <c r="I198" i="8"/>
  <c r="AQ198" i="8" s="1"/>
  <c r="H186" i="8"/>
  <c r="I186" i="8"/>
  <c r="H174" i="8"/>
  <c r="I174" i="8"/>
  <c r="H162" i="8"/>
  <c r="I162" i="8"/>
  <c r="H150" i="8"/>
  <c r="I150" i="8"/>
  <c r="H138" i="8"/>
  <c r="I138" i="8"/>
  <c r="H126" i="8"/>
  <c r="I126" i="8"/>
  <c r="H114" i="8"/>
  <c r="I114" i="8"/>
  <c r="H102" i="8"/>
  <c r="I102" i="8"/>
  <c r="H90" i="8"/>
  <c r="I90" i="8"/>
  <c r="AM90" i="8" s="1"/>
  <c r="H78" i="8"/>
  <c r="I78" i="8"/>
  <c r="H66" i="8"/>
  <c r="I66" i="8"/>
  <c r="H54" i="8"/>
  <c r="I54" i="8"/>
  <c r="H42" i="8"/>
  <c r="I42" i="8"/>
  <c r="H30" i="8"/>
  <c r="I30" i="8"/>
  <c r="H18" i="8"/>
  <c r="I18" i="8"/>
  <c r="I89" i="8"/>
  <c r="H89" i="8"/>
  <c r="I77" i="8"/>
  <c r="AQ77" i="8" s="1"/>
  <c r="H77" i="8"/>
  <c r="AE77" i="8" s="1"/>
  <c r="I65" i="8"/>
  <c r="AM65" i="8" s="1"/>
  <c r="H65" i="8"/>
  <c r="AI65" i="8" s="1"/>
  <c r="I53" i="8"/>
  <c r="H53" i="8"/>
  <c r="H41" i="8"/>
  <c r="I41" i="8"/>
  <c r="H29" i="8"/>
  <c r="I29" i="8"/>
  <c r="H17" i="8"/>
  <c r="I17" i="8"/>
  <c r="AR182" i="8"/>
  <c r="AI182" i="8"/>
  <c r="AR257" i="8"/>
  <c r="AI257" i="8"/>
  <c r="AE15" i="8"/>
  <c r="AR335" i="8"/>
  <c r="AM335" i="8"/>
  <c r="AJ77" i="8"/>
  <c r="AT31" i="8"/>
  <c r="AR26" i="8"/>
  <c r="AI26" i="8"/>
  <c r="AI122" i="8"/>
  <c r="AE122" i="8"/>
  <c r="AI325" i="8"/>
  <c r="AE325" i="8"/>
  <c r="AT348" i="8"/>
  <c r="AP348" i="8"/>
  <c r="AM348" i="8"/>
  <c r="AR312" i="8"/>
  <c r="AQ312" i="8"/>
  <c r="AI276" i="8"/>
  <c r="AE276" i="8"/>
  <c r="AR207" i="8"/>
  <c r="AQ207" i="8"/>
  <c r="H244" i="8"/>
  <c r="I244" i="8"/>
  <c r="H232" i="8"/>
  <c r="I232" i="8"/>
  <c r="AQ232" i="8" s="1"/>
  <c r="H220" i="8"/>
  <c r="I220" i="8"/>
  <c r="H208" i="8"/>
  <c r="I208" i="8"/>
  <c r="H196" i="8"/>
  <c r="I196" i="8"/>
  <c r="H184" i="8"/>
  <c r="I184" i="8"/>
  <c r="H172" i="8"/>
  <c r="I172" i="8"/>
  <c r="H160" i="8"/>
  <c r="I160" i="8"/>
  <c r="H148" i="8"/>
  <c r="I148" i="8"/>
  <c r="H136" i="8"/>
  <c r="AI136" i="8" s="1"/>
  <c r="I136" i="8"/>
  <c r="H124" i="8"/>
  <c r="I124" i="8"/>
  <c r="H112" i="8"/>
  <c r="I112" i="8"/>
  <c r="H100" i="8"/>
  <c r="I100" i="8"/>
  <c r="H88" i="8"/>
  <c r="I88" i="8"/>
  <c r="H76" i="8"/>
  <c r="AH76" i="8" s="1"/>
  <c r="I76" i="8"/>
  <c r="AL76" i="8" s="1"/>
  <c r="H64" i="8"/>
  <c r="I64" i="8"/>
  <c r="H52" i="8"/>
  <c r="I52" i="8"/>
  <c r="H40" i="8"/>
  <c r="I40" i="8"/>
  <c r="H28" i="8"/>
  <c r="I28" i="8"/>
  <c r="H16" i="8"/>
  <c r="I16" i="8"/>
  <c r="I304" i="8"/>
  <c r="I297" i="8"/>
  <c r="AQ297" i="8" s="1"/>
  <c r="I268" i="8"/>
  <c r="I261" i="8"/>
  <c r="I133" i="8"/>
  <c r="I117" i="8"/>
  <c r="I74" i="8"/>
  <c r="I61" i="8"/>
  <c r="I44" i="8"/>
  <c r="I26" i="8"/>
  <c r="I8" i="8"/>
  <c r="AJ6" i="8"/>
  <c r="AT26" i="8"/>
  <c r="AN275" i="8"/>
  <c r="AI159" i="8"/>
  <c r="AE159" i="8"/>
  <c r="AK75" i="8"/>
  <c r="AG75" i="8"/>
  <c r="I364" i="8"/>
  <c r="I358" i="8"/>
  <c r="I352" i="8"/>
  <c r="I346" i="8"/>
  <c r="I340" i="8"/>
  <c r="I334" i="8"/>
  <c r="AM334" i="8" s="1"/>
  <c r="I328" i="8"/>
  <c r="I322" i="8"/>
  <c r="I316" i="8"/>
  <c r="I310" i="8"/>
  <c r="I296" i="8"/>
  <c r="I289" i="8"/>
  <c r="H275" i="8"/>
  <c r="I260" i="8"/>
  <c r="I253" i="8"/>
  <c r="I241" i="8"/>
  <c r="I229" i="8"/>
  <c r="I217" i="8"/>
  <c r="I205" i="8"/>
  <c r="I193" i="8"/>
  <c r="I181" i="8"/>
  <c r="I169" i="8"/>
  <c r="AM169" i="8" s="1"/>
  <c r="I157" i="8"/>
  <c r="I145" i="8"/>
  <c r="H131" i="8"/>
  <c r="I116" i="8"/>
  <c r="I103" i="8"/>
  <c r="I87" i="8"/>
  <c r="H59" i="8"/>
  <c r="AK6" i="8"/>
  <c r="AF7" i="8"/>
  <c r="AK25" i="8"/>
  <c r="AT25" i="8"/>
  <c r="AN40" i="8"/>
  <c r="AE40" i="8"/>
  <c r="AI152" i="8"/>
  <c r="AC168" i="8"/>
  <c r="I97" i="10"/>
  <c r="H97" i="10"/>
  <c r="I67" i="10"/>
  <c r="H67" i="10"/>
  <c r="I303" i="8"/>
  <c r="I274" i="8"/>
  <c r="I267" i="8"/>
  <c r="I252" i="8"/>
  <c r="I240" i="8"/>
  <c r="I228" i="8"/>
  <c r="I216" i="8"/>
  <c r="AM216" i="8" s="1"/>
  <c r="I204" i="8"/>
  <c r="I192" i="8"/>
  <c r="I180" i="8"/>
  <c r="I168" i="8"/>
  <c r="I156" i="8"/>
  <c r="I144" i="8"/>
  <c r="I129" i="8"/>
  <c r="AT129" i="8" s="1"/>
  <c r="I86" i="8"/>
  <c r="I73" i="8"/>
  <c r="I57" i="8"/>
  <c r="I43" i="8"/>
  <c r="I25" i="8"/>
  <c r="I7" i="8"/>
  <c r="AM7" i="8" s="1"/>
  <c r="AE7" i="8"/>
  <c r="AH7" i="8"/>
  <c r="I363" i="8"/>
  <c r="I357" i="8"/>
  <c r="AM357" i="8" s="1"/>
  <c r="I351" i="8"/>
  <c r="I345" i="8"/>
  <c r="I339" i="8"/>
  <c r="I333" i="8"/>
  <c r="I327" i="8"/>
  <c r="I321" i="8"/>
  <c r="I315" i="8"/>
  <c r="I309" i="8"/>
  <c r="I302" i="8"/>
  <c r="I295" i="8"/>
  <c r="AS295" i="8" s="1"/>
  <c r="I288" i="8"/>
  <c r="I266" i="8"/>
  <c r="AQ266" i="8" s="1"/>
  <c r="I259" i="8"/>
  <c r="H251" i="8"/>
  <c r="H239" i="8"/>
  <c r="AI239" i="8" s="1"/>
  <c r="H227" i="8"/>
  <c r="H215" i="8"/>
  <c r="H203" i="8"/>
  <c r="H191" i="8"/>
  <c r="H179" i="8"/>
  <c r="H167" i="8"/>
  <c r="H155" i="8"/>
  <c r="H143" i="8"/>
  <c r="AI143" i="8" s="1"/>
  <c r="I128" i="8"/>
  <c r="I115" i="8"/>
  <c r="I99" i="8"/>
  <c r="H71" i="8"/>
  <c r="I56" i="8"/>
  <c r="AL56" i="8" s="1"/>
  <c r="I39" i="8"/>
  <c r="I21" i="8"/>
  <c r="AO7" i="8"/>
  <c r="AI7" i="8"/>
  <c r="AP40" i="8"/>
  <c r="AO74" i="8"/>
  <c r="AN136" i="8"/>
  <c r="AQ143" i="8"/>
  <c r="AT226" i="8"/>
  <c r="AN239" i="8"/>
  <c r="I103" i="10"/>
  <c r="AM103" i="10" s="1"/>
  <c r="H103" i="10"/>
  <c r="H132" i="8"/>
  <c r="I132" i="8"/>
  <c r="H120" i="8"/>
  <c r="I120" i="8"/>
  <c r="H108" i="8"/>
  <c r="I108" i="8"/>
  <c r="H96" i="8"/>
  <c r="I96" i="8"/>
  <c r="H84" i="8"/>
  <c r="I84" i="8"/>
  <c r="H72" i="8"/>
  <c r="I72" i="8"/>
  <c r="H60" i="8"/>
  <c r="I60" i="8"/>
  <c r="H48" i="8"/>
  <c r="I48" i="8"/>
  <c r="H36" i="8"/>
  <c r="I36" i="8"/>
  <c r="H24" i="8"/>
  <c r="I24" i="8"/>
  <c r="H12" i="8"/>
  <c r="I12" i="8"/>
  <c r="I308" i="8"/>
  <c r="I280" i="8"/>
  <c r="I273" i="8"/>
  <c r="I249" i="8"/>
  <c r="I237" i="8"/>
  <c r="I225" i="8"/>
  <c r="AT225" i="8" s="1"/>
  <c r="I213" i="8"/>
  <c r="I201" i="8"/>
  <c r="I189" i="8"/>
  <c r="AP189" i="8" s="1"/>
  <c r="I177" i="8"/>
  <c r="I165" i="8"/>
  <c r="I153" i="8"/>
  <c r="I141" i="8"/>
  <c r="I98" i="8"/>
  <c r="I85" i="8"/>
  <c r="I69" i="8"/>
  <c r="I38" i="8"/>
  <c r="I20" i="8"/>
  <c r="AC7" i="8"/>
  <c r="AG7" i="8"/>
  <c r="AJ7" i="8"/>
  <c r="AN31" i="8"/>
  <c r="AH40" i="8"/>
  <c r="AQ40" i="8"/>
  <c r="AF239" i="8"/>
  <c r="AL275" i="8"/>
  <c r="AQ275" i="8"/>
  <c r="AP275" i="8"/>
  <c r="H47" i="8"/>
  <c r="AI47" i="8" s="1"/>
  <c r="I47" i="8"/>
  <c r="AM47" i="8" s="1"/>
  <c r="H35" i="8"/>
  <c r="I35" i="8"/>
  <c r="H23" i="8"/>
  <c r="AG23" i="8" s="1"/>
  <c r="I23" i="8"/>
  <c r="AT23" i="8" s="1"/>
  <c r="H11" i="8"/>
  <c r="I11" i="8"/>
  <c r="I362" i="8"/>
  <c r="I356" i="8"/>
  <c r="I350" i="8"/>
  <c r="I344" i="8"/>
  <c r="I338" i="8"/>
  <c r="I332" i="8"/>
  <c r="I326" i="8"/>
  <c r="I320" i="8"/>
  <c r="I314" i="8"/>
  <c r="I301" i="8"/>
  <c r="H287" i="8"/>
  <c r="I272" i="8"/>
  <c r="I265" i="8"/>
  <c r="I248" i="8"/>
  <c r="I236" i="8"/>
  <c r="I224" i="8"/>
  <c r="I212" i="8"/>
  <c r="I200" i="8"/>
  <c r="I188" i="8"/>
  <c r="I176" i="8"/>
  <c r="I164" i="8"/>
  <c r="I152" i="8"/>
  <c r="AQ152" i="8" s="1"/>
  <c r="I140" i="8"/>
  <c r="I127" i="8"/>
  <c r="I111" i="8"/>
  <c r="H83" i="8"/>
  <c r="I68" i="8"/>
  <c r="I55" i="8"/>
  <c r="AQ7" i="8"/>
  <c r="AI40" i="8"/>
  <c r="AR303" i="8"/>
  <c r="AE357" i="8"/>
  <c r="H250" i="8"/>
  <c r="I250" i="8"/>
  <c r="H238" i="8"/>
  <c r="I238" i="8"/>
  <c r="H226" i="8"/>
  <c r="I226" i="8"/>
  <c r="AM226" i="8" s="1"/>
  <c r="H214" i="8"/>
  <c r="I214" i="8"/>
  <c r="H202" i="8"/>
  <c r="I202" i="8"/>
  <c r="H190" i="8"/>
  <c r="AI190" i="8" s="1"/>
  <c r="I190" i="8"/>
  <c r="H178" i="8"/>
  <c r="I178" i="8"/>
  <c r="H166" i="8"/>
  <c r="I166" i="8"/>
  <c r="H154" i="8"/>
  <c r="I154" i="8"/>
  <c r="H142" i="8"/>
  <c r="I142" i="8"/>
  <c r="H130" i="8"/>
  <c r="I130" i="8"/>
  <c r="H118" i="8"/>
  <c r="I118" i="8"/>
  <c r="H106" i="8"/>
  <c r="I106" i="8"/>
  <c r="H94" i="8"/>
  <c r="I94" i="8"/>
  <c r="H82" i="8"/>
  <c r="I82" i="8"/>
  <c r="H70" i="8"/>
  <c r="I70" i="8"/>
  <c r="H58" i="8"/>
  <c r="I58" i="8"/>
  <c r="H46" i="8"/>
  <c r="I46" i="8"/>
  <c r="H34" i="8"/>
  <c r="I34" i="8"/>
  <c r="H22" i="8"/>
  <c r="AF22" i="8" s="1"/>
  <c r="I22" i="8"/>
  <c r="AN22" i="8" s="1"/>
  <c r="H10" i="8"/>
  <c r="I10" i="8"/>
  <c r="I307" i="8"/>
  <c r="I286" i="8"/>
  <c r="I279" i="8"/>
  <c r="I110" i="8"/>
  <c r="I97" i="8"/>
  <c r="AM97" i="8" s="1"/>
  <c r="I81" i="8"/>
  <c r="I37" i="8"/>
  <c r="I19" i="8"/>
  <c r="AD7" i="8"/>
  <c r="AR7" i="8"/>
  <c r="AI74" i="8"/>
  <c r="AR74" i="8"/>
  <c r="AH104" i="8"/>
  <c r="AQ104" i="8"/>
  <c r="AQ136" i="8"/>
  <c r="AN284" i="8"/>
  <c r="AH225" i="8"/>
  <c r="AD225" i="8"/>
  <c r="I361" i="8"/>
  <c r="I355" i="8"/>
  <c r="I349" i="8"/>
  <c r="I343" i="8"/>
  <c r="I337" i="8"/>
  <c r="I331" i="8"/>
  <c r="I325" i="8"/>
  <c r="AQ325" i="8" s="1"/>
  <c r="I319" i="8"/>
  <c r="I313" i="8"/>
  <c r="I300" i="8"/>
  <c r="I278" i="8"/>
  <c r="I271" i="8"/>
  <c r="I264" i="8"/>
  <c r="I247" i="8"/>
  <c r="I235" i="8"/>
  <c r="I223" i="8"/>
  <c r="I211" i="8"/>
  <c r="I199" i="8"/>
  <c r="I187" i="8"/>
  <c r="I175" i="8"/>
  <c r="I163" i="8"/>
  <c r="I151" i="8"/>
  <c r="I139" i="8"/>
  <c r="I123" i="8"/>
  <c r="H95" i="8"/>
  <c r="I80" i="8"/>
  <c r="I67" i="8"/>
  <c r="I51" i="8"/>
  <c r="I33" i="8"/>
  <c r="I15" i="8"/>
  <c r="AQ15" i="8" s="1"/>
  <c r="AS7" i="8"/>
  <c r="AH31" i="8"/>
  <c r="AQ31" i="8"/>
  <c r="AP65" i="8"/>
  <c r="AQ302" i="8"/>
  <c r="AT342" i="8"/>
  <c r="AD349" i="8"/>
  <c r="AM349" i="8"/>
  <c r="I292" i="8"/>
  <c r="I285" i="8"/>
  <c r="I256" i="8"/>
  <c r="I122" i="8"/>
  <c r="AQ122" i="8" s="1"/>
  <c r="I109" i="8"/>
  <c r="I93" i="8"/>
  <c r="I50" i="8"/>
  <c r="I32" i="8"/>
  <c r="I14" i="8"/>
  <c r="AO6" i="8"/>
  <c r="AT7" i="8"/>
  <c r="AM92" i="8"/>
  <c r="AD122" i="8"/>
  <c r="AM122" i="8"/>
  <c r="AM276" i="8"/>
  <c r="AI175" i="8"/>
  <c r="AE175" i="8"/>
  <c r="AI31" i="8"/>
  <c r="AE31" i="8"/>
  <c r="H299" i="8"/>
  <c r="H263" i="8"/>
  <c r="I135" i="8"/>
  <c r="H107" i="8"/>
  <c r="I79" i="8"/>
  <c r="I63" i="8"/>
  <c r="AG6" i="8"/>
  <c r="AS31" i="8"/>
  <c r="AL91" i="8"/>
  <c r="AH97" i="8"/>
  <c r="AN198" i="8"/>
  <c r="AE198" i="8"/>
  <c r="AP335" i="8"/>
  <c r="AJ341" i="8"/>
  <c r="AP15" i="8"/>
  <c r="AC25" i="8"/>
  <c r="AO47" i="8"/>
  <c r="AH65" i="8"/>
  <c r="AQ65" i="8"/>
  <c r="AS74" i="8"/>
  <c r="AJ74" i="8"/>
  <c r="AI97" i="8"/>
  <c r="AS143" i="8"/>
  <c r="AM159" i="8"/>
  <c r="AS182" i="8"/>
  <c r="AM190" i="8"/>
  <c r="AM232" i="8"/>
  <c r="AP239" i="8"/>
  <c r="AT249" i="8"/>
  <c r="AR284" i="8"/>
  <c r="AI284" i="8"/>
  <c r="AC295" i="8"/>
  <c r="AM296" i="8"/>
  <c r="AD312" i="8"/>
  <c r="AM312" i="8"/>
  <c r="AE318" i="8"/>
  <c r="AP334" i="8"/>
  <c r="AI335" i="8"/>
  <c r="AE349" i="8"/>
  <c r="AN349" i="8"/>
  <c r="AT102" i="10"/>
  <c r="AL102" i="10"/>
  <c r="AL6" i="10"/>
  <c r="AT39" i="22"/>
  <c r="AN7" i="8"/>
  <c r="AH15" i="8"/>
  <c r="AM25" i="8"/>
  <c r="AS40" i="8"/>
  <c r="AP47" i="8"/>
  <c r="AH56" i="8"/>
  <c r="AM113" i="8"/>
  <c r="AI129" i="8"/>
  <c r="AT143" i="8"/>
  <c r="AN159" i="8"/>
  <c r="AN232" i="8"/>
  <c r="AT248" i="8"/>
  <c r="AN266" i="8"/>
  <c r="AE266" i="8"/>
  <c r="AH275" i="8"/>
  <c r="AR276" i="8"/>
  <c r="AJ284" i="8"/>
  <c r="AM295" i="8"/>
  <c r="AT302" i="8"/>
  <c r="AE312" i="8"/>
  <c r="AN312" i="8"/>
  <c r="AQ334" i="8"/>
  <c r="AL348" i="8"/>
  <c r="AR15" i="8"/>
  <c r="AN25" i="8"/>
  <c r="AL26" i="8"/>
  <c r="AT40" i="8"/>
  <c r="AH47" i="8"/>
  <c r="AQ47" i="8"/>
  <c r="AI56" i="8"/>
  <c r="AS65" i="8"/>
  <c r="AD83" i="8"/>
  <c r="AM83" i="8"/>
  <c r="AO159" i="8"/>
  <c r="AO190" i="8"/>
  <c r="AR239" i="8"/>
  <c r="AO266" i="8"/>
  <c r="AR297" i="8"/>
  <c r="AL311" i="8"/>
  <c r="AQ357" i="8"/>
  <c r="I79" i="10"/>
  <c r="H79" i="10"/>
  <c r="AC15" i="10"/>
  <c r="AL15" i="10"/>
  <c r="AL7" i="8"/>
  <c r="AP7" i="8"/>
  <c r="AS15" i="8"/>
  <c r="AO25" i="8"/>
  <c r="AD26" i="8"/>
  <c r="AL31" i="8"/>
  <c r="AR47" i="8"/>
  <c r="AT65" i="8"/>
  <c r="AR92" i="8"/>
  <c r="AI92" i="8"/>
  <c r="AO113" i="8"/>
  <c r="AP159" i="8"/>
  <c r="AP190" i="8"/>
  <c r="AL225" i="8"/>
  <c r="AM257" i="8"/>
  <c r="AP296" i="8"/>
  <c r="AQ318" i="8"/>
  <c r="AT109" i="10"/>
  <c r="AL109" i="10"/>
  <c r="AT15" i="8"/>
  <c r="AG25" i="8"/>
  <c r="AN26" i="8"/>
  <c r="AD31" i="8"/>
  <c r="AS47" i="8"/>
  <c r="AM75" i="8"/>
  <c r="AD77" i="8"/>
  <c r="AM77" i="8"/>
  <c r="AO83" i="8"/>
  <c r="AH91" i="8"/>
  <c r="AS92" i="8"/>
  <c r="AP113" i="8"/>
  <c r="AE226" i="8"/>
  <c r="AT275" i="8"/>
  <c r="AH296" i="8"/>
  <c r="AK334" i="8"/>
  <c r="AT334" i="8"/>
  <c r="AM341" i="8"/>
  <c r="AI349" i="8"/>
  <c r="H85" i="10"/>
  <c r="H41" i="10"/>
  <c r="AF68" i="10"/>
  <c r="AQ25" i="8"/>
  <c r="AO26" i="8"/>
  <c r="AT47" i="8"/>
  <c r="AM76" i="8"/>
  <c r="AN77" i="8"/>
  <c r="AP83" i="8"/>
  <c r="AE104" i="8"/>
  <c r="AR159" i="8"/>
  <c r="AR232" i="8"/>
  <c r="AI232" i="8"/>
  <c r="AC248" i="8"/>
  <c r="AL248" i="8"/>
  <c r="AC302" i="8"/>
  <c r="AL302" i="8"/>
  <c r="AI312" i="8"/>
  <c r="AE341" i="8"/>
  <c r="AN341" i="8"/>
  <c r="AJ101" i="10"/>
  <c r="AS101" i="10"/>
  <c r="AI15" i="8"/>
  <c r="AR25" i="8"/>
  <c r="AP26" i="8"/>
  <c r="AO31" i="8"/>
  <c r="AL40" i="8"/>
  <c r="AM74" i="8"/>
  <c r="AF75" i="8"/>
  <c r="AR113" i="8"/>
  <c r="AM182" i="8"/>
  <c r="AD207" i="8"/>
  <c r="AM207" i="8"/>
  <c r="AE216" i="8"/>
  <c r="AS232" i="8"/>
  <c r="AD248" i="8"/>
  <c r="AS296" i="8"/>
  <c r="AD302" i="8"/>
  <c r="AF341" i="8"/>
  <c r="AQ348" i="8"/>
  <c r="AH348" i="8"/>
  <c r="I91" i="10"/>
  <c r="H91" i="10"/>
  <c r="I47" i="10"/>
  <c r="H47" i="10"/>
  <c r="AS25" i="8"/>
  <c r="AH26" i="8"/>
  <c r="AP31" i="8"/>
  <c r="AD40" i="8"/>
  <c r="AN74" i="8"/>
  <c r="AP75" i="8"/>
  <c r="AP77" i="8"/>
  <c r="AR83" i="8"/>
  <c r="AK91" i="8"/>
  <c r="AT91" i="8"/>
  <c r="AP104" i="8"/>
  <c r="AE143" i="8"/>
  <c r="AH189" i="8"/>
  <c r="AE207" i="8"/>
  <c r="AN207" i="8"/>
  <c r="AP225" i="8"/>
  <c r="AQ226" i="8"/>
  <c r="AH257" i="8"/>
  <c r="AQ257" i="8"/>
  <c r="AM284" i="8"/>
  <c r="AK296" i="8"/>
  <c r="AT296" i="8"/>
  <c r="AQ311" i="8"/>
  <c r="AH311" i="8"/>
  <c r="AI348" i="8"/>
  <c r="AK295" i="8"/>
  <c r="AR311" i="8"/>
  <c r="AL334" i="8"/>
  <c r="AN335" i="8"/>
  <c r="AD15" i="8"/>
  <c r="AD25" i="8"/>
  <c r="AS26" i="8"/>
  <c r="AO40" i="8"/>
  <c r="AL47" i="8"/>
  <c r="AN65" i="8"/>
  <c r="AE65" i="8"/>
  <c r="AP74" i="8"/>
  <c r="AQ76" i="8"/>
  <c r="AR77" i="8"/>
  <c r="AI77" i="8"/>
  <c r="AM168" i="8"/>
  <c r="AD168" i="8"/>
  <c r="AE169" i="8"/>
  <c r="AQ216" i="8"/>
  <c r="AS226" i="8"/>
  <c r="AM239" i="8"/>
  <c r="AQ249" i="8"/>
  <c r="AD275" i="8"/>
  <c r="AM275" i="8"/>
  <c r="AN276" i="8"/>
  <c r="AQ303" i="8"/>
  <c r="AJ54" i="10"/>
  <c r="AD54" i="10"/>
  <c r="AQ6" i="10"/>
  <c r="AR65" i="8"/>
  <c r="AQ74" i="8"/>
  <c r="AD76" i="8"/>
  <c r="AH77" i="8"/>
  <c r="AS91" i="8"/>
  <c r="AH92" i="8"/>
  <c r="AO104" i="8"/>
  <c r="AR143" i="8"/>
  <c r="AH152" i="8"/>
  <c r="AH182" i="8"/>
  <c r="AG189" i="8"/>
  <c r="AN190" i="8"/>
  <c r="AD198" i="8"/>
  <c r="AL207" i="8"/>
  <c r="AK225" i="8"/>
  <c r="AR226" i="8"/>
  <c r="AH232" i="8"/>
  <c r="AJ249" i="8"/>
  <c r="AP257" i="8"/>
  <c r="AD266" i="8"/>
  <c r="AC275" i="8"/>
  <c r="AT276" i="8"/>
  <c r="AH284" i="8"/>
  <c r="AR296" i="8"/>
  <c r="AG311" i="8"/>
  <c r="AL312" i="8"/>
  <c r="AS334" i="8"/>
  <c r="AO335" i="8"/>
  <c r="AL341" i="8"/>
  <c r="AO341" i="8"/>
  <c r="AC342" i="8"/>
  <c r="AG348" i="8"/>
  <c r="AL349" i="8"/>
  <c r="I35" i="10"/>
  <c r="H35" i="10"/>
  <c r="AL25" i="10"/>
  <c r="AE32" i="10"/>
  <c r="AO34" i="10"/>
  <c r="AH38" i="10"/>
  <c r="AE68" i="10"/>
  <c r="AN107" i="10"/>
  <c r="AK74" i="8"/>
  <c r="AC76" i="8"/>
  <c r="AT77" i="8"/>
  <c r="AH83" i="8"/>
  <c r="AN90" i="8"/>
  <c r="AT92" i="8"/>
  <c r="AR104" i="8"/>
  <c r="AH113" i="8"/>
  <c r="AD129" i="8"/>
  <c r="AL136" i="8"/>
  <c r="AH159" i="8"/>
  <c r="AN168" i="8"/>
  <c r="AT182" i="8"/>
  <c r="AP198" i="8"/>
  <c r="AO207" i="8"/>
  <c r="AL216" i="8"/>
  <c r="AT232" i="8"/>
  <c r="AE248" i="8"/>
  <c r="AI249" i="8"/>
  <c r="AJ257" i="8"/>
  <c r="AP266" i="8"/>
  <c r="AO275" i="8"/>
  <c r="AT284" i="8"/>
  <c r="AH293" i="8"/>
  <c r="AH297" i="8"/>
  <c r="AN302" i="8"/>
  <c r="AI303" i="8"/>
  <c r="AS311" i="8"/>
  <c r="AF312" i="8"/>
  <c r="AL318" i="8"/>
  <c r="AS348" i="8"/>
  <c r="AO349" i="8"/>
  <c r="AL357" i="8"/>
  <c r="AK84" i="10"/>
  <c r="AI84" i="10"/>
  <c r="AE84" i="10"/>
  <c r="H53" i="10"/>
  <c r="I33" i="10"/>
  <c r="AM33" i="10" s="1"/>
  <c r="AL54" i="10"/>
  <c r="AE61" i="10"/>
  <c r="AK77" i="10"/>
  <c r="AT77" i="10"/>
  <c r="AM93" i="10"/>
  <c r="AD93" i="10"/>
  <c r="AE103" i="10"/>
  <c r="AF74" i="8"/>
  <c r="AS90" i="8"/>
  <c r="AS104" i="8"/>
  <c r="AO122" i="8"/>
  <c r="AO168" i="8"/>
  <c r="AD169" i="8"/>
  <c r="AK189" i="8"/>
  <c r="AR190" i="8"/>
  <c r="AH198" i="8"/>
  <c r="AP207" i="8"/>
  <c r="AD216" i="8"/>
  <c r="AC225" i="8"/>
  <c r="AI226" i="8"/>
  <c r="AE232" i="8"/>
  <c r="AO248" i="8"/>
  <c r="AT257" i="8"/>
  <c r="AH266" i="8"/>
  <c r="AG275" i="8"/>
  <c r="AL276" i="8"/>
  <c r="AE284" i="8"/>
  <c r="AF295" i="8"/>
  <c r="AO302" i="8"/>
  <c r="AK311" i="8"/>
  <c r="AP312" i="8"/>
  <c r="AD318" i="8"/>
  <c r="AS335" i="8"/>
  <c r="AP341" i="8"/>
  <c r="AK348" i="8"/>
  <c r="AP349" i="8"/>
  <c r="AD357" i="8"/>
  <c r="H107" i="10"/>
  <c r="AC107" i="10" s="1"/>
  <c r="H95" i="10"/>
  <c r="AG95" i="10" s="1"/>
  <c r="H83" i="10"/>
  <c r="I59" i="10"/>
  <c r="H59" i="10"/>
  <c r="H39" i="10"/>
  <c r="H19" i="10"/>
  <c r="AE7" i="10"/>
  <c r="AF8" i="10"/>
  <c r="AQ9" i="10"/>
  <c r="AP31" i="10"/>
  <c r="AJ34" i="10"/>
  <c r="AS34" i="10"/>
  <c r="AL38" i="10"/>
  <c r="AD77" i="10"/>
  <c r="AH19" i="22"/>
  <c r="AG19" i="22"/>
  <c r="AK10" i="22"/>
  <c r="AJ10" i="22"/>
  <c r="AC10" i="22"/>
  <c r="AE10" i="22"/>
  <c r="AS50" i="22"/>
  <c r="AJ75" i="8"/>
  <c r="AE76" i="8"/>
  <c r="AS83" i="8"/>
  <c r="AC91" i="8"/>
  <c r="AT104" i="8"/>
  <c r="AS113" i="8"/>
  <c r="AP122" i="8"/>
  <c r="AO129" i="8"/>
  <c r="AS159" i="8"/>
  <c r="AG168" i="8"/>
  <c r="AD175" i="8"/>
  <c r="AS190" i="8"/>
  <c r="AR198" i="8"/>
  <c r="AH207" i="8"/>
  <c r="AN216" i="8"/>
  <c r="AM225" i="8"/>
  <c r="AS239" i="8"/>
  <c r="AG248" i="8"/>
  <c r="AL249" i="8"/>
  <c r="AR266" i="8"/>
  <c r="AD276" i="8"/>
  <c r="AG302" i="8"/>
  <c r="AH312" i="8"/>
  <c r="AN318" i="8"/>
  <c r="AD325" i="8"/>
  <c r="AC334" i="8"/>
  <c r="AT335" i="8"/>
  <c r="AQ341" i="8"/>
  <c r="AN342" i="8"/>
  <c r="AH349" i="8"/>
  <c r="AN357" i="8"/>
  <c r="AG101" i="10"/>
  <c r="AC101" i="10"/>
  <c r="AK101" i="10"/>
  <c r="AR45" i="10"/>
  <c r="AQ45" i="10"/>
  <c r="AH31" i="10"/>
  <c r="AQ38" i="10"/>
  <c r="AM45" i="10"/>
  <c r="AG61" i="10"/>
  <c r="AG69" i="10"/>
  <c r="AC84" i="10"/>
  <c r="AF93" i="10"/>
  <c r="AQ95" i="10"/>
  <c r="AD100" i="10"/>
  <c r="AD102" i="10"/>
  <c r="AF10" i="22"/>
  <c r="AG35" i="22"/>
  <c r="AD56" i="8"/>
  <c r="AL65" i="8"/>
  <c r="AO76" i="8"/>
  <c r="AT83" i="8"/>
  <c r="AM91" i="8"/>
  <c r="AT113" i="8"/>
  <c r="AH122" i="8"/>
  <c r="AP129" i="8"/>
  <c r="AL143" i="8"/>
  <c r="AT159" i="8"/>
  <c r="AQ168" i="8"/>
  <c r="AT190" i="8"/>
  <c r="AS198" i="8"/>
  <c r="AO216" i="8"/>
  <c r="AN225" i="8"/>
  <c r="AL226" i="8"/>
  <c r="AT239" i="8"/>
  <c r="AD249" i="8"/>
  <c r="AS266" i="8"/>
  <c r="AR275" i="8"/>
  <c r="AQ295" i="8"/>
  <c r="AC296" i="8"/>
  <c r="AT297" i="8"/>
  <c r="AD303" i="8"/>
  <c r="AO318" i="8"/>
  <c r="AE335" i="8"/>
  <c r="AI341" i="8"/>
  <c r="AF342" i="8"/>
  <c r="AO357" i="8"/>
  <c r="I106" i="10"/>
  <c r="I94" i="10"/>
  <c r="AS94" i="10" s="1"/>
  <c r="AH15" i="10"/>
  <c r="AQ15" i="10"/>
  <c r="AR31" i="10"/>
  <c r="AT34" i="10"/>
  <c r="AT38" i="10"/>
  <c r="AH61" i="10"/>
  <c r="AQ61" i="10"/>
  <c r="AK96" i="10"/>
  <c r="AF100" i="10"/>
  <c r="AL51" i="22"/>
  <c r="AD65" i="8"/>
  <c r="AC74" i="8"/>
  <c r="AC75" i="8"/>
  <c r="AG76" i="8"/>
  <c r="AL77" i="8"/>
  <c r="AN91" i="8"/>
  <c r="AL92" i="8"/>
  <c r="AQ92" i="8"/>
  <c r="AI104" i="8"/>
  <c r="AH129" i="8"/>
  <c r="AP136" i="8"/>
  <c r="AD143" i="8"/>
  <c r="AR168" i="8"/>
  <c r="AF175" i="8"/>
  <c r="AL182" i="8"/>
  <c r="AQ182" i="8"/>
  <c r="AT198" i="8"/>
  <c r="AS207" i="8"/>
  <c r="AP216" i="8"/>
  <c r="AO225" i="8"/>
  <c r="AD226" i="8"/>
  <c r="AL232" i="8"/>
  <c r="AI248" i="8"/>
  <c r="AT266" i="8"/>
  <c r="AS275" i="8"/>
  <c r="AO276" i="8"/>
  <c r="AL284" i="8"/>
  <c r="AR295" i="8"/>
  <c r="AE297" i="8"/>
  <c r="AR302" i="8"/>
  <c r="AS312" i="8"/>
  <c r="AP318" i="8"/>
  <c r="AN334" i="8"/>
  <c r="AS349" i="8"/>
  <c r="AP357" i="8"/>
  <c r="H17" i="10"/>
  <c r="AE17" i="10" s="1"/>
  <c r="I17" i="10"/>
  <c r="AN17" i="10" s="1"/>
  <c r="AH6" i="10"/>
  <c r="AK9" i="10"/>
  <c r="AJ25" i="10"/>
  <c r="AS25" i="10"/>
  <c r="AJ33" i="10"/>
  <c r="AR61" i="10"/>
  <c r="AI61" i="10"/>
  <c r="AL77" i="10"/>
  <c r="AI103" i="10"/>
  <c r="AC108" i="10"/>
  <c r="AD109" i="10"/>
  <c r="AI19" i="22"/>
  <c r="AF29" i="22"/>
  <c r="AF34" i="22"/>
  <c r="AI35" i="22"/>
  <c r="AD46" i="22"/>
  <c r="AO91" i="8"/>
  <c r="AD92" i="8"/>
  <c r="AN143" i="8"/>
  <c r="AD152" i="8"/>
  <c r="AS168" i="8"/>
  <c r="AH169" i="8"/>
  <c r="AD182" i="8"/>
  <c r="AC189" i="8"/>
  <c r="AT207" i="8"/>
  <c r="AH216" i="8"/>
  <c r="AG225" i="8"/>
  <c r="AN226" i="8"/>
  <c r="AD232" i="8"/>
  <c r="AS248" i="8"/>
  <c r="AF249" i="8"/>
  <c r="AL257" i="8"/>
  <c r="AK275" i="8"/>
  <c r="AP276" i="8"/>
  <c r="AD284" i="8"/>
  <c r="AJ295" i="8"/>
  <c r="AN296" i="8"/>
  <c r="AS302" i="8"/>
  <c r="AO303" i="8"/>
  <c r="AC311" i="8"/>
  <c r="AT312" i="8"/>
  <c r="AH318" i="8"/>
  <c r="AP325" i="8"/>
  <c r="AO334" i="8"/>
  <c r="AT341" i="8"/>
  <c r="AH342" i="8"/>
  <c r="AC348" i="8"/>
  <c r="AT349" i="8"/>
  <c r="AH357" i="8"/>
  <c r="AJ8" i="10"/>
  <c r="AG9" i="10"/>
  <c r="AS15" i="10"/>
  <c r="AT25" i="10"/>
  <c r="AK31" i="10"/>
  <c r="AT31" i="10"/>
  <c r="AM38" i="10"/>
  <c r="AL69" i="10"/>
  <c r="AC69" i="10"/>
  <c r="AT95" i="10"/>
  <c r="AG102" i="10"/>
  <c r="AP102" i="10"/>
  <c r="H51" i="22"/>
  <c r="AK51" i="22" s="1"/>
  <c r="AI10" i="22"/>
  <c r="AO65" i="8"/>
  <c r="AE74" i="8"/>
  <c r="AI76" i="8"/>
  <c r="AT90" i="8"/>
  <c r="AG91" i="8"/>
  <c r="AN92" i="8"/>
  <c r="AD97" i="8"/>
  <c r="AL104" i="8"/>
  <c r="AS129" i="8"/>
  <c r="AO143" i="8"/>
  <c r="AK168" i="8"/>
  <c r="AH175" i="8"/>
  <c r="AN182" i="8"/>
  <c r="AT189" i="8"/>
  <c r="AI198" i="8"/>
  <c r="AR216" i="8"/>
  <c r="AQ225" i="8"/>
  <c r="AO226" i="8"/>
  <c r="AK248" i="8"/>
  <c r="AP249" i="8"/>
  <c r="AD257" i="8"/>
  <c r="AI266" i="8"/>
  <c r="AH276" i="8"/>
  <c r="AO296" i="8"/>
  <c r="AK302" i="8"/>
  <c r="AP303" i="8"/>
  <c r="AP311" i="8"/>
  <c r="AR318" i="8"/>
  <c r="AH325" i="8"/>
  <c r="AG334" i="8"/>
  <c r="AL335" i="8"/>
  <c r="AR357" i="8"/>
  <c r="AS6" i="10"/>
  <c r="AL9" i="10"/>
  <c r="AK15" i="10"/>
  <c r="AT15" i="10"/>
  <c r="AG25" i="10"/>
  <c r="AQ31" i="10"/>
  <c r="AN38" i="10"/>
  <c r="AN45" i="10"/>
  <c r="AK61" i="10"/>
  <c r="AG84" i="10"/>
  <c r="AC96" i="10"/>
  <c r="AQ102" i="10"/>
  <c r="AH102" i="10"/>
  <c r="AH34" i="22"/>
  <c r="AF39" i="22"/>
  <c r="AF46" i="22"/>
  <c r="AS76" i="8"/>
  <c r="AF77" i="8"/>
  <c r="AL83" i="8"/>
  <c r="AQ91" i="8"/>
  <c r="AO92" i="8"/>
  <c r="AD104" i="8"/>
  <c r="AL113" i="8"/>
  <c r="AS136" i="8"/>
  <c r="AP143" i="8"/>
  <c r="AL159" i="8"/>
  <c r="AO182" i="8"/>
  <c r="AN189" i="8"/>
  <c r="AL190" i="8"/>
  <c r="AQ190" i="8"/>
  <c r="AM198" i="8"/>
  <c r="AS216" i="8"/>
  <c r="AR225" i="8"/>
  <c r="AP226" i="8"/>
  <c r="AO232" i="8"/>
  <c r="AL239" i="8"/>
  <c r="AH249" i="8"/>
  <c r="AM266" i="8"/>
  <c r="AF284" i="8"/>
  <c r="AL293" i="8"/>
  <c r="AG296" i="8"/>
  <c r="AH303" i="8"/>
  <c r="AN311" i="8"/>
  <c r="AS318" i="8"/>
  <c r="AR325" i="8"/>
  <c r="AD335" i="8"/>
  <c r="AJ342" i="8"/>
  <c r="AE348" i="8"/>
  <c r="AS357" i="8"/>
  <c r="I110" i="10"/>
  <c r="AM110" i="10" s="1"/>
  <c r="I98" i="10"/>
  <c r="I86" i="10"/>
  <c r="I74" i="10"/>
  <c r="I49" i="10"/>
  <c r="AT6" i="10"/>
  <c r="AK25" i="10"/>
  <c r="AO38" i="10"/>
  <c r="AE69" i="10"/>
  <c r="AH84" i="10"/>
  <c r="AC94" i="10"/>
  <c r="AD96" i="10"/>
  <c r="AO101" i="10"/>
  <c r="AT16" i="22"/>
  <c r="AR34" i="22"/>
  <c r="AP39" i="22"/>
  <c r="AP46" i="22"/>
  <c r="AP51" i="22"/>
  <c r="AR91" i="8"/>
  <c r="AP92" i="8"/>
  <c r="AN104" i="8"/>
  <c r="AD113" i="8"/>
  <c r="AT136" i="8"/>
  <c r="AH143" i="8"/>
  <c r="AP152" i="8"/>
  <c r="AD159" i="8"/>
  <c r="AJ175" i="8"/>
  <c r="AP182" i="8"/>
  <c r="AO189" i="8"/>
  <c r="AL198" i="8"/>
  <c r="AT216" i="8"/>
  <c r="AS225" i="8"/>
  <c r="AH226" i="8"/>
  <c r="AP232" i="8"/>
  <c r="AF257" i="8"/>
  <c r="AL266" i="8"/>
  <c r="AS276" i="8"/>
  <c r="AP284" i="8"/>
  <c r="AD293" i="8"/>
  <c r="AD297" i="8"/>
  <c r="AO311" i="8"/>
  <c r="AT318" i="8"/>
  <c r="AS325" i="8"/>
  <c r="AR334" i="8"/>
  <c r="AO348" i="8"/>
  <c r="AT357" i="8"/>
  <c r="H55" i="10"/>
  <c r="I42" i="10"/>
  <c r="AI7" i="10"/>
  <c r="AC9" i="10"/>
  <c r="AO25" i="10"/>
  <c r="AD32" i="10"/>
  <c r="AK54" i="10"/>
  <c r="AT54" i="10"/>
  <c r="AD68" i="10"/>
  <c r="AP77" i="10"/>
  <c r="AJ93" i="10"/>
  <c r="AE94" i="10"/>
  <c r="AE96" i="10"/>
  <c r="AM107" i="10"/>
  <c r="AG108" i="10"/>
  <c r="AD31" i="22"/>
  <c r="AJ34" i="22"/>
  <c r="AH39" i="22"/>
  <c r="AH46" i="22"/>
  <c r="I30" i="10"/>
  <c r="I18" i="10"/>
  <c r="AR9" i="10"/>
  <c r="AI24" i="10"/>
  <c r="AF25" i="10"/>
  <c r="AL34" i="10"/>
  <c r="AS38" i="10"/>
  <c r="AO45" i="10"/>
  <c r="AL46" i="10"/>
  <c r="AM54" i="10"/>
  <c r="AP69" i="10"/>
  <c r="AM77" i="10"/>
  <c r="AQ93" i="10"/>
  <c r="AN94" i="10"/>
  <c r="AE100" i="10"/>
  <c r="AI107" i="10"/>
  <c r="AO109" i="10"/>
  <c r="AD110" i="10"/>
  <c r="H49" i="22"/>
  <c r="I43" i="22"/>
  <c r="AN43" i="22" s="1"/>
  <c r="I31" i="22"/>
  <c r="AR31" i="22" s="1"/>
  <c r="I19" i="22"/>
  <c r="AQ19" i="22" s="1"/>
  <c r="AF16" i="22"/>
  <c r="AN19" i="22"/>
  <c r="AJ30" i="22"/>
  <c r="AJ35" i="22"/>
  <c r="AO37" i="22"/>
  <c r="AN38" i="22"/>
  <c r="AE43" i="22"/>
  <c r="AS46" i="22"/>
  <c r="AN6" i="10"/>
  <c r="AD7" i="10"/>
  <c r="AJ9" i="10"/>
  <c r="AN15" i="10"/>
  <c r="AM34" i="10"/>
  <c r="AK38" i="10"/>
  <c r="AP45" i="10"/>
  <c r="AD46" i="10"/>
  <c r="AE54" i="10"/>
  <c r="AK68" i="10"/>
  <c r="AH69" i="10"/>
  <c r="AI93" i="10"/>
  <c r="AF94" i="10"/>
  <c r="AL101" i="10"/>
  <c r="AS107" i="10"/>
  <c r="AG109" i="10"/>
  <c r="AN110" i="10"/>
  <c r="H37" i="22"/>
  <c r="AJ37" i="22" s="1"/>
  <c r="H25" i="22"/>
  <c r="H13" i="22"/>
  <c r="AL6" i="22"/>
  <c r="AC7" i="22"/>
  <c r="AH8" i="22"/>
  <c r="AC11" i="22"/>
  <c r="AG12" i="22"/>
  <c r="AO14" i="22"/>
  <c r="AM14" i="22"/>
  <c r="AT15" i="22"/>
  <c r="AG16" i="22"/>
  <c r="AO19" i="22"/>
  <c r="AK19" i="22"/>
  <c r="AG31" i="22"/>
  <c r="AN33" i="22"/>
  <c r="AM33" i="22"/>
  <c r="AT35" i="22"/>
  <c r="AF38" i="22"/>
  <c r="AK46" i="22"/>
  <c r="AP47" i="22"/>
  <c r="H23" i="10"/>
  <c r="AO6" i="10"/>
  <c r="AO15" i="10"/>
  <c r="AQ25" i="10"/>
  <c r="AC31" i="10"/>
  <c r="AN34" i="10"/>
  <c r="AD38" i="10"/>
  <c r="AH45" i="10"/>
  <c r="AN46" i="10"/>
  <c r="AO54" i="10"/>
  <c r="AL61" i="10"/>
  <c r="AR69" i="10"/>
  <c r="AO77" i="10"/>
  <c r="AS93" i="10"/>
  <c r="AP94" i="10"/>
  <c r="AJ108" i="10"/>
  <c r="AQ109" i="10"/>
  <c r="AD6" i="22"/>
  <c r="AD7" i="22"/>
  <c r="AI8" i="22"/>
  <c r="AH12" i="22"/>
  <c r="AP14" i="22"/>
  <c r="AN14" i="22"/>
  <c r="AL19" i="22"/>
  <c r="AL21" i="22"/>
  <c r="AQ31" i="22"/>
  <c r="AQ37" i="22"/>
  <c r="AP38" i="22"/>
  <c r="AC39" i="22"/>
  <c r="AH47" i="22"/>
  <c r="AL50" i="22"/>
  <c r="AP6" i="10"/>
  <c r="AG15" i="10"/>
  <c r="AR25" i="10"/>
  <c r="AI33" i="10"/>
  <c r="AF34" i="10"/>
  <c r="AF46" i="10"/>
  <c r="AG54" i="10"/>
  <c r="AD61" i="10"/>
  <c r="AJ69" i="10"/>
  <c r="AG77" i="10"/>
  <c r="AM95" i="10"/>
  <c r="AL95" i="10"/>
  <c r="AN101" i="10"/>
  <c r="AC102" i="10"/>
  <c r="H53" i="22"/>
  <c r="I42" i="22"/>
  <c r="AM42" i="22" s="1"/>
  <c r="I30" i="22"/>
  <c r="AT30" i="22" s="1"/>
  <c r="I18" i="22"/>
  <c r="AF11" i="22"/>
  <c r="AE15" i="22"/>
  <c r="AJ16" i="22"/>
  <c r="AM19" i="22"/>
  <c r="AM21" i="22"/>
  <c r="AI31" i="22"/>
  <c r="AP33" i="22"/>
  <c r="AC34" i="22"/>
  <c r="AM39" i="22"/>
  <c r="AL39" i="22"/>
  <c r="AR47" i="22"/>
  <c r="AE48" i="22"/>
  <c r="AS45" i="10"/>
  <c r="AP46" i="10"/>
  <c r="AQ54" i="10"/>
  <c r="AN61" i="10"/>
  <c r="AT69" i="10"/>
  <c r="AQ77" i="10"/>
  <c r="AD84" i="10"/>
  <c r="AR94" i="10"/>
  <c r="AI100" i="10"/>
  <c r="AF101" i="10"/>
  <c r="AM102" i="10"/>
  <c r="AS109" i="10"/>
  <c r="AH110" i="10"/>
  <c r="I11" i="22"/>
  <c r="AP11" i="22" s="1"/>
  <c r="AO6" i="22"/>
  <c r="AK12" i="22"/>
  <c r="AK16" i="22"/>
  <c r="AR19" i="22"/>
  <c r="AN21" i="22"/>
  <c r="AM29" i="22"/>
  <c r="AM34" i="22"/>
  <c r="AS37" i="22"/>
  <c r="AR38" i="22"/>
  <c r="AI43" i="22"/>
  <c r="AF44" i="22"/>
  <c r="AN50" i="22"/>
  <c r="AI52" i="22"/>
  <c r="AR6" i="10"/>
  <c r="AH7" i="10"/>
  <c r="AE8" i="10"/>
  <c r="AR15" i="10"/>
  <c r="AO31" i="10"/>
  <c r="AQ34" i="10"/>
  <c r="AC38" i="10"/>
  <c r="AT45" i="10"/>
  <c r="AH46" i="10"/>
  <c r="AI54" i="10"/>
  <c r="AF61" i="10"/>
  <c r="AC68" i="10"/>
  <c r="AJ68" i="10"/>
  <c r="AJ94" i="10"/>
  <c r="AO95" i="10"/>
  <c r="AP101" i="10"/>
  <c r="AK109" i="10"/>
  <c r="H41" i="22"/>
  <c r="H29" i="22"/>
  <c r="AD29" i="22" s="1"/>
  <c r="H17" i="22"/>
  <c r="AP6" i="22"/>
  <c r="AH11" i="22"/>
  <c r="AS14" i="22"/>
  <c r="AL15" i="22"/>
  <c r="AG15" i="22"/>
  <c r="AS19" i="22"/>
  <c r="AE20" i="22"/>
  <c r="AE29" i="22"/>
  <c r="AK31" i="22"/>
  <c r="AR33" i="22"/>
  <c r="AE34" i="22"/>
  <c r="AL35" i="22"/>
  <c r="AJ38" i="22"/>
  <c r="AO39" i="22"/>
  <c r="AS43" i="22"/>
  <c r="AP44" i="22"/>
  <c r="AC46" i="22"/>
  <c r="AJ46" i="22"/>
  <c r="AT47" i="22"/>
  <c r="AM51" i="22"/>
  <c r="AT51" i="22"/>
  <c r="AG31" i="10"/>
  <c r="AR34" i="10"/>
  <c r="AE45" i="10"/>
  <c r="AR46" i="10"/>
  <c r="AS54" i="10"/>
  <c r="AP61" i="10"/>
  <c r="AS77" i="10"/>
  <c r="AT94" i="10"/>
  <c r="AO102" i="10"/>
  <c r="AD103" i="10"/>
  <c r="I10" i="22"/>
  <c r="AR10" i="22" s="1"/>
  <c r="AH6" i="22"/>
  <c r="AN11" i="22"/>
  <c r="AJ11" i="22"/>
  <c r="AT14" i="22"/>
  <c r="AM15" i="22"/>
  <c r="AI15" i="22"/>
  <c r="AP21" i="22"/>
  <c r="AO29" i="22"/>
  <c r="AD30" i="22"/>
  <c r="AK30" i="22"/>
  <c r="AO34" i="22"/>
  <c r="AD35" i="22"/>
  <c r="AK35" i="22"/>
  <c r="AT38" i="22"/>
  <c r="AG39" i="22"/>
  <c r="AI42" i="22"/>
  <c r="AM46" i="22"/>
  <c r="AL46" i="22"/>
  <c r="AP50" i="22"/>
  <c r="I22" i="22"/>
  <c r="AQ21" i="22"/>
  <c r="AF31" i="22"/>
  <c r="AT33" i="22"/>
  <c r="AG34" i="22"/>
  <c r="AN35" i="22"/>
  <c r="AM35" i="22"/>
  <c r="AQ39" i="22"/>
  <c r="AD42" i="22"/>
  <c r="AK42" i="22"/>
  <c r="AI48" i="22"/>
  <c r="AO51" i="22"/>
  <c r="AD52" i="22"/>
  <c r="AS6" i="22"/>
  <c r="AS8" i="22"/>
  <c r="AG10" i="22"/>
  <c r="AK15" i="22"/>
  <c r="AR21" i="22"/>
  <c r="AQ29" i="22"/>
  <c r="AF30" i="22"/>
  <c r="AH31" i="22"/>
  <c r="AQ34" i="22"/>
  <c r="AF35" i="22"/>
  <c r="AS35" i="22"/>
  <c r="AE38" i="22"/>
  <c r="AF43" i="22"/>
  <c r="AJ44" i="22"/>
  <c r="AO46" i="22"/>
  <c r="AT46" i="22"/>
  <c r="AG47" i="22"/>
  <c r="AR50" i="22"/>
  <c r="AI8" i="10"/>
  <c r="AF9" i="10"/>
  <c r="AS9" i="10"/>
  <c r="AS31" i="10"/>
  <c r="AG38" i="10"/>
  <c r="AL45" i="10"/>
  <c r="AI46" i="10"/>
  <c r="AF54" i="10"/>
  <c r="AJ61" i="10"/>
  <c r="AG68" i="10"/>
  <c r="AD69" i="10"/>
  <c r="AK69" i="10"/>
  <c r="AF77" i="10"/>
  <c r="AE93" i="10"/>
  <c r="AR93" i="10"/>
  <c r="AG94" i="10"/>
  <c r="AS95" i="10"/>
  <c r="AH100" i="10"/>
  <c r="AT101" i="10"/>
  <c r="AO107" i="10"/>
  <c r="AN108" i="10"/>
  <c r="AC109" i="10"/>
  <c r="AP109" i="10"/>
  <c r="AI110" i="10"/>
  <c r="H45" i="22"/>
  <c r="H33" i="22"/>
  <c r="AC33" i="22" s="1"/>
  <c r="H21" i="22"/>
  <c r="AC21" i="22" s="1"/>
  <c r="H9" i="22"/>
  <c r="AT6" i="22"/>
  <c r="AQ11" i="22"/>
  <c r="AF14" i="22"/>
  <c r="AP15" i="22"/>
  <c r="AE19" i="22"/>
  <c r="AJ20" i="22"/>
  <c r="AJ21" i="22"/>
  <c r="AP30" i="22"/>
  <c r="AC31" i="22"/>
  <c r="AJ31" i="22"/>
  <c r="AI34" i="22"/>
  <c r="AP35" i="22"/>
  <c r="AG38" i="22"/>
  <c r="AS39" i="22"/>
  <c r="AH43" i="22"/>
  <c r="AG46" i="22"/>
  <c r="AL47" i="22"/>
  <c r="AI47" i="22"/>
  <c r="AQ51" i="22"/>
  <c r="AD45" i="10"/>
  <c r="AH54" i="10"/>
  <c r="AT61" i="10"/>
  <c r="AN69" i="10"/>
  <c r="AH77" i="10"/>
  <c r="AO93" i="10"/>
  <c r="AL94" i="10"/>
  <c r="AI94" i="10"/>
  <c r="AS102" i="10"/>
  <c r="AH103" i="10"/>
  <c r="AF108" i="10"/>
  <c r="AM109" i="10"/>
  <c r="AD8" i="22"/>
  <c r="AR11" i="22"/>
  <c r="AL14" i="22"/>
  <c r="AH14" i="22"/>
  <c r="AT21" i="22"/>
  <c r="AH30" i="22"/>
  <c r="AM31" i="22"/>
  <c r="AS34" i="22"/>
  <c r="AH35" i="22"/>
  <c r="AM37" i="22"/>
  <c r="AL38" i="22"/>
  <c r="AK39" i="22"/>
  <c r="AC44" i="22"/>
  <c r="AQ46" i="22"/>
  <c r="AD47" i="22"/>
  <c r="AF48" i="22"/>
  <c r="AT50" i="22"/>
  <c r="AP52" i="22"/>
  <c r="AH32" i="10"/>
  <c r="AE33" i="10"/>
  <c r="AR38" i="10"/>
  <c r="AC54" i="10"/>
  <c r="AI68" i="10"/>
  <c r="AF69" i="10"/>
  <c r="AC77" i="10"/>
  <c r="AH96" i="10"/>
  <c r="AK102" i="10"/>
  <c r="AQ107" i="10"/>
  <c r="AL110" i="10"/>
  <c r="AQ110" i="10"/>
  <c r="AR30" i="22"/>
  <c r="AE31" i="22"/>
  <c r="AL33" i="22"/>
  <c r="AK34" i="22"/>
  <c r="AR35" i="22"/>
  <c r="AH42" i="22"/>
  <c r="AN47" i="22"/>
  <c r="AM47" i="22"/>
  <c r="AS51" i="22"/>
  <c r="AH52" i="22"/>
  <c r="AL37" i="22"/>
  <c r="AT37" i="22"/>
  <c r="AM38" i="22"/>
  <c r="AD38" i="22"/>
  <c r="AN46" i="22"/>
  <c r="AE46" i="22"/>
  <c r="AM50" i="22"/>
  <c r="AQ50" i="22"/>
  <c r="AF7" i="22"/>
  <c r="AJ7" i="22"/>
  <c r="AC8" i="22"/>
  <c r="AG8" i="22"/>
  <c r="AK8" i="22"/>
  <c r="AD10" i="22"/>
  <c r="AH10" i="22"/>
  <c r="AE11" i="22"/>
  <c r="AI11" i="22"/>
  <c r="AF12" i="22"/>
  <c r="AJ12" i="22"/>
  <c r="AC14" i="22"/>
  <c r="AG14" i="22"/>
  <c r="AK14" i="22"/>
  <c r="AD15" i="22"/>
  <c r="AH15" i="22"/>
  <c r="AE16" i="22"/>
  <c r="AI16" i="22"/>
  <c r="AF19" i="22"/>
  <c r="AJ19" i="22"/>
  <c r="AC20" i="22"/>
  <c r="AG20" i="22"/>
  <c r="AK20" i="22"/>
  <c r="AH21" i="22"/>
  <c r="AO21" i="22"/>
  <c r="AL29" i="22"/>
  <c r="AT29" i="22"/>
  <c r="AO30" i="22"/>
  <c r="AL31" i="22"/>
  <c r="AT31" i="22"/>
  <c r="AO33" i="22"/>
  <c r="AL34" i="22"/>
  <c r="AT34" i="22"/>
  <c r="AO35" i="22"/>
  <c r="AN37" i="22"/>
  <c r="AN39" i="22"/>
  <c r="AE39" i="22"/>
  <c r="AR39" i="22"/>
  <c r="AI39" i="22"/>
  <c r="AO47" i="22"/>
  <c r="AF47" i="22"/>
  <c r="AS47" i="22"/>
  <c r="AJ47" i="22"/>
  <c r="AN29" i="22"/>
  <c r="AN31" i="22"/>
  <c r="AQ33" i="22"/>
  <c r="AN34" i="22"/>
  <c r="AQ35" i="22"/>
  <c r="AR37" i="22"/>
  <c r="AO42" i="22"/>
  <c r="AF42" i="22"/>
  <c r="AJ42" i="22"/>
  <c r="AC48" i="22"/>
  <c r="AG48" i="22"/>
  <c r="AK48" i="22"/>
  <c r="AF52" i="22"/>
  <c r="AJ52" i="22"/>
  <c r="AP37" i="22"/>
  <c r="AG37" i="22"/>
  <c r="AQ38" i="22"/>
  <c r="AH38" i="22"/>
  <c r="AR46" i="22"/>
  <c r="AI46" i="22"/>
  <c r="AS21" i="22"/>
  <c r="AP29" i="22"/>
  <c r="AP31" i="22"/>
  <c r="AP34" i="22"/>
  <c r="AC43" i="22"/>
  <c r="AP43" i="22"/>
  <c r="AG43" i="22"/>
  <c r="AK43" i="22"/>
  <c r="AD44" i="22"/>
  <c r="AQ44" i="22"/>
  <c r="AH44" i="22"/>
  <c r="AN51" i="22"/>
  <c r="AR51" i="22"/>
  <c r="AI51" i="22"/>
  <c r="AD48" i="22"/>
  <c r="AH48" i="22"/>
  <c r="AC52" i="22"/>
  <c r="AG52" i="22"/>
  <c r="AK52" i="22"/>
  <c r="AF6" i="22"/>
  <c r="AJ6" i="22"/>
  <c r="AC6" i="22"/>
  <c r="AG6" i="22"/>
  <c r="AK6" i="22"/>
  <c r="I7" i="22"/>
  <c r="AS7" i="22" s="1"/>
  <c r="I52" i="22"/>
  <c r="AQ52" i="22" s="1"/>
  <c r="I48" i="22"/>
  <c r="AN48" i="22" s="1"/>
  <c r="I44" i="22"/>
  <c r="AN44" i="22" s="1"/>
  <c r="I40" i="22"/>
  <c r="I36" i="22"/>
  <c r="I32" i="22"/>
  <c r="I28" i="22"/>
  <c r="I24" i="22"/>
  <c r="I20" i="22"/>
  <c r="AT20" i="22" s="1"/>
  <c r="I16" i="22"/>
  <c r="AL16" i="22" s="1"/>
  <c r="I12" i="22"/>
  <c r="AL12" i="22" s="1"/>
  <c r="I8" i="22"/>
  <c r="AN8" i="22" s="1"/>
  <c r="AF7" i="10"/>
  <c r="AJ7" i="10"/>
  <c r="AC8" i="10"/>
  <c r="AG8" i="10"/>
  <c r="AK8" i="10"/>
  <c r="AD9" i="10"/>
  <c r="AH9" i="10"/>
  <c r="AE15" i="10"/>
  <c r="AI15" i="10"/>
  <c r="AF17" i="10"/>
  <c r="AJ17" i="10"/>
  <c r="AC24" i="10"/>
  <c r="AG24" i="10"/>
  <c r="AK24" i="10"/>
  <c r="AD25" i="10"/>
  <c r="AH25" i="10"/>
  <c r="AE31" i="10"/>
  <c r="AI31" i="10"/>
  <c r="AF32" i="10"/>
  <c r="AJ32" i="10"/>
  <c r="AC33" i="10"/>
  <c r="AG33" i="10"/>
  <c r="AK33" i="10"/>
  <c r="AD34" i="10"/>
  <c r="AH34" i="10"/>
  <c r="AE38" i="10"/>
  <c r="AI38" i="10"/>
  <c r="AF45" i="10"/>
  <c r="AJ45" i="10"/>
  <c r="AC46" i="10"/>
  <c r="AQ46" i="10"/>
  <c r="AN54" i="10"/>
  <c r="AN77" i="10"/>
  <c r="AE77" i="10"/>
  <c r="AR77" i="10"/>
  <c r="AI77" i="10"/>
  <c r="AF96" i="10"/>
  <c r="AJ96" i="10"/>
  <c r="AN102" i="10"/>
  <c r="AE102" i="10"/>
  <c r="AR102" i="10"/>
  <c r="AI102" i="10"/>
  <c r="AG46" i="10"/>
  <c r="AN95" i="10"/>
  <c r="AS103" i="10"/>
  <c r="AJ103" i="10"/>
  <c r="AH108" i="10"/>
  <c r="AC7" i="10"/>
  <c r="AG7" i="10"/>
  <c r="AK7" i="10"/>
  <c r="AD8" i="10"/>
  <c r="AH8" i="10"/>
  <c r="AE9" i="10"/>
  <c r="AI9" i="10"/>
  <c r="AF15" i="10"/>
  <c r="AJ15" i="10"/>
  <c r="AC17" i="10"/>
  <c r="AK17" i="10"/>
  <c r="AD24" i="10"/>
  <c r="AH24" i="10"/>
  <c r="AE25" i="10"/>
  <c r="AI25" i="10"/>
  <c r="AF31" i="10"/>
  <c r="AJ31" i="10"/>
  <c r="AC32" i="10"/>
  <c r="AG32" i="10"/>
  <c r="AK32" i="10"/>
  <c r="AD33" i="10"/>
  <c r="AH33" i="10"/>
  <c r="AE34" i="10"/>
  <c r="AI34" i="10"/>
  <c r="AF38" i="10"/>
  <c r="AJ38" i="10"/>
  <c r="AC45" i="10"/>
  <c r="AG45" i="10"/>
  <c r="AK45" i="10"/>
  <c r="AE46" i="10"/>
  <c r="AK46" i="10"/>
  <c r="AS46" i="10"/>
  <c r="AP54" i="10"/>
  <c r="AS61" i="10"/>
  <c r="AS69" i="10"/>
  <c r="AF84" i="10"/>
  <c r="AS84" i="10"/>
  <c r="AJ84" i="10"/>
  <c r="AC100" i="10"/>
  <c r="AG100" i="10"/>
  <c r="AK100" i="10"/>
  <c r="AM101" i="10"/>
  <c r="AD101" i="10"/>
  <c r="AQ101" i="10"/>
  <c r="AH101" i="10"/>
  <c r="AL107" i="10"/>
  <c r="AP107" i="10"/>
  <c r="AG107" i="10"/>
  <c r="AT107" i="10"/>
  <c r="AF110" i="10"/>
  <c r="AS110" i="10"/>
  <c r="AJ110" i="10"/>
  <c r="AO61" i="10"/>
  <c r="AO69" i="10"/>
  <c r="AR95" i="10"/>
  <c r="AI95" i="10"/>
  <c r="AF103" i="10"/>
  <c r="AD108" i="10"/>
  <c r="AM46" i="10"/>
  <c r="AR54" i="10"/>
  <c r="AM61" i="10"/>
  <c r="AM69" i="10"/>
  <c r="AL93" i="10"/>
  <c r="AC93" i="10"/>
  <c r="AP93" i="10"/>
  <c r="AG93" i="10"/>
  <c r="AT93" i="10"/>
  <c r="AK93" i="10"/>
  <c r="AM94" i="10"/>
  <c r="AD94" i="10"/>
  <c r="AQ94" i="10"/>
  <c r="AH94" i="10"/>
  <c r="AN109" i="10"/>
  <c r="AE109" i="10"/>
  <c r="AR109" i="10"/>
  <c r="AI109" i="10"/>
  <c r="AE101" i="10"/>
  <c r="AI101" i="10"/>
  <c r="AF102" i="10"/>
  <c r="AJ102" i="10"/>
  <c r="AC103" i="10"/>
  <c r="AG103" i="10"/>
  <c r="AK103" i="10"/>
  <c r="AH107" i="10"/>
  <c r="AE108" i="10"/>
  <c r="AI108" i="10"/>
  <c r="AF109" i="10"/>
  <c r="AJ109" i="10"/>
  <c r="AC110" i="10"/>
  <c r="AG110" i="10"/>
  <c r="AK110" i="10"/>
  <c r="I7" i="10"/>
  <c r="AM7" i="10" s="1"/>
  <c r="I112" i="10"/>
  <c r="I108" i="10"/>
  <c r="AP108" i="10" s="1"/>
  <c r="I104" i="10"/>
  <c r="I100" i="10"/>
  <c r="AN100" i="10" s="1"/>
  <c r="I96" i="10"/>
  <c r="AM96" i="10" s="1"/>
  <c r="I92" i="10"/>
  <c r="I88" i="10"/>
  <c r="I84" i="10"/>
  <c r="AP84" i="10" s="1"/>
  <c r="I80" i="10"/>
  <c r="I76" i="10"/>
  <c r="I72" i="10"/>
  <c r="I68" i="10"/>
  <c r="AO68" i="10" s="1"/>
  <c r="I64" i="10"/>
  <c r="I60" i="10"/>
  <c r="I56" i="10"/>
  <c r="I52" i="10"/>
  <c r="I48" i="10"/>
  <c r="I44" i="10"/>
  <c r="I40" i="10"/>
  <c r="I36" i="10"/>
  <c r="I32" i="10"/>
  <c r="AP32" i="10" s="1"/>
  <c r="I28" i="10"/>
  <c r="I24" i="10"/>
  <c r="AP24" i="10" s="1"/>
  <c r="I20" i="10"/>
  <c r="I16" i="10"/>
  <c r="I12" i="10"/>
  <c r="I8" i="10"/>
  <c r="AO8" i="10" s="1"/>
  <c r="AF357" i="8"/>
  <c r="AJ357" i="8"/>
  <c r="AC357" i="8"/>
  <c r="AG357" i="8"/>
  <c r="AK357" i="8"/>
  <c r="AE334" i="8"/>
  <c r="AI334" i="8"/>
  <c r="AF335" i="8"/>
  <c r="AD342" i="8"/>
  <c r="AF349" i="8"/>
  <c r="AJ349" i="8"/>
  <c r="AJ335" i="8"/>
  <c r="AC341" i="8"/>
  <c r="AG341" i="8"/>
  <c r="AK341" i="8"/>
  <c r="AF334" i="8"/>
  <c r="AJ334" i="8"/>
  <c r="AC335" i="8"/>
  <c r="AG335" i="8"/>
  <c r="AK335" i="8"/>
  <c r="AD341" i="8"/>
  <c r="AH341" i="8"/>
  <c r="AE342" i="8"/>
  <c r="AI342" i="8"/>
  <c r="AF348" i="8"/>
  <c r="AJ348" i="8"/>
  <c r="AN348" i="8"/>
  <c r="AR348" i="8"/>
  <c r="AC349" i="8"/>
  <c r="AG349" i="8"/>
  <c r="AK349" i="8"/>
  <c r="AF325" i="8"/>
  <c r="AJ325" i="8"/>
  <c r="AC325" i="8"/>
  <c r="AG325" i="8"/>
  <c r="AK325" i="8"/>
  <c r="AF318" i="8"/>
  <c r="AJ318" i="8"/>
  <c r="AC318" i="8"/>
  <c r="AG318" i="8"/>
  <c r="AK318" i="8"/>
  <c r="AE311" i="8"/>
  <c r="AI311" i="8"/>
  <c r="AJ312" i="8"/>
  <c r="AF311" i="8"/>
  <c r="AJ311" i="8"/>
  <c r="AC312" i="8"/>
  <c r="AG312" i="8"/>
  <c r="AK312" i="8"/>
  <c r="AO312" i="8"/>
  <c r="AE302" i="8"/>
  <c r="AI302" i="8"/>
  <c r="AF303" i="8"/>
  <c r="AJ303" i="8"/>
  <c r="AF302" i="8"/>
  <c r="AJ302" i="8"/>
  <c r="AC303" i="8"/>
  <c r="AG303" i="8"/>
  <c r="AK303" i="8"/>
  <c r="AD295" i="8"/>
  <c r="AH295" i="8"/>
  <c r="AE296" i="8"/>
  <c r="AI296" i="8"/>
  <c r="AF297" i="8"/>
  <c r="AJ297" i="8"/>
  <c r="AE295" i="8"/>
  <c r="AI295" i="8"/>
  <c r="AF296" i="8"/>
  <c r="AJ296" i="8"/>
  <c r="AC297" i="8"/>
  <c r="AG297" i="8"/>
  <c r="AK297" i="8"/>
  <c r="AF293" i="8"/>
  <c r="AJ293" i="8"/>
  <c r="AC293" i="8"/>
  <c r="AG293" i="8"/>
  <c r="AK293" i="8"/>
  <c r="AC284" i="8"/>
  <c r="AG284" i="8"/>
  <c r="AK284" i="8"/>
  <c r="AO284" i="8"/>
  <c r="AS284" i="8"/>
  <c r="AE275" i="8"/>
  <c r="AI275" i="8"/>
  <c r="AF276" i="8"/>
  <c r="AJ276" i="8"/>
  <c r="AF275" i="8"/>
  <c r="AJ275" i="8"/>
  <c r="AC276" i="8"/>
  <c r="AG276" i="8"/>
  <c r="AK276" i="8"/>
  <c r="AF266" i="8"/>
  <c r="AJ266" i="8"/>
  <c r="AC266" i="8"/>
  <c r="AG266" i="8"/>
  <c r="AK266" i="8"/>
  <c r="AC257" i="8"/>
  <c r="AG257" i="8"/>
  <c r="AK257" i="8"/>
  <c r="AO257" i="8"/>
  <c r="AS257" i="8"/>
  <c r="AF248" i="8"/>
  <c r="AJ248" i="8"/>
  <c r="AN248" i="8"/>
  <c r="AR248" i="8"/>
  <c r="AC249" i="8"/>
  <c r="AG249" i="8"/>
  <c r="AK249" i="8"/>
  <c r="AO249" i="8"/>
  <c r="AS249" i="8"/>
  <c r="AO239" i="8"/>
  <c r="AF232" i="8"/>
  <c r="AJ232" i="8"/>
  <c r="AC232" i="8"/>
  <c r="AG232" i="8"/>
  <c r="AK232" i="8"/>
  <c r="AE225" i="8"/>
  <c r="AI225" i="8"/>
  <c r="AF226" i="8"/>
  <c r="AJ226" i="8"/>
  <c r="AF225" i="8"/>
  <c r="AJ225" i="8"/>
  <c r="AC226" i="8"/>
  <c r="AG226" i="8"/>
  <c r="AK226" i="8"/>
  <c r="AF216" i="8"/>
  <c r="AJ216" i="8"/>
  <c r="AC216" i="8"/>
  <c r="AG216" i="8"/>
  <c r="AK216" i="8"/>
  <c r="AF207" i="8"/>
  <c r="AJ207" i="8"/>
  <c r="AC207" i="8"/>
  <c r="AG207" i="8"/>
  <c r="AK207" i="8"/>
  <c r="AF198" i="8"/>
  <c r="AJ198" i="8"/>
  <c r="AC198" i="8"/>
  <c r="AG198" i="8"/>
  <c r="AK198" i="8"/>
  <c r="AE189" i="8"/>
  <c r="AI189" i="8"/>
  <c r="AF189" i="8"/>
  <c r="AJ189" i="8"/>
  <c r="AF182" i="8"/>
  <c r="AJ182" i="8"/>
  <c r="AC182" i="8"/>
  <c r="AG182" i="8"/>
  <c r="AK182" i="8"/>
  <c r="AC175" i="8"/>
  <c r="AG175" i="8"/>
  <c r="AK175" i="8"/>
  <c r="AE168" i="8"/>
  <c r="AI168" i="8"/>
  <c r="AF169" i="8"/>
  <c r="AJ169" i="8"/>
  <c r="AF168" i="8"/>
  <c r="AJ168" i="8"/>
  <c r="AC169" i="8"/>
  <c r="AG169" i="8"/>
  <c r="AK169" i="8"/>
  <c r="AF159" i="8"/>
  <c r="AJ159" i="8"/>
  <c r="AC159" i="8"/>
  <c r="AG159" i="8"/>
  <c r="AK159" i="8"/>
  <c r="AF152" i="8"/>
  <c r="AJ152" i="8"/>
  <c r="AC152" i="8"/>
  <c r="AG152" i="8"/>
  <c r="AK152" i="8"/>
  <c r="AF143" i="8"/>
  <c r="AJ143" i="8"/>
  <c r="AC143" i="8"/>
  <c r="AG143" i="8"/>
  <c r="AK143" i="8"/>
  <c r="AO136" i="8"/>
  <c r="AF129" i="8"/>
  <c r="AJ129" i="8"/>
  <c r="AC129" i="8"/>
  <c r="AG129" i="8"/>
  <c r="AK129" i="8"/>
  <c r="AF122" i="8"/>
  <c r="AJ122" i="8"/>
  <c r="AC122" i="8"/>
  <c r="AG122" i="8"/>
  <c r="AK122" i="8"/>
  <c r="AF113" i="8"/>
  <c r="AJ113" i="8"/>
  <c r="AC113" i="8"/>
  <c r="AG113" i="8"/>
  <c r="AK113" i="8"/>
  <c r="AF104" i="8"/>
  <c r="AJ104" i="8"/>
  <c r="AC104" i="8"/>
  <c r="AG104" i="8"/>
  <c r="AK104" i="8"/>
  <c r="AF97" i="8"/>
  <c r="AJ97" i="8"/>
  <c r="AC97" i="8"/>
  <c r="AG97" i="8"/>
  <c r="AK97" i="8"/>
  <c r="AD90" i="8"/>
  <c r="AE91" i="8"/>
  <c r="AI91" i="8"/>
  <c r="AF92" i="8"/>
  <c r="AJ92" i="8"/>
  <c r="AF91" i="8"/>
  <c r="AJ91" i="8"/>
  <c r="AC92" i="8"/>
  <c r="AG92" i="8"/>
  <c r="AK92" i="8"/>
  <c r="AF83" i="8"/>
  <c r="AJ83" i="8"/>
  <c r="AC83" i="8"/>
  <c r="AG83" i="8"/>
  <c r="AK83" i="8"/>
  <c r="AG74" i="8"/>
  <c r="AD75" i="8"/>
  <c r="AH75" i="8"/>
  <c r="AD74" i="8"/>
  <c r="AH74" i="8"/>
  <c r="AL74" i="8"/>
  <c r="AT74" i="8"/>
  <c r="AE75" i="8"/>
  <c r="AI75" i="8"/>
  <c r="AF76" i="8"/>
  <c r="AJ76" i="8"/>
  <c r="AN76" i="8"/>
  <c r="AR76" i="8"/>
  <c r="AC77" i="8"/>
  <c r="AG77" i="8"/>
  <c r="AK77" i="8"/>
  <c r="AO77" i="8"/>
  <c r="AS77" i="8"/>
  <c r="AF65" i="8"/>
  <c r="AJ65" i="8"/>
  <c r="AC65" i="8"/>
  <c r="AG65" i="8"/>
  <c r="AK65" i="8"/>
  <c r="AF56" i="8"/>
  <c r="AJ56" i="8"/>
  <c r="AC56" i="8"/>
  <c r="AG56" i="8"/>
  <c r="AK56" i="8"/>
  <c r="AF47" i="8"/>
  <c r="AJ47" i="8"/>
  <c r="AC47" i="8"/>
  <c r="AG47" i="8"/>
  <c r="AK47" i="8"/>
  <c r="AF40" i="8"/>
  <c r="AJ40" i="8"/>
  <c r="AC40" i="8"/>
  <c r="AG40" i="8"/>
  <c r="AK40" i="8"/>
  <c r="AF31" i="8"/>
  <c r="AJ31" i="8"/>
  <c r="AC31" i="8"/>
  <c r="AG31" i="8"/>
  <c r="AK31" i="8"/>
  <c r="AK22" i="8"/>
  <c r="AD23" i="8"/>
  <c r="AH23" i="8"/>
  <c r="AE25" i="8"/>
  <c r="AI25" i="8"/>
  <c r="AF26" i="8"/>
  <c r="AJ26" i="8"/>
  <c r="AD22" i="8"/>
  <c r="AE23" i="8"/>
  <c r="AI23" i="8"/>
  <c r="AF25" i="8"/>
  <c r="AJ25" i="8"/>
  <c r="AC26" i="8"/>
  <c r="AG26" i="8"/>
  <c r="AK26" i="8"/>
  <c r="AF15" i="8"/>
  <c r="AJ15" i="8"/>
  <c r="AC15" i="8"/>
  <c r="AG15" i="8"/>
  <c r="AK15" i="8"/>
  <c r="AI37" i="22" l="1"/>
  <c r="AG6" i="10"/>
  <c r="AD107" i="10"/>
  <c r="AL43" i="22"/>
  <c r="AS52" i="22"/>
  <c r="AH50" i="22"/>
  <c r="AN52" i="22"/>
  <c r="AM30" i="22"/>
  <c r="AL32" i="10"/>
  <c r="AC51" i="22"/>
  <c r="AO12" i="22"/>
  <c r="AP33" i="10"/>
  <c r="AD239" i="8"/>
  <c r="AT17" i="10"/>
  <c r="AS33" i="10"/>
  <c r="AR75" i="8"/>
  <c r="AN295" i="8"/>
  <c r="AQ56" i="8"/>
  <c r="AP295" i="8"/>
  <c r="AI22" i="8"/>
  <c r="AP56" i="8"/>
  <c r="AN297" i="8"/>
  <c r="AN25" i="10"/>
  <c r="AM25" i="10"/>
  <c r="AN68" i="10"/>
  <c r="AC22" i="8"/>
  <c r="AG239" i="8"/>
  <c r="AC6" i="10"/>
  <c r="AO110" i="10"/>
  <c r="AE51" i="22"/>
  <c r="AR103" i="10"/>
  <c r="AP103" i="10"/>
  <c r="AG51" i="22"/>
  <c r="AN30" i="22"/>
  <c r="AO7" i="10"/>
  <c r="AL44" i="22"/>
  <c r="AT103" i="10"/>
  <c r="AI17" i="10"/>
  <c r="AD6" i="10"/>
  <c r="AE21" i="22"/>
  <c r="AH136" i="8"/>
  <c r="AE239" i="8"/>
  <c r="AT293" i="8"/>
  <c r="AO16" i="22"/>
  <c r="AM56" i="8"/>
  <c r="AM293" i="8"/>
  <c r="AE22" i="8"/>
  <c r="AE6" i="10"/>
  <c r="AK6" i="10"/>
  <c r="AI6" i="10"/>
  <c r="AL17" i="10"/>
  <c r="AS56" i="8"/>
  <c r="AO56" i="8"/>
  <c r="AG22" i="8"/>
  <c r="AK136" i="8"/>
  <c r="AC239" i="8"/>
  <c r="AJ6" i="10"/>
  <c r="AK107" i="10"/>
  <c r="AP100" i="10"/>
  <c r="AO52" i="22"/>
  <c r="AD50" i="22"/>
  <c r="AM43" i="22"/>
  <c r="AT8" i="22"/>
  <c r="AS30" i="22"/>
  <c r="AR44" i="22"/>
  <c r="AO43" i="22"/>
  <c r="AT19" i="22"/>
  <c r="AS17" i="10"/>
  <c r="AS122" i="8"/>
  <c r="AF136" i="8"/>
  <c r="AP17" i="10"/>
  <c r="AP90" i="8"/>
  <c r="AQ75" i="8"/>
  <c r="AE136" i="8"/>
  <c r="AO293" i="8"/>
  <c r="AN293" i="8"/>
  <c r="AQ22" i="8"/>
  <c r="AP22" i="8"/>
  <c r="AO297" i="8"/>
  <c r="AH17" i="10"/>
  <c r="AT56" i="8"/>
  <c r="AK239" i="8"/>
  <c r="AH22" i="8"/>
  <c r="AG136" i="8"/>
  <c r="AJ239" i="8"/>
  <c r="AM108" i="10"/>
  <c r="AQ30" i="22"/>
  <c r="AQ68" i="10"/>
  <c r="AR12" i="22"/>
  <c r="AJ33" i="22"/>
  <c r="AR110" i="10"/>
  <c r="AR122" i="8"/>
  <c r="AQ103" i="10"/>
  <c r="AN103" i="10"/>
  <c r="AS342" i="8"/>
  <c r="AT22" i="8"/>
  <c r="AO22" i="8"/>
  <c r="AP6" i="8"/>
  <c r="AE37" i="22"/>
  <c r="AJ22" i="8"/>
  <c r="AS22" i="8"/>
  <c r="AP297" i="8"/>
  <c r="AT6" i="8"/>
  <c r="AC136" i="8"/>
  <c r="AO103" i="10"/>
  <c r="AJ51" i="22"/>
  <c r="AP42" i="22"/>
  <c r="AL33" i="10"/>
  <c r="AL52" i="22"/>
  <c r="AL103" i="10"/>
  <c r="AT33" i="10"/>
  <c r="AN12" i="22"/>
  <c r="AQ33" i="10"/>
  <c r="AQ17" i="10"/>
  <c r="AM297" i="8"/>
  <c r="AO90" i="8"/>
  <c r="AL90" i="8"/>
  <c r="AF50" i="22"/>
  <c r="AJ136" i="8"/>
  <c r="AQ342" i="8"/>
  <c r="AO96" i="10"/>
  <c r="AF51" i="22"/>
  <c r="AM44" i="22"/>
  <c r="AO32" i="10"/>
  <c r="AF37" i="22"/>
  <c r="AQ43" i="22"/>
  <c r="AR52" i="22"/>
  <c r="AR342" i="8"/>
  <c r="AT122" i="8"/>
  <c r="AS297" i="8"/>
  <c r="AN122" i="8"/>
  <c r="AL295" i="8"/>
  <c r="AL122" i="8"/>
  <c r="AR22" i="8"/>
  <c r="AL75" i="8"/>
  <c r="AT76" i="8"/>
  <c r="AM6" i="8"/>
  <c r="AO75" i="8"/>
  <c r="AO198" i="8"/>
  <c r="AC50" i="22"/>
  <c r="AS42" i="22"/>
  <c r="AS12" i="22"/>
  <c r="AR17" i="10"/>
  <c r="AQ90" i="8"/>
  <c r="AS293" i="8"/>
  <c r="AT12" i="22"/>
  <c r="AR293" i="8"/>
  <c r="AL22" i="8"/>
  <c r="AP293" i="8"/>
  <c r="AK76" i="8"/>
  <c r="AN56" i="8"/>
  <c r="AL6" i="8"/>
  <c r="AS75" i="8"/>
  <c r="AP25" i="10"/>
  <c r="AI50" i="22"/>
  <c r="AG17" i="10"/>
  <c r="AE50" i="22"/>
  <c r="AT43" i="22"/>
  <c r="AJ50" i="22"/>
  <c r="AN42" i="22"/>
  <c r="AG50" i="22"/>
  <c r="AL297" i="8"/>
  <c r="AR90" i="8"/>
  <c r="AM342" i="8"/>
  <c r="AD136" i="8"/>
  <c r="AH239" i="8"/>
  <c r="AN75" i="8"/>
  <c r="AR56" i="8"/>
  <c r="AM22" i="8"/>
  <c r="AR14" i="22"/>
  <c r="AQ14" i="22"/>
  <c r="AL100" i="10"/>
  <c r="AM10" i="22"/>
  <c r="AH37" i="22"/>
  <c r="AL10" i="22"/>
  <c r="AN7" i="22"/>
  <c r="AO48" i="22"/>
  <c r="AF33" i="22"/>
  <c r="AO31" i="22"/>
  <c r="AD37" i="22"/>
  <c r="AT7" i="10"/>
  <c r="AH29" i="22"/>
  <c r="AQ42" i="22"/>
  <c r="AO325" i="8"/>
  <c r="AL152" i="8"/>
  <c r="AP19" i="22"/>
  <c r="AS44" i="22"/>
  <c r="AT97" i="8"/>
  <c r="AN32" i="10"/>
  <c r="AT325" i="8"/>
  <c r="AP97" i="8"/>
  <c r="AJ23" i="8"/>
  <c r="AD17" i="10"/>
  <c r="AQ296" i="8"/>
  <c r="AL296" i="8"/>
  <c r="AQ175" i="8"/>
  <c r="AN175" i="8"/>
  <c r="AQ129" i="8"/>
  <c r="AM129" i="8"/>
  <c r="AE90" i="8"/>
  <c r="AI90" i="8"/>
  <c r="AK90" i="8"/>
  <c r="AS100" i="10"/>
  <c r="AT10" i="22"/>
  <c r="AL84" i="10"/>
  <c r="AQ8" i="22"/>
  <c r="AM7" i="22"/>
  <c r="AQ24" i="10"/>
  <c r="AJ107" i="10"/>
  <c r="AF107" i="10"/>
  <c r="AF90" i="8"/>
  <c r="AT152" i="8"/>
  <c r="AM24" i="10"/>
  <c r="AR100" i="10"/>
  <c r="AJ90" i="8"/>
  <c r="AN303" i="8"/>
  <c r="AM303" i="8"/>
  <c r="AS23" i="8"/>
  <c r="AO23" i="8"/>
  <c r="AS108" i="10"/>
  <c r="AO108" i="10"/>
  <c r="AK37" i="22"/>
  <c r="AP96" i="10"/>
  <c r="AS48" i="22"/>
  <c r="AQ48" i="22"/>
  <c r="AO8" i="22"/>
  <c r="AS20" i="22"/>
  <c r="AT96" i="10"/>
  <c r="AR96" i="10"/>
  <c r="AG21" i="22"/>
  <c r="AN97" i="8"/>
  <c r="AS16" i="22"/>
  <c r="AH51" i="22"/>
  <c r="AD51" i="22"/>
  <c r="AT11" i="22"/>
  <c r="AO17" i="10"/>
  <c r="AS303" i="8"/>
  <c r="AN152" i="8"/>
  <c r="AQ23" i="8"/>
  <c r="AR175" i="8"/>
  <c r="AQ97" i="8"/>
  <c r="AC23" i="8"/>
  <c r="AM325" i="8"/>
  <c r="AR136" i="8"/>
  <c r="AM136" i="8"/>
  <c r="AN15" i="8"/>
  <c r="AK190" i="8"/>
  <c r="AG190" i="8"/>
  <c r="AL68" i="10"/>
  <c r="AT68" i="10"/>
  <c r="AO84" i="10"/>
  <c r="AM100" i="10"/>
  <c r="AK95" i="10"/>
  <c r="AM11" i="22"/>
  <c r="AT52" i="22"/>
  <c r="AC95" i="10"/>
  <c r="AT32" i="10"/>
  <c r="AN10" i="22"/>
  <c r="AL11" i="22"/>
  <c r="AM12" i="22"/>
  <c r="AR129" i="8"/>
  <c r="AL7" i="22"/>
  <c r="AR48" i="22"/>
  <c r="AN325" i="8"/>
  <c r="AP8" i="10"/>
  <c r="AO44" i="22"/>
  <c r="AS152" i="8"/>
  <c r="AM152" i="8"/>
  <c r="AO11" i="22"/>
  <c r="AT303" i="8"/>
  <c r="AQ169" i="8"/>
  <c r="AL23" i="8"/>
  <c r="AT168" i="8"/>
  <c r="AP168" i="8"/>
  <c r="AI113" i="8"/>
  <c r="AE113" i="8"/>
  <c r="AI21" i="22"/>
  <c r="AS175" i="8"/>
  <c r="AC190" i="8"/>
  <c r="AS24" i="10"/>
  <c r="AR24" i="10"/>
  <c r="AO24" i="10"/>
  <c r="AR68" i="10"/>
  <c r="AC37" i="22"/>
  <c r="AO20" i="22"/>
  <c r="AI29" i="22"/>
  <c r="AI33" i="22"/>
  <c r="AG33" i="22"/>
  <c r="AE33" i="22"/>
  <c r="AL96" i="10"/>
  <c r="AP8" i="22"/>
  <c r="AM84" i="10"/>
  <c r="AJ29" i="22"/>
  <c r="AM16" i="22"/>
  <c r="AR108" i="10"/>
  <c r="AP10" i="22"/>
  <c r="AN7" i="10"/>
  <c r="AR8" i="22"/>
  <c r="AM32" i="10"/>
  <c r="AS10" i="22"/>
  <c r="AS8" i="10"/>
  <c r="AQ7" i="10"/>
  <c r="AR43" i="22"/>
  <c r="AH95" i="10"/>
  <c r="AL175" i="8"/>
  <c r="AK33" i="22"/>
  <c r="AR33" i="10"/>
  <c r="AN33" i="10"/>
  <c r="AP12" i="22"/>
  <c r="AK23" i="8"/>
  <c r="AR23" i="8"/>
  <c r="AT110" i="10"/>
  <c r="AT295" i="8"/>
  <c r="AO295" i="8"/>
  <c r="AE47" i="8"/>
  <c r="AQ113" i="8"/>
  <c r="AN113" i="8"/>
  <c r="AQ12" i="22"/>
  <c r="AO175" i="8"/>
  <c r="AP68" i="10"/>
  <c r="AT84" i="10"/>
  <c r="AG29" i="22"/>
  <c r="AQ16" i="22"/>
  <c r="AN84" i="10"/>
  <c r="AH33" i="22"/>
  <c r="AC29" i="22"/>
  <c r="AM48" i="22"/>
  <c r="AO10" i="22"/>
  <c r="AT7" i="22"/>
  <c r="AL7" i="10"/>
  <c r="AO97" i="8"/>
  <c r="AQ84" i="10"/>
  <c r="AR7" i="10"/>
  <c r="AL97" i="8"/>
  <c r="AE190" i="8"/>
  <c r="AP16" i="22"/>
  <c r="AQ20" i="22"/>
  <c r="AQ189" i="8"/>
  <c r="AR349" i="8"/>
  <c r="AQ349" i="8"/>
  <c r="AM23" i="8"/>
  <c r="AP302" i="8"/>
  <c r="AM302" i="8"/>
  <c r="AO15" i="8"/>
  <c r="AN47" i="8"/>
  <c r="AS341" i="8"/>
  <c r="AR341" i="8"/>
  <c r="AN8" i="10"/>
  <c r="AR8" i="10"/>
  <c r="AL8" i="10"/>
  <c r="AD95" i="10"/>
  <c r="AJ95" i="10"/>
  <c r="AF95" i="10"/>
  <c r="AS96" i="10"/>
  <c r="AR32" i="10"/>
  <c r="AQ32" i="10"/>
  <c r="AQ108" i="10"/>
  <c r="AK21" i="22"/>
  <c r="AT48" i="22"/>
  <c r="AD21" i="22"/>
  <c r="AK29" i="22"/>
  <c r="AT44" i="22"/>
  <c r="AR84" i="10"/>
  <c r="AL42" i="22"/>
  <c r="AL30" i="22"/>
  <c r="AS31" i="22"/>
  <c r="AP110" i="10"/>
  <c r="AT24" i="10"/>
  <c r="AQ10" i="22"/>
  <c r="AR42" i="22"/>
  <c r="AD190" i="8"/>
  <c r="AS169" i="8"/>
  <c r="AM189" i="8"/>
  <c r="AL108" i="10"/>
  <c r="AS11" i="22"/>
  <c r="AL303" i="8"/>
  <c r="AE107" i="10"/>
  <c r="AT175" i="8"/>
  <c r="AM175" i="8"/>
  <c r="AG90" i="8"/>
  <c r="AL189" i="8"/>
  <c r="AP23" i="8"/>
  <c r="AN249" i="8"/>
  <c r="AM249" i="8"/>
  <c r="AR249" i="8"/>
  <c r="AL20" i="22"/>
  <c r="AT108" i="10"/>
  <c r="AT42" i="22"/>
  <c r="AS32" i="10"/>
  <c r="AS68" i="10"/>
  <c r="AL24" i="10"/>
  <c r="AT8" i="10"/>
  <c r="AM8" i="22"/>
  <c r="AQ8" i="10"/>
  <c r="AO169" i="8"/>
  <c r="AO94" i="10"/>
  <c r="AH190" i="8"/>
  <c r="AS97" i="8"/>
  <c r="AR97" i="8"/>
  <c r="AN23" i="8"/>
  <c r="AP25" i="8"/>
  <c r="AL25" i="8"/>
  <c r="AL168" i="8"/>
  <c r="AN20" i="22"/>
  <c r="AM20" i="22"/>
  <c r="AJ190" i="8"/>
  <c r="AT100" i="10"/>
  <c r="AP20" i="22"/>
  <c r="AH90" i="8"/>
  <c r="AF190" i="8"/>
  <c r="AP48" i="22"/>
  <c r="AR16" i="22"/>
  <c r="AM68" i="10"/>
  <c r="AF21" i="22"/>
  <c r="AR20" i="22"/>
  <c r="AL8" i="22"/>
  <c r="AO100" i="10"/>
  <c r="AN96" i="10"/>
  <c r="AO152" i="8"/>
  <c r="AS7" i="10"/>
  <c r="AP7" i="10"/>
  <c r="AL325" i="8"/>
  <c r="AN129" i="8"/>
  <c r="AS189" i="8"/>
  <c r="AQ96" i="10"/>
  <c r="AM8" i="10"/>
  <c r="AL129" i="8"/>
  <c r="AC90" i="8"/>
  <c r="AL15" i="8"/>
  <c r="AR189" i="8"/>
  <c r="AE83" i="8"/>
  <c r="AI83" i="8"/>
  <c r="AP248" i="8"/>
  <c r="AM248" i="8"/>
  <c r="AQ26" i="8"/>
  <c r="AM26" i="8"/>
  <c r="AP76" i="8"/>
  <c r="AM15" i="8"/>
  <c r="AQ7" i="22"/>
  <c r="AP7" i="22"/>
  <c r="AR7" i="22"/>
  <c r="AR169" i="8"/>
  <c r="AP175" i="8"/>
  <c r="AP169" i="8"/>
  <c r="AN169" i="8"/>
  <c r="AM52" i="22"/>
  <c r="AO33" i="10"/>
  <c r="AI293" i="8"/>
  <c r="AE293" i="8"/>
  <c r="AH6" i="8"/>
  <c r="AC6" i="8"/>
  <c r="AF6" i="8"/>
  <c r="AD6" i="8"/>
  <c r="AE6" i="8"/>
  <c r="AK342" i="8"/>
  <c r="AG342" i="8"/>
  <c r="AN24" i="10"/>
  <c r="AE95" i="10"/>
  <c r="AL48" i="22"/>
  <c r="AO7" i="22"/>
  <c r="AN16" i="22"/>
  <c r="AQ100" i="10"/>
  <c r="AD33" i="22"/>
  <c r="AT169" i="8"/>
  <c r="AL169" i="8"/>
  <c r="AM17" i="10"/>
  <c r="AF23" i="8"/>
  <c r="AQ248" i="8"/>
  <c r="AR152" i="8"/>
  <c r="AM40" i="8"/>
  <c r="AR40" i="8"/>
  <c r="AD47" i="8"/>
  <c r="AN6" i="8"/>
  <c r="AQ6" i="8"/>
  <c r="AP342" i="8"/>
  <c r="AO342" i="8"/>
  <c r="AD405" i="1"/>
  <c r="AM405" i="1" s="1"/>
  <c r="AD406" i="1"/>
  <c r="AM406" i="1" s="1"/>
  <c r="AD407" i="1"/>
  <c r="AM407" i="1" s="1"/>
  <c r="AD448" i="1"/>
  <c r="AM448" i="1" s="1"/>
  <c r="AD449" i="1"/>
  <c r="AM449" i="1" s="1"/>
  <c r="AD450" i="1"/>
  <c r="AM450" i="1" s="1"/>
  <c r="AD452" i="1"/>
  <c r="AM452" i="1" s="1"/>
  <c r="AD453" i="1"/>
  <c r="AM453" i="1" s="1"/>
  <c r="AD454" i="1"/>
  <c r="AM454" i="1" s="1"/>
  <c r="AD612" i="1"/>
  <c r="AM612" i="1" s="1"/>
  <c r="AD613" i="1"/>
  <c r="AM613" i="1" s="1"/>
  <c r="AD614" i="1"/>
  <c r="AM614" i="1" s="1"/>
  <c r="AD639" i="1"/>
  <c r="AM639" i="1" s="1"/>
  <c r="AD640" i="1"/>
  <c r="AM640" i="1" s="1"/>
  <c r="AD641" i="1"/>
  <c r="AM641" i="1" s="1"/>
  <c r="AD1029" i="1"/>
  <c r="AM1029" i="1" s="1"/>
  <c r="AD1030" i="1"/>
  <c r="AM1030" i="1" s="1"/>
  <c r="AD1031" i="1"/>
  <c r="AM1031" i="1" s="1"/>
  <c r="AD1032" i="1"/>
  <c r="AM1032" i="1" s="1"/>
  <c r="AD1033" i="1"/>
  <c r="AM1033" i="1" s="1"/>
  <c r="AD1034" i="1"/>
  <c r="AM1034" i="1" s="1"/>
  <c r="AD1035" i="1"/>
  <c r="AM1035" i="1" s="1"/>
  <c r="AD1238" i="1"/>
  <c r="AM1238" i="1" s="1"/>
  <c r="AD1239" i="1"/>
  <c r="AM1239" i="1" s="1"/>
  <c r="AD1240" i="1"/>
  <c r="AM1240" i="1" s="1"/>
  <c r="AD1241" i="1"/>
  <c r="AM1241" i="1" s="1"/>
  <c r="AD1242" i="1"/>
  <c r="AM1242" i="1" s="1"/>
  <c r="AD1243" i="1"/>
  <c r="AM1243" i="1" s="1"/>
  <c r="AD1244" i="1"/>
  <c r="AM1244" i="1" s="1"/>
  <c r="AD1280" i="1"/>
  <c r="AM1280" i="1" s="1"/>
  <c r="AD1281" i="1"/>
  <c r="AM1281" i="1" s="1"/>
  <c r="AD1282" i="1"/>
  <c r="AM1282" i="1" s="1"/>
  <c r="AD1560" i="1"/>
  <c r="AD1561" i="1"/>
  <c r="AD1562" i="1"/>
  <c r="AD1563" i="1"/>
  <c r="AD1564" i="1"/>
  <c r="AD1565" i="1"/>
  <c r="AD1566" i="1"/>
  <c r="AD1667" i="1"/>
  <c r="AM1667" i="1" s="1"/>
  <c r="AD1668" i="1"/>
  <c r="AM1668" i="1" s="1"/>
  <c r="AD1669" i="1"/>
  <c r="AM1669" i="1" s="1"/>
  <c r="AD1786" i="1"/>
  <c r="AE1786" i="1"/>
  <c r="AF1786" i="1"/>
  <c r="AG1786" i="1"/>
  <c r="AH1786" i="1"/>
  <c r="AI1786" i="1"/>
  <c r="AJ1786" i="1"/>
  <c r="AK1786" i="1"/>
  <c r="AL178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AN405" i="1" s="1"/>
  <c r="J406" i="1"/>
  <c r="AN406" i="1" s="1"/>
  <c r="J407" i="1"/>
  <c r="AN407" i="1" s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AN612" i="1" s="1"/>
  <c r="J613" i="1"/>
  <c r="AN613" i="1" s="1"/>
  <c r="J614" i="1"/>
  <c r="AN614" i="1" s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AN639" i="1" s="1"/>
  <c r="J640" i="1"/>
  <c r="AN640" i="1" s="1"/>
  <c r="J641" i="1"/>
  <c r="AN641" i="1" s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AP753" i="1" s="1"/>
  <c r="J754" i="1"/>
  <c r="AP754" i="1" s="1"/>
  <c r="J755" i="1"/>
  <c r="AP755" i="1" s="1"/>
  <c r="J756" i="1"/>
  <c r="AP756" i="1" s="1"/>
  <c r="J757" i="1"/>
  <c r="AP757" i="1" s="1"/>
  <c r="J758" i="1"/>
  <c r="J759" i="1"/>
  <c r="AP759" i="1" s="1"/>
  <c r="J760" i="1"/>
  <c r="AP760" i="1" s="1"/>
  <c r="J761" i="1"/>
  <c r="AP761" i="1" s="1"/>
  <c r="J762" i="1"/>
  <c r="AP762" i="1" s="1"/>
  <c r="J763" i="1"/>
  <c r="AP763" i="1" s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AP833" i="1" s="1"/>
  <c r="J834" i="1"/>
  <c r="AP834" i="1" s="1"/>
  <c r="J835" i="1"/>
  <c r="J836" i="1"/>
  <c r="AP836" i="1" s="1"/>
  <c r="J837" i="1"/>
  <c r="AP837" i="1" s="1"/>
  <c r="J838" i="1"/>
  <c r="J839" i="1"/>
  <c r="J840" i="1"/>
  <c r="AP840" i="1" s="1"/>
  <c r="J841" i="1"/>
  <c r="AP841" i="1" s="1"/>
  <c r="J842" i="1"/>
  <c r="AP842" i="1" s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AN1029" i="1" s="1"/>
  <c r="J1030" i="1"/>
  <c r="AN1030" i="1" s="1"/>
  <c r="J1031" i="1"/>
  <c r="AN1031" i="1" s="1"/>
  <c r="J1032" i="1"/>
  <c r="J1033" i="1"/>
  <c r="AN1033" i="1" s="1"/>
  <c r="J1034" i="1"/>
  <c r="AN1034" i="1" s="1"/>
  <c r="J1035" i="1"/>
  <c r="AN1035" i="1" s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AN1238" i="1" s="1"/>
  <c r="J1239" i="1"/>
  <c r="AN1239" i="1" s="1"/>
  <c r="J1240" i="1"/>
  <c r="AN1240" i="1" s="1"/>
  <c r="J1241" i="1"/>
  <c r="J1242" i="1"/>
  <c r="AN1242" i="1" s="1"/>
  <c r="J1243" i="1"/>
  <c r="AN1243" i="1" s="1"/>
  <c r="J1244" i="1"/>
  <c r="AN1244" i="1" s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AN1280" i="1" s="1"/>
  <c r="J1281" i="1"/>
  <c r="AN1281" i="1" s="1"/>
  <c r="J1282" i="1"/>
  <c r="AN1282" i="1" s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AN1560" i="1" s="1"/>
  <c r="J1561" i="1"/>
  <c r="AN1561" i="1" s="1"/>
  <c r="J1562" i="1"/>
  <c r="AN1562" i="1" s="1"/>
  <c r="J1563" i="1"/>
  <c r="J1564" i="1"/>
  <c r="AN1564" i="1" s="1"/>
  <c r="J1565" i="1"/>
  <c r="AN1565" i="1" s="1"/>
  <c r="J1566" i="1"/>
  <c r="AN1566" i="1" s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AN1667" i="1" s="1"/>
  <c r="J1668" i="1"/>
  <c r="AN1668" i="1" s="1"/>
  <c r="J1669" i="1"/>
  <c r="AN1669" i="1" s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AE405" i="1" s="1"/>
  <c r="I406" i="1"/>
  <c r="AE406" i="1" s="1"/>
  <c r="I407" i="1"/>
  <c r="AE407" i="1" s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AE612" i="1" s="1"/>
  <c r="I613" i="1"/>
  <c r="AE613" i="1" s="1"/>
  <c r="I614" i="1"/>
  <c r="AE614" i="1" s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AE639" i="1" s="1"/>
  <c r="I640" i="1"/>
  <c r="AE640" i="1" s="1"/>
  <c r="I641" i="1"/>
  <c r="AE641" i="1" s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AG753" i="1" s="1"/>
  <c r="I754" i="1"/>
  <c r="AG754" i="1" s="1"/>
  <c r="I755" i="1"/>
  <c r="AG755" i="1" s="1"/>
  <c r="I756" i="1"/>
  <c r="I757" i="1"/>
  <c r="AG757" i="1" s="1"/>
  <c r="I758" i="1"/>
  <c r="I759" i="1"/>
  <c r="AG759" i="1" s="1"/>
  <c r="I760" i="1"/>
  <c r="I761" i="1"/>
  <c r="AG761" i="1" s="1"/>
  <c r="I762" i="1"/>
  <c r="AG762" i="1" s="1"/>
  <c r="I763" i="1"/>
  <c r="AG763" i="1" s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AG833" i="1" s="1"/>
  <c r="I834" i="1"/>
  <c r="I835" i="1"/>
  <c r="I836" i="1"/>
  <c r="AG836" i="1" s="1"/>
  <c r="I837" i="1"/>
  <c r="AG837" i="1" s="1"/>
  <c r="I838" i="1"/>
  <c r="I839" i="1"/>
  <c r="I840" i="1"/>
  <c r="AG840" i="1" s="1"/>
  <c r="I841" i="1"/>
  <c r="AG841" i="1" s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AE1029" i="1" s="1"/>
  <c r="I1030" i="1"/>
  <c r="AE1030" i="1" s="1"/>
  <c r="I1031" i="1"/>
  <c r="AE1031" i="1" s="1"/>
  <c r="I1032" i="1"/>
  <c r="I1033" i="1"/>
  <c r="AE1033" i="1" s="1"/>
  <c r="I1034" i="1"/>
  <c r="AE1034" i="1" s="1"/>
  <c r="I1035" i="1"/>
  <c r="AE1035" i="1" s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AE1238" i="1" s="1"/>
  <c r="I1239" i="1"/>
  <c r="AE1239" i="1" s="1"/>
  <c r="I1240" i="1"/>
  <c r="AE1240" i="1" s="1"/>
  <c r="I1241" i="1"/>
  <c r="I1242" i="1"/>
  <c r="AE1242" i="1" s="1"/>
  <c r="I1243" i="1"/>
  <c r="AE1243" i="1" s="1"/>
  <c r="I1244" i="1"/>
  <c r="AE1244" i="1" s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AE1280" i="1" s="1"/>
  <c r="I1281" i="1"/>
  <c r="AE1281" i="1" s="1"/>
  <c r="I1282" i="1"/>
  <c r="AE1282" i="1" s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AE1667" i="1" s="1"/>
  <c r="I1668" i="1"/>
  <c r="AE1668" i="1" s="1"/>
  <c r="I1669" i="1"/>
  <c r="AE1669" i="1" s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6" i="1"/>
  <c r="AP835" i="1" l="1"/>
  <c r="AG760" i="1"/>
  <c r="AG756" i="1"/>
  <c r="AP843" i="1"/>
  <c r="AP839" i="1"/>
  <c r="AG843" i="1"/>
  <c r="AG839" i="1"/>
  <c r="AG835" i="1"/>
  <c r="AG842" i="1"/>
  <c r="AG834" i="1"/>
  <c r="AM1771" i="1"/>
  <c r="AD1771" i="1"/>
  <c r="AM1763" i="1"/>
  <c r="AD1763" i="1"/>
  <c r="AS1761" i="1"/>
  <c r="AJ1761" i="1"/>
  <c r="AS1757" i="1"/>
  <c r="AJ1757" i="1"/>
  <c r="AS1745" i="1"/>
  <c r="AJ1745" i="1"/>
  <c r="AS1736" i="1"/>
  <c r="AJ1736" i="1"/>
  <c r="AP1735" i="1"/>
  <c r="AG1735" i="1"/>
  <c r="AM1734" i="1"/>
  <c r="AD1734" i="1"/>
  <c r="AS1732" i="1"/>
  <c r="AJ1732" i="1"/>
  <c r="AP1731" i="1"/>
  <c r="AG1731" i="1"/>
  <c r="AP1726" i="1"/>
  <c r="AG1726" i="1"/>
  <c r="AP1690" i="1"/>
  <c r="AG1690" i="1"/>
  <c r="AS1670" i="1"/>
  <c r="AJ1670" i="1"/>
  <c r="AP1669" i="1"/>
  <c r="AG1669" i="1"/>
  <c r="AT1667" i="1"/>
  <c r="AK1667" i="1"/>
  <c r="AP1666" i="1"/>
  <c r="AG1666" i="1"/>
  <c r="AM1656" i="1"/>
  <c r="AD1656" i="1"/>
  <c r="AS1650" i="1"/>
  <c r="AJ1650" i="1"/>
  <c r="AM1644" i="1"/>
  <c r="AD1644" i="1"/>
  <c r="AS1637" i="1"/>
  <c r="AJ1637" i="1"/>
  <c r="AP1632" i="1"/>
  <c r="AG1632" i="1"/>
  <c r="AP1628" i="1"/>
  <c r="AG1628" i="1"/>
  <c r="AP1624" i="1"/>
  <c r="AG1624" i="1"/>
  <c r="AS1621" i="1"/>
  <c r="AJ1621" i="1"/>
  <c r="AM1619" i="1"/>
  <c r="AD1619" i="1"/>
  <c r="AS1613" i="1"/>
  <c r="AJ1613" i="1"/>
  <c r="AM1607" i="1"/>
  <c r="AD1607" i="1"/>
  <c r="AS1601" i="1"/>
  <c r="AJ1601" i="1"/>
  <c r="AM1594" i="1"/>
  <c r="AD1594" i="1"/>
  <c r="AP1591" i="1"/>
  <c r="AG1591" i="1"/>
  <c r="AP1582" i="1"/>
  <c r="AG1582" i="1"/>
  <c r="AS1575" i="1"/>
  <c r="AJ1575" i="1"/>
  <c r="AN1559" i="1"/>
  <c r="AE1559" i="1"/>
  <c r="AT1553" i="1"/>
  <c r="AK1553" i="1"/>
  <c r="AN1547" i="1"/>
  <c r="AE1547" i="1"/>
  <c r="AT1545" i="1"/>
  <c r="AK1545" i="1"/>
  <c r="AN1538" i="1"/>
  <c r="AE1538" i="1"/>
  <c r="AT1536" i="1"/>
  <c r="AK1536" i="1"/>
  <c r="AN1530" i="1"/>
  <c r="AE1530" i="1"/>
  <c r="AT1524" i="1"/>
  <c r="AK1524" i="1"/>
  <c r="AN1522" i="1"/>
  <c r="AE1522" i="1"/>
  <c r="AT1516" i="1"/>
  <c r="AK1516" i="1"/>
  <c r="AN1510" i="1"/>
  <c r="AE1510" i="1"/>
  <c r="AT1504" i="1"/>
  <c r="AK1504" i="1"/>
  <c r="AN1497" i="1"/>
  <c r="AE1497" i="1"/>
  <c r="AQ1490" i="1"/>
  <c r="AH1490" i="1"/>
  <c r="AT1482" i="1"/>
  <c r="AK1482" i="1"/>
  <c r="AT1478" i="1"/>
  <c r="AK1478" i="1"/>
  <c r="AQ1473" i="1"/>
  <c r="AH1473" i="1"/>
  <c r="AT1466" i="1"/>
  <c r="AK1466" i="1"/>
  <c r="AQ1461" i="1"/>
  <c r="AH1461" i="1"/>
  <c r="AN1456" i="1"/>
  <c r="AE1456" i="1"/>
  <c r="AT1453" i="1"/>
  <c r="AK1453" i="1"/>
  <c r="AN1447" i="1"/>
  <c r="AE1447" i="1"/>
  <c r="AQ1440" i="1"/>
  <c r="AH1440" i="1"/>
  <c r="AQ1427" i="1"/>
  <c r="AH1427" i="1"/>
  <c r="AN1414" i="1"/>
  <c r="AE1414" i="1"/>
  <c r="AT1408" i="1"/>
  <c r="AK1408" i="1"/>
  <c r="AN1401" i="1"/>
  <c r="AE1401" i="1"/>
  <c r="AT1395" i="1"/>
  <c r="AK1395" i="1"/>
  <c r="AN1389" i="1"/>
  <c r="AE1389" i="1"/>
  <c r="AT1382" i="1"/>
  <c r="AK1382" i="1"/>
  <c r="AN1376" i="1"/>
  <c r="AE1376" i="1"/>
  <c r="AT1370" i="1"/>
  <c r="AK1370" i="1"/>
  <c r="AN1363" i="1"/>
  <c r="AE1363" i="1"/>
  <c r="AQ1356" i="1"/>
  <c r="AH1356" i="1"/>
  <c r="AT1349" i="1"/>
  <c r="AK1349" i="1"/>
  <c r="AQ1335" i="1"/>
  <c r="AH1335" i="1"/>
  <c r="AT1332" i="1"/>
  <c r="AK1332" i="1"/>
  <c r="AN1326" i="1"/>
  <c r="AE1326" i="1"/>
  <c r="AT1324" i="1"/>
  <c r="AK1324" i="1"/>
  <c r="AN1318" i="1"/>
  <c r="AE1318" i="1"/>
  <c r="AT1312" i="1"/>
  <c r="AK1312" i="1"/>
  <c r="AN1305" i="1"/>
  <c r="AE1305" i="1"/>
  <c r="AT1303" i="1"/>
  <c r="AK1303" i="1"/>
  <c r="AQ1302" i="1"/>
  <c r="AH1302" i="1"/>
  <c r="AN1301" i="1"/>
  <c r="AE1301" i="1"/>
  <c r="AQ1293" i="1"/>
  <c r="AH1293" i="1"/>
  <c r="AN1292" i="1"/>
  <c r="AE1292" i="1"/>
  <c r="AT1290" i="1"/>
  <c r="AK1290" i="1"/>
  <c r="AN1283" i="1"/>
  <c r="AE1283" i="1"/>
  <c r="AS1281" i="1"/>
  <c r="AJ1281" i="1"/>
  <c r="AO1280" i="1"/>
  <c r="AF1280" i="1"/>
  <c r="AQ1264" i="1"/>
  <c r="AH1264" i="1"/>
  <c r="AQ1252" i="1"/>
  <c r="AH1252" i="1"/>
  <c r="AT1244" i="1"/>
  <c r="AK1244" i="1"/>
  <c r="AP1243" i="1"/>
  <c r="AG1243" i="1"/>
  <c r="AT1241" i="1"/>
  <c r="AK1241" i="1"/>
  <c r="AP1240" i="1"/>
  <c r="AG1240" i="1"/>
  <c r="AT1238" i="1"/>
  <c r="AK1238" i="1"/>
  <c r="AP1237" i="1"/>
  <c r="AG1237" i="1"/>
  <c r="AP1229" i="1"/>
  <c r="AG1229" i="1"/>
  <c r="AP1216" i="1"/>
  <c r="AG1216" i="1"/>
  <c r="AM1215" i="1"/>
  <c r="AD1215" i="1"/>
  <c r="AS1213" i="1"/>
  <c r="AJ1213" i="1"/>
  <c r="AM1206" i="1"/>
  <c r="AD1206" i="1"/>
  <c r="AS1204" i="1"/>
  <c r="AJ1204" i="1"/>
  <c r="AM1202" i="1"/>
  <c r="AD1202" i="1"/>
  <c r="AS1183" i="1"/>
  <c r="AJ1183" i="1"/>
  <c r="AM1181" i="1"/>
  <c r="AD1181" i="1"/>
  <c r="AP1170" i="1"/>
  <c r="AG1170" i="1"/>
  <c r="AP1161" i="1"/>
  <c r="AG1161" i="1"/>
  <c r="AS1158" i="1"/>
  <c r="AJ1158" i="1"/>
  <c r="AM1152" i="1"/>
  <c r="AD1152" i="1"/>
  <c r="AS1146" i="1"/>
  <c r="AJ1146" i="1"/>
  <c r="AM1139" i="1"/>
  <c r="AD1139" i="1"/>
  <c r="AS1137" i="1"/>
  <c r="AJ1137" i="1"/>
  <c r="AS1133" i="1"/>
  <c r="AJ1133" i="1"/>
  <c r="AS1128" i="1"/>
  <c r="AJ1128" i="1"/>
  <c r="AM1122" i="1"/>
  <c r="AD1122" i="1"/>
  <c r="AM1113" i="1"/>
  <c r="AD1113" i="1"/>
  <c r="AS1107" i="1"/>
  <c r="AJ1107" i="1"/>
  <c r="AM1101" i="1"/>
  <c r="AD1101" i="1"/>
  <c r="AP1094" i="1"/>
  <c r="AG1094" i="1"/>
  <c r="AS1091" i="1"/>
  <c r="AJ1091" i="1"/>
  <c r="AS1083" i="1"/>
  <c r="AJ1083" i="1"/>
  <c r="AS1074" i="1"/>
  <c r="AJ1074" i="1"/>
  <c r="AP1073" i="1"/>
  <c r="AG1073" i="1"/>
  <c r="AP1069" i="1"/>
  <c r="AG1069" i="1"/>
  <c r="AP1065" i="1"/>
  <c r="AG1065" i="1"/>
  <c r="AP1056" i="1"/>
  <c r="AG1056" i="1"/>
  <c r="AP1047" i="1"/>
  <c r="AG1047" i="1"/>
  <c r="AM1046" i="1"/>
  <c r="AD1046" i="1"/>
  <c r="AS1044" i="1"/>
  <c r="AJ1044" i="1"/>
  <c r="AP1043" i="1"/>
  <c r="AG1043" i="1"/>
  <c r="AS1035" i="1"/>
  <c r="AJ1035" i="1"/>
  <c r="AO1034" i="1"/>
  <c r="AF1034" i="1"/>
  <c r="AS1032" i="1"/>
  <c r="AJ1032" i="1"/>
  <c r="AO1031" i="1"/>
  <c r="AF1031" i="1"/>
  <c r="AS1029" i="1"/>
  <c r="AJ1029" i="1"/>
  <c r="AO1028" i="1"/>
  <c r="AF1028" i="1"/>
  <c r="AU1026" i="1"/>
  <c r="AL1026" i="1"/>
  <c r="AO1020" i="1"/>
  <c r="AF1020" i="1"/>
  <c r="AU1014" i="1"/>
  <c r="AL1014" i="1"/>
  <c r="AO1008" i="1"/>
  <c r="AF1008" i="1"/>
  <c r="AU1002" i="1"/>
  <c r="AL1002" i="1"/>
  <c r="AO995" i="1"/>
  <c r="AF995" i="1"/>
  <c r="AR988" i="1"/>
  <c r="AI988" i="1"/>
  <c r="AU980" i="1"/>
  <c r="AL980" i="1"/>
  <c r="AR979" i="1"/>
  <c r="AI979" i="1"/>
  <c r="AO978" i="1"/>
  <c r="AF978" i="1"/>
  <c r="AU976" i="1"/>
  <c r="AL976" i="1"/>
  <c r="AR970" i="1"/>
  <c r="AI970" i="1"/>
  <c r="AR966" i="1"/>
  <c r="AI966" i="1"/>
  <c r="AR958" i="1"/>
  <c r="AI958" i="1"/>
  <c r="AR954" i="1"/>
  <c r="AI954" i="1"/>
  <c r="AR945" i="1"/>
  <c r="AI945" i="1"/>
  <c r="AO944" i="1"/>
  <c r="AF944" i="1"/>
  <c r="AU942" i="1"/>
  <c r="AL942" i="1"/>
  <c r="AR941" i="1"/>
  <c r="AI941" i="1"/>
  <c r="AO940" i="1"/>
  <c r="AF940" i="1"/>
  <c r="AU938" i="1"/>
  <c r="AL938" i="1"/>
  <c r="AO935" i="1"/>
  <c r="AF935" i="1"/>
  <c r="AU929" i="1"/>
  <c r="AL929" i="1"/>
  <c r="AO922" i="1"/>
  <c r="AF922" i="1"/>
  <c r="AU912" i="1"/>
  <c r="AL912" i="1"/>
  <c r="AR907" i="1"/>
  <c r="AI907" i="1"/>
  <c r="AO897" i="1"/>
  <c r="AF897" i="1"/>
  <c r="AU895" i="1"/>
  <c r="AL895" i="1"/>
  <c r="AO889" i="1"/>
  <c r="AF889" i="1"/>
  <c r="AR882" i="1"/>
  <c r="AI882" i="1"/>
  <c r="AU875" i="1"/>
  <c r="AL875" i="1"/>
  <c r="AU866" i="1"/>
  <c r="AL866" i="1"/>
  <c r="AR865" i="1"/>
  <c r="AI865" i="1"/>
  <c r="AO864" i="1"/>
  <c r="AF864" i="1"/>
  <c r="AR857" i="1"/>
  <c r="AI857" i="1"/>
  <c r="AR844" i="1"/>
  <c r="AI844" i="1"/>
  <c r="AO843" i="1"/>
  <c r="AF843" i="1"/>
  <c r="AU841" i="1"/>
  <c r="AL841" i="1"/>
  <c r="AR840" i="1"/>
  <c r="AI840" i="1"/>
  <c r="AO839" i="1"/>
  <c r="AF839" i="1"/>
  <c r="AU837" i="1"/>
  <c r="AL837" i="1"/>
  <c r="AR836" i="1"/>
  <c r="AI836" i="1"/>
  <c r="AO835" i="1"/>
  <c r="AF835" i="1"/>
  <c r="AU833" i="1"/>
  <c r="AL833" i="1"/>
  <c r="AR831" i="1"/>
  <c r="AI831" i="1"/>
  <c r="AO830" i="1"/>
  <c r="AF830" i="1"/>
  <c r="AU828" i="1"/>
  <c r="AL828" i="1"/>
  <c r="AR827" i="1"/>
  <c r="AI827" i="1"/>
  <c r="AO809" i="1"/>
  <c r="AF809" i="1"/>
  <c r="AU807" i="1"/>
  <c r="AL807" i="1"/>
  <c r="AO793" i="1"/>
  <c r="AF793" i="1"/>
  <c r="AR786" i="1"/>
  <c r="AI786" i="1"/>
  <c r="AU779" i="1"/>
  <c r="AL779" i="1"/>
  <c r="AO764" i="1"/>
  <c r="AF764" i="1"/>
  <c r="AU762" i="1"/>
  <c r="AL762" i="1"/>
  <c r="AR761" i="1"/>
  <c r="AI761" i="1"/>
  <c r="AO760" i="1"/>
  <c r="AF760" i="1"/>
  <c r="AU758" i="1"/>
  <c r="AL758" i="1"/>
  <c r="AR757" i="1"/>
  <c r="AI757" i="1"/>
  <c r="AO756" i="1"/>
  <c r="AF756" i="1"/>
  <c r="AU754" i="1"/>
  <c r="AL754" i="1"/>
  <c r="AR753" i="1"/>
  <c r="AI753" i="1"/>
  <c r="AO751" i="1"/>
  <c r="AF751" i="1"/>
  <c r="AR744" i="1"/>
  <c r="AI744" i="1"/>
  <c r="AR740" i="1"/>
  <c r="AI740" i="1"/>
  <c r="AU733" i="1"/>
  <c r="AL733" i="1"/>
  <c r="AU721" i="1"/>
  <c r="AL721" i="1"/>
  <c r="AR720" i="1"/>
  <c r="AI720" i="1"/>
  <c r="AO719" i="1"/>
  <c r="AF719" i="1"/>
  <c r="AU712" i="1"/>
  <c r="AL712" i="1"/>
  <c r="AR703" i="1"/>
  <c r="AI703" i="1"/>
  <c r="AO693" i="1"/>
  <c r="AF693" i="1"/>
  <c r="AU691" i="1"/>
  <c r="AL691" i="1"/>
  <c r="AO689" i="1"/>
  <c r="AF689" i="1"/>
  <c r="AU683" i="1"/>
  <c r="AL683" i="1"/>
  <c r="AO677" i="1"/>
  <c r="AF677" i="1"/>
  <c r="AU671" i="1"/>
  <c r="AL671" i="1"/>
  <c r="AO664" i="1"/>
  <c r="AF664" i="1"/>
  <c r="AR657" i="1"/>
  <c r="AI657" i="1"/>
  <c r="AR649" i="1"/>
  <c r="AI649" i="1"/>
  <c r="AU641" i="1"/>
  <c r="AL641" i="1"/>
  <c r="AQ640" i="1"/>
  <c r="AH640" i="1"/>
  <c r="AU638" i="1"/>
  <c r="AL638" i="1"/>
  <c r="AO636" i="1"/>
  <c r="AF636" i="1"/>
  <c r="AU634" i="1"/>
  <c r="AL634" i="1"/>
  <c r="AU625" i="1"/>
  <c r="AL625" i="1"/>
  <c r="AR624" i="1"/>
  <c r="AI624" i="1"/>
  <c r="AO623" i="1"/>
  <c r="AF623" i="1"/>
  <c r="AU616" i="1"/>
  <c r="AL616" i="1"/>
  <c r="AR615" i="1"/>
  <c r="AI615" i="1"/>
  <c r="AO614" i="1"/>
  <c r="AF614" i="1"/>
  <c r="AS612" i="1"/>
  <c r="AJ612" i="1"/>
  <c r="AO611" i="1"/>
  <c r="AF611" i="1"/>
  <c r="AU609" i="1"/>
  <c r="AL609" i="1"/>
  <c r="AU600" i="1"/>
  <c r="AL600" i="1"/>
  <c r="AR599" i="1"/>
  <c r="AI599" i="1"/>
  <c r="AO598" i="1"/>
  <c r="AF598" i="1"/>
  <c r="AU596" i="1"/>
  <c r="AL596" i="1"/>
  <c r="AR595" i="1"/>
  <c r="AI595" i="1"/>
  <c r="AO594" i="1"/>
  <c r="AF594" i="1"/>
  <c r="AR590" i="1"/>
  <c r="AI590" i="1"/>
  <c r="AO589" i="1"/>
  <c r="AF589" i="1"/>
  <c r="AU587" i="1"/>
  <c r="AL587" i="1"/>
  <c r="AR586" i="1"/>
  <c r="AI586" i="1"/>
  <c r="AR577" i="1"/>
  <c r="AI577" i="1"/>
  <c r="AU570" i="1"/>
  <c r="AL570" i="1"/>
  <c r="AR560" i="1"/>
  <c r="AI560" i="1"/>
  <c r="AU552" i="1"/>
  <c r="AL552" i="1"/>
  <c r="AO546" i="1"/>
  <c r="AF546" i="1"/>
  <c r="AU540" i="1"/>
  <c r="AL540" i="1"/>
  <c r="AO533" i="1"/>
  <c r="AF533" i="1"/>
  <c r="AO529" i="1"/>
  <c r="AF529" i="1"/>
  <c r="AR522" i="1"/>
  <c r="AI522" i="1"/>
  <c r="AU514" i="1"/>
  <c r="AL514" i="1"/>
  <c r="AR513" i="1"/>
  <c r="AI513" i="1"/>
  <c r="AO512" i="1"/>
  <c r="AF512" i="1"/>
  <c r="AU505" i="1"/>
  <c r="AL505" i="1"/>
  <c r="AO491" i="1"/>
  <c r="AF491" i="1"/>
  <c r="AR484" i="1"/>
  <c r="AI484" i="1"/>
  <c r="AO474" i="1"/>
  <c r="AF474" i="1"/>
  <c r="AU468" i="1"/>
  <c r="AL468" i="1"/>
  <c r="AO462" i="1"/>
  <c r="AF462" i="1"/>
  <c r="AU455" i="1"/>
  <c r="AL455" i="1"/>
  <c r="AM447" i="1"/>
  <c r="AD447" i="1"/>
  <c r="AS441" i="1"/>
  <c r="AJ441" i="1"/>
  <c r="AM439" i="1"/>
  <c r="AD439" i="1"/>
  <c r="AS432" i="1"/>
  <c r="AJ432" i="1"/>
  <c r="AM430" i="1"/>
  <c r="AD430" i="1"/>
  <c r="AP423" i="1"/>
  <c r="AG423" i="1"/>
  <c r="AS416" i="1"/>
  <c r="AJ416" i="1"/>
  <c r="AS407" i="1"/>
  <c r="AJ407" i="1"/>
  <c r="AO406" i="1"/>
  <c r="AF406" i="1"/>
  <c r="AS404" i="1"/>
  <c r="AJ404" i="1"/>
  <c r="AM402" i="1"/>
  <c r="AD402" i="1"/>
  <c r="AS400" i="1"/>
  <c r="AJ400" i="1"/>
  <c r="AP395" i="1"/>
  <c r="AG395" i="1"/>
  <c r="AS388" i="1"/>
  <c r="AJ388" i="1"/>
  <c r="AP383" i="1"/>
  <c r="AG383" i="1"/>
  <c r="AM378" i="1"/>
  <c r="AD378" i="1"/>
  <c r="AS371" i="1"/>
  <c r="AJ371" i="1"/>
  <c r="AP370" i="1"/>
  <c r="AG370" i="1"/>
  <c r="AM369" i="1"/>
  <c r="AD369" i="1"/>
  <c r="AS362" i="1"/>
  <c r="AJ362" i="1"/>
  <c r="AP361" i="1"/>
  <c r="AG361" i="1"/>
  <c r="AM360" i="1"/>
  <c r="AD360" i="1"/>
  <c r="AS358" i="1"/>
  <c r="AJ358" i="1"/>
  <c r="AP352" i="1"/>
  <c r="AG352" i="1"/>
  <c r="AP348" i="1"/>
  <c r="AG348" i="1"/>
  <c r="AP336" i="1"/>
  <c r="AG336" i="1"/>
  <c r="AP323" i="1"/>
  <c r="AG323" i="1"/>
  <c r="AM322" i="1"/>
  <c r="AD322" i="1"/>
  <c r="AM313" i="1"/>
  <c r="AD313" i="1"/>
  <c r="AP310" i="1"/>
  <c r="AG310" i="1"/>
  <c r="AS302" i="1"/>
  <c r="AJ302" i="1"/>
  <c r="AP301" i="1"/>
  <c r="AG301" i="1"/>
  <c r="AS293" i="1"/>
  <c r="AJ293" i="1"/>
  <c r="AP292" i="1"/>
  <c r="AG292" i="1"/>
  <c r="AM291" i="1"/>
  <c r="AD291" i="1"/>
  <c r="AP284" i="1"/>
  <c r="AG284" i="1"/>
  <c r="AS276" i="1"/>
  <c r="AJ276" i="1"/>
  <c r="AP275" i="1"/>
  <c r="AG275" i="1"/>
  <c r="AM274" i="1"/>
  <c r="AD274" i="1"/>
  <c r="AS272" i="1"/>
  <c r="AJ272" i="1"/>
  <c r="AP271" i="1"/>
  <c r="AG271" i="1"/>
  <c r="AM270" i="1"/>
  <c r="AD270" i="1"/>
  <c r="AP266" i="1"/>
  <c r="AG266" i="1"/>
  <c r="AP253" i="1"/>
  <c r="AG253" i="1"/>
  <c r="AP245" i="1"/>
  <c r="AG245" i="1"/>
  <c r="AP232" i="1"/>
  <c r="AG232" i="1"/>
  <c r="AP219" i="1"/>
  <c r="AG219" i="1"/>
  <c r="AS184" i="1"/>
  <c r="AJ184" i="1"/>
  <c r="AP178" i="1"/>
  <c r="AG178" i="1"/>
  <c r="AP174" i="1"/>
  <c r="AG174" i="1"/>
  <c r="AP161" i="1"/>
  <c r="AG161" i="1"/>
  <c r="AP149" i="1"/>
  <c r="AG149" i="1"/>
  <c r="AS141" i="1"/>
  <c r="AJ141" i="1"/>
  <c r="AP140" i="1"/>
  <c r="AG140" i="1"/>
  <c r="AM139" i="1"/>
  <c r="AD139" i="1"/>
  <c r="AS132" i="1"/>
  <c r="AJ132" i="1"/>
  <c r="AM122" i="1"/>
  <c r="AD122" i="1"/>
  <c r="AP119" i="1"/>
  <c r="AG119" i="1"/>
  <c r="AS112" i="1"/>
  <c r="AJ112" i="1"/>
  <c r="AM98" i="1"/>
  <c r="AD98" i="1"/>
  <c r="AP90" i="1"/>
  <c r="AG90" i="1"/>
  <c r="AS83" i="1"/>
  <c r="AJ83" i="1"/>
  <c r="AS75" i="1"/>
  <c r="AJ75" i="1"/>
  <c r="AP70" i="1"/>
  <c r="AG70" i="1"/>
  <c r="AM65" i="1"/>
  <c r="AD65" i="1"/>
  <c r="AS58" i="1"/>
  <c r="AJ58" i="1"/>
  <c r="AP57" i="1"/>
  <c r="AG57" i="1"/>
  <c r="AS49" i="1"/>
  <c r="AJ49" i="1"/>
  <c r="AM43" i="1"/>
  <c r="AD43" i="1"/>
  <c r="AS36" i="1"/>
  <c r="AJ36" i="1"/>
  <c r="AP35" i="1"/>
  <c r="AG35" i="1"/>
  <c r="AM34" i="1"/>
  <c r="AD34" i="1"/>
  <c r="AS32" i="1"/>
  <c r="AJ32" i="1"/>
  <c r="AP31" i="1"/>
  <c r="AG31" i="1"/>
  <c r="AP26" i="1"/>
  <c r="AG26" i="1"/>
  <c r="AS19" i="1"/>
  <c r="AJ19" i="1"/>
  <c r="AU1708" i="1"/>
  <c r="AL1708" i="1"/>
  <c r="AU1680" i="1"/>
  <c r="AL1680" i="1"/>
  <c r="AO1666" i="1"/>
  <c r="AF1666" i="1"/>
  <c r="AR1650" i="1"/>
  <c r="AI1650" i="1"/>
  <c r="AS1504" i="1"/>
  <c r="AJ1504" i="1"/>
  <c r="AM1414" i="1"/>
  <c r="AD1414" i="1"/>
  <c r="AS1382" i="1"/>
  <c r="AJ1382" i="1"/>
  <c r="AS1324" i="1"/>
  <c r="AJ1324" i="1"/>
  <c r="AO1229" i="1"/>
  <c r="AF1229" i="1"/>
  <c r="AR1213" i="1"/>
  <c r="AI1213" i="1"/>
  <c r="AU1197" i="1"/>
  <c r="AL1197" i="1"/>
  <c r="AR1183" i="1"/>
  <c r="AI1183" i="1"/>
  <c r="AU1138" i="1"/>
  <c r="AL1138" i="1"/>
  <c r="AO1094" i="1"/>
  <c r="AF1094" i="1"/>
  <c r="AO1047" i="1"/>
  <c r="AF1047" i="1"/>
  <c r="AR1029" i="1"/>
  <c r="AI1029" i="1"/>
  <c r="AQ970" i="1"/>
  <c r="AH970" i="1"/>
  <c r="AT938" i="1"/>
  <c r="AK938" i="1"/>
  <c r="AN922" i="1"/>
  <c r="AE922" i="1"/>
  <c r="AQ865" i="1"/>
  <c r="AH865" i="1"/>
  <c r="AN830" i="1"/>
  <c r="AE830" i="1"/>
  <c r="AT754" i="1"/>
  <c r="AK754" i="1"/>
  <c r="AQ740" i="1"/>
  <c r="AH740" i="1"/>
  <c r="AN693" i="1"/>
  <c r="AE693" i="1"/>
  <c r="AP640" i="1"/>
  <c r="AG640" i="1"/>
  <c r="AQ624" i="1"/>
  <c r="AH624" i="1"/>
  <c r="AN594" i="1"/>
  <c r="AE594" i="1"/>
  <c r="AQ577" i="1"/>
  <c r="AH577" i="1"/>
  <c r="AN462" i="1"/>
  <c r="AE462" i="1"/>
  <c r="AR432" i="1"/>
  <c r="AI432" i="1"/>
  <c r="AR404" i="1"/>
  <c r="AI404" i="1"/>
  <c r="AU393" i="1"/>
  <c r="AL393" i="1"/>
  <c r="AR371" i="1"/>
  <c r="AI371" i="1"/>
  <c r="AO370" i="1"/>
  <c r="AF370" i="1"/>
  <c r="AR362" i="1"/>
  <c r="AI362" i="1"/>
  <c r="AO352" i="1"/>
  <c r="AF352" i="1"/>
  <c r="AU330" i="1"/>
  <c r="AL330" i="1"/>
  <c r="AO323" i="1"/>
  <c r="AF323" i="1"/>
  <c r="AU321" i="1"/>
  <c r="AL321" i="1"/>
  <c r="AU312" i="1"/>
  <c r="AL312" i="1"/>
  <c r="AO310" i="1"/>
  <c r="AF310" i="1"/>
  <c r="AU303" i="1"/>
  <c r="AL303" i="1"/>
  <c r="AR302" i="1"/>
  <c r="AI302" i="1"/>
  <c r="AO301" i="1"/>
  <c r="AF301" i="1"/>
  <c r="AU299" i="1"/>
  <c r="AL299" i="1"/>
  <c r="AR293" i="1"/>
  <c r="AI293" i="1"/>
  <c r="AO292" i="1"/>
  <c r="AF292" i="1"/>
  <c r="AO284" i="1"/>
  <c r="AF284" i="1"/>
  <c r="AR276" i="1"/>
  <c r="AI276" i="1"/>
  <c r="AO275" i="1"/>
  <c r="AF275" i="1"/>
  <c r="AU273" i="1"/>
  <c r="AL273" i="1"/>
  <c r="AR272" i="1"/>
  <c r="AI272" i="1"/>
  <c r="AO271" i="1"/>
  <c r="AF271" i="1"/>
  <c r="AU269" i="1"/>
  <c r="AL269" i="1"/>
  <c r="AO266" i="1"/>
  <c r="AF266" i="1"/>
  <c r="AU260" i="1"/>
  <c r="AL260" i="1"/>
  <c r="AO253" i="1"/>
  <c r="AF253" i="1"/>
  <c r="AU247" i="1"/>
  <c r="AL247" i="1"/>
  <c r="AO245" i="1"/>
  <c r="AF245" i="1"/>
  <c r="AU238" i="1"/>
  <c r="AL238" i="1"/>
  <c r="AU234" i="1"/>
  <c r="AL234" i="1"/>
  <c r="AO232" i="1"/>
  <c r="AF232" i="1"/>
  <c r="AU226" i="1"/>
  <c r="AL226" i="1"/>
  <c r="AO219" i="1"/>
  <c r="AF219" i="1"/>
  <c r="AU217" i="1"/>
  <c r="AL217" i="1"/>
  <c r="AU213" i="1"/>
  <c r="AL213" i="1"/>
  <c r="AU205" i="1"/>
  <c r="AL205" i="1"/>
  <c r="AU197" i="1"/>
  <c r="AL197" i="1"/>
  <c r="AU189" i="1"/>
  <c r="AL189" i="1"/>
  <c r="AR184" i="1"/>
  <c r="AI184" i="1"/>
  <c r="AO178" i="1"/>
  <c r="AF178" i="1"/>
  <c r="AU176" i="1"/>
  <c r="AL176" i="1"/>
  <c r="AO174" i="1"/>
  <c r="AF174" i="1"/>
  <c r="AU168" i="1"/>
  <c r="AL168" i="1"/>
  <c r="AO161" i="1"/>
  <c r="AF161" i="1"/>
  <c r="AU155" i="1"/>
  <c r="AL155" i="1"/>
  <c r="AO149" i="1"/>
  <c r="AF149" i="1"/>
  <c r="AU142" i="1"/>
  <c r="AL142" i="1"/>
  <c r="AR141" i="1"/>
  <c r="AI141" i="1"/>
  <c r="AO140" i="1"/>
  <c r="AF140" i="1"/>
  <c r="AR132" i="1"/>
  <c r="AI132" i="1"/>
  <c r="AU129" i="1"/>
  <c r="AL129" i="1"/>
  <c r="AO119" i="1"/>
  <c r="AF119" i="1"/>
  <c r="AR112" i="1"/>
  <c r="AI112" i="1"/>
  <c r="AU105" i="1"/>
  <c r="AL105" i="1"/>
  <c r="AO90" i="1"/>
  <c r="AF90" i="1"/>
  <c r="AU88" i="1"/>
  <c r="AL88" i="1"/>
  <c r="AR83" i="1"/>
  <c r="AI83" i="1"/>
  <c r="AR75" i="1"/>
  <c r="AI75" i="1"/>
  <c r="AO70" i="1"/>
  <c r="AF70" i="1"/>
  <c r="AU59" i="1"/>
  <c r="AL59" i="1"/>
  <c r="AR58" i="1"/>
  <c r="AI58" i="1"/>
  <c r="AO57" i="1"/>
  <c r="AF57" i="1"/>
  <c r="AR49" i="1"/>
  <c r="AI49" i="1"/>
  <c r="AR36" i="1"/>
  <c r="AI36" i="1"/>
  <c r="AO35" i="1"/>
  <c r="AF35" i="1"/>
  <c r="AU33" i="1"/>
  <c r="AL33" i="1"/>
  <c r="AR32" i="1"/>
  <c r="AI32" i="1"/>
  <c r="AO31" i="1"/>
  <c r="AF31" i="1"/>
  <c r="AO26" i="1"/>
  <c r="AF26" i="1"/>
  <c r="AR19" i="1"/>
  <c r="AI19" i="1"/>
  <c r="AU12" i="1"/>
  <c r="AL12" i="1"/>
  <c r="AO1669" i="1"/>
  <c r="AF1669" i="1"/>
  <c r="AS1524" i="1"/>
  <c r="AJ1524" i="1"/>
  <c r="AP1490" i="1"/>
  <c r="AG1490" i="1"/>
  <c r="AP1473" i="1"/>
  <c r="AG1473" i="1"/>
  <c r="AM1456" i="1"/>
  <c r="AD1456" i="1"/>
  <c r="AM1401" i="1"/>
  <c r="AD1401" i="1"/>
  <c r="AS1370" i="1"/>
  <c r="AJ1370" i="1"/>
  <c r="AP1293" i="1"/>
  <c r="AG1293" i="1"/>
  <c r="AO1240" i="1"/>
  <c r="AF1240" i="1"/>
  <c r="AO1170" i="1"/>
  <c r="AF1170" i="1"/>
  <c r="AN1008" i="1"/>
  <c r="AE1008" i="1"/>
  <c r="AQ988" i="1"/>
  <c r="AH988" i="1"/>
  <c r="AN843" i="1"/>
  <c r="AE843" i="1"/>
  <c r="AT828" i="1"/>
  <c r="AK828" i="1"/>
  <c r="AN756" i="1"/>
  <c r="AE756" i="1"/>
  <c r="AT721" i="1"/>
  <c r="AK721" i="1"/>
  <c r="AT671" i="1"/>
  <c r="AK671" i="1"/>
  <c r="AN623" i="1"/>
  <c r="AE623" i="1"/>
  <c r="AQ560" i="1"/>
  <c r="AH560" i="1"/>
  <c r="AU342" i="1"/>
  <c r="AL342" i="1"/>
  <c r="AT1779" i="1"/>
  <c r="AK1779" i="1"/>
  <c r="AT1766" i="1"/>
  <c r="AK1766" i="1"/>
  <c r="AQ1761" i="1"/>
  <c r="AH1761" i="1"/>
  <c r="AQ1757" i="1"/>
  <c r="AH1757" i="1"/>
  <c r="AT1750" i="1"/>
  <c r="AK1750" i="1"/>
  <c r="AQ1745" i="1"/>
  <c r="AH1745" i="1"/>
  <c r="AT1737" i="1"/>
  <c r="AK1737" i="1"/>
  <c r="AQ1736" i="1"/>
  <c r="AH1736" i="1"/>
  <c r="AN1735" i="1"/>
  <c r="AE1735" i="1"/>
  <c r="AT1733" i="1"/>
  <c r="AK1733" i="1"/>
  <c r="AQ1732" i="1"/>
  <c r="AH1732" i="1"/>
  <c r="AN1731" i="1"/>
  <c r="AE1731" i="1"/>
  <c r="AN1726" i="1"/>
  <c r="AE1726" i="1"/>
  <c r="AT1724" i="1"/>
  <c r="AK1724" i="1"/>
  <c r="AT1716" i="1"/>
  <c r="AK1716" i="1"/>
  <c r="AT1708" i="1"/>
  <c r="AK1708" i="1"/>
  <c r="AT1700" i="1"/>
  <c r="AK1700" i="1"/>
  <c r="AT1692" i="1"/>
  <c r="AK1692" i="1"/>
  <c r="AN1690" i="1"/>
  <c r="AE1690" i="1"/>
  <c r="AT1688" i="1"/>
  <c r="AK1688" i="1"/>
  <c r="AT1680" i="1"/>
  <c r="AK1680" i="1"/>
  <c r="AT1671" i="1"/>
  <c r="AK1671" i="1"/>
  <c r="AQ1670" i="1"/>
  <c r="AH1670" i="1"/>
  <c r="AR1667" i="1"/>
  <c r="AI1667" i="1"/>
  <c r="AN1666" i="1"/>
  <c r="AE1666" i="1"/>
  <c r="AT1664" i="1"/>
  <c r="AK1664" i="1"/>
  <c r="AQ1650" i="1"/>
  <c r="AH1650" i="1"/>
  <c r="AQ1637" i="1"/>
  <c r="AH1637" i="1"/>
  <c r="AN1632" i="1"/>
  <c r="AE1632" i="1"/>
  <c r="AN1628" i="1"/>
  <c r="AE1628" i="1"/>
  <c r="AN1624" i="1"/>
  <c r="AE1624" i="1"/>
  <c r="AQ1621" i="1"/>
  <c r="AH1621" i="1"/>
  <c r="AQ1613" i="1"/>
  <c r="AH1613" i="1"/>
  <c r="AQ1601" i="1"/>
  <c r="AH1601" i="1"/>
  <c r="AT1593" i="1"/>
  <c r="AK1593" i="1"/>
  <c r="AN1591" i="1"/>
  <c r="AE1591" i="1"/>
  <c r="AT1584" i="1"/>
  <c r="AK1584" i="1"/>
  <c r="AN1582" i="1"/>
  <c r="AE1582" i="1"/>
  <c r="AQ1575" i="1"/>
  <c r="AH1575" i="1"/>
  <c r="AT1567" i="1"/>
  <c r="AK1567" i="1"/>
  <c r="AR1553" i="1"/>
  <c r="AI1553" i="1"/>
  <c r="AR1545" i="1"/>
  <c r="AI1545" i="1"/>
  <c r="AR1536" i="1"/>
  <c r="AI1536" i="1"/>
  <c r="AR1524" i="1"/>
  <c r="AI1524" i="1"/>
  <c r="AR1516" i="1"/>
  <c r="AI1516" i="1"/>
  <c r="AR1504" i="1"/>
  <c r="AI1504" i="1"/>
  <c r="AO1490" i="1"/>
  <c r="AF1490" i="1"/>
  <c r="AR1482" i="1"/>
  <c r="AI1482" i="1"/>
  <c r="AR1478" i="1"/>
  <c r="AI1478" i="1"/>
  <c r="AO1473" i="1"/>
  <c r="AF1473" i="1"/>
  <c r="AR1466" i="1"/>
  <c r="AI1466" i="1"/>
  <c r="AO1461" i="1"/>
  <c r="AF1461" i="1"/>
  <c r="AR1453" i="1"/>
  <c r="AI1453" i="1"/>
  <c r="AO1440" i="1"/>
  <c r="AF1440" i="1"/>
  <c r="AU1434" i="1"/>
  <c r="AL1434" i="1"/>
  <c r="AO1427" i="1"/>
  <c r="AF1427" i="1"/>
  <c r="AU1421" i="1"/>
  <c r="AL1421" i="1"/>
  <c r="AR1408" i="1"/>
  <c r="AI1408" i="1"/>
  <c r="AR1395" i="1"/>
  <c r="AI1395" i="1"/>
  <c r="AR1382" i="1"/>
  <c r="AI1382" i="1"/>
  <c r="AR1370" i="1"/>
  <c r="AI1370" i="1"/>
  <c r="AU1358" i="1"/>
  <c r="AL1358" i="1"/>
  <c r="AO1356" i="1"/>
  <c r="AF1356" i="1"/>
  <c r="AR1349" i="1"/>
  <c r="AI1349" i="1"/>
  <c r="AU1341" i="1"/>
  <c r="AL1341" i="1"/>
  <c r="AO1335" i="1"/>
  <c r="AF1335" i="1"/>
  <c r="AR1332" i="1"/>
  <c r="AI1332" i="1"/>
  <c r="AR1324" i="1"/>
  <c r="AI1324" i="1"/>
  <c r="AR1312" i="1"/>
  <c r="AI1312" i="1"/>
  <c r="AU1304" i="1"/>
  <c r="AL1304" i="1"/>
  <c r="AR1303" i="1"/>
  <c r="AI1303" i="1"/>
  <c r="AO1302" i="1"/>
  <c r="AF1302" i="1"/>
  <c r="AU1300" i="1"/>
  <c r="AL1300" i="1"/>
  <c r="AO1293" i="1"/>
  <c r="AF1293" i="1"/>
  <c r="AR1290" i="1"/>
  <c r="AI1290" i="1"/>
  <c r="AU1282" i="1"/>
  <c r="AL1282" i="1"/>
  <c r="AQ1281" i="1"/>
  <c r="AH1281" i="1"/>
  <c r="AU1279" i="1"/>
  <c r="AL1279" i="1"/>
  <c r="AU1275" i="1"/>
  <c r="AL1275" i="1"/>
  <c r="AU1270" i="1"/>
  <c r="AL1270" i="1"/>
  <c r="AO1264" i="1"/>
  <c r="AF1264" i="1"/>
  <c r="AU1258" i="1"/>
  <c r="AL1258" i="1"/>
  <c r="AO1252" i="1"/>
  <c r="AF1252" i="1"/>
  <c r="AU1245" i="1"/>
  <c r="AL1245" i="1"/>
  <c r="AR1244" i="1"/>
  <c r="AI1244" i="1"/>
  <c r="AR1241" i="1"/>
  <c r="AI1241" i="1"/>
  <c r="AR1238" i="1"/>
  <c r="AI1238" i="1"/>
  <c r="AN1237" i="1"/>
  <c r="AE1237" i="1"/>
  <c r="AT1235" i="1"/>
  <c r="AK1235" i="1"/>
  <c r="AN1229" i="1"/>
  <c r="AE1229" i="1"/>
  <c r="AT1223" i="1"/>
  <c r="AK1223" i="1"/>
  <c r="AN1216" i="1"/>
  <c r="AE1216" i="1"/>
  <c r="AT1214" i="1"/>
  <c r="AK1214" i="1"/>
  <c r="AQ1213" i="1"/>
  <c r="AH1213" i="1"/>
  <c r="AQ1204" i="1"/>
  <c r="AH1204" i="1"/>
  <c r="AT1197" i="1"/>
  <c r="AK1197" i="1"/>
  <c r="AT1189" i="1"/>
  <c r="AK1189" i="1"/>
  <c r="AQ1183" i="1"/>
  <c r="AH1183" i="1"/>
  <c r="AT1176" i="1"/>
  <c r="AK1176" i="1"/>
  <c r="AN1170" i="1"/>
  <c r="AE1170" i="1"/>
  <c r="AT1163" i="1"/>
  <c r="AK1163" i="1"/>
  <c r="AN1161" i="1"/>
  <c r="AE1161" i="1"/>
  <c r="AQ1158" i="1"/>
  <c r="AH1158" i="1"/>
  <c r="AQ1146" i="1"/>
  <c r="AH1146" i="1"/>
  <c r="AT1138" i="1"/>
  <c r="AK1138" i="1"/>
  <c r="AQ1137" i="1"/>
  <c r="AH1137" i="1"/>
  <c r="AQ1133" i="1"/>
  <c r="AH1133" i="1"/>
  <c r="AQ1128" i="1"/>
  <c r="AH1128" i="1"/>
  <c r="AQ1107" i="1"/>
  <c r="AH1107" i="1"/>
  <c r="AN1094" i="1"/>
  <c r="AE1094" i="1"/>
  <c r="AQ1091" i="1"/>
  <c r="AH1091" i="1"/>
  <c r="AQ1083" i="1"/>
  <c r="AH1083" i="1"/>
  <c r="AQ1074" i="1"/>
  <c r="AH1074" i="1"/>
  <c r="AN1073" i="1"/>
  <c r="AE1073" i="1"/>
  <c r="AN1069" i="1"/>
  <c r="AE1069" i="1"/>
  <c r="AN1065" i="1"/>
  <c r="AE1065" i="1"/>
  <c r="AT1058" i="1"/>
  <c r="AK1058" i="1"/>
  <c r="AN1056" i="1"/>
  <c r="AE1056" i="1"/>
  <c r="AN1047" i="1"/>
  <c r="AE1047" i="1"/>
  <c r="AT1045" i="1"/>
  <c r="AK1045" i="1"/>
  <c r="AQ1044" i="1"/>
  <c r="AH1044" i="1"/>
  <c r="AN1043" i="1"/>
  <c r="AE1043" i="1"/>
  <c r="AT1036" i="1"/>
  <c r="AK1036" i="1"/>
  <c r="AQ1035" i="1"/>
  <c r="AH1035" i="1"/>
  <c r="AU1033" i="1"/>
  <c r="AL1033" i="1"/>
  <c r="AQ1032" i="1"/>
  <c r="AH1032" i="1"/>
  <c r="AU1030" i="1"/>
  <c r="AL1030" i="1"/>
  <c r="AQ1029" i="1"/>
  <c r="AH1029" i="1"/>
  <c r="AM1028" i="1"/>
  <c r="AD1028" i="1"/>
  <c r="AS1026" i="1"/>
  <c r="AJ1026" i="1"/>
  <c r="AM1020" i="1"/>
  <c r="AD1020" i="1"/>
  <c r="AS1014" i="1"/>
  <c r="AJ1014" i="1"/>
  <c r="AM1008" i="1"/>
  <c r="AD1008" i="1"/>
  <c r="AS1002" i="1"/>
  <c r="AJ1002" i="1"/>
  <c r="AM995" i="1"/>
  <c r="AD995" i="1"/>
  <c r="AP988" i="1"/>
  <c r="AG988" i="1"/>
  <c r="AS980" i="1"/>
  <c r="AJ980" i="1"/>
  <c r="AP979" i="1"/>
  <c r="AG979" i="1"/>
  <c r="AM978" i="1"/>
  <c r="AD978" i="1"/>
  <c r="AS976" i="1"/>
  <c r="AJ976" i="1"/>
  <c r="AP970" i="1"/>
  <c r="AG970" i="1"/>
  <c r="AP966" i="1"/>
  <c r="AG966" i="1"/>
  <c r="AP958" i="1"/>
  <c r="AG958" i="1"/>
  <c r="AP954" i="1"/>
  <c r="AG954" i="1"/>
  <c r="AP945" i="1"/>
  <c r="AG945" i="1"/>
  <c r="AM944" i="1"/>
  <c r="AD944" i="1"/>
  <c r="AS942" i="1"/>
  <c r="AJ942" i="1"/>
  <c r="AP941" i="1"/>
  <c r="AG941" i="1"/>
  <c r="AM940" i="1"/>
  <c r="AD940" i="1"/>
  <c r="AS938" i="1"/>
  <c r="AJ938" i="1"/>
  <c r="AM935" i="1"/>
  <c r="AD935" i="1"/>
  <c r="AS929" i="1"/>
  <c r="AJ929" i="1"/>
  <c r="AM922" i="1"/>
  <c r="AD922" i="1"/>
  <c r="AS912" i="1"/>
  <c r="AJ912" i="1"/>
  <c r="AP907" i="1"/>
  <c r="AG907" i="1"/>
  <c r="AM897" i="1"/>
  <c r="AD897" i="1"/>
  <c r="AS895" i="1"/>
  <c r="AJ895" i="1"/>
  <c r="AM889" i="1"/>
  <c r="AD889" i="1"/>
  <c r="AP882" i="1"/>
  <c r="AG882" i="1"/>
  <c r="AS875" i="1"/>
  <c r="AJ875" i="1"/>
  <c r="AS866" i="1"/>
  <c r="AJ866" i="1"/>
  <c r="AP865" i="1"/>
  <c r="AG865" i="1"/>
  <c r="AM864" i="1"/>
  <c r="AD864" i="1"/>
  <c r="AP857" i="1"/>
  <c r="AG857" i="1"/>
  <c r="AP844" i="1"/>
  <c r="AG844" i="1"/>
  <c r="AM843" i="1"/>
  <c r="AD843" i="1"/>
  <c r="AS841" i="1"/>
  <c r="AJ841" i="1"/>
  <c r="AM839" i="1"/>
  <c r="AD839" i="1"/>
  <c r="AS837" i="1"/>
  <c r="AJ837" i="1"/>
  <c r="AM835" i="1"/>
  <c r="AD835" i="1"/>
  <c r="AS833" i="1"/>
  <c r="AJ833" i="1"/>
  <c r="AP831" i="1"/>
  <c r="AG831" i="1"/>
  <c r="AM830" i="1"/>
  <c r="AD830" i="1"/>
  <c r="AS828" i="1"/>
  <c r="AJ828" i="1"/>
  <c r="AP827" i="1"/>
  <c r="AG827" i="1"/>
  <c r="AM809" i="1"/>
  <c r="AD809" i="1"/>
  <c r="AS807" i="1"/>
  <c r="AJ807" i="1"/>
  <c r="AM793" i="1"/>
  <c r="AD793" i="1"/>
  <c r="AP786" i="1"/>
  <c r="AG786" i="1"/>
  <c r="AS779" i="1"/>
  <c r="AJ779" i="1"/>
  <c r="AM764" i="1"/>
  <c r="AD764" i="1"/>
  <c r="AS762" i="1"/>
  <c r="AJ762" i="1"/>
  <c r="AM760" i="1"/>
  <c r="AD760" i="1"/>
  <c r="AS758" i="1"/>
  <c r="AJ758" i="1"/>
  <c r="AM756" i="1"/>
  <c r="AD756" i="1"/>
  <c r="AS754" i="1"/>
  <c r="AJ754" i="1"/>
  <c r="AM751" i="1"/>
  <c r="AD751" i="1"/>
  <c r="AP744" i="1"/>
  <c r="AG744" i="1"/>
  <c r="AP740" i="1"/>
  <c r="AG740" i="1"/>
  <c r="AS733" i="1"/>
  <c r="AJ733" i="1"/>
  <c r="AS721" i="1"/>
  <c r="AJ721" i="1"/>
  <c r="AP720" i="1"/>
  <c r="AG720" i="1"/>
  <c r="AS712" i="1"/>
  <c r="AJ712" i="1"/>
  <c r="AP703" i="1"/>
  <c r="AG703" i="1"/>
  <c r="AM693" i="1"/>
  <c r="AD693" i="1"/>
  <c r="AS691" i="1"/>
  <c r="AJ691" i="1"/>
  <c r="AM689" i="1"/>
  <c r="AD689" i="1"/>
  <c r="AS683" i="1"/>
  <c r="AJ683" i="1"/>
  <c r="AM677" i="1"/>
  <c r="AD677" i="1"/>
  <c r="AS671" i="1"/>
  <c r="AJ671" i="1"/>
  <c r="AM664" i="1"/>
  <c r="AD664" i="1"/>
  <c r="AP657" i="1"/>
  <c r="AG657" i="1"/>
  <c r="AP649" i="1"/>
  <c r="AG649" i="1"/>
  <c r="AS641" i="1"/>
  <c r="AJ641" i="1"/>
  <c r="AO640" i="1"/>
  <c r="AF640" i="1"/>
  <c r="AS638" i="1"/>
  <c r="AJ638" i="1"/>
  <c r="AM636" i="1"/>
  <c r="AD636" i="1"/>
  <c r="AS634" i="1"/>
  <c r="AJ634" i="1"/>
  <c r="AS625" i="1"/>
  <c r="AJ625" i="1"/>
  <c r="AP624" i="1"/>
  <c r="AG624" i="1"/>
  <c r="AM623" i="1"/>
  <c r="AD623" i="1"/>
  <c r="AS616" i="1"/>
  <c r="AJ616" i="1"/>
  <c r="AP615" i="1"/>
  <c r="AG615" i="1"/>
  <c r="AU613" i="1"/>
  <c r="AL613" i="1"/>
  <c r="AQ612" i="1"/>
  <c r="AH612" i="1"/>
  <c r="AM611" i="1"/>
  <c r="AD611" i="1"/>
  <c r="AS609" i="1"/>
  <c r="AJ609" i="1"/>
  <c r="AS600" i="1"/>
  <c r="AJ600" i="1"/>
  <c r="AP599" i="1"/>
  <c r="AG599" i="1"/>
  <c r="AM598" i="1"/>
  <c r="AD598" i="1"/>
  <c r="AS596" i="1"/>
  <c r="AJ596" i="1"/>
  <c r="AP595" i="1"/>
  <c r="AG595" i="1"/>
  <c r="AM594" i="1"/>
  <c r="AD594" i="1"/>
  <c r="AP590" i="1"/>
  <c r="AG590" i="1"/>
  <c r="AM589" i="1"/>
  <c r="AD589" i="1"/>
  <c r="AS587" i="1"/>
  <c r="AJ587" i="1"/>
  <c r="AP586" i="1"/>
  <c r="AG586" i="1"/>
  <c r="AP577" i="1"/>
  <c r="AG577" i="1"/>
  <c r="AS570" i="1"/>
  <c r="AJ570" i="1"/>
  <c r="AP560" i="1"/>
  <c r="AG560" i="1"/>
  <c r="AS552" i="1"/>
  <c r="AJ552" i="1"/>
  <c r="AM546" i="1"/>
  <c r="AD546" i="1"/>
  <c r="AS540" i="1"/>
  <c r="AJ540" i="1"/>
  <c r="AM533" i="1"/>
  <c r="AD533" i="1"/>
  <c r="AM529" i="1"/>
  <c r="AD529" i="1"/>
  <c r="AP522" i="1"/>
  <c r="AG522" i="1"/>
  <c r="AS514" i="1"/>
  <c r="AJ514" i="1"/>
  <c r="AP513" i="1"/>
  <c r="AG513" i="1"/>
  <c r="AM512" i="1"/>
  <c r="AD512" i="1"/>
  <c r="AS505" i="1"/>
  <c r="AJ505" i="1"/>
  <c r="AM491" i="1"/>
  <c r="AD491" i="1"/>
  <c r="AP484" i="1"/>
  <c r="AG484" i="1"/>
  <c r="AM474" i="1"/>
  <c r="AD474" i="1"/>
  <c r="AS468" i="1"/>
  <c r="AJ468" i="1"/>
  <c r="AM462" i="1"/>
  <c r="AD462" i="1"/>
  <c r="AS455" i="1"/>
  <c r="AJ455" i="1"/>
  <c r="AQ441" i="1"/>
  <c r="AH441" i="1"/>
  <c r="AQ432" i="1"/>
  <c r="AH432" i="1"/>
  <c r="AN423" i="1"/>
  <c r="AE423" i="1"/>
  <c r="AQ416" i="1"/>
  <c r="AH416" i="1"/>
  <c r="AT408" i="1"/>
  <c r="AK408" i="1"/>
  <c r="AQ407" i="1"/>
  <c r="AH407" i="1"/>
  <c r="AU405" i="1"/>
  <c r="AL405" i="1"/>
  <c r="AQ404" i="1"/>
  <c r="AH404" i="1"/>
  <c r="AQ400" i="1"/>
  <c r="AH400" i="1"/>
  <c r="AN395" i="1"/>
  <c r="AE395" i="1"/>
  <c r="AT393" i="1"/>
  <c r="AK393" i="1"/>
  <c r="AQ388" i="1"/>
  <c r="AH388" i="1"/>
  <c r="AN383" i="1"/>
  <c r="AE383" i="1"/>
  <c r="AT372" i="1"/>
  <c r="AK372" i="1"/>
  <c r="AQ371" i="1"/>
  <c r="AH371" i="1"/>
  <c r="AN370" i="1"/>
  <c r="AE370" i="1"/>
  <c r="AQ362" i="1"/>
  <c r="AH362" i="1"/>
  <c r="AN361" i="1"/>
  <c r="AE361" i="1"/>
  <c r="AT359" i="1"/>
  <c r="AK359" i="1"/>
  <c r="AQ358" i="1"/>
  <c r="AH358" i="1"/>
  <c r="AN352" i="1"/>
  <c r="AE352" i="1"/>
  <c r="AN348" i="1"/>
  <c r="AE348" i="1"/>
  <c r="AT342" i="1"/>
  <c r="AK342" i="1"/>
  <c r="AN336" i="1"/>
  <c r="AE336" i="1"/>
  <c r="AT330" i="1"/>
  <c r="AK330" i="1"/>
  <c r="AN323" i="1"/>
  <c r="AE323" i="1"/>
  <c r="AT321" i="1"/>
  <c r="AK321" i="1"/>
  <c r="AT312" i="1"/>
  <c r="AK312" i="1"/>
  <c r="AN310" i="1"/>
  <c r="AE310" i="1"/>
  <c r="AT303" i="1"/>
  <c r="AK303" i="1"/>
  <c r="AQ302" i="1"/>
  <c r="AH302" i="1"/>
  <c r="AN301" i="1"/>
  <c r="AE301" i="1"/>
  <c r="AT299" i="1"/>
  <c r="AK299" i="1"/>
  <c r="AQ293" i="1"/>
  <c r="AH293" i="1"/>
  <c r="AN292" i="1"/>
  <c r="AE292" i="1"/>
  <c r="AN284" i="1"/>
  <c r="AE284" i="1"/>
  <c r="AQ276" i="1"/>
  <c r="AH276" i="1"/>
  <c r="AN275" i="1"/>
  <c r="AE275" i="1"/>
  <c r="AT273" i="1"/>
  <c r="AK273" i="1"/>
  <c r="AQ272" i="1"/>
  <c r="AH272" i="1"/>
  <c r="AN271" i="1"/>
  <c r="AE271" i="1"/>
  <c r="AT269" i="1"/>
  <c r="AK269" i="1"/>
  <c r="AN266" i="1"/>
  <c r="AE266" i="1"/>
  <c r="AT260" i="1"/>
  <c r="AK260" i="1"/>
  <c r="AN253" i="1"/>
  <c r="AE253" i="1"/>
  <c r="AT247" i="1"/>
  <c r="AK247" i="1"/>
  <c r="AN245" i="1"/>
  <c r="AE245" i="1"/>
  <c r="AT238" i="1"/>
  <c r="AK238" i="1"/>
  <c r="AT234" i="1"/>
  <c r="AK234" i="1"/>
  <c r="AN232" i="1"/>
  <c r="AE232" i="1"/>
  <c r="AT226" i="1"/>
  <c r="AK226" i="1"/>
  <c r="AN219" i="1"/>
  <c r="AE219" i="1"/>
  <c r="AT217" i="1"/>
  <c r="AK217" i="1"/>
  <c r="AT213" i="1"/>
  <c r="AK213" i="1"/>
  <c r="AT205" i="1"/>
  <c r="AK205" i="1"/>
  <c r="AT197" i="1"/>
  <c r="AK197" i="1"/>
  <c r="AT189" i="1"/>
  <c r="AK189" i="1"/>
  <c r="AQ184" i="1"/>
  <c r="AH184" i="1"/>
  <c r="AN178" i="1"/>
  <c r="AE178" i="1"/>
  <c r="AT176" i="1"/>
  <c r="AK176" i="1"/>
  <c r="AN174" i="1"/>
  <c r="AE174" i="1"/>
  <c r="AT168" i="1"/>
  <c r="AK168" i="1"/>
  <c r="AN161" i="1"/>
  <c r="AE161" i="1"/>
  <c r="AT155" i="1"/>
  <c r="AK155" i="1"/>
  <c r="AN149" i="1"/>
  <c r="AE149" i="1"/>
  <c r="AT142" i="1"/>
  <c r="AK142" i="1"/>
  <c r="AQ141" i="1"/>
  <c r="AH141" i="1"/>
  <c r="AN140" i="1"/>
  <c r="AE140" i="1"/>
  <c r="AQ132" i="1"/>
  <c r="AH132" i="1"/>
  <c r="AT129" i="1"/>
  <c r="AK129" i="1"/>
  <c r="AN119" i="1"/>
  <c r="AE119" i="1"/>
  <c r="AQ112" i="1"/>
  <c r="AH112" i="1"/>
  <c r="AT105" i="1"/>
  <c r="AK105" i="1"/>
  <c r="AN90" i="1"/>
  <c r="AE90" i="1"/>
  <c r="AT88" i="1"/>
  <c r="AK88" i="1"/>
  <c r="AQ83" i="1"/>
  <c r="AH83" i="1"/>
  <c r="AQ75" i="1"/>
  <c r="AH75" i="1"/>
  <c r="AN70" i="1"/>
  <c r="AE70" i="1"/>
  <c r="AT59" i="1"/>
  <c r="AK59" i="1"/>
  <c r="AQ58" i="1"/>
  <c r="AH58" i="1"/>
  <c r="AN57" i="1"/>
  <c r="AE57" i="1"/>
  <c r="AQ49" i="1"/>
  <c r="AH49" i="1"/>
  <c r="AQ36" i="1"/>
  <c r="AH36" i="1"/>
  <c r="AN35" i="1"/>
  <c r="AE35" i="1"/>
  <c r="AT33" i="1"/>
  <c r="AK33" i="1"/>
  <c r="AQ32" i="1"/>
  <c r="AH32" i="1"/>
  <c r="AN31" i="1"/>
  <c r="AE31" i="1"/>
  <c r="AN26" i="1"/>
  <c r="AE26" i="1"/>
  <c r="AQ19" i="1"/>
  <c r="AH19" i="1"/>
  <c r="AT12" i="1"/>
  <c r="AK12" i="1"/>
  <c r="AU1766" i="1"/>
  <c r="AL1766" i="1"/>
  <c r="AU1750" i="1"/>
  <c r="AL1750" i="1"/>
  <c r="AU1733" i="1"/>
  <c r="AL1733" i="1"/>
  <c r="AS1478" i="1"/>
  <c r="AJ1478" i="1"/>
  <c r="AP1264" i="1"/>
  <c r="AG1264" i="1"/>
  <c r="AO1043" i="1"/>
  <c r="AF1043" i="1"/>
  <c r="AT1026" i="1"/>
  <c r="AK1026" i="1"/>
  <c r="AQ954" i="1"/>
  <c r="AH954" i="1"/>
  <c r="AT942" i="1"/>
  <c r="AK942" i="1"/>
  <c r="AT929" i="1"/>
  <c r="AK929" i="1"/>
  <c r="AN889" i="1"/>
  <c r="AE889" i="1"/>
  <c r="AT833" i="1"/>
  <c r="AK833" i="1"/>
  <c r="AQ757" i="1"/>
  <c r="AH757" i="1"/>
  <c r="AT638" i="1"/>
  <c r="AK638" i="1"/>
  <c r="AQ590" i="1"/>
  <c r="AH590" i="1"/>
  <c r="AN546" i="1"/>
  <c r="AE546" i="1"/>
  <c r="AN491" i="1"/>
  <c r="AE491" i="1"/>
  <c r="AS1779" i="1"/>
  <c r="AJ1779" i="1"/>
  <c r="AS1766" i="1"/>
  <c r="AJ1766" i="1"/>
  <c r="AP1761" i="1"/>
  <c r="AG1761" i="1"/>
  <c r="AP1757" i="1"/>
  <c r="AG1757" i="1"/>
  <c r="AS1750" i="1"/>
  <c r="AJ1750" i="1"/>
  <c r="AP1745" i="1"/>
  <c r="AG1745" i="1"/>
  <c r="AS1737" i="1"/>
  <c r="AJ1737" i="1"/>
  <c r="AP1736" i="1"/>
  <c r="AG1736" i="1"/>
  <c r="AM1735" i="1"/>
  <c r="AD1735" i="1"/>
  <c r="AS1733" i="1"/>
  <c r="AJ1733" i="1"/>
  <c r="AP1732" i="1"/>
  <c r="AG1732" i="1"/>
  <c r="AM1731" i="1"/>
  <c r="AD1731" i="1"/>
  <c r="AM1726" i="1"/>
  <c r="AD1726" i="1"/>
  <c r="AS1724" i="1"/>
  <c r="AJ1724" i="1"/>
  <c r="AS1716" i="1"/>
  <c r="AJ1716" i="1"/>
  <c r="AS1708" i="1"/>
  <c r="AJ1708" i="1"/>
  <c r="AS1700" i="1"/>
  <c r="AJ1700" i="1"/>
  <c r="AS1692" i="1"/>
  <c r="AJ1692" i="1"/>
  <c r="AM1690" i="1"/>
  <c r="AD1690" i="1"/>
  <c r="AS1688" i="1"/>
  <c r="AJ1688" i="1"/>
  <c r="AS1680" i="1"/>
  <c r="AJ1680" i="1"/>
  <c r="AS1671" i="1"/>
  <c r="AJ1671" i="1"/>
  <c r="AP1670" i="1"/>
  <c r="AG1670" i="1"/>
  <c r="AU1668" i="1"/>
  <c r="AL1668" i="1"/>
  <c r="AQ1667" i="1"/>
  <c r="AH1667" i="1"/>
  <c r="AM1666" i="1"/>
  <c r="AD1666" i="1"/>
  <c r="AS1664" i="1"/>
  <c r="AJ1664" i="1"/>
  <c r="AP1650" i="1"/>
  <c r="AG1650" i="1"/>
  <c r="AP1637" i="1"/>
  <c r="AG1637" i="1"/>
  <c r="AM1632" i="1"/>
  <c r="AD1632" i="1"/>
  <c r="AM1628" i="1"/>
  <c r="AD1628" i="1"/>
  <c r="AM1624" i="1"/>
  <c r="AD1624" i="1"/>
  <c r="AP1621" i="1"/>
  <c r="AG1621" i="1"/>
  <c r="AP1613" i="1"/>
  <c r="AG1613" i="1"/>
  <c r="AP1601" i="1"/>
  <c r="AG1601" i="1"/>
  <c r="AS1593" i="1"/>
  <c r="AJ1593" i="1"/>
  <c r="AM1591" i="1"/>
  <c r="AD1591" i="1"/>
  <c r="AS1584" i="1"/>
  <c r="AJ1584" i="1"/>
  <c r="AM1582" i="1"/>
  <c r="AD1582" i="1"/>
  <c r="AP1575" i="1"/>
  <c r="AG1575" i="1"/>
  <c r="AS1567" i="1"/>
  <c r="AJ1567" i="1"/>
  <c r="AQ1553" i="1"/>
  <c r="AH1553" i="1"/>
  <c r="AQ1545" i="1"/>
  <c r="AH1545" i="1"/>
  <c r="AQ1536" i="1"/>
  <c r="AH1536" i="1"/>
  <c r="AQ1524" i="1"/>
  <c r="AH1524" i="1"/>
  <c r="AQ1516" i="1"/>
  <c r="AH1516" i="1"/>
  <c r="AQ1504" i="1"/>
  <c r="AH1504" i="1"/>
  <c r="AN1490" i="1"/>
  <c r="AE1490" i="1"/>
  <c r="AQ1482" i="1"/>
  <c r="AH1482" i="1"/>
  <c r="AQ1478" i="1"/>
  <c r="AH1478" i="1"/>
  <c r="AN1473" i="1"/>
  <c r="AE1473" i="1"/>
  <c r="AQ1466" i="1"/>
  <c r="AH1466" i="1"/>
  <c r="AN1461" i="1"/>
  <c r="AE1461" i="1"/>
  <c r="AQ1453" i="1"/>
  <c r="AH1453" i="1"/>
  <c r="AN1440" i="1"/>
  <c r="AE1440" i="1"/>
  <c r="AT1434" i="1"/>
  <c r="AK1434" i="1"/>
  <c r="AN1427" i="1"/>
  <c r="AE1427" i="1"/>
  <c r="AT1421" i="1"/>
  <c r="AK1421" i="1"/>
  <c r="AQ1408" i="1"/>
  <c r="AH1408" i="1"/>
  <c r="AQ1395" i="1"/>
  <c r="AH1395" i="1"/>
  <c r="AQ1382" i="1"/>
  <c r="AH1382" i="1"/>
  <c r="AQ1370" i="1"/>
  <c r="AH1370" i="1"/>
  <c r="AT1358" i="1"/>
  <c r="AK1358" i="1"/>
  <c r="AN1356" i="1"/>
  <c r="AE1356" i="1"/>
  <c r="AQ1349" i="1"/>
  <c r="AH1349" i="1"/>
  <c r="AT1341" i="1"/>
  <c r="AK1341" i="1"/>
  <c r="AN1335" i="1"/>
  <c r="AE1335" i="1"/>
  <c r="AQ1332" i="1"/>
  <c r="AH1332" i="1"/>
  <c r="AQ1324" i="1"/>
  <c r="AH1324" i="1"/>
  <c r="AQ1312" i="1"/>
  <c r="AH1312" i="1"/>
  <c r="AT1304" i="1"/>
  <c r="AK1304" i="1"/>
  <c r="AQ1303" i="1"/>
  <c r="AH1303" i="1"/>
  <c r="AN1302" i="1"/>
  <c r="AE1302" i="1"/>
  <c r="AT1300" i="1"/>
  <c r="AK1300" i="1"/>
  <c r="AN1293" i="1"/>
  <c r="AE1293" i="1"/>
  <c r="AQ1290" i="1"/>
  <c r="AH1290" i="1"/>
  <c r="AT1282" i="1"/>
  <c r="AK1282" i="1"/>
  <c r="AP1281" i="1"/>
  <c r="AG1281" i="1"/>
  <c r="AT1279" i="1"/>
  <c r="AK1279" i="1"/>
  <c r="AT1275" i="1"/>
  <c r="AK1275" i="1"/>
  <c r="AT1270" i="1"/>
  <c r="AK1270" i="1"/>
  <c r="AN1264" i="1"/>
  <c r="AE1264" i="1"/>
  <c r="AT1258" i="1"/>
  <c r="AK1258" i="1"/>
  <c r="AN1252" i="1"/>
  <c r="AE1252" i="1"/>
  <c r="AT1245" i="1"/>
  <c r="AK1245" i="1"/>
  <c r="AQ1244" i="1"/>
  <c r="AH1244" i="1"/>
  <c r="AU1242" i="1"/>
  <c r="AL1242" i="1"/>
  <c r="AQ1241" i="1"/>
  <c r="AH1241" i="1"/>
  <c r="AU1239" i="1"/>
  <c r="AL1239" i="1"/>
  <c r="AQ1238" i="1"/>
  <c r="AH1238" i="1"/>
  <c r="AM1237" i="1"/>
  <c r="AD1237" i="1"/>
  <c r="AS1235" i="1"/>
  <c r="AJ1235" i="1"/>
  <c r="AM1229" i="1"/>
  <c r="AD1229" i="1"/>
  <c r="AS1223" i="1"/>
  <c r="AJ1223" i="1"/>
  <c r="AM1216" i="1"/>
  <c r="AD1216" i="1"/>
  <c r="AS1214" i="1"/>
  <c r="AJ1214" i="1"/>
  <c r="AP1213" i="1"/>
  <c r="AG1213" i="1"/>
  <c r="AP1204" i="1"/>
  <c r="AG1204" i="1"/>
  <c r="AS1197" i="1"/>
  <c r="AJ1197" i="1"/>
  <c r="AS1189" i="1"/>
  <c r="AJ1189" i="1"/>
  <c r="AP1183" i="1"/>
  <c r="AG1183" i="1"/>
  <c r="AS1176" i="1"/>
  <c r="AJ1176" i="1"/>
  <c r="AM1170" i="1"/>
  <c r="AD1170" i="1"/>
  <c r="AS1163" i="1"/>
  <c r="AJ1163" i="1"/>
  <c r="AM1161" i="1"/>
  <c r="AD1161" i="1"/>
  <c r="AP1158" i="1"/>
  <c r="AG1158" i="1"/>
  <c r="AP1146" i="1"/>
  <c r="AG1146" i="1"/>
  <c r="AS1138" i="1"/>
  <c r="AJ1138" i="1"/>
  <c r="AP1137" i="1"/>
  <c r="AG1137" i="1"/>
  <c r="AP1133" i="1"/>
  <c r="AG1133" i="1"/>
  <c r="AP1128" i="1"/>
  <c r="AG1128" i="1"/>
  <c r="AP1107" i="1"/>
  <c r="AG1107" i="1"/>
  <c r="AM1094" i="1"/>
  <c r="AD1094" i="1"/>
  <c r="AP1091" i="1"/>
  <c r="AG1091" i="1"/>
  <c r="AP1083" i="1"/>
  <c r="AG1083" i="1"/>
  <c r="AP1074" i="1"/>
  <c r="AG1074" i="1"/>
  <c r="AM1073" i="1"/>
  <c r="AD1073" i="1"/>
  <c r="AM1069" i="1"/>
  <c r="AD1069" i="1"/>
  <c r="AM1065" i="1"/>
  <c r="AD1065" i="1"/>
  <c r="AS1058" i="1"/>
  <c r="AJ1058" i="1"/>
  <c r="AM1056" i="1"/>
  <c r="AD1056" i="1"/>
  <c r="AM1047" i="1"/>
  <c r="AD1047" i="1"/>
  <c r="AS1045" i="1"/>
  <c r="AJ1045" i="1"/>
  <c r="AP1044" i="1"/>
  <c r="AG1044" i="1"/>
  <c r="AM1043" i="1"/>
  <c r="AD1043" i="1"/>
  <c r="AS1036" i="1"/>
  <c r="AJ1036" i="1"/>
  <c r="AP1035" i="1"/>
  <c r="AG1035" i="1"/>
  <c r="AT1033" i="1"/>
  <c r="AK1033" i="1"/>
  <c r="AP1032" i="1"/>
  <c r="AG1032" i="1"/>
  <c r="AT1030" i="1"/>
  <c r="AK1030" i="1"/>
  <c r="AP1029" i="1"/>
  <c r="AG1029" i="1"/>
  <c r="AR1026" i="1"/>
  <c r="AI1026" i="1"/>
  <c r="AR1014" i="1"/>
  <c r="AI1014" i="1"/>
  <c r="AR1002" i="1"/>
  <c r="AI1002" i="1"/>
  <c r="AO988" i="1"/>
  <c r="AF988" i="1"/>
  <c r="AR980" i="1"/>
  <c r="AI980" i="1"/>
  <c r="AO979" i="1"/>
  <c r="AF979" i="1"/>
  <c r="AU977" i="1"/>
  <c r="AL977" i="1"/>
  <c r="AR976" i="1"/>
  <c r="AI976" i="1"/>
  <c r="AO970" i="1"/>
  <c r="AF970" i="1"/>
  <c r="AO966" i="1"/>
  <c r="AF966" i="1"/>
  <c r="AU960" i="1"/>
  <c r="AL960" i="1"/>
  <c r="AO958" i="1"/>
  <c r="AF958" i="1"/>
  <c r="AO954" i="1"/>
  <c r="AF954" i="1"/>
  <c r="AU948" i="1"/>
  <c r="AL948" i="1"/>
  <c r="AO945" i="1"/>
  <c r="AF945" i="1"/>
  <c r="AU943" i="1"/>
  <c r="AL943" i="1"/>
  <c r="AR942" i="1"/>
  <c r="AI942" i="1"/>
  <c r="AO941" i="1"/>
  <c r="AF941" i="1"/>
  <c r="AU939" i="1"/>
  <c r="AL939" i="1"/>
  <c r="AR938" i="1"/>
  <c r="AI938" i="1"/>
  <c r="AR929" i="1"/>
  <c r="AI929" i="1"/>
  <c r="AU917" i="1"/>
  <c r="AL917" i="1"/>
  <c r="AR912" i="1"/>
  <c r="AI912" i="1"/>
  <c r="AO907" i="1"/>
  <c r="AF907" i="1"/>
  <c r="AU905" i="1"/>
  <c r="AL905" i="1"/>
  <c r="AR895" i="1"/>
  <c r="AI895" i="1"/>
  <c r="AO882" i="1"/>
  <c r="AF882" i="1"/>
  <c r="AR875" i="1"/>
  <c r="AI875" i="1"/>
  <c r="AU867" i="1"/>
  <c r="AL867" i="1"/>
  <c r="AR866" i="1"/>
  <c r="AI866" i="1"/>
  <c r="AO865" i="1"/>
  <c r="AF865" i="1"/>
  <c r="AU863" i="1"/>
  <c r="AL863" i="1"/>
  <c r="AO857" i="1"/>
  <c r="AF857" i="1"/>
  <c r="AU851" i="1"/>
  <c r="AL851" i="1"/>
  <c r="AO844" i="1"/>
  <c r="AF844" i="1"/>
  <c r="AU842" i="1"/>
  <c r="AL842" i="1"/>
  <c r="AR841" i="1"/>
  <c r="AI841" i="1"/>
  <c r="AO840" i="1"/>
  <c r="AF840" i="1"/>
  <c r="AU838" i="1"/>
  <c r="AL838" i="1"/>
  <c r="AR837" i="1"/>
  <c r="AI837" i="1"/>
  <c r="AO836" i="1"/>
  <c r="AF836" i="1"/>
  <c r="AU834" i="1"/>
  <c r="AL834" i="1"/>
  <c r="AR833" i="1"/>
  <c r="AI833" i="1"/>
  <c r="AO831" i="1"/>
  <c r="AF831" i="1"/>
  <c r="AU829" i="1"/>
  <c r="AL829" i="1"/>
  <c r="AR828" i="1"/>
  <c r="AI828" i="1"/>
  <c r="AO827" i="1"/>
  <c r="AF827" i="1"/>
  <c r="AU820" i="1"/>
  <c r="AL820" i="1"/>
  <c r="AU816" i="1"/>
  <c r="AL816" i="1"/>
  <c r="AU812" i="1"/>
  <c r="AL812" i="1"/>
  <c r="AR807" i="1"/>
  <c r="AI807" i="1"/>
  <c r="AU800" i="1"/>
  <c r="AL800" i="1"/>
  <c r="AO786" i="1"/>
  <c r="AF786" i="1"/>
  <c r="AR779" i="1"/>
  <c r="AI779" i="1"/>
  <c r="AU772" i="1"/>
  <c r="AL772" i="1"/>
  <c r="AU763" i="1"/>
  <c r="AL763" i="1"/>
  <c r="AR762" i="1"/>
  <c r="AI762" i="1"/>
  <c r="AO761" i="1"/>
  <c r="AF761" i="1"/>
  <c r="AU759" i="1"/>
  <c r="AL759" i="1"/>
  <c r="AR758" i="1"/>
  <c r="AI758" i="1"/>
  <c r="AO757" i="1"/>
  <c r="AF757" i="1"/>
  <c r="AU755" i="1"/>
  <c r="AL755" i="1"/>
  <c r="AR754" i="1"/>
  <c r="AI754" i="1"/>
  <c r="AO753" i="1"/>
  <c r="AF753" i="1"/>
  <c r="AO744" i="1"/>
  <c r="AF744" i="1"/>
  <c r="AU742" i="1"/>
  <c r="AL742" i="1"/>
  <c r="AO740" i="1"/>
  <c r="AF740" i="1"/>
  <c r="AR733" i="1"/>
  <c r="AI733" i="1"/>
  <c r="AU725" i="1"/>
  <c r="AL725" i="1"/>
  <c r="AR721" i="1"/>
  <c r="AI721" i="1"/>
  <c r="AO720" i="1"/>
  <c r="AF720" i="1"/>
  <c r="AR712" i="1"/>
  <c r="AI712" i="1"/>
  <c r="AU705" i="1"/>
  <c r="AL705" i="1"/>
  <c r="AO703" i="1"/>
  <c r="AF703" i="1"/>
  <c r="AU701" i="1"/>
  <c r="AL701" i="1"/>
  <c r="AR691" i="1"/>
  <c r="AI691" i="1"/>
  <c r="AR683" i="1"/>
  <c r="AI683" i="1"/>
  <c r="AR671" i="1"/>
  <c r="AI671" i="1"/>
  <c r="AO657" i="1"/>
  <c r="AF657" i="1"/>
  <c r="AU655" i="1"/>
  <c r="AL655" i="1"/>
  <c r="AO649" i="1"/>
  <c r="AF649" i="1"/>
  <c r="AU642" i="1"/>
  <c r="AL642" i="1"/>
  <c r="AR641" i="1"/>
  <c r="AI641" i="1"/>
  <c r="AR638" i="1"/>
  <c r="AI638" i="1"/>
  <c r="AR634" i="1"/>
  <c r="AI634" i="1"/>
  <c r="AU626" i="1"/>
  <c r="AL626" i="1"/>
  <c r="AR625" i="1"/>
  <c r="AI625" i="1"/>
  <c r="AO624" i="1"/>
  <c r="AF624" i="1"/>
  <c r="AR616" i="1"/>
  <c r="AI616" i="1"/>
  <c r="AO615" i="1"/>
  <c r="AF615" i="1"/>
  <c r="AT613" i="1"/>
  <c r="AK613" i="1"/>
  <c r="AP612" i="1"/>
  <c r="AG612" i="1"/>
  <c r="AR609" i="1"/>
  <c r="AI609" i="1"/>
  <c r="AU601" i="1"/>
  <c r="AL601" i="1"/>
  <c r="AR600" i="1"/>
  <c r="AI600" i="1"/>
  <c r="AO599" i="1"/>
  <c r="AF599" i="1"/>
  <c r="AU597" i="1"/>
  <c r="AL597" i="1"/>
  <c r="AR596" i="1"/>
  <c r="AI596" i="1"/>
  <c r="AO595" i="1"/>
  <c r="AF595" i="1"/>
  <c r="AU593" i="1"/>
  <c r="AL593" i="1"/>
  <c r="AO590" i="1"/>
  <c r="AF590" i="1"/>
  <c r="AU588" i="1"/>
  <c r="AL588" i="1"/>
  <c r="AR587" i="1"/>
  <c r="AI587" i="1"/>
  <c r="AO586" i="1"/>
  <c r="AF586" i="1"/>
  <c r="AU584" i="1"/>
  <c r="AL584" i="1"/>
  <c r="AO577" i="1"/>
  <c r="AF577" i="1"/>
  <c r="AR570" i="1"/>
  <c r="AI570" i="1"/>
  <c r="AU562" i="1"/>
  <c r="AL562" i="1"/>
  <c r="AO560" i="1"/>
  <c r="AF560" i="1"/>
  <c r="AR552" i="1"/>
  <c r="AI552" i="1"/>
  <c r="AR540" i="1"/>
  <c r="AI540" i="1"/>
  <c r="AO522" i="1"/>
  <c r="AF522" i="1"/>
  <c r="AU515" i="1"/>
  <c r="AL515" i="1"/>
  <c r="AR514" i="1"/>
  <c r="AI514" i="1"/>
  <c r="AO513" i="1"/>
  <c r="AF513" i="1"/>
  <c r="AR505" i="1"/>
  <c r="AI505" i="1"/>
  <c r="AU498" i="1"/>
  <c r="AL498" i="1"/>
  <c r="AO484" i="1"/>
  <c r="AF484" i="1"/>
  <c r="AU482" i="1"/>
  <c r="AL482" i="1"/>
  <c r="AR468" i="1"/>
  <c r="AI468" i="1"/>
  <c r="AR455" i="1"/>
  <c r="AI455" i="1"/>
  <c r="AP441" i="1"/>
  <c r="AG441" i="1"/>
  <c r="AP432" i="1"/>
  <c r="AG432" i="1"/>
  <c r="AM423" i="1"/>
  <c r="AD423" i="1"/>
  <c r="AP416" i="1"/>
  <c r="AG416" i="1"/>
  <c r="AS408" i="1"/>
  <c r="AJ408" i="1"/>
  <c r="AP407" i="1"/>
  <c r="AG407" i="1"/>
  <c r="AT405" i="1"/>
  <c r="AK405" i="1"/>
  <c r="AP404" i="1"/>
  <c r="AG404" i="1"/>
  <c r="AP400" i="1"/>
  <c r="AG400" i="1"/>
  <c r="AM395" i="1"/>
  <c r="AD395" i="1"/>
  <c r="AS393" i="1"/>
  <c r="AJ393" i="1"/>
  <c r="AP388" i="1"/>
  <c r="AG388" i="1"/>
  <c r="AM383" i="1"/>
  <c r="AD383" i="1"/>
  <c r="AS372" i="1"/>
  <c r="AJ372" i="1"/>
  <c r="AP371" i="1"/>
  <c r="AG371" i="1"/>
  <c r="AM370" i="1"/>
  <c r="AD370" i="1"/>
  <c r="AP362" i="1"/>
  <c r="AG362" i="1"/>
  <c r="AM361" i="1"/>
  <c r="AD361" i="1"/>
  <c r="AS359" i="1"/>
  <c r="AJ359" i="1"/>
  <c r="AP358" i="1"/>
  <c r="AG358" i="1"/>
  <c r="AM352" i="1"/>
  <c r="AD352" i="1"/>
  <c r="AM348" i="1"/>
  <c r="AD348" i="1"/>
  <c r="AS342" i="1"/>
  <c r="AJ342" i="1"/>
  <c r="AM336" i="1"/>
  <c r="AD336" i="1"/>
  <c r="AS330" i="1"/>
  <c r="AJ330" i="1"/>
  <c r="AM323" i="1"/>
  <c r="AD323" i="1"/>
  <c r="AS321" i="1"/>
  <c r="AJ321" i="1"/>
  <c r="AS312" i="1"/>
  <c r="AJ312" i="1"/>
  <c r="AM310" i="1"/>
  <c r="AD310" i="1"/>
  <c r="AS303" i="1"/>
  <c r="AJ303" i="1"/>
  <c r="AP302" i="1"/>
  <c r="AG302" i="1"/>
  <c r="AM301" i="1"/>
  <c r="AD301" i="1"/>
  <c r="AS299" i="1"/>
  <c r="AJ299" i="1"/>
  <c r="AP293" i="1"/>
  <c r="AG293" i="1"/>
  <c r="AM292" i="1"/>
  <c r="AD292" i="1"/>
  <c r="AM284" i="1"/>
  <c r="AD284" i="1"/>
  <c r="AP276" i="1"/>
  <c r="AG276" i="1"/>
  <c r="AM275" i="1"/>
  <c r="AD275" i="1"/>
  <c r="AS273" i="1"/>
  <c r="AJ273" i="1"/>
  <c r="AP272" i="1"/>
  <c r="AG272" i="1"/>
  <c r="AM271" i="1"/>
  <c r="AD271" i="1"/>
  <c r="AS269" i="1"/>
  <c r="AJ269" i="1"/>
  <c r="AM266" i="1"/>
  <c r="AD266" i="1"/>
  <c r="AS260" i="1"/>
  <c r="AJ260" i="1"/>
  <c r="AM253" i="1"/>
  <c r="AD253" i="1"/>
  <c r="AS247" i="1"/>
  <c r="AJ247" i="1"/>
  <c r="AM245" i="1"/>
  <c r="AD245" i="1"/>
  <c r="AS238" i="1"/>
  <c r="AJ238" i="1"/>
  <c r="AS234" i="1"/>
  <c r="AJ234" i="1"/>
  <c r="AM232" i="1"/>
  <c r="AD232" i="1"/>
  <c r="AS226" i="1"/>
  <c r="AJ226" i="1"/>
  <c r="AM219" i="1"/>
  <c r="AD219" i="1"/>
  <c r="AS217" i="1"/>
  <c r="AJ217" i="1"/>
  <c r="AS213" i="1"/>
  <c r="AJ213" i="1"/>
  <c r="AS205" i="1"/>
  <c r="AJ205" i="1"/>
  <c r="AS197" i="1"/>
  <c r="AJ197" i="1"/>
  <c r="AS189" i="1"/>
  <c r="AJ189" i="1"/>
  <c r="AP184" i="1"/>
  <c r="AG184" i="1"/>
  <c r="AM178" i="1"/>
  <c r="AD178" i="1"/>
  <c r="AS176" i="1"/>
  <c r="AJ176" i="1"/>
  <c r="AM174" i="1"/>
  <c r="AD174" i="1"/>
  <c r="AS168" i="1"/>
  <c r="AJ168" i="1"/>
  <c r="AM161" i="1"/>
  <c r="AD161" i="1"/>
  <c r="AS155" i="1"/>
  <c r="AJ155" i="1"/>
  <c r="AM149" i="1"/>
  <c r="AD149" i="1"/>
  <c r="AS142" i="1"/>
  <c r="AJ142" i="1"/>
  <c r="AP141" i="1"/>
  <c r="AG141" i="1"/>
  <c r="AM140" i="1"/>
  <c r="AD140" i="1"/>
  <c r="AP132" i="1"/>
  <c r="AG132" i="1"/>
  <c r="AS129" i="1"/>
  <c r="AJ129" i="1"/>
  <c r="AM119" i="1"/>
  <c r="AD119" i="1"/>
  <c r="AP112" i="1"/>
  <c r="AG112" i="1"/>
  <c r="AS105" i="1"/>
  <c r="AJ105" i="1"/>
  <c r="AM90" i="1"/>
  <c r="AD90" i="1"/>
  <c r="AS88" i="1"/>
  <c r="AJ88" i="1"/>
  <c r="AP83" i="1"/>
  <c r="AG83" i="1"/>
  <c r="AP75" i="1"/>
  <c r="AG75" i="1"/>
  <c r="AM70" i="1"/>
  <c r="AD70" i="1"/>
  <c r="AS59" i="1"/>
  <c r="AJ59" i="1"/>
  <c r="AP58" i="1"/>
  <c r="AG58" i="1"/>
  <c r="AM57" i="1"/>
  <c r="AD57" i="1"/>
  <c r="AP49" i="1"/>
  <c r="AG49" i="1"/>
  <c r="AP36" i="1"/>
  <c r="AG36" i="1"/>
  <c r="AM35" i="1"/>
  <c r="AD35" i="1"/>
  <c r="AS33" i="1"/>
  <c r="AJ33" i="1"/>
  <c r="AP32" i="1"/>
  <c r="AG32" i="1"/>
  <c r="AM31" i="1"/>
  <c r="AD31" i="1"/>
  <c r="AM26" i="1"/>
  <c r="AD26" i="1"/>
  <c r="AP19" i="1"/>
  <c r="AG19" i="1"/>
  <c r="AS12" i="1"/>
  <c r="AJ12" i="1"/>
  <c r="AU1737" i="1"/>
  <c r="AL1737" i="1"/>
  <c r="AO1582" i="1"/>
  <c r="AF1582" i="1"/>
  <c r="AU1567" i="1"/>
  <c r="AL1567" i="1"/>
  <c r="AS1516" i="1"/>
  <c r="AJ1516" i="1"/>
  <c r="AS1408" i="1"/>
  <c r="AJ1408" i="1"/>
  <c r="AM1301" i="1"/>
  <c r="AD1301" i="1"/>
  <c r="AS1238" i="1"/>
  <c r="AJ1238" i="1"/>
  <c r="AR1074" i="1"/>
  <c r="AI1074" i="1"/>
  <c r="AT1014" i="1"/>
  <c r="AK1014" i="1"/>
  <c r="AQ966" i="1"/>
  <c r="AH966" i="1"/>
  <c r="AN839" i="1"/>
  <c r="AE839" i="1"/>
  <c r="AT762" i="1"/>
  <c r="AK762" i="1"/>
  <c r="AT683" i="1"/>
  <c r="AK683" i="1"/>
  <c r="AN636" i="1"/>
  <c r="AE636" i="1"/>
  <c r="AN589" i="1"/>
  <c r="AE589" i="1"/>
  <c r="AQ522" i="1"/>
  <c r="AH522" i="1"/>
  <c r="AQ484" i="1"/>
  <c r="AH484" i="1"/>
  <c r="AN474" i="1"/>
  <c r="AE474" i="1"/>
  <c r="AR407" i="1"/>
  <c r="AI407" i="1"/>
  <c r="AR400" i="1"/>
  <c r="AI400" i="1"/>
  <c r="AR388" i="1"/>
  <c r="AI388" i="1"/>
  <c r="AO361" i="1"/>
  <c r="AF361" i="1"/>
  <c r="AR1779" i="1"/>
  <c r="AI1779" i="1"/>
  <c r="AU1771" i="1"/>
  <c r="AL1771" i="1"/>
  <c r="AR1766" i="1"/>
  <c r="AI1766" i="1"/>
  <c r="AU1763" i="1"/>
  <c r="AL1763" i="1"/>
  <c r="AO1761" i="1"/>
  <c r="AF1761" i="1"/>
  <c r="AO1757" i="1"/>
  <c r="AF1757" i="1"/>
  <c r="AR1750" i="1"/>
  <c r="AI1750" i="1"/>
  <c r="AO1745" i="1"/>
  <c r="AF1745" i="1"/>
  <c r="AR1737" i="1"/>
  <c r="AI1737" i="1"/>
  <c r="AO1736" i="1"/>
  <c r="AF1736" i="1"/>
  <c r="AU1734" i="1"/>
  <c r="AL1734" i="1"/>
  <c r="AR1733" i="1"/>
  <c r="AI1733" i="1"/>
  <c r="AO1732" i="1"/>
  <c r="AF1732" i="1"/>
  <c r="AR1724" i="1"/>
  <c r="AI1724" i="1"/>
  <c r="AR1716" i="1"/>
  <c r="AI1716" i="1"/>
  <c r="AR1708" i="1"/>
  <c r="AI1708" i="1"/>
  <c r="AR1700" i="1"/>
  <c r="AI1700" i="1"/>
  <c r="AR1692" i="1"/>
  <c r="AI1692" i="1"/>
  <c r="AR1688" i="1"/>
  <c r="AI1688" i="1"/>
  <c r="AR1680" i="1"/>
  <c r="AI1680" i="1"/>
  <c r="AR1671" i="1"/>
  <c r="AI1671" i="1"/>
  <c r="AO1670" i="1"/>
  <c r="AF1670" i="1"/>
  <c r="AT1668" i="1"/>
  <c r="AK1668" i="1"/>
  <c r="AP1667" i="1"/>
  <c r="AG1667" i="1"/>
  <c r="AR1664" i="1"/>
  <c r="AI1664" i="1"/>
  <c r="AU1656" i="1"/>
  <c r="AL1656" i="1"/>
  <c r="AO1650" i="1"/>
  <c r="AF1650" i="1"/>
  <c r="AU1644" i="1"/>
  <c r="AL1644" i="1"/>
  <c r="AO1637" i="1"/>
  <c r="AF1637" i="1"/>
  <c r="AO1621" i="1"/>
  <c r="AF1621" i="1"/>
  <c r="AU1619" i="1"/>
  <c r="AL1619" i="1"/>
  <c r="AO1613" i="1"/>
  <c r="AF1613" i="1"/>
  <c r="AU1607" i="1"/>
  <c r="AL1607" i="1"/>
  <c r="AO1601" i="1"/>
  <c r="AF1601" i="1"/>
  <c r="AU1594" i="1"/>
  <c r="AL1594" i="1"/>
  <c r="AR1593" i="1"/>
  <c r="AI1593" i="1"/>
  <c r="AR1584" i="1"/>
  <c r="AI1584" i="1"/>
  <c r="AO1575" i="1"/>
  <c r="AF1575" i="1"/>
  <c r="AR1567" i="1"/>
  <c r="AI1567" i="1"/>
  <c r="AP1553" i="1"/>
  <c r="AG1553" i="1"/>
  <c r="AP1545" i="1"/>
  <c r="AG1545" i="1"/>
  <c r="AP1536" i="1"/>
  <c r="AG1536" i="1"/>
  <c r="AP1524" i="1"/>
  <c r="AG1524" i="1"/>
  <c r="AP1516" i="1"/>
  <c r="AG1516" i="1"/>
  <c r="AP1504" i="1"/>
  <c r="AG1504" i="1"/>
  <c r="AM1490" i="1"/>
  <c r="AD1490" i="1"/>
  <c r="AP1482" i="1"/>
  <c r="AG1482" i="1"/>
  <c r="AP1478" i="1"/>
  <c r="AG1478" i="1"/>
  <c r="AM1473" i="1"/>
  <c r="AD1473" i="1"/>
  <c r="AP1466" i="1"/>
  <c r="AG1466" i="1"/>
  <c r="AM1461" i="1"/>
  <c r="AD1461" i="1"/>
  <c r="AP1453" i="1"/>
  <c r="AG1453" i="1"/>
  <c r="AM1440" i="1"/>
  <c r="AD1440" i="1"/>
  <c r="AS1434" i="1"/>
  <c r="AJ1434" i="1"/>
  <c r="AM1427" i="1"/>
  <c r="AD1427" i="1"/>
  <c r="AS1421" i="1"/>
  <c r="AJ1421" i="1"/>
  <c r="AP1408" i="1"/>
  <c r="AG1408" i="1"/>
  <c r="AP1395" i="1"/>
  <c r="AG1395" i="1"/>
  <c r="AP1382" i="1"/>
  <c r="AG1382" i="1"/>
  <c r="AP1370" i="1"/>
  <c r="AG1370" i="1"/>
  <c r="AS1358" i="1"/>
  <c r="AJ1358" i="1"/>
  <c r="AM1356" i="1"/>
  <c r="AD1356" i="1"/>
  <c r="AP1349" i="1"/>
  <c r="AG1349" i="1"/>
  <c r="AS1341" i="1"/>
  <c r="AJ1341" i="1"/>
  <c r="AM1335" i="1"/>
  <c r="AD1335" i="1"/>
  <c r="AP1332" i="1"/>
  <c r="AG1332" i="1"/>
  <c r="AP1324" i="1"/>
  <c r="AG1324" i="1"/>
  <c r="AP1312" i="1"/>
  <c r="AG1312" i="1"/>
  <c r="AS1304" i="1"/>
  <c r="AJ1304" i="1"/>
  <c r="AP1303" i="1"/>
  <c r="AG1303" i="1"/>
  <c r="AM1302" i="1"/>
  <c r="AD1302" i="1"/>
  <c r="AS1300" i="1"/>
  <c r="AJ1300" i="1"/>
  <c r="AM1293" i="1"/>
  <c r="AD1293" i="1"/>
  <c r="AP1290" i="1"/>
  <c r="AG1290" i="1"/>
  <c r="AS1282" i="1"/>
  <c r="AJ1282" i="1"/>
  <c r="AO1281" i="1"/>
  <c r="AF1281" i="1"/>
  <c r="AS1279" i="1"/>
  <c r="AJ1279" i="1"/>
  <c r="AS1275" i="1"/>
  <c r="AJ1275" i="1"/>
  <c r="AS1270" i="1"/>
  <c r="AJ1270" i="1"/>
  <c r="AM1264" i="1"/>
  <c r="AD1264" i="1"/>
  <c r="AS1258" i="1"/>
  <c r="AJ1258" i="1"/>
  <c r="AM1252" i="1"/>
  <c r="AD1252" i="1"/>
  <c r="AS1245" i="1"/>
  <c r="AJ1245" i="1"/>
  <c r="AP1244" i="1"/>
  <c r="AG1244" i="1"/>
  <c r="AT1242" i="1"/>
  <c r="AK1242" i="1"/>
  <c r="AP1241" i="1"/>
  <c r="AG1241" i="1"/>
  <c r="AT1239" i="1"/>
  <c r="AK1239" i="1"/>
  <c r="AP1238" i="1"/>
  <c r="AG1238" i="1"/>
  <c r="AR1235" i="1"/>
  <c r="AI1235" i="1"/>
  <c r="AR1223" i="1"/>
  <c r="AI1223" i="1"/>
  <c r="AU1215" i="1"/>
  <c r="AL1215" i="1"/>
  <c r="AR1214" i="1"/>
  <c r="AI1214" i="1"/>
  <c r="AO1213" i="1"/>
  <c r="AF1213" i="1"/>
  <c r="AU1206" i="1"/>
  <c r="AL1206" i="1"/>
  <c r="AO1204" i="1"/>
  <c r="AF1204" i="1"/>
  <c r="AU1202" i="1"/>
  <c r="AL1202" i="1"/>
  <c r="AR1197" i="1"/>
  <c r="AI1197" i="1"/>
  <c r="AR1189" i="1"/>
  <c r="AI1189" i="1"/>
  <c r="AO1183" i="1"/>
  <c r="AF1183" i="1"/>
  <c r="AU1181" i="1"/>
  <c r="AL1181" i="1"/>
  <c r="AR1176" i="1"/>
  <c r="AI1176" i="1"/>
  <c r="AR1163" i="1"/>
  <c r="AI1163" i="1"/>
  <c r="AO1158" i="1"/>
  <c r="AF1158" i="1"/>
  <c r="AU1152" i="1"/>
  <c r="AL1152" i="1"/>
  <c r="AO1146" i="1"/>
  <c r="AF1146" i="1"/>
  <c r="AU1139" i="1"/>
  <c r="AL1139" i="1"/>
  <c r="AR1138" i="1"/>
  <c r="AI1138" i="1"/>
  <c r="AO1137" i="1"/>
  <c r="AF1137" i="1"/>
  <c r="AO1133" i="1"/>
  <c r="AF1133" i="1"/>
  <c r="AO1128" i="1"/>
  <c r="AF1128" i="1"/>
  <c r="AU1122" i="1"/>
  <c r="AL1122" i="1"/>
  <c r="AU1113" i="1"/>
  <c r="AL1113" i="1"/>
  <c r="AO1107" i="1"/>
  <c r="AF1107" i="1"/>
  <c r="AU1101" i="1"/>
  <c r="AL1101" i="1"/>
  <c r="AO1091" i="1"/>
  <c r="AF1091" i="1"/>
  <c r="AO1083" i="1"/>
  <c r="AF1083" i="1"/>
  <c r="AO1074" i="1"/>
  <c r="AF1074" i="1"/>
  <c r="AR1058" i="1"/>
  <c r="AI1058" i="1"/>
  <c r="AU1046" i="1"/>
  <c r="AL1046" i="1"/>
  <c r="AR1045" i="1"/>
  <c r="AI1045" i="1"/>
  <c r="AO1044" i="1"/>
  <c r="AF1044" i="1"/>
  <c r="AR1036" i="1"/>
  <c r="AI1036" i="1"/>
  <c r="AO1035" i="1"/>
  <c r="AF1035" i="1"/>
  <c r="AS1033" i="1"/>
  <c r="AJ1033" i="1"/>
  <c r="AO1032" i="1"/>
  <c r="AF1032" i="1"/>
  <c r="AS1030" i="1"/>
  <c r="AJ1030" i="1"/>
  <c r="AO1029" i="1"/>
  <c r="AF1029" i="1"/>
  <c r="AQ1026" i="1"/>
  <c r="AH1026" i="1"/>
  <c r="AQ1014" i="1"/>
  <c r="AH1014" i="1"/>
  <c r="AQ1002" i="1"/>
  <c r="AH1002" i="1"/>
  <c r="AN988" i="1"/>
  <c r="AE988" i="1"/>
  <c r="AQ980" i="1"/>
  <c r="AH980" i="1"/>
  <c r="AN979" i="1"/>
  <c r="AE979" i="1"/>
  <c r="AT977" i="1"/>
  <c r="AK977" i="1"/>
  <c r="AQ976" i="1"/>
  <c r="AH976" i="1"/>
  <c r="AN970" i="1"/>
  <c r="AE970" i="1"/>
  <c r="AN966" i="1"/>
  <c r="AE966" i="1"/>
  <c r="AT960" i="1"/>
  <c r="AK960" i="1"/>
  <c r="AN958" i="1"/>
  <c r="AE958" i="1"/>
  <c r="AN954" i="1"/>
  <c r="AE954" i="1"/>
  <c r="AT948" i="1"/>
  <c r="AK948" i="1"/>
  <c r="AN945" i="1"/>
  <c r="AE945" i="1"/>
  <c r="AT943" i="1"/>
  <c r="AK943" i="1"/>
  <c r="AQ942" i="1"/>
  <c r="AH942" i="1"/>
  <c r="AN941" i="1"/>
  <c r="AE941" i="1"/>
  <c r="AT939" i="1"/>
  <c r="AK939" i="1"/>
  <c r="AQ938" i="1"/>
  <c r="AH938" i="1"/>
  <c r="AQ929" i="1"/>
  <c r="AH929" i="1"/>
  <c r="AT917" i="1"/>
  <c r="AK917" i="1"/>
  <c r="AQ912" i="1"/>
  <c r="AH912" i="1"/>
  <c r="AN907" i="1"/>
  <c r="AE907" i="1"/>
  <c r="AT905" i="1"/>
  <c r="AK905" i="1"/>
  <c r="AQ895" i="1"/>
  <c r="AH895" i="1"/>
  <c r="AN882" i="1"/>
  <c r="AE882" i="1"/>
  <c r="AQ875" i="1"/>
  <c r="AH875" i="1"/>
  <c r="AT867" i="1"/>
  <c r="AK867" i="1"/>
  <c r="AQ866" i="1"/>
  <c r="AH866" i="1"/>
  <c r="AN865" i="1"/>
  <c r="AE865" i="1"/>
  <c r="AT863" i="1"/>
  <c r="AK863" i="1"/>
  <c r="AN857" i="1"/>
  <c r="AE857" i="1"/>
  <c r="AT851" i="1"/>
  <c r="AK851" i="1"/>
  <c r="AN844" i="1"/>
  <c r="AE844" i="1"/>
  <c r="AT842" i="1"/>
  <c r="AK842" i="1"/>
  <c r="AQ841" i="1"/>
  <c r="AH841" i="1"/>
  <c r="AN840" i="1"/>
  <c r="AE840" i="1"/>
  <c r="AT838" i="1"/>
  <c r="AK838" i="1"/>
  <c r="AQ837" i="1"/>
  <c r="AH837" i="1"/>
  <c r="AN836" i="1"/>
  <c r="AE836" i="1"/>
  <c r="AT834" i="1"/>
  <c r="AK834" i="1"/>
  <c r="AQ833" i="1"/>
  <c r="AH833" i="1"/>
  <c r="AN831" i="1"/>
  <c r="AE831" i="1"/>
  <c r="AT829" i="1"/>
  <c r="AK829" i="1"/>
  <c r="AQ828" i="1"/>
  <c r="AH828" i="1"/>
  <c r="AN827" i="1"/>
  <c r="AE827" i="1"/>
  <c r="AT820" i="1"/>
  <c r="AK820" i="1"/>
  <c r="AT816" i="1"/>
  <c r="AK816" i="1"/>
  <c r="AT812" i="1"/>
  <c r="AK812" i="1"/>
  <c r="AQ807" i="1"/>
  <c r="AH807" i="1"/>
  <c r="AT800" i="1"/>
  <c r="AK800" i="1"/>
  <c r="AN786" i="1"/>
  <c r="AE786" i="1"/>
  <c r="AQ779" i="1"/>
  <c r="AH779" i="1"/>
  <c r="AT772" i="1"/>
  <c r="AK772" i="1"/>
  <c r="AT763" i="1"/>
  <c r="AK763" i="1"/>
  <c r="AQ762" i="1"/>
  <c r="AH762" i="1"/>
  <c r="AN761" i="1"/>
  <c r="AE761" i="1"/>
  <c r="AT759" i="1"/>
  <c r="AK759" i="1"/>
  <c r="AQ758" i="1"/>
  <c r="AH758" i="1"/>
  <c r="AN757" i="1"/>
  <c r="AE757" i="1"/>
  <c r="AT755" i="1"/>
  <c r="AK755" i="1"/>
  <c r="AQ754" i="1"/>
  <c r="AH754" i="1"/>
  <c r="AN753" i="1"/>
  <c r="AE753" i="1"/>
  <c r="AN744" i="1"/>
  <c r="AE744" i="1"/>
  <c r="AT742" i="1"/>
  <c r="AK742" i="1"/>
  <c r="AN740" i="1"/>
  <c r="AE740" i="1"/>
  <c r="AQ733" i="1"/>
  <c r="AH733" i="1"/>
  <c r="AT725" i="1"/>
  <c r="AK725" i="1"/>
  <c r="AQ721" i="1"/>
  <c r="AH721" i="1"/>
  <c r="AN720" i="1"/>
  <c r="AQ712" i="1"/>
  <c r="AH712" i="1"/>
  <c r="AT705" i="1"/>
  <c r="AK705" i="1"/>
  <c r="AN703" i="1"/>
  <c r="AE703" i="1"/>
  <c r="AT701" i="1"/>
  <c r="AK701" i="1"/>
  <c r="AQ691" i="1"/>
  <c r="AH691" i="1"/>
  <c r="AQ683" i="1"/>
  <c r="AH683" i="1"/>
  <c r="AQ671" i="1"/>
  <c r="AH671" i="1"/>
  <c r="AN657" i="1"/>
  <c r="AE657" i="1"/>
  <c r="AT655" i="1"/>
  <c r="AK655" i="1"/>
  <c r="AN649" i="1"/>
  <c r="AE649" i="1"/>
  <c r="AT642" i="1"/>
  <c r="AK642" i="1"/>
  <c r="AQ641" i="1"/>
  <c r="AH641" i="1"/>
  <c r="AU639" i="1"/>
  <c r="AL639" i="1"/>
  <c r="AQ638" i="1"/>
  <c r="AH638" i="1"/>
  <c r="AQ634" i="1"/>
  <c r="AH634" i="1"/>
  <c r="AT626" i="1"/>
  <c r="AK626" i="1"/>
  <c r="AQ625" i="1"/>
  <c r="AH625" i="1"/>
  <c r="AN624" i="1"/>
  <c r="AE624" i="1"/>
  <c r="AQ616" i="1"/>
  <c r="AH616" i="1"/>
  <c r="AN615" i="1"/>
  <c r="AE615" i="1"/>
  <c r="AS613" i="1"/>
  <c r="AJ613" i="1"/>
  <c r="AO612" i="1"/>
  <c r="AF612" i="1"/>
  <c r="AQ609" i="1"/>
  <c r="AH609" i="1"/>
  <c r="AT601" i="1"/>
  <c r="AK601" i="1"/>
  <c r="AQ600" i="1"/>
  <c r="AH600" i="1"/>
  <c r="AN599" i="1"/>
  <c r="AE599" i="1"/>
  <c r="AT597" i="1"/>
  <c r="AK597" i="1"/>
  <c r="AQ596" i="1"/>
  <c r="AH596" i="1"/>
  <c r="AN595" i="1"/>
  <c r="AE595" i="1"/>
  <c r="AT593" i="1"/>
  <c r="AK593" i="1"/>
  <c r="AN590" i="1"/>
  <c r="AE590" i="1"/>
  <c r="AT588" i="1"/>
  <c r="AK588" i="1"/>
  <c r="AQ587" i="1"/>
  <c r="AH587" i="1"/>
  <c r="AN586" i="1"/>
  <c r="AE586" i="1"/>
  <c r="AT584" i="1"/>
  <c r="AK584" i="1"/>
  <c r="AN577" i="1"/>
  <c r="AE577" i="1"/>
  <c r="AQ570" i="1"/>
  <c r="AH570" i="1"/>
  <c r="AT562" i="1"/>
  <c r="AK562" i="1"/>
  <c r="AN560" i="1"/>
  <c r="AE560" i="1"/>
  <c r="AQ552" i="1"/>
  <c r="AH552" i="1"/>
  <c r="AQ540" i="1"/>
  <c r="AH540" i="1"/>
  <c r="AN522" i="1"/>
  <c r="AE522" i="1"/>
  <c r="AT515" i="1"/>
  <c r="AK515" i="1"/>
  <c r="AQ514" i="1"/>
  <c r="AH514" i="1"/>
  <c r="AN513" i="1"/>
  <c r="AE513" i="1"/>
  <c r="AQ505" i="1"/>
  <c r="AH505" i="1"/>
  <c r="AT498" i="1"/>
  <c r="AK498" i="1"/>
  <c r="AN484" i="1"/>
  <c r="AE484" i="1"/>
  <c r="AT482" i="1"/>
  <c r="AK482" i="1"/>
  <c r="AQ468" i="1"/>
  <c r="AH468" i="1"/>
  <c r="AQ455" i="1"/>
  <c r="AH455" i="1"/>
  <c r="AU447" i="1"/>
  <c r="AL447" i="1"/>
  <c r="AO441" i="1"/>
  <c r="AF441" i="1"/>
  <c r="AU439" i="1"/>
  <c r="AL439" i="1"/>
  <c r="AO432" i="1"/>
  <c r="AF432" i="1"/>
  <c r="AU430" i="1"/>
  <c r="AL430" i="1"/>
  <c r="AO416" i="1"/>
  <c r="AF416" i="1"/>
  <c r="AR408" i="1"/>
  <c r="AI408" i="1"/>
  <c r="AO407" i="1"/>
  <c r="AF407" i="1"/>
  <c r="AS405" i="1"/>
  <c r="AJ405" i="1"/>
  <c r="AO404" i="1"/>
  <c r="AF404" i="1"/>
  <c r="AU402" i="1"/>
  <c r="AL402" i="1"/>
  <c r="AO400" i="1"/>
  <c r="AF400" i="1"/>
  <c r="AR393" i="1"/>
  <c r="AI393" i="1"/>
  <c r="AO388" i="1"/>
  <c r="AF388" i="1"/>
  <c r="AU378" i="1"/>
  <c r="AL378" i="1"/>
  <c r="AR372" i="1"/>
  <c r="AI372" i="1"/>
  <c r="AO371" i="1"/>
  <c r="AF371" i="1"/>
  <c r="AU369" i="1"/>
  <c r="AL369" i="1"/>
  <c r="AO362" i="1"/>
  <c r="AF362" i="1"/>
  <c r="AU360" i="1"/>
  <c r="AL360" i="1"/>
  <c r="AR359" i="1"/>
  <c r="AI359" i="1"/>
  <c r="AO358" i="1"/>
  <c r="AF358" i="1"/>
  <c r="AR342" i="1"/>
  <c r="AI342" i="1"/>
  <c r="AR330" i="1"/>
  <c r="AI330" i="1"/>
  <c r="AU322" i="1"/>
  <c r="AL322" i="1"/>
  <c r="AR321" i="1"/>
  <c r="AI321" i="1"/>
  <c r="AU313" i="1"/>
  <c r="AL313" i="1"/>
  <c r="AR312" i="1"/>
  <c r="AI312" i="1"/>
  <c r="AR303" i="1"/>
  <c r="AI303" i="1"/>
  <c r="AO302" i="1"/>
  <c r="AF302" i="1"/>
  <c r="AR299" i="1"/>
  <c r="AI299" i="1"/>
  <c r="AO293" i="1"/>
  <c r="AF293" i="1"/>
  <c r="AU291" i="1"/>
  <c r="AL291" i="1"/>
  <c r="AO276" i="1"/>
  <c r="AF276" i="1"/>
  <c r="AU274" i="1"/>
  <c r="AL274" i="1"/>
  <c r="AR273" i="1"/>
  <c r="AI273" i="1"/>
  <c r="AO272" i="1"/>
  <c r="AF272" i="1"/>
  <c r="AU270" i="1"/>
  <c r="AL270" i="1"/>
  <c r="AR269" i="1"/>
  <c r="AI269" i="1"/>
  <c r="AR260" i="1"/>
  <c r="AI260" i="1"/>
  <c r="AR247" i="1"/>
  <c r="AI247" i="1"/>
  <c r="AR238" i="1"/>
  <c r="AI238" i="1"/>
  <c r="AR234" i="1"/>
  <c r="AI234" i="1"/>
  <c r="AR226" i="1"/>
  <c r="AI226" i="1"/>
  <c r="AR217" i="1"/>
  <c r="AI217" i="1"/>
  <c r="AR213" i="1"/>
  <c r="AI213" i="1"/>
  <c r="AR205" i="1"/>
  <c r="AI205" i="1"/>
  <c r="AR197" i="1"/>
  <c r="AI197" i="1"/>
  <c r="AR189" i="1"/>
  <c r="AI189" i="1"/>
  <c r="AO184" i="1"/>
  <c r="AF184" i="1"/>
  <c r="AR176" i="1"/>
  <c r="AI176" i="1"/>
  <c r="AR168" i="1"/>
  <c r="AI168" i="1"/>
  <c r="AR155" i="1"/>
  <c r="AI155" i="1"/>
  <c r="AR142" i="1"/>
  <c r="AI142" i="1"/>
  <c r="AO141" i="1"/>
  <c r="AF141" i="1"/>
  <c r="AU139" i="1"/>
  <c r="AL139" i="1"/>
  <c r="AO132" i="1"/>
  <c r="AF132" i="1"/>
  <c r="AR129" i="1"/>
  <c r="AI129" i="1"/>
  <c r="AU122" i="1"/>
  <c r="AL122" i="1"/>
  <c r="AO112" i="1"/>
  <c r="AF112" i="1"/>
  <c r="AR105" i="1"/>
  <c r="AI105" i="1"/>
  <c r="AU98" i="1"/>
  <c r="AL98" i="1"/>
  <c r="AR88" i="1"/>
  <c r="AI88" i="1"/>
  <c r="AO83" i="1"/>
  <c r="AF83" i="1"/>
  <c r="AO75" i="1"/>
  <c r="AF75" i="1"/>
  <c r="AU65" i="1"/>
  <c r="AL65" i="1"/>
  <c r="AR59" i="1"/>
  <c r="AI59" i="1"/>
  <c r="AO58" i="1"/>
  <c r="AF58" i="1"/>
  <c r="AO49" i="1"/>
  <c r="AF49" i="1"/>
  <c r="AU43" i="1"/>
  <c r="AL43" i="1"/>
  <c r="AO36" i="1"/>
  <c r="AF36" i="1"/>
  <c r="AU34" i="1"/>
  <c r="AL34" i="1"/>
  <c r="AR33" i="1"/>
  <c r="AI33" i="1"/>
  <c r="AO32" i="1"/>
  <c r="AF32" i="1"/>
  <c r="AO19" i="1"/>
  <c r="AF19" i="1"/>
  <c r="AR12" i="1"/>
  <c r="AI12" i="1"/>
  <c r="AF1731" i="1"/>
  <c r="AO1731" i="1"/>
  <c r="AU1700" i="1"/>
  <c r="AL1700" i="1"/>
  <c r="AO1690" i="1"/>
  <c r="AF1690" i="1"/>
  <c r="AO1632" i="1"/>
  <c r="AF1632" i="1"/>
  <c r="AM1538" i="1"/>
  <c r="AD1538" i="1"/>
  <c r="AM1510" i="1"/>
  <c r="AD1510" i="1"/>
  <c r="AM1497" i="1"/>
  <c r="AD1497" i="1"/>
  <c r="AS1466" i="1"/>
  <c r="AJ1466" i="1"/>
  <c r="AP1356" i="1"/>
  <c r="AG1356" i="1"/>
  <c r="AU1235" i="1"/>
  <c r="AL1235" i="1"/>
  <c r="AU1176" i="1"/>
  <c r="AL1176" i="1"/>
  <c r="AR1128" i="1"/>
  <c r="AI1128" i="1"/>
  <c r="AR1083" i="1"/>
  <c r="AI1083" i="1"/>
  <c r="AN995" i="1"/>
  <c r="AE995" i="1"/>
  <c r="AQ979" i="1"/>
  <c r="AH979" i="1"/>
  <c r="AQ945" i="1"/>
  <c r="AH945" i="1"/>
  <c r="AT912" i="1"/>
  <c r="AK912" i="1"/>
  <c r="AQ882" i="1"/>
  <c r="AH882" i="1"/>
  <c r="AT837" i="1"/>
  <c r="AK837" i="1"/>
  <c r="AN809" i="1"/>
  <c r="AE809" i="1"/>
  <c r="AT712" i="1"/>
  <c r="AK712" i="1"/>
  <c r="AT634" i="1"/>
  <c r="AK634" i="1"/>
  <c r="AN598" i="1"/>
  <c r="AE598" i="1"/>
  <c r="AT552" i="1"/>
  <c r="AK552" i="1"/>
  <c r="AT505" i="1"/>
  <c r="AK505" i="1"/>
  <c r="AT468" i="1"/>
  <c r="AK468" i="1"/>
  <c r="AQ1779" i="1"/>
  <c r="AH1779" i="1"/>
  <c r="AT1771" i="1"/>
  <c r="AK1771" i="1"/>
  <c r="AQ1766" i="1"/>
  <c r="AH1766" i="1"/>
  <c r="AT1763" i="1"/>
  <c r="AK1763" i="1"/>
  <c r="AN1761" i="1"/>
  <c r="AE1761" i="1"/>
  <c r="AN1757" i="1"/>
  <c r="AE1757" i="1"/>
  <c r="AQ1750" i="1"/>
  <c r="AH1750" i="1"/>
  <c r="AN1745" i="1"/>
  <c r="AE1745" i="1"/>
  <c r="AQ1737" i="1"/>
  <c r="AH1737" i="1"/>
  <c r="AN1736" i="1"/>
  <c r="AE1736" i="1"/>
  <c r="AT1734" i="1"/>
  <c r="AK1734" i="1"/>
  <c r="AQ1733" i="1"/>
  <c r="AH1733" i="1"/>
  <c r="AN1732" i="1"/>
  <c r="AE1732" i="1"/>
  <c r="AQ1724" i="1"/>
  <c r="AH1724" i="1"/>
  <c r="AQ1716" i="1"/>
  <c r="AH1716" i="1"/>
  <c r="AQ1708" i="1"/>
  <c r="AH1708" i="1"/>
  <c r="AQ1700" i="1"/>
  <c r="AH1700" i="1"/>
  <c r="AQ1692" i="1"/>
  <c r="AH1692" i="1"/>
  <c r="AQ1688" i="1"/>
  <c r="AH1688" i="1"/>
  <c r="AQ1680" i="1"/>
  <c r="AH1680" i="1"/>
  <c r="AQ1671" i="1"/>
  <c r="AH1671" i="1"/>
  <c r="AN1670" i="1"/>
  <c r="AE1670" i="1"/>
  <c r="AS1668" i="1"/>
  <c r="AJ1668" i="1"/>
  <c r="AO1667" i="1"/>
  <c r="AF1667" i="1"/>
  <c r="AQ1664" i="1"/>
  <c r="AH1664" i="1"/>
  <c r="AT1656" i="1"/>
  <c r="AK1656" i="1"/>
  <c r="AN1650" i="1"/>
  <c r="AE1650" i="1"/>
  <c r="AT1644" i="1"/>
  <c r="AK1644" i="1"/>
  <c r="AN1637" i="1"/>
  <c r="AE1637" i="1"/>
  <c r="AN1621" i="1"/>
  <c r="AE1621" i="1"/>
  <c r="AT1619" i="1"/>
  <c r="AK1619" i="1"/>
  <c r="AN1613" i="1"/>
  <c r="AE1613" i="1"/>
  <c r="AT1607" i="1"/>
  <c r="AK1607" i="1"/>
  <c r="AN1601" i="1"/>
  <c r="AE1601" i="1"/>
  <c r="AT1594" i="1"/>
  <c r="AK1594" i="1"/>
  <c r="AQ1593" i="1"/>
  <c r="AH1593" i="1"/>
  <c r="AQ1584" i="1"/>
  <c r="AH1584" i="1"/>
  <c r="AN1575" i="1"/>
  <c r="AE1575" i="1"/>
  <c r="AQ1567" i="1"/>
  <c r="AH1567" i="1"/>
  <c r="AU1559" i="1"/>
  <c r="AL1559" i="1"/>
  <c r="AO1553" i="1"/>
  <c r="AF1553" i="1"/>
  <c r="AU1547" i="1"/>
  <c r="AL1547" i="1"/>
  <c r="AO1545" i="1"/>
  <c r="AF1545" i="1"/>
  <c r="AU1538" i="1"/>
  <c r="AL1538" i="1"/>
  <c r="AO1536" i="1"/>
  <c r="AF1536" i="1"/>
  <c r="AU1530" i="1"/>
  <c r="AL1530" i="1"/>
  <c r="AO1524" i="1"/>
  <c r="AF1524" i="1"/>
  <c r="AU1522" i="1"/>
  <c r="AL1522" i="1"/>
  <c r="AO1516" i="1"/>
  <c r="AF1516" i="1"/>
  <c r="AU1510" i="1"/>
  <c r="AL1510" i="1"/>
  <c r="AO1504" i="1"/>
  <c r="AF1504" i="1"/>
  <c r="AU1497" i="1"/>
  <c r="AL1497" i="1"/>
  <c r="AO1482" i="1"/>
  <c r="AF1482" i="1"/>
  <c r="AO1478" i="1"/>
  <c r="AF1478" i="1"/>
  <c r="AO1466" i="1"/>
  <c r="AF1466" i="1"/>
  <c r="AU1456" i="1"/>
  <c r="AL1456" i="1"/>
  <c r="AO1453" i="1"/>
  <c r="AF1453" i="1"/>
  <c r="AU1447" i="1"/>
  <c r="AL1447" i="1"/>
  <c r="AR1434" i="1"/>
  <c r="AI1434" i="1"/>
  <c r="AR1421" i="1"/>
  <c r="AI1421" i="1"/>
  <c r="AU1414" i="1"/>
  <c r="AL1414" i="1"/>
  <c r="AO1408" i="1"/>
  <c r="AF1408" i="1"/>
  <c r="AU1401" i="1"/>
  <c r="AL1401" i="1"/>
  <c r="AO1395" i="1"/>
  <c r="AF1395" i="1"/>
  <c r="AU1389" i="1"/>
  <c r="AL1389" i="1"/>
  <c r="AO1382" i="1"/>
  <c r="AF1382" i="1"/>
  <c r="AU1376" i="1"/>
  <c r="AL1376" i="1"/>
  <c r="AO1370" i="1"/>
  <c r="AF1370" i="1"/>
  <c r="AU1363" i="1"/>
  <c r="AL1363" i="1"/>
  <c r="AR1358" i="1"/>
  <c r="AI1358" i="1"/>
  <c r="AO1349" i="1"/>
  <c r="AF1349" i="1"/>
  <c r="AR1341" i="1"/>
  <c r="AI1341" i="1"/>
  <c r="AO1332" i="1"/>
  <c r="AF1332" i="1"/>
  <c r="AU1326" i="1"/>
  <c r="AL1326" i="1"/>
  <c r="AO1324" i="1"/>
  <c r="AF1324" i="1"/>
  <c r="AU1318" i="1"/>
  <c r="AL1318" i="1"/>
  <c r="AO1312" i="1"/>
  <c r="AF1312" i="1"/>
  <c r="AU1305" i="1"/>
  <c r="AL1305" i="1"/>
  <c r="AR1304" i="1"/>
  <c r="AI1304" i="1"/>
  <c r="AO1303" i="1"/>
  <c r="AF1303" i="1"/>
  <c r="AU1301" i="1"/>
  <c r="AL1301" i="1"/>
  <c r="AR1300" i="1"/>
  <c r="AI1300" i="1"/>
  <c r="AU1292" i="1"/>
  <c r="AL1292" i="1"/>
  <c r="AO1290" i="1"/>
  <c r="AF1290" i="1"/>
  <c r="AU1283" i="1"/>
  <c r="AL1283" i="1"/>
  <c r="AR1282" i="1"/>
  <c r="AI1282" i="1"/>
  <c r="AR1279" i="1"/>
  <c r="AI1279" i="1"/>
  <c r="AR1275" i="1"/>
  <c r="AI1275" i="1"/>
  <c r="AR1270" i="1"/>
  <c r="AI1270" i="1"/>
  <c r="AR1258" i="1"/>
  <c r="AI1258" i="1"/>
  <c r="AR1245" i="1"/>
  <c r="AI1245" i="1"/>
  <c r="AO1244" i="1"/>
  <c r="AF1244" i="1"/>
  <c r="AS1242" i="1"/>
  <c r="AJ1242" i="1"/>
  <c r="AO1241" i="1"/>
  <c r="AF1241" i="1"/>
  <c r="AS1239" i="1"/>
  <c r="AJ1239" i="1"/>
  <c r="AO1238" i="1"/>
  <c r="AF1238" i="1"/>
  <c r="AQ1235" i="1"/>
  <c r="AH1235" i="1"/>
  <c r="AQ1223" i="1"/>
  <c r="AH1223" i="1"/>
  <c r="AT1215" i="1"/>
  <c r="AK1215" i="1"/>
  <c r="AQ1214" i="1"/>
  <c r="AH1214" i="1"/>
  <c r="AN1213" i="1"/>
  <c r="AE1213" i="1"/>
  <c r="AT1206" i="1"/>
  <c r="AK1206" i="1"/>
  <c r="AN1204" i="1"/>
  <c r="AE1204" i="1"/>
  <c r="AT1202" i="1"/>
  <c r="AK1202" i="1"/>
  <c r="AQ1197" i="1"/>
  <c r="AH1197" i="1"/>
  <c r="AQ1189" i="1"/>
  <c r="AH1189" i="1"/>
  <c r="AN1183" i="1"/>
  <c r="AE1183" i="1"/>
  <c r="AT1181" i="1"/>
  <c r="AK1181" i="1"/>
  <c r="AQ1176" i="1"/>
  <c r="AH1176" i="1"/>
  <c r="AQ1163" i="1"/>
  <c r="AH1163" i="1"/>
  <c r="AN1158" i="1"/>
  <c r="AE1158" i="1"/>
  <c r="AT1152" i="1"/>
  <c r="AK1152" i="1"/>
  <c r="AN1146" i="1"/>
  <c r="AE1146" i="1"/>
  <c r="AT1139" i="1"/>
  <c r="AK1139" i="1"/>
  <c r="AQ1138" i="1"/>
  <c r="AH1138" i="1"/>
  <c r="AN1137" i="1"/>
  <c r="AE1137" i="1"/>
  <c r="AN1133" i="1"/>
  <c r="AE1133" i="1"/>
  <c r="AN1128" i="1"/>
  <c r="AE1128" i="1"/>
  <c r="AT1122" i="1"/>
  <c r="AK1122" i="1"/>
  <c r="AT1113" i="1"/>
  <c r="AK1113" i="1"/>
  <c r="AN1107" i="1"/>
  <c r="AE1107" i="1"/>
  <c r="AT1101" i="1"/>
  <c r="AK1101" i="1"/>
  <c r="AN1091" i="1"/>
  <c r="AE1091" i="1"/>
  <c r="AN1083" i="1"/>
  <c r="AE1083" i="1"/>
  <c r="AN1074" i="1"/>
  <c r="AE1074" i="1"/>
  <c r="AQ1058" i="1"/>
  <c r="AH1058" i="1"/>
  <c r="AT1046" i="1"/>
  <c r="AK1046" i="1"/>
  <c r="AQ1045" i="1"/>
  <c r="AH1045" i="1"/>
  <c r="AN1044" i="1"/>
  <c r="AE1044" i="1"/>
  <c r="AQ1036" i="1"/>
  <c r="AH1036" i="1"/>
  <c r="AR1033" i="1"/>
  <c r="AI1033" i="1"/>
  <c r="AR1030" i="1"/>
  <c r="AI1030" i="1"/>
  <c r="AP1026" i="1"/>
  <c r="AG1026" i="1"/>
  <c r="AP1014" i="1"/>
  <c r="AG1014" i="1"/>
  <c r="AP1002" i="1"/>
  <c r="AG1002" i="1"/>
  <c r="AM988" i="1"/>
  <c r="AD988" i="1"/>
  <c r="AP980" i="1"/>
  <c r="AG980" i="1"/>
  <c r="AM979" i="1"/>
  <c r="AD979" i="1"/>
  <c r="AS977" i="1"/>
  <c r="AJ977" i="1"/>
  <c r="AP976" i="1"/>
  <c r="AG976" i="1"/>
  <c r="AM970" i="1"/>
  <c r="AD970" i="1"/>
  <c r="AM966" i="1"/>
  <c r="AD966" i="1"/>
  <c r="AS960" i="1"/>
  <c r="AJ960" i="1"/>
  <c r="AM958" i="1"/>
  <c r="AD958" i="1"/>
  <c r="AM954" i="1"/>
  <c r="AD954" i="1"/>
  <c r="AS948" i="1"/>
  <c r="AJ948" i="1"/>
  <c r="AM945" i="1"/>
  <c r="AD945" i="1"/>
  <c r="AS943" i="1"/>
  <c r="AJ943" i="1"/>
  <c r="AP942" i="1"/>
  <c r="AG942" i="1"/>
  <c r="AM941" i="1"/>
  <c r="AD941" i="1"/>
  <c r="AS939" i="1"/>
  <c r="AJ939" i="1"/>
  <c r="AP938" i="1"/>
  <c r="AG938" i="1"/>
  <c r="AP929" i="1"/>
  <c r="AG929" i="1"/>
  <c r="AS917" i="1"/>
  <c r="AJ917" i="1"/>
  <c r="AP912" i="1"/>
  <c r="AG912" i="1"/>
  <c r="AM907" i="1"/>
  <c r="AD907" i="1"/>
  <c r="AS905" i="1"/>
  <c r="AJ905" i="1"/>
  <c r="AP895" i="1"/>
  <c r="AG895" i="1"/>
  <c r="AM882" i="1"/>
  <c r="AD882" i="1"/>
  <c r="AP875" i="1"/>
  <c r="AG875" i="1"/>
  <c r="AS867" i="1"/>
  <c r="AJ867" i="1"/>
  <c r="AP866" i="1"/>
  <c r="AG866" i="1"/>
  <c r="AM865" i="1"/>
  <c r="AD865" i="1"/>
  <c r="AS863" i="1"/>
  <c r="AJ863" i="1"/>
  <c r="AM857" i="1"/>
  <c r="AD857" i="1"/>
  <c r="AS851" i="1"/>
  <c r="AJ851" i="1"/>
  <c r="AM844" i="1"/>
  <c r="AD844" i="1"/>
  <c r="AS842" i="1"/>
  <c r="AJ842" i="1"/>
  <c r="AM840" i="1"/>
  <c r="AD840" i="1"/>
  <c r="AS838" i="1"/>
  <c r="AJ838" i="1"/>
  <c r="AM836" i="1"/>
  <c r="AD836" i="1"/>
  <c r="AS834" i="1"/>
  <c r="AJ834" i="1"/>
  <c r="AM831" i="1"/>
  <c r="AD831" i="1"/>
  <c r="AS829" i="1"/>
  <c r="AJ829" i="1"/>
  <c r="AP828" i="1"/>
  <c r="AG828" i="1"/>
  <c r="AM827" i="1"/>
  <c r="AD827" i="1"/>
  <c r="AS820" i="1"/>
  <c r="AJ820" i="1"/>
  <c r="AS816" i="1"/>
  <c r="AJ816" i="1"/>
  <c r="AS812" i="1"/>
  <c r="AJ812" i="1"/>
  <c r="AP807" i="1"/>
  <c r="AG807" i="1"/>
  <c r="AS800" i="1"/>
  <c r="AJ800" i="1"/>
  <c r="AM786" i="1"/>
  <c r="AD786" i="1"/>
  <c r="AP779" i="1"/>
  <c r="AG779" i="1"/>
  <c r="AS772" i="1"/>
  <c r="AJ772" i="1"/>
  <c r="AS763" i="1"/>
  <c r="AJ763" i="1"/>
  <c r="AM761" i="1"/>
  <c r="AD761" i="1"/>
  <c r="AS759" i="1"/>
  <c r="AJ759" i="1"/>
  <c r="AP758" i="1"/>
  <c r="AG758" i="1"/>
  <c r="AM757" i="1"/>
  <c r="AD757" i="1"/>
  <c r="AS755" i="1"/>
  <c r="AJ755" i="1"/>
  <c r="AM753" i="1"/>
  <c r="AD753" i="1"/>
  <c r="AM744" i="1"/>
  <c r="AD744" i="1"/>
  <c r="AS742" i="1"/>
  <c r="AJ742" i="1"/>
  <c r="AM740" i="1"/>
  <c r="AD740" i="1"/>
  <c r="AP733" i="1"/>
  <c r="AG733" i="1"/>
  <c r="AS725" i="1"/>
  <c r="AJ725" i="1"/>
  <c r="AP721" i="1"/>
  <c r="AG721" i="1"/>
  <c r="AP712" i="1"/>
  <c r="AG712" i="1"/>
  <c r="AS705" i="1"/>
  <c r="AJ705" i="1"/>
  <c r="AM703" i="1"/>
  <c r="AD703" i="1"/>
  <c r="AS701" i="1"/>
  <c r="AJ701" i="1"/>
  <c r="AP691" i="1"/>
  <c r="AG691" i="1"/>
  <c r="AP683" i="1"/>
  <c r="AG683" i="1"/>
  <c r="AP671" i="1"/>
  <c r="AG671" i="1"/>
  <c r="AM657" i="1"/>
  <c r="AD657" i="1"/>
  <c r="AS655" i="1"/>
  <c r="AJ655" i="1"/>
  <c r="AM649" i="1"/>
  <c r="AD649" i="1"/>
  <c r="AS642" i="1"/>
  <c r="AJ642" i="1"/>
  <c r="AP641" i="1"/>
  <c r="AG641" i="1"/>
  <c r="AT639" i="1"/>
  <c r="AK639" i="1"/>
  <c r="AP638" i="1"/>
  <c r="AG638" i="1"/>
  <c r="AP634" i="1"/>
  <c r="AG634" i="1"/>
  <c r="AS626" i="1"/>
  <c r="AJ626" i="1"/>
  <c r="AP625" i="1"/>
  <c r="AG625" i="1"/>
  <c r="AM624" i="1"/>
  <c r="AD624" i="1"/>
  <c r="AP616" i="1"/>
  <c r="AG616" i="1"/>
  <c r="AM615" i="1"/>
  <c r="AD615" i="1"/>
  <c r="AR613" i="1"/>
  <c r="AI613" i="1"/>
  <c r="AP609" i="1"/>
  <c r="AG609" i="1"/>
  <c r="AS601" i="1"/>
  <c r="AJ601" i="1"/>
  <c r="AP600" i="1"/>
  <c r="AG600" i="1"/>
  <c r="AM599" i="1"/>
  <c r="AD599" i="1"/>
  <c r="AS597" i="1"/>
  <c r="AJ597" i="1"/>
  <c r="AP596" i="1"/>
  <c r="AG596" i="1"/>
  <c r="AM595" i="1"/>
  <c r="AD595" i="1"/>
  <c r="AS593" i="1"/>
  <c r="AJ593" i="1"/>
  <c r="AM590" i="1"/>
  <c r="AD590" i="1"/>
  <c r="AS588" i="1"/>
  <c r="AJ588" i="1"/>
  <c r="AP587" i="1"/>
  <c r="AG587" i="1"/>
  <c r="AM586" i="1"/>
  <c r="AD586" i="1"/>
  <c r="AS584" i="1"/>
  <c r="AJ584" i="1"/>
  <c r="AM577" i="1"/>
  <c r="AD577" i="1"/>
  <c r="AP570" i="1"/>
  <c r="AG570" i="1"/>
  <c r="AS562" i="1"/>
  <c r="AJ562" i="1"/>
  <c r="AM560" i="1"/>
  <c r="AD560" i="1"/>
  <c r="AP552" i="1"/>
  <c r="AG552" i="1"/>
  <c r="AP540" i="1"/>
  <c r="AG540" i="1"/>
  <c r="AM522" i="1"/>
  <c r="AD522" i="1"/>
  <c r="AS515" i="1"/>
  <c r="AJ515" i="1"/>
  <c r="AP514" i="1"/>
  <c r="AG514" i="1"/>
  <c r="AM513" i="1"/>
  <c r="AD513" i="1"/>
  <c r="AP505" i="1"/>
  <c r="AG505" i="1"/>
  <c r="AS498" i="1"/>
  <c r="AJ498" i="1"/>
  <c r="AM484" i="1"/>
  <c r="AD484" i="1"/>
  <c r="AS482" i="1"/>
  <c r="AJ482" i="1"/>
  <c r="AP468" i="1"/>
  <c r="AG468" i="1"/>
  <c r="AP455" i="1"/>
  <c r="AG455" i="1"/>
  <c r="AT447" i="1"/>
  <c r="AK447" i="1"/>
  <c r="AN441" i="1"/>
  <c r="AE441" i="1"/>
  <c r="AT439" i="1"/>
  <c r="AK439" i="1"/>
  <c r="AN432" i="1"/>
  <c r="AE432" i="1"/>
  <c r="AT430" i="1"/>
  <c r="AK430" i="1"/>
  <c r="AN416" i="1"/>
  <c r="AE416" i="1"/>
  <c r="AQ408" i="1"/>
  <c r="AH408" i="1"/>
  <c r="AR405" i="1"/>
  <c r="AI405" i="1"/>
  <c r="AN404" i="1"/>
  <c r="AE404" i="1"/>
  <c r="AT402" i="1"/>
  <c r="AK402" i="1"/>
  <c r="AN400" i="1"/>
  <c r="AE400" i="1"/>
  <c r="AQ393" i="1"/>
  <c r="AH393" i="1"/>
  <c r="AN388" i="1"/>
  <c r="AE388" i="1"/>
  <c r="AT378" i="1"/>
  <c r="AK378" i="1"/>
  <c r="AQ372" i="1"/>
  <c r="AH372" i="1"/>
  <c r="AN371" i="1"/>
  <c r="AE371" i="1"/>
  <c r="AT369" i="1"/>
  <c r="AK369" i="1"/>
  <c r="AN362" i="1"/>
  <c r="AE362" i="1"/>
  <c r="AT360" i="1"/>
  <c r="AK360" i="1"/>
  <c r="AQ359" i="1"/>
  <c r="AH359" i="1"/>
  <c r="AN358" i="1"/>
  <c r="AE358" i="1"/>
  <c r="AQ342" i="1"/>
  <c r="AH342" i="1"/>
  <c r="AQ330" i="1"/>
  <c r="AH330" i="1"/>
  <c r="AT322" i="1"/>
  <c r="AK322" i="1"/>
  <c r="AQ321" i="1"/>
  <c r="AH321" i="1"/>
  <c r="AT313" i="1"/>
  <c r="AK313" i="1"/>
  <c r="AQ312" i="1"/>
  <c r="AH312" i="1"/>
  <c r="AQ303" i="1"/>
  <c r="AH303" i="1"/>
  <c r="AN302" i="1"/>
  <c r="AE302" i="1"/>
  <c r="AQ299" i="1"/>
  <c r="AH299" i="1"/>
  <c r="AN293" i="1"/>
  <c r="AE293" i="1"/>
  <c r="AT291" i="1"/>
  <c r="AK291" i="1"/>
  <c r="AN276" i="1"/>
  <c r="AE276" i="1"/>
  <c r="AT274" i="1"/>
  <c r="AK274" i="1"/>
  <c r="AQ273" i="1"/>
  <c r="AH273" i="1"/>
  <c r="AN272" i="1"/>
  <c r="AE272" i="1"/>
  <c r="AT270" i="1"/>
  <c r="AK270" i="1"/>
  <c r="AQ269" i="1"/>
  <c r="AH269" i="1"/>
  <c r="AQ260" i="1"/>
  <c r="AH260" i="1"/>
  <c r="AQ247" i="1"/>
  <c r="AH247" i="1"/>
  <c r="AQ238" i="1"/>
  <c r="AH238" i="1"/>
  <c r="AQ234" i="1"/>
  <c r="AH234" i="1"/>
  <c r="AQ226" i="1"/>
  <c r="AH226" i="1"/>
  <c r="AQ217" i="1"/>
  <c r="AH217" i="1"/>
  <c r="AQ213" i="1"/>
  <c r="AH213" i="1"/>
  <c r="AQ205" i="1"/>
  <c r="AH205" i="1"/>
  <c r="AQ197" i="1"/>
  <c r="AH197" i="1"/>
  <c r="AQ189" i="1"/>
  <c r="AH189" i="1"/>
  <c r="AN184" i="1"/>
  <c r="AE184" i="1"/>
  <c r="AQ176" i="1"/>
  <c r="AH176" i="1"/>
  <c r="AQ168" i="1"/>
  <c r="AH168" i="1"/>
  <c r="AQ155" i="1"/>
  <c r="AH155" i="1"/>
  <c r="AQ142" i="1"/>
  <c r="AH142" i="1"/>
  <c r="AN141" i="1"/>
  <c r="AE141" i="1"/>
  <c r="AT139" i="1"/>
  <c r="AK139" i="1"/>
  <c r="AN132" i="1"/>
  <c r="AE132" i="1"/>
  <c r="AQ129" i="1"/>
  <c r="AH129" i="1"/>
  <c r="AT122" i="1"/>
  <c r="AK122" i="1"/>
  <c r="AN112" i="1"/>
  <c r="AE112" i="1"/>
  <c r="AQ105" i="1"/>
  <c r="AH105" i="1"/>
  <c r="AT98" i="1"/>
  <c r="AK98" i="1"/>
  <c r="AQ88" i="1"/>
  <c r="AH88" i="1"/>
  <c r="AN83" i="1"/>
  <c r="AE83" i="1"/>
  <c r="AN75" i="1"/>
  <c r="AE75" i="1"/>
  <c r="AT65" i="1"/>
  <c r="AK65" i="1"/>
  <c r="AQ59" i="1"/>
  <c r="AH59" i="1"/>
  <c r="AN58" i="1"/>
  <c r="AE58" i="1"/>
  <c r="AN49" i="1"/>
  <c r="AE49" i="1"/>
  <c r="AT43" i="1"/>
  <c r="AK43" i="1"/>
  <c r="AN36" i="1"/>
  <c r="AE36" i="1"/>
  <c r="AT34" i="1"/>
  <c r="AK34" i="1"/>
  <c r="AQ33" i="1"/>
  <c r="AH33" i="1"/>
  <c r="AN32" i="1"/>
  <c r="AE32" i="1"/>
  <c r="AN19" i="1"/>
  <c r="AE19" i="1"/>
  <c r="AQ12" i="1"/>
  <c r="AH12" i="1"/>
  <c r="AU1779" i="1"/>
  <c r="AL1779" i="1"/>
  <c r="AR1761" i="1"/>
  <c r="AI1761" i="1"/>
  <c r="AR1745" i="1"/>
  <c r="AI1745" i="1"/>
  <c r="AR1670" i="1"/>
  <c r="AI1670" i="1"/>
  <c r="AO1628" i="1"/>
  <c r="AF1628" i="1"/>
  <c r="AR1601" i="1"/>
  <c r="AI1601" i="1"/>
  <c r="AU1584" i="1"/>
  <c r="AL1584" i="1"/>
  <c r="AS1545" i="1"/>
  <c r="AJ1545" i="1"/>
  <c r="AM1530" i="1"/>
  <c r="AD1530" i="1"/>
  <c r="AS1482" i="1"/>
  <c r="AJ1482" i="1"/>
  <c r="AP1440" i="1"/>
  <c r="AG1440" i="1"/>
  <c r="AP1427" i="1"/>
  <c r="AG1427" i="1"/>
  <c r="AP1335" i="1"/>
  <c r="AG1335" i="1"/>
  <c r="AS1303" i="1"/>
  <c r="AJ1303" i="1"/>
  <c r="AS1241" i="1"/>
  <c r="AJ1241" i="1"/>
  <c r="AR1133" i="1"/>
  <c r="AI1133" i="1"/>
  <c r="AO1069" i="1"/>
  <c r="AF1069" i="1"/>
  <c r="AU1036" i="1"/>
  <c r="AL1036" i="1"/>
  <c r="AQ941" i="1"/>
  <c r="AH941" i="1"/>
  <c r="AN897" i="1"/>
  <c r="AE897" i="1"/>
  <c r="AQ844" i="1"/>
  <c r="AH844" i="1"/>
  <c r="AQ753" i="1"/>
  <c r="AH753" i="1"/>
  <c r="AN719" i="1"/>
  <c r="AQ703" i="1"/>
  <c r="AH703" i="1"/>
  <c r="AQ615" i="1"/>
  <c r="AH615" i="1"/>
  <c r="AQ595" i="1"/>
  <c r="AH595" i="1"/>
  <c r="AN529" i="1"/>
  <c r="AE529" i="1"/>
  <c r="AP1779" i="1"/>
  <c r="AG1779" i="1"/>
  <c r="AS1771" i="1"/>
  <c r="AJ1771" i="1"/>
  <c r="AP1766" i="1"/>
  <c r="AG1766" i="1"/>
  <c r="AS1763" i="1"/>
  <c r="AJ1763" i="1"/>
  <c r="AM1761" i="1"/>
  <c r="AD1761" i="1"/>
  <c r="AM1757" i="1"/>
  <c r="AD1757" i="1"/>
  <c r="AP1750" i="1"/>
  <c r="AG1750" i="1"/>
  <c r="AM1745" i="1"/>
  <c r="AD1745" i="1"/>
  <c r="AP1737" i="1"/>
  <c r="AG1737" i="1"/>
  <c r="AM1736" i="1"/>
  <c r="AD1736" i="1"/>
  <c r="AS1734" i="1"/>
  <c r="AJ1734" i="1"/>
  <c r="AP1733" i="1"/>
  <c r="AG1733" i="1"/>
  <c r="AM1732" i="1"/>
  <c r="AD1732" i="1"/>
  <c r="AP1724" i="1"/>
  <c r="AG1724" i="1"/>
  <c r="AP1716" i="1"/>
  <c r="AG1716" i="1"/>
  <c r="AP1708" i="1"/>
  <c r="AG1708" i="1"/>
  <c r="AP1700" i="1"/>
  <c r="AG1700" i="1"/>
  <c r="AP1692" i="1"/>
  <c r="AG1692" i="1"/>
  <c r="AP1688" i="1"/>
  <c r="AG1688" i="1"/>
  <c r="AP1680" i="1"/>
  <c r="AG1680" i="1"/>
  <c r="AP1671" i="1"/>
  <c r="AG1671" i="1"/>
  <c r="AM1670" i="1"/>
  <c r="AD1670" i="1"/>
  <c r="AR1668" i="1"/>
  <c r="AI1668" i="1"/>
  <c r="AP1664" i="1"/>
  <c r="AG1664" i="1"/>
  <c r="AS1656" i="1"/>
  <c r="AJ1656" i="1"/>
  <c r="AM1650" i="1"/>
  <c r="AD1650" i="1"/>
  <c r="AS1644" i="1"/>
  <c r="AJ1644" i="1"/>
  <c r="AM1637" i="1"/>
  <c r="AD1637" i="1"/>
  <c r="AM1621" i="1"/>
  <c r="AD1621" i="1"/>
  <c r="AS1619" i="1"/>
  <c r="AJ1619" i="1"/>
  <c r="AM1613" i="1"/>
  <c r="AD1613" i="1"/>
  <c r="AS1607" i="1"/>
  <c r="AJ1607" i="1"/>
  <c r="AM1601" i="1"/>
  <c r="AD1601" i="1"/>
  <c r="AS1594" i="1"/>
  <c r="AJ1594" i="1"/>
  <c r="AP1593" i="1"/>
  <c r="AG1593" i="1"/>
  <c r="AP1584" i="1"/>
  <c r="AG1584" i="1"/>
  <c r="AM1575" i="1"/>
  <c r="AD1575" i="1"/>
  <c r="AP1567" i="1"/>
  <c r="AG1567" i="1"/>
  <c r="AT1559" i="1"/>
  <c r="AK1559" i="1"/>
  <c r="AN1553" i="1"/>
  <c r="AE1553" i="1"/>
  <c r="AT1547" i="1"/>
  <c r="AK1547" i="1"/>
  <c r="AN1545" i="1"/>
  <c r="AE1545" i="1"/>
  <c r="AT1538" i="1"/>
  <c r="AK1538" i="1"/>
  <c r="AN1536" i="1"/>
  <c r="AE1536" i="1"/>
  <c r="AT1530" i="1"/>
  <c r="AK1530" i="1"/>
  <c r="AN1524" i="1"/>
  <c r="AE1524" i="1"/>
  <c r="AT1522" i="1"/>
  <c r="AK1522" i="1"/>
  <c r="AN1516" i="1"/>
  <c r="AE1516" i="1"/>
  <c r="AT1510" i="1"/>
  <c r="AK1510" i="1"/>
  <c r="AN1504" i="1"/>
  <c r="AE1504" i="1"/>
  <c r="AT1497" i="1"/>
  <c r="AK1497" i="1"/>
  <c r="AN1482" i="1"/>
  <c r="AE1482" i="1"/>
  <c r="AN1478" i="1"/>
  <c r="AE1478" i="1"/>
  <c r="AN1466" i="1"/>
  <c r="AE1466" i="1"/>
  <c r="AT1456" i="1"/>
  <c r="AK1456" i="1"/>
  <c r="AN1453" i="1"/>
  <c r="AE1453" i="1"/>
  <c r="AT1447" i="1"/>
  <c r="AK1447" i="1"/>
  <c r="AQ1434" i="1"/>
  <c r="AH1434" i="1"/>
  <c r="AQ1421" i="1"/>
  <c r="AH1421" i="1"/>
  <c r="AT1414" i="1"/>
  <c r="AK1414" i="1"/>
  <c r="AN1408" i="1"/>
  <c r="AE1408" i="1"/>
  <c r="AT1401" i="1"/>
  <c r="AK1401" i="1"/>
  <c r="AN1395" i="1"/>
  <c r="AE1395" i="1"/>
  <c r="AT1389" i="1"/>
  <c r="AK1389" i="1"/>
  <c r="AN1382" i="1"/>
  <c r="AE1382" i="1"/>
  <c r="AT1376" i="1"/>
  <c r="AK1376" i="1"/>
  <c r="AN1370" i="1"/>
  <c r="AE1370" i="1"/>
  <c r="AT1363" i="1"/>
  <c r="AK1363" i="1"/>
  <c r="AQ1358" i="1"/>
  <c r="AH1358" i="1"/>
  <c r="AN1349" i="1"/>
  <c r="AE1349" i="1"/>
  <c r="AQ1341" i="1"/>
  <c r="AH1341" i="1"/>
  <c r="AN1332" i="1"/>
  <c r="AE1332" i="1"/>
  <c r="AT1326" i="1"/>
  <c r="AK1326" i="1"/>
  <c r="AN1324" i="1"/>
  <c r="AE1324" i="1"/>
  <c r="AT1318" i="1"/>
  <c r="AK1318" i="1"/>
  <c r="AN1312" i="1"/>
  <c r="AE1312" i="1"/>
  <c r="AT1305" i="1"/>
  <c r="AK1305" i="1"/>
  <c r="AQ1304" i="1"/>
  <c r="AH1304" i="1"/>
  <c r="AN1303" i="1"/>
  <c r="AE1303" i="1"/>
  <c r="AT1301" i="1"/>
  <c r="AK1301" i="1"/>
  <c r="AQ1300" i="1"/>
  <c r="AH1300" i="1"/>
  <c r="AT1292" i="1"/>
  <c r="AK1292" i="1"/>
  <c r="AN1290" i="1"/>
  <c r="AE1290" i="1"/>
  <c r="AT1283" i="1"/>
  <c r="AK1283" i="1"/>
  <c r="AQ1282" i="1"/>
  <c r="AH1282" i="1"/>
  <c r="AU1280" i="1"/>
  <c r="AL1280" i="1"/>
  <c r="AQ1279" i="1"/>
  <c r="AH1279" i="1"/>
  <c r="AQ1275" i="1"/>
  <c r="AH1275" i="1"/>
  <c r="AQ1270" i="1"/>
  <c r="AH1270" i="1"/>
  <c r="AQ1258" i="1"/>
  <c r="AH1258" i="1"/>
  <c r="AQ1245" i="1"/>
  <c r="AH1245" i="1"/>
  <c r="AR1242" i="1"/>
  <c r="AI1242" i="1"/>
  <c r="AR1239" i="1"/>
  <c r="AI1239" i="1"/>
  <c r="AP1235" i="1"/>
  <c r="AG1235" i="1"/>
  <c r="AP1223" i="1"/>
  <c r="AG1223" i="1"/>
  <c r="AS1215" i="1"/>
  <c r="AJ1215" i="1"/>
  <c r="AP1214" i="1"/>
  <c r="AG1214" i="1"/>
  <c r="AM1213" i="1"/>
  <c r="AD1213" i="1"/>
  <c r="AS1206" i="1"/>
  <c r="AJ1206" i="1"/>
  <c r="AM1204" i="1"/>
  <c r="AD1204" i="1"/>
  <c r="AS1202" i="1"/>
  <c r="AJ1202" i="1"/>
  <c r="AP1197" i="1"/>
  <c r="AG1197" i="1"/>
  <c r="AP1189" i="1"/>
  <c r="AG1189" i="1"/>
  <c r="AM1183" i="1"/>
  <c r="AD1183" i="1"/>
  <c r="AS1181" i="1"/>
  <c r="AJ1181" i="1"/>
  <c r="AP1176" i="1"/>
  <c r="AG1176" i="1"/>
  <c r="AP1163" i="1"/>
  <c r="AG1163" i="1"/>
  <c r="AM1158" i="1"/>
  <c r="AD1158" i="1"/>
  <c r="AS1152" i="1"/>
  <c r="AJ1152" i="1"/>
  <c r="AM1146" i="1"/>
  <c r="AD1146" i="1"/>
  <c r="AS1139" i="1"/>
  <c r="AJ1139" i="1"/>
  <c r="AP1138" i="1"/>
  <c r="AG1138" i="1"/>
  <c r="AM1137" i="1"/>
  <c r="AD1137" i="1"/>
  <c r="AM1133" i="1"/>
  <c r="AD1133" i="1"/>
  <c r="AM1128" i="1"/>
  <c r="AD1128" i="1"/>
  <c r="AS1122" i="1"/>
  <c r="AJ1122" i="1"/>
  <c r="AS1113" i="1"/>
  <c r="AJ1113" i="1"/>
  <c r="AM1107" i="1"/>
  <c r="AD1107" i="1"/>
  <c r="AS1101" i="1"/>
  <c r="AJ1101" i="1"/>
  <c r="AM1091" i="1"/>
  <c r="AD1091" i="1"/>
  <c r="AM1083" i="1"/>
  <c r="AD1083" i="1"/>
  <c r="AM1074" i="1"/>
  <c r="AD1074" i="1"/>
  <c r="AP1058" i="1"/>
  <c r="AG1058" i="1"/>
  <c r="AS1046" i="1"/>
  <c r="AJ1046" i="1"/>
  <c r="AP1045" i="1"/>
  <c r="AG1045" i="1"/>
  <c r="AM1044" i="1"/>
  <c r="AD1044" i="1"/>
  <c r="AP1036" i="1"/>
  <c r="AG1036" i="1"/>
  <c r="AU1034" i="1"/>
  <c r="AL1034" i="1"/>
  <c r="AQ1033" i="1"/>
  <c r="AH1033" i="1"/>
  <c r="AU1031" i="1"/>
  <c r="AL1031" i="1"/>
  <c r="AQ1030" i="1"/>
  <c r="AH1030" i="1"/>
  <c r="AU1028" i="1"/>
  <c r="AL1028" i="1"/>
  <c r="AO1026" i="1"/>
  <c r="AF1026" i="1"/>
  <c r="AU1020" i="1"/>
  <c r="AL1020" i="1"/>
  <c r="AO1014" i="1"/>
  <c r="AF1014" i="1"/>
  <c r="AU1008" i="1"/>
  <c r="AL1008" i="1"/>
  <c r="AO1002" i="1"/>
  <c r="AF1002" i="1"/>
  <c r="AU995" i="1"/>
  <c r="AL995" i="1"/>
  <c r="AO980" i="1"/>
  <c r="AF980" i="1"/>
  <c r="AU978" i="1"/>
  <c r="AL978" i="1"/>
  <c r="AR977" i="1"/>
  <c r="AI977" i="1"/>
  <c r="AO976" i="1"/>
  <c r="AF976" i="1"/>
  <c r="AR960" i="1"/>
  <c r="AI960" i="1"/>
  <c r="AR948" i="1"/>
  <c r="AI948" i="1"/>
  <c r="AU944" i="1"/>
  <c r="AL944" i="1"/>
  <c r="AR943" i="1"/>
  <c r="AI943" i="1"/>
  <c r="AO942" i="1"/>
  <c r="AF942" i="1"/>
  <c r="AU940" i="1"/>
  <c r="AL940" i="1"/>
  <c r="AR939" i="1"/>
  <c r="AI939" i="1"/>
  <c r="AO938" i="1"/>
  <c r="AF938" i="1"/>
  <c r="AU935" i="1"/>
  <c r="AL935" i="1"/>
  <c r="AO929" i="1"/>
  <c r="AF929" i="1"/>
  <c r="AU922" i="1"/>
  <c r="AL922" i="1"/>
  <c r="AR917" i="1"/>
  <c r="AI917" i="1"/>
  <c r="AO912" i="1"/>
  <c r="AF912" i="1"/>
  <c r="AR905" i="1"/>
  <c r="AI905" i="1"/>
  <c r="AU897" i="1"/>
  <c r="AL897" i="1"/>
  <c r="AO895" i="1"/>
  <c r="AF895" i="1"/>
  <c r="AU889" i="1"/>
  <c r="AL889" i="1"/>
  <c r="AO875" i="1"/>
  <c r="AF875" i="1"/>
  <c r="AR867" i="1"/>
  <c r="AI867" i="1"/>
  <c r="AO866" i="1"/>
  <c r="AF866" i="1"/>
  <c r="AU864" i="1"/>
  <c r="AL864" i="1"/>
  <c r="AR863" i="1"/>
  <c r="AI863" i="1"/>
  <c r="AR851" i="1"/>
  <c r="AI851" i="1"/>
  <c r="AU843" i="1"/>
  <c r="AL843" i="1"/>
  <c r="AR842" i="1"/>
  <c r="AI842" i="1"/>
  <c r="AO841" i="1"/>
  <c r="AF841" i="1"/>
  <c r="AU839" i="1"/>
  <c r="AL839" i="1"/>
  <c r="AR838" i="1"/>
  <c r="AI838" i="1"/>
  <c r="AO837" i="1"/>
  <c r="AF837" i="1"/>
  <c r="AU835" i="1"/>
  <c r="AL835" i="1"/>
  <c r="AR834" i="1"/>
  <c r="AI834" i="1"/>
  <c r="AO833" i="1"/>
  <c r="AF833" i="1"/>
  <c r="AU830" i="1"/>
  <c r="AL830" i="1"/>
  <c r="AR829" i="1"/>
  <c r="AI829" i="1"/>
  <c r="AO828" i="1"/>
  <c r="AF828" i="1"/>
  <c r="AR820" i="1"/>
  <c r="AI820" i="1"/>
  <c r="AR816" i="1"/>
  <c r="AI816" i="1"/>
  <c r="AR812" i="1"/>
  <c r="AI812" i="1"/>
  <c r="AU809" i="1"/>
  <c r="AL809" i="1"/>
  <c r="AO807" i="1"/>
  <c r="AF807" i="1"/>
  <c r="AR800" i="1"/>
  <c r="AI800" i="1"/>
  <c r="AU793" i="1"/>
  <c r="AL793" i="1"/>
  <c r="AO779" i="1"/>
  <c r="AF779" i="1"/>
  <c r="AR772" i="1"/>
  <c r="AI772" i="1"/>
  <c r="AU764" i="1"/>
  <c r="AL764" i="1"/>
  <c r="AR763" i="1"/>
  <c r="AI763" i="1"/>
  <c r="AO762" i="1"/>
  <c r="AF762" i="1"/>
  <c r="AU760" i="1"/>
  <c r="AL760" i="1"/>
  <c r="AR759" i="1"/>
  <c r="AI759" i="1"/>
  <c r="AO758" i="1"/>
  <c r="AF758" i="1"/>
  <c r="AU756" i="1"/>
  <c r="AL756" i="1"/>
  <c r="AR755" i="1"/>
  <c r="AI755" i="1"/>
  <c r="AO754" i="1"/>
  <c r="AF754" i="1"/>
  <c r="AU751" i="1"/>
  <c r="AL751" i="1"/>
  <c r="AR742" i="1"/>
  <c r="AI742" i="1"/>
  <c r="AO733" i="1"/>
  <c r="AF733" i="1"/>
  <c r="AR725" i="1"/>
  <c r="AI725" i="1"/>
  <c r="AO721" i="1"/>
  <c r="AF721" i="1"/>
  <c r="AU719" i="1"/>
  <c r="AL719" i="1"/>
  <c r="AO712" i="1"/>
  <c r="AF712" i="1"/>
  <c r="AR705" i="1"/>
  <c r="AI705" i="1"/>
  <c r="AR701" i="1"/>
  <c r="AI701" i="1"/>
  <c r="AU693" i="1"/>
  <c r="AL693" i="1"/>
  <c r="AO691" i="1"/>
  <c r="AF691" i="1"/>
  <c r="AU689" i="1"/>
  <c r="AL689" i="1"/>
  <c r="AO683" i="1"/>
  <c r="AF683" i="1"/>
  <c r="AU677" i="1"/>
  <c r="AL677" i="1"/>
  <c r="AO671" i="1"/>
  <c r="AF671" i="1"/>
  <c r="AU664" i="1"/>
  <c r="AL664" i="1"/>
  <c r="AR655" i="1"/>
  <c r="AI655" i="1"/>
  <c r="AR642" i="1"/>
  <c r="AI642" i="1"/>
  <c r="AO641" i="1"/>
  <c r="AF641" i="1"/>
  <c r="AS639" i="1"/>
  <c r="AJ639" i="1"/>
  <c r="AO638" i="1"/>
  <c r="AF638" i="1"/>
  <c r="AU636" i="1"/>
  <c r="AL636" i="1"/>
  <c r="AO634" i="1"/>
  <c r="AF634" i="1"/>
  <c r="AR626" i="1"/>
  <c r="AI626" i="1"/>
  <c r="AO625" i="1"/>
  <c r="AF625" i="1"/>
  <c r="AU623" i="1"/>
  <c r="AL623" i="1"/>
  <c r="AO616" i="1"/>
  <c r="AF616" i="1"/>
  <c r="AU614" i="1"/>
  <c r="AL614" i="1"/>
  <c r="AQ613" i="1"/>
  <c r="AH613" i="1"/>
  <c r="AU611" i="1"/>
  <c r="AL611" i="1"/>
  <c r="AO609" i="1"/>
  <c r="AF609" i="1"/>
  <c r="AR601" i="1"/>
  <c r="AI601" i="1"/>
  <c r="AO600" i="1"/>
  <c r="AF600" i="1"/>
  <c r="AU598" i="1"/>
  <c r="AL598" i="1"/>
  <c r="AR597" i="1"/>
  <c r="AI597" i="1"/>
  <c r="AO596" i="1"/>
  <c r="AF596" i="1"/>
  <c r="AU594" i="1"/>
  <c r="AL594" i="1"/>
  <c r="AR593" i="1"/>
  <c r="AI593" i="1"/>
  <c r="AU589" i="1"/>
  <c r="AL589" i="1"/>
  <c r="AR588" i="1"/>
  <c r="AI588" i="1"/>
  <c r="AO587" i="1"/>
  <c r="AF587" i="1"/>
  <c r="AR584" i="1"/>
  <c r="AI584" i="1"/>
  <c r="AO570" i="1"/>
  <c r="AF570" i="1"/>
  <c r="AR562" i="1"/>
  <c r="AI562" i="1"/>
  <c r="AO552" i="1"/>
  <c r="AF552" i="1"/>
  <c r="AU546" i="1"/>
  <c r="AL546" i="1"/>
  <c r="AO540" i="1"/>
  <c r="AF540" i="1"/>
  <c r="AU533" i="1"/>
  <c r="AL533" i="1"/>
  <c r="AU529" i="1"/>
  <c r="AL529" i="1"/>
  <c r="AR515" i="1"/>
  <c r="AI515" i="1"/>
  <c r="AO514" i="1"/>
  <c r="AF514" i="1"/>
  <c r="AU512" i="1"/>
  <c r="AL512" i="1"/>
  <c r="AO505" i="1"/>
  <c r="AF505" i="1"/>
  <c r="AR498" i="1"/>
  <c r="AI498" i="1"/>
  <c r="AU491" i="1"/>
  <c r="AL491" i="1"/>
  <c r="AR482" i="1"/>
  <c r="AI482" i="1"/>
  <c r="AU474" i="1"/>
  <c r="AL474" i="1"/>
  <c r="AO468" i="1"/>
  <c r="AF468" i="1"/>
  <c r="AU462" i="1"/>
  <c r="AL462" i="1"/>
  <c r="AO455" i="1"/>
  <c r="AF455" i="1"/>
  <c r="AS447" i="1"/>
  <c r="AJ447" i="1"/>
  <c r="AM441" i="1"/>
  <c r="AD441" i="1"/>
  <c r="AS439" i="1"/>
  <c r="AJ439" i="1"/>
  <c r="AM432" i="1"/>
  <c r="AD432" i="1"/>
  <c r="AS430" i="1"/>
  <c r="AJ430" i="1"/>
  <c r="AM416" i="1"/>
  <c r="AD416" i="1"/>
  <c r="AP408" i="1"/>
  <c r="AG408" i="1"/>
  <c r="AU406" i="1"/>
  <c r="AL406" i="1"/>
  <c r="AQ405" i="1"/>
  <c r="AH405" i="1"/>
  <c r="AM404" i="1"/>
  <c r="AD404" i="1"/>
  <c r="AS402" i="1"/>
  <c r="AJ402" i="1"/>
  <c r="AM400" i="1"/>
  <c r="AD400" i="1"/>
  <c r="AP393" i="1"/>
  <c r="AG393" i="1"/>
  <c r="AM388" i="1"/>
  <c r="AD388" i="1"/>
  <c r="AS378" i="1"/>
  <c r="AJ378" i="1"/>
  <c r="AP372" i="1"/>
  <c r="AG372" i="1"/>
  <c r="AM371" i="1"/>
  <c r="AD371" i="1"/>
  <c r="AS369" i="1"/>
  <c r="AJ369" i="1"/>
  <c r="AM362" i="1"/>
  <c r="AD362" i="1"/>
  <c r="AS360" i="1"/>
  <c r="AJ360" i="1"/>
  <c r="AP359" i="1"/>
  <c r="AG359" i="1"/>
  <c r="AM358" i="1"/>
  <c r="AD358" i="1"/>
  <c r="AP342" i="1"/>
  <c r="AG342" i="1"/>
  <c r="AP330" i="1"/>
  <c r="AG330" i="1"/>
  <c r="AS322" i="1"/>
  <c r="AJ322" i="1"/>
  <c r="AP321" i="1"/>
  <c r="AG321" i="1"/>
  <c r="AS313" i="1"/>
  <c r="AJ313" i="1"/>
  <c r="AP312" i="1"/>
  <c r="AG312" i="1"/>
  <c r="AP303" i="1"/>
  <c r="AG303" i="1"/>
  <c r="AM302" i="1"/>
  <c r="AD302" i="1"/>
  <c r="AP299" i="1"/>
  <c r="AG299" i="1"/>
  <c r="AM293" i="1"/>
  <c r="AD293" i="1"/>
  <c r="AS291" i="1"/>
  <c r="AJ291" i="1"/>
  <c r="AM276" i="1"/>
  <c r="AD276" i="1"/>
  <c r="AS274" i="1"/>
  <c r="AJ274" i="1"/>
  <c r="AP273" i="1"/>
  <c r="AG273" i="1"/>
  <c r="AM272" i="1"/>
  <c r="AD272" i="1"/>
  <c r="AS270" i="1"/>
  <c r="AJ270" i="1"/>
  <c r="AP269" i="1"/>
  <c r="AG269" i="1"/>
  <c r="AP260" i="1"/>
  <c r="AG260" i="1"/>
  <c r="AP247" i="1"/>
  <c r="AG247" i="1"/>
  <c r="AP238" i="1"/>
  <c r="AG238" i="1"/>
  <c r="AP234" i="1"/>
  <c r="AG234" i="1"/>
  <c r="AP226" i="1"/>
  <c r="AG226" i="1"/>
  <c r="AP217" i="1"/>
  <c r="AG217" i="1"/>
  <c r="AP213" i="1"/>
  <c r="AG213" i="1"/>
  <c r="AP205" i="1"/>
  <c r="AG205" i="1"/>
  <c r="AP197" i="1"/>
  <c r="AG197" i="1"/>
  <c r="AP189" i="1"/>
  <c r="AG189" i="1"/>
  <c r="AM184" i="1"/>
  <c r="AD184" i="1"/>
  <c r="AP176" i="1"/>
  <c r="AG176" i="1"/>
  <c r="AP168" i="1"/>
  <c r="AG168" i="1"/>
  <c r="AP155" i="1"/>
  <c r="AG155" i="1"/>
  <c r="AP142" i="1"/>
  <c r="AG142" i="1"/>
  <c r="AM141" i="1"/>
  <c r="AD141" i="1"/>
  <c r="AS139" i="1"/>
  <c r="AJ139" i="1"/>
  <c r="AM132" i="1"/>
  <c r="AD132" i="1"/>
  <c r="AP129" i="1"/>
  <c r="AG129" i="1"/>
  <c r="AS122" i="1"/>
  <c r="AJ122" i="1"/>
  <c r="AM112" i="1"/>
  <c r="AD112" i="1"/>
  <c r="AP105" i="1"/>
  <c r="AG105" i="1"/>
  <c r="AS98" i="1"/>
  <c r="AJ98" i="1"/>
  <c r="AP88" i="1"/>
  <c r="AG88" i="1"/>
  <c r="AM83" i="1"/>
  <c r="AD83" i="1"/>
  <c r="AM75" i="1"/>
  <c r="AD75" i="1"/>
  <c r="AS65" i="1"/>
  <c r="AJ65" i="1"/>
  <c r="AP59" i="1"/>
  <c r="AG59" i="1"/>
  <c r="AM58" i="1"/>
  <c r="AD58" i="1"/>
  <c r="AM49" i="1"/>
  <c r="AD49" i="1"/>
  <c r="AS43" i="1"/>
  <c r="AJ43" i="1"/>
  <c r="AM36" i="1"/>
  <c r="AD36" i="1"/>
  <c r="AS34" i="1"/>
  <c r="AJ34" i="1"/>
  <c r="AP33" i="1"/>
  <c r="AG33" i="1"/>
  <c r="AM32" i="1"/>
  <c r="AD32" i="1"/>
  <c r="AM19" i="1"/>
  <c r="AD19" i="1"/>
  <c r="AP12" i="1"/>
  <c r="AG12" i="1"/>
  <c r="AR1736" i="1"/>
  <c r="AI1736" i="1"/>
  <c r="AU1724" i="1"/>
  <c r="AL1724" i="1"/>
  <c r="AU1664" i="1"/>
  <c r="AL1664" i="1"/>
  <c r="AR1621" i="1"/>
  <c r="AI1621" i="1"/>
  <c r="AO1591" i="1"/>
  <c r="AF1591" i="1"/>
  <c r="AR1575" i="1"/>
  <c r="AI1575" i="1"/>
  <c r="AS1553" i="1"/>
  <c r="AJ1553" i="1"/>
  <c r="AP1461" i="1"/>
  <c r="AG1461" i="1"/>
  <c r="AM1292" i="1"/>
  <c r="AD1292" i="1"/>
  <c r="AS1244" i="1"/>
  <c r="AJ1244" i="1"/>
  <c r="AR1137" i="1"/>
  <c r="AI1137" i="1"/>
  <c r="AR1107" i="1"/>
  <c r="AI1107" i="1"/>
  <c r="AR1091" i="1"/>
  <c r="AI1091" i="1"/>
  <c r="AR1044" i="1"/>
  <c r="AI1044" i="1"/>
  <c r="AN1028" i="1"/>
  <c r="AE1028" i="1"/>
  <c r="AT1002" i="1"/>
  <c r="AK1002" i="1"/>
  <c r="AQ836" i="1"/>
  <c r="AH836" i="1"/>
  <c r="AT758" i="1"/>
  <c r="AK758" i="1"/>
  <c r="AQ744" i="1"/>
  <c r="AH744" i="1"/>
  <c r="AT691" i="1"/>
  <c r="AK691" i="1"/>
  <c r="AN664" i="1"/>
  <c r="AE664" i="1"/>
  <c r="AQ649" i="1"/>
  <c r="AH649" i="1"/>
  <c r="AT587" i="1"/>
  <c r="AK587" i="1"/>
  <c r="AT540" i="1"/>
  <c r="AK540" i="1"/>
  <c r="AR416" i="1"/>
  <c r="AI416" i="1"/>
  <c r="AO1779" i="1"/>
  <c r="AF1779" i="1"/>
  <c r="AR1771" i="1"/>
  <c r="AI1771" i="1"/>
  <c r="AO1766" i="1"/>
  <c r="AF1766" i="1"/>
  <c r="AR1763" i="1"/>
  <c r="AI1763" i="1"/>
  <c r="AF1750" i="1"/>
  <c r="AO1750" i="1"/>
  <c r="AO1737" i="1"/>
  <c r="AF1737" i="1"/>
  <c r="AU1735" i="1"/>
  <c r="AL1735" i="1"/>
  <c r="AR1734" i="1"/>
  <c r="AI1734" i="1"/>
  <c r="AO1733" i="1"/>
  <c r="AF1733" i="1"/>
  <c r="AU1731" i="1"/>
  <c r="AL1731" i="1"/>
  <c r="AU1726" i="1"/>
  <c r="AL1726" i="1"/>
  <c r="AO1724" i="1"/>
  <c r="AF1724" i="1"/>
  <c r="AO1716" i="1"/>
  <c r="AF1716" i="1"/>
  <c r="AO1708" i="1"/>
  <c r="AF1708" i="1"/>
  <c r="AO1700" i="1"/>
  <c r="AF1700" i="1"/>
  <c r="AO1692" i="1"/>
  <c r="AF1692" i="1"/>
  <c r="AU1690" i="1"/>
  <c r="AL1690" i="1"/>
  <c r="AO1688" i="1"/>
  <c r="AF1688" i="1"/>
  <c r="AO1680" i="1"/>
  <c r="AF1680" i="1"/>
  <c r="AO1671" i="1"/>
  <c r="AF1671" i="1"/>
  <c r="AU1669" i="1"/>
  <c r="AL1669" i="1"/>
  <c r="AQ1668" i="1"/>
  <c r="AH1668" i="1"/>
  <c r="AU1666" i="1"/>
  <c r="AL1666" i="1"/>
  <c r="AO1664" i="1"/>
  <c r="AF1664" i="1"/>
  <c r="AR1656" i="1"/>
  <c r="AI1656" i="1"/>
  <c r="AR1644" i="1"/>
  <c r="AI1644" i="1"/>
  <c r="AU1632" i="1"/>
  <c r="AL1632" i="1"/>
  <c r="AU1628" i="1"/>
  <c r="AL1628" i="1"/>
  <c r="AU1624" i="1"/>
  <c r="AL1624" i="1"/>
  <c r="AR1619" i="1"/>
  <c r="AI1619" i="1"/>
  <c r="AR1607" i="1"/>
  <c r="AI1607" i="1"/>
  <c r="AR1594" i="1"/>
  <c r="AI1594" i="1"/>
  <c r="AO1593" i="1"/>
  <c r="AF1593" i="1"/>
  <c r="AU1591" i="1"/>
  <c r="AL1591" i="1"/>
  <c r="AO1584" i="1"/>
  <c r="AF1584" i="1"/>
  <c r="AU1582" i="1"/>
  <c r="AL1582" i="1"/>
  <c r="AO1567" i="1"/>
  <c r="AF1567" i="1"/>
  <c r="AS1559" i="1"/>
  <c r="AJ1559" i="1"/>
  <c r="AM1553" i="1"/>
  <c r="AD1553" i="1"/>
  <c r="AS1547" i="1"/>
  <c r="AJ1547" i="1"/>
  <c r="AM1545" i="1"/>
  <c r="AD1545" i="1"/>
  <c r="AS1538" i="1"/>
  <c r="AJ1538" i="1"/>
  <c r="AM1536" i="1"/>
  <c r="AD1536" i="1"/>
  <c r="AS1530" i="1"/>
  <c r="AJ1530" i="1"/>
  <c r="AM1524" i="1"/>
  <c r="AD1524" i="1"/>
  <c r="AS1522" i="1"/>
  <c r="AJ1522" i="1"/>
  <c r="AM1516" i="1"/>
  <c r="AD1516" i="1"/>
  <c r="AS1510" i="1"/>
  <c r="AJ1510" i="1"/>
  <c r="AM1504" i="1"/>
  <c r="AD1504" i="1"/>
  <c r="AS1497" i="1"/>
  <c r="AJ1497" i="1"/>
  <c r="AM1482" i="1"/>
  <c r="AD1482" i="1"/>
  <c r="AM1478" i="1"/>
  <c r="AD1478" i="1"/>
  <c r="AM1466" i="1"/>
  <c r="AD1466" i="1"/>
  <c r="AS1456" i="1"/>
  <c r="AJ1456" i="1"/>
  <c r="AM1453" i="1"/>
  <c r="AD1453" i="1"/>
  <c r="AS1447" i="1"/>
  <c r="AJ1447" i="1"/>
  <c r="AP1434" i="1"/>
  <c r="AG1434" i="1"/>
  <c r="AP1421" i="1"/>
  <c r="AG1421" i="1"/>
  <c r="AS1414" i="1"/>
  <c r="AJ1414" i="1"/>
  <c r="AM1408" i="1"/>
  <c r="AD1408" i="1"/>
  <c r="AS1401" i="1"/>
  <c r="AJ1401" i="1"/>
  <c r="AM1395" i="1"/>
  <c r="AD1395" i="1"/>
  <c r="AS1389" i="1"/>
  <c r="AJ1389" i="1"/>
  <c r="AM1382" i="1"/>
  <c r="AD1382" i="1"/>
  <c r="AS1376" i="1"/>
  <c r="AJ1376" i="1"/>
  <c r="AM1370" i="1"/>
  <c r="AD1370" i="1"/>
  <c r="AS1363" i="1"/>
  <c r="AJ1363" i="1"/>
  <c r="AP1358" i="1"/>
  <c r="AG1358" i="1"/>
  <c r="AM1349" i="1"/>
  <c r="AD1349" i="1"/>
  <c r="AP1341" i="1"/>
  <c r="AG1341" i="1"/>
  <c r="AM1332" i="1"/>
  <c r="AD1332" i="1"/>
  <c r="AS1326" i="1"/>
  <c r="AJ1326" i="1"/>
  <c r="AM1324" i="1"/>
  <c r="AD1324" i="1"/>
  <c r="AS1318" i="1"/>
  <c r="AJ1318" i="1"/>
  <c r="AM1312" i="1"/>
  <c r="AD1312" i="1"/>
  <c r="AS1305" i="1"/>
  <c r="AJ1305" i="1"/>
  <c r="AP1304" i="1"/>
  <c r="AG1304" i="1"/>
  <c r="AM1303" i="1"/>
  <c r="AD1303" i="1"/>
  <c r="AS1301" i="1"/>
  <c r="AJ1301" i="1"/>
  <c r="AP1300" i="1"/>
  <c r="AG1300" i="1"/>
  <c r="AS1292" i="1"/>
  <c r="AJ1292" i="1"/>
  <c r="AM1290" i="1"/>
  <c r="AD1290" i="1"/>
  <c r="AS1283" i="1"/>
  <c r="AJ1283" i="1"/>
  <c r="AP1282" i="1"/>
  <c r="AG1282" i="1"/>
  <c r="AT1280" i="1"/>
  <c r="AK1280" i="1"/>
  <c r="AP1279" i="1"/>
  <c r="AG1279" i="1"/>
  <c r="AP1275" i="1"/>
  <c r="AG1275" i="1"/>
  <c r="AP1270" i="1"/>
  <c r="AG1270" i="1"/>
  <c r="AP1258" i="1"/>
  <c r="AG1258" i="1"/>
  <c r="AP1245" i="1"/>
  <c r="AG1245" i="1"/>
  <c r="AU1243" i="1"/>
  <c r="AL1243" i="1"/>
  <c r="AQ1242" i="1"/>
  <c r="AH1242" i="1"/>
  <c r="AU1240" i="1"/>
  <c r="AL1240" i="1"/>
  <c r="AQ1239" i="1"/>
  <c r="AH1239" i="1"/>
  <c r="AU1237" i="1"/>
  <c r="AL1237" i="1"/>
  <c r="AO1235" i="1"/>
  <c r="AF1235" i="1"/>
  <c r="AU1229" i="1"/>
  <c r="AL1229" i="1"/>
  <c r="AO1223" i="1"/>
  <c r="AF1223" i="1"/>
  <c r="AU1216" i="1"/>
  <c r="AL1216" i="1"/>
  <c r="AR1215" i="1"/>
  <c r="AI1215" i="1"/>
  <c r="AO1214" i="1"/>
  <c r="AF1214" i="1"/>
  <c r="AR1206" i="1"/>
  <c r="AI1206" i="1"/>
  <c r="AR1202" i="1"/>
  <c r="AI1202" i="1"/>
  <c r="AO1197" i="1"/>
  <c r="AF1197" i="1"/>
  <c r="AO1189" i="1"/>
  <c r="AF1189" i="1"/>
  <c r="AR1181" i="1"/>
  <c r="AI1181" i="1"/>
  <c r="AO1176" i="1"/>
  <c r="AF1176" i="1"/>
  <c r="AU1170" i="1"/>
  <c r="AL1170" i="1"/>
  <c r="AO1163" i="1"/>
  <c r="AF1163" i="1"/>
  <c r="AU1161" i="1"/>
  <c r="AL1161" i="1"/>
  <c r="AR1152" i="1"/>
  <c r="AI1152" i="1"/>
  <c r="AR1139" i="1"/>
  <c r="AI1139" i="1"/>
  <c r="AO1138" i="1"/>
  <c r="AF1138" i="1"/>
  <c r="AR1122" i="1"/>
  <c r="AI1122" i="1"/>
  <c r="AR1113" i="1"/>
  <c r="AI1113" i="1"/>
  <c r="AR1101" i="1"/>
  <c r="AI1101" i="1"/>
  <c r="AU1094" i="1"/>
  <c r="AL1094" i="1"/>
  <c r="AU1073" i="1"/>
  <c r="AL1073" i="1"/>
  <c r="AU1069" i="1"/>
  <c r="AL1069" i="1"/>
  <c r="AU1065" i="1"/>
  <c r="AL1065" i="1"/>
  <c r="AO1058" i="1"/>
  <c r="AF1058" i="1"/>
  <c r="AU1056" i="1"/>
  <c r="AL1056" i="1"/>
  <c r="AU1047" i="1"/>
  <c r="AL1047" i="1"/>
  <c r="AR1046" i="1"/>
  <c r="AI1046" i="1"/>
  <c r="AO1045" i="1"/>
  <c r="AF1045" i="1"/>
  <c r="AU1043" i="1"/>
  <c r="AL1043" i="1"/>
  <c r="AO1036" i="1"/>
  <c r="AF1036" i="1"/>
  <c r="AT1034" i="1"/>
  <c r="AK1034" i="1"/>
  <c r="AP1033" i="1"/>
  <c r="AG1033" i="1"/>
  <c r="AT1031" i="1"/>
  <c r="AK1031" i="1"/>
  <c r="AP1030" i="1"/>
  <c r="AG1030" i="1"/>
  <c r="AT1028" i="1"/>
  <c r="AK1028" i="1"/>
  <c r="AN1026" i="1"/>
  <c r="AE1026" i="1"/>
  <c r="AT1020" i="1"/>
  <c r="AK1020" i="1"/>
  <c r="AN1014" i="1"/>
  <c r="AE1014" i="1"/>
  <c r="AT1008" i="1"/>
  <c r="AK1008" i="1"/>
  <c r="AN1002" i="1"/>
  <c r="AE1002" i="1"/>
  <c r="AT995" i="1"/>
  <c r="AK995" i="1"/>
  <c r="AN980" i="1"/>
  <c r="AE980" i="1"/>
  <c r="AT978" i="1"/>
  <c r="AK978" i="1"/>
  <c r="AQ977" i="1"/>
  <c r="AH977" i="1"/>
  <c r="AN976" i="1"/>
  <c r="AE976" i="1"/>
  <c r="AQ960" i="1"/>
  <c r="AH960" i="1"/>
  <c r="AQ948" i="1"/>
  <c r="AH948" i="1"/>
  <c r="AT944" i="1"/>
  <c r="AK944" i="1"/>
  <c r="AQ943" i="1"/>
  <c r="AH943" i="1"/>
  <c r="AN942" i="1"/>
  <c r="AE942" i="1"/>
  <c r="AT940" i="1"/>
  <c r="AK940" i="1"/>
  <c r="AQ939" i="1"/>
  <c r="AH939" i="1"/>
  <c r="AN938" i="1"/>
  <c r="AE938" i="1"/>
  <c r="AT935" i="1"/>
  <c r="AK935" i="1"/>
  <c r="AN929" i="1"/>
  <c r="AE929" i="1"/>
  <c r="AT922" i="1"/>
  <c r="AK922" i="1"/>
  <c r="AQ917" i="1"/>
  <c r="AH917" i="1"/>
  <c r="AN912" i="1"/>
  <c r="AE912" i="1"/>
  <c r="AQ905" i="1"/>
  <c r="AH905" i="1"/>
  <c r="AT897" i="1"/>
  <c r="AK897" i="1"/>
  <c r="AN895" i="1"/>
  <c r="AE895" i="1"/>
  <c r="AT889" i="1"/>
  <c r="AK889" i="1"/>
  <c r="AN875" i="1"/>
  <c r="AE875" i="1"/>
  <c r="AQ867" i="1"/>
  <c r="AH867" i="1"/>
  <c r="AN866" i="1"/>
  <c r="AE866" i="1"/>
  <c r="AT864" i="1"/>
  <c r="AK864" i="1"/>
  <c r="AQ863" i="1"/>
  <c r="AH863" i="1"/>
  <c r="AQ851" i="1"/>
  <c r="AH851" i="1"/>
  <c r="AT843" i="1"/>
  <c r="AK843" i="1"/>
  <c r="AQ842" i="1"/>
  <c r="AH842" i="1"/>
  <c r="AN841" i="1"/>
  <c r="AE841" i="1"/>
  <c r="AT839" i="1"/>
  <c r="AK839" i="1"/>
  <c r="AQ838" i="1"/>
  <c r="AH838" i="1"/>
  <c r="AN837" i="1"/>
  <c r="AE837" i="1"/>
  <c r="AT835" i="1"/>
  <c r="AK835" i="1"/>
  <c r="AQ834" i="1"/>
  <c r="AH834" i="1"/>
  <c r="AN833" i="1"/>
  <c r="AE833" i="1"/>
  <c r="AT830" i="1"/>
  <c r="AK830" i="1"/>
  <c r="AQ829" i="1"/>
  <c r="AH829" i="1"/>
  <c r="AN828" i="1"/>
  <c r="AE828" i="1"/>
  <c r="AQ820" i="1"/>
  <c r="AH820" i="1"/>
  <c r="AQ816" i="1"/>
  <c r="AH816" i="1"/>
  <c r="AQ812" i="1"/>
  <c r="AH812" i="1"/>
  <c r="AT809" i="1"/>
  <c r="AK809" i="1"/>
  <c r="AN807" i="1"/>
  <c r="AE807" i="1"/>
  <c r="AQ800" i="1"/>
  <c r="AH800" i="1"/>
  <c r="AT793" i="1"/>
  <c r="AK793" i="1"/>
  <c r="AN779" i="1"/>
  <c r="AE779" i="1"/>
  <c r="AQ772" i="1"/>
  <c r="AH772" i="1"/>
  <c r="AT764" i="1"/>
  <c r="AK764" i="1"/>
  <c r="AQ763" i="1"/>
  <c r="AH763" i="1"/>
  <c r="AN762" i="1"/>
  <c r="AE762" i="1"/>
  <c r="AT760" i="1"/>
  <c r="AK760" i="1"/>
  <c r="AQ759" i="1"/>
  <c r="AH759" i="1"/>
  <c r="AN758" i="1"/>
  <c r="AE758" i="1"/>
  <c r="AT756" i="1"/>
  <c r="AK756" i="1"/>
  <c r="AQ755" i="1"/>
  <c r="AH755" i="1"/>
  <c r="AN754" i="1"/>
  <c r="AE754" i="1"/>
  <c r="AT751" i="1"/>
  <c r="AK751" i="1"/>
  <c r="AQ742" i="1"/>
  <c r="AH742" i="1"/>
  <c r="AN733" i="1"/>
  <c r="AE733" i="1"/>
  <c r="AQ725" i="1"/>
  <c r="AH725" i="1"/>
  <c r="AN721" i="1"/>
  <c r="AT719" i="1"/>
  <c r="AK719" i="1"/>
  <c r="AN712" i="1"/>
  <c r="AE712" i="1"/>
  <c r="AQ705" i="1"/>
  <c r="AH705" i="1"/>
  <c r="AQ701" i="1"/>
  <c r="AH701" i="1"/>
  <c r="AT693" i="1"/>
  <c r="AK693" i="1"/>
  <c r="AN691" i="1"/>
  <c r="AE691" i="1"/>
  <c r="AT689" i="1"/>
  <c r="AK689" i="1"/>
  <c r="AN683" i="1"/>
  <c r="AE683" i="1"/>
  <c r="AT677" i="1"/>
  <c r="AK677" i="1"/>
  <c r="AN671" i="1"/>
  <c r="AE671" i="1"/>
  <c r="AT664" i="1"/>
  <c r="AK664" i="1"/>
  <c r="AQ655" i="1"/>
  <c r="AH655" i="1"/>
  <c r="AQ642" i="1"/>
  <c r="AH642" i="1"/>
  <c r="AR639" i="1"/>
  <c r="AI639" i="1"/>
  <c r="AN638" i="1"/>
  <c r="AE638" i="1"/>
  <c r="AT636" i="1"/>
  <c r="AK636" i="1"/>
  <c r="AN634" i="1"/>
  <c r="AE634" i="1"/>
  <c r="AQ626" i="1"/>
  <c r="AH626" i="1"/>
  <c r="AN625" i="1"/>
  <c r="AE625" i="1"/>
  <c r="AT623" i="1"/>
  <c r="AK623" i="1"/>
  <c r="AN616" i="1"/>
  <c r="AE616" i="1"/>
  <c r="AT614" i="1"/>
  <c r="AK614" i="1"/>
  <c r="AP613" i="1"/>
  <c r="AG613" i="1"/>
  <c r="AT611" i="1"/>
  <c r="AK611" i="1"/>
  <c r="AN609" i="1"/>
  <c r="AE609" i="1"/>
  <c r="AQ601" i="1"/>
  <c r="AH601" i="1"/>
  <c r="AN600" i="1"/>
  <c r="AE600" i="1"/>
  <c r="AT598" i="1"/>
  <c r="AK598" i="1"/>
  <c r="AQ597" i="1"/>
  <c r="AH597" i="1"/>
  <c r="AN596" i="1"/>
  <c r="AE596" i="1"/>
  <c r="AT594" i="1"/>
  <c r="AK594" i="1"/>
  <c r="AQ593" i="1"/>
  <c r="AH593" i="1"/>
  <c r="AT589" i="1"/>
  <c r="AK589" i="1"/>
  <c r="AQ588" i="1"/>
  <c r="AH588" i="1"/>
  <c r="AN587" i="1"/>
  <c r="AE587" i="1"/>
  <c r="AQ584" i="1"/>
  <c r="AH584" i="1"/>
  <c r="AN570" i="1"/>
  <c r="AE570" i="1"/>
  <c r="AQ562" i="1"/>
  <c r="AH562" i="1"/>
  <c r="AN552" i="1"/>
  <c r="AE552" i="1"/>
  <c r="AT546" i="1"/>
  <c r="AK546" i="1"/>
  <c r="AN540" i="1"/>
  <c r="AE540" i="1"/>
  <c r="AT533" i="1"/>
  <c r="AK533" i="1"/>
  <c r="AT529" i="1"/>
  <c r="AK529" i="1"/>
  <c r="AQ515" i="1"/>
  <c r="AH515" i="1"/>
  <c r="AN514" i="1"/>
  <c r="AE514" i="1"/>
  <c r="AT512" i="1"/>
  <c r="AK512" i="1"/>
  <c r="AN505" i="1"/>
  <c r="AE505" i="1"/>
  <c r="AQ498" i="1"/>
  <c r="AH498" i="1"/>
  <c r="AT491" i="1"/>
  <c r="AK491" i="1"/>
  <c r="AQ482" i="1"/>
  <c r="AH482" i="1"/>
  <c r="AT474" i="1"/>
  <c r="AK474" i="1"/>
  <c r="AN468" i="1"/>
  <c r="AE468" i="1"/>
  <c r="AT462" i="1"/>
  <c r="AK462" i="1"/>
  <c r="AN455" i="1"/>
  <c r="AE455" i="1"/>
  <c r="AR447" i="1"/>
  <c r="AI447" i="1"/>
  <c r="AR439" i="1"/>
  <c r="AI439" i="1"/>
  <c r="AR430" i="1"/>
  <c r="AI430" i="1"/>
  <c r="AU423" i="1"/>
  <c r="AL423" i="1"/>
  <c r="AO408" i="1"/>
  <c r="AF408" i="1"/>
  <c r="AT406" i="1"/>
  <c r="AK406" i="1"/>
  <c r="AP405" i="1"/>
  <c r="AG405" i="1"/>
  <c r="AR402" i="1"/>
  <c r="AI402" i="1"/>
  <c r="AU395" i="1"/>
  <c r="AL395" i="1"/>
  <c r="AO393" i="1"/>
  <c r="AF393" i="1"/>
  <c r="AU383" i="1"/>
  <c r="AL383" i="1"/>
  <c r="AR378" i="1"/>
  <c r="AI378" i="1"/>
  <c r="AO372" i="1"/>
  <c r="AF372" i="1"/>
  <c r="AU370" i="1"/>
  <c r="AL370" i="1"/>
  <c r="AR369" i="1"/>
  <c r="AI369" i="1"/>
  <c r="AU361" i="1"/>
  <c r="AL361" i="1"/>
  <c r="AR360" i="1"/>
  <c r="AI360" i="1"/>
  <c r="AO359" i="1"/>
  <c r="AF359" i="1"/>
  <c r="AU352" i="1"/>
  <c r="AL352" i="1"/>
  <c r="AU348" i="1"/>
  <c r="AL348" i="1"/>
  <c r="AO342" i="1"/>
  <c r="AF342" i="1"/>
  <c r="AU336" i="1"/>
  <c r="AL336" i="1"/>
  <c r="AO330" i="1"/>
  <c r="AF330" i="1"/>
  <c r="AU323" i="1"/>
  <c r="AL323" i="1"/>
  <c r="AR322" i="1"/>
  <c r="AI322" i="1"/>
  <c r="AO321" i="1"/>
  <c r="AF321" i="1"/>
  <c r="AR313" i="1"/>
  <c r="AI313" i="1"/>
  <c r="AO312" i="1"/>
  <c r="AF312" i="1"/>
  <c r="AU310" i="1"/>
  <c r="AL310" i="1"/>
  <c r="AO303" i="1"/>
  <c r="AF303" i="1"/>
  <c r="AU301" i="1"/>
  <c r="AL301" i="1"/>
  <c r="AO299" i="1"/>
  <c r="AF299" i="1"/>
  <c r="AU292" i="1"/>
  <c r="AL292" i="1"/>
  <c r="AR291" i="1"/>
  <c r="AI291" i="1"/>
  <c r="AU284" i="1"/>
  <c r="AL284" i="1"/>
  <c r="AU275" i="1"/>
  <c r="AL275" i="1"/>
  <c r="AR274" i="1"/>
  <c r="AI274" i="1"/>
  <c r="AO273" i="1"/>
  <c r="AF273" i="1"/>
  <c r="AU271" i="1"/>
  <c r="AL271" i="1"/>
  <c r="AR270" i="1"/>
  <c r="AI270" i="1"/>
  <c r="AO269" i="1"/>
  <c r="AF269" i="1"/>
  <c r="AU266" i="1"/>
  <c r="AL266" i="1"/>
  <c r="AO260" i="1"/>
  <c r="AF260" i="1"/>
  <c r="AU253" i="1"/>
  <c r="AL253" i="1"/>
  <c r="AO247" i="1"/>
  <c r="AF247" i="1"/>
  <c r="AU245" i="1"/>
  <c r="AL245" i="1"/>
  <c r="AO238" i="1"/>
  <c r="AF238" i="1"/>
  <c r="AO234" i="1"/>
  <c r="AF234" i="1"/>
  <c r="AU232" i="1"/>
  <c r="AL232" i="1"/>
  <c r="AO226" i="1"/>
  <c r="AF226" i="1"/>
  <c r="AU219" i="1"/>
  <c r="AL219" i="1"/>
  <c r="AO217" i="1"/>
  <c r="AF217" i="1"/>
  <c r="AO213" i="1"/>
  <c r="AF213" i="1"/>
  <c r="AO205" i="1"/>
  <c r="AF205" i="1"/>
  <c r="AO197" i="1"/>
  <c r="AF197" i="1"/>
  <c r="AO189" i="1"/>
  <c r="AF189" i="1"/>
  <c r="AU178" i="1"/>
  <c r="AL178" i="1"/>
  <c r="AO176" i="1"/>
  <c r="AF176" i="1"/>
  <c r="AU174" i="1"/>
  <c r="AL174" i="1"/>
  <c r="AO168" i="1"/>
  <c r="AF168" i="1"/>
  <c r="AU161" i="1"/>
  <c r="AL161" i="1"/>
  <c r="AO155" i="1"/>
  <c r="AF155" i="1"/>
  <c r="AU149" i="1"/>
  <c r="AL149" i="1"/>
  <c r="AO142" i="1"/>
  <c r="AF142" i="1"/>
  <c r="AU140" i="1"/>
  <c r="AL140" i="1"/>
  <c r="AR139" i="1"/>
  <c r="AI139" i="1"/>
  <c r="AO129" i="1"/>
  <c r="AF129" i="1"/>
  <c r="AR122" i="1"/>
  <c r="AI122" i="1"/>
  <c r="AU119" i="1"/>
  <c r="AL119" i="1"/>
  <c r="AO105" i="1"/>
  <c r="AF105" i="1"/>
  <c r="AR98" i="1"/>
  <c r="AI98" i="1"/>
  <c r="AU90" i="1"/>
  <c r="AL90" i="1"/>
  <c r="AO88" i="1"/>
  <c r="AF88" i="1"/>
  <c r="AU70" i="1"/>
  <c r="AL70" i="1"/>
  <c r="AR65" i="1"/>
  <c r="AI65" i="1"/>
  <c r="AO59" i="1"/>
  <c r="AF59" i="1"/>
  <c r="AU57" i="1"/>
  <c r="AL57" i="1"/>
  <c r="AR43" i="1"/>
  <c r="AI43" i="1"/>
  <c r="AU35" i="1"/>
  <c r="AL35" i="1"/>
  <c r="AR34" i="1"/>
  <c r="AI34" i="1"/>
  <c r="AO33" i="1"/>
  <c r="AF33" i="1"/>
  <c r="AU31" i="1"/>
  <c r="AL31" i="1"/>
  <c r="AU26" i="1"/>
  <c r="AL26" i="1"/>
  <c r="AO12" i="1"/>
  <c r="AF12" i="1"/>
  <c r="AS1667" i="1"/>
  <c r="AJ1667" i="1"/>
  <c r="AR1637" i="1"/>
  <c r="AI1637" i="1"/>
  <c r="AO1624" i="1"/>
  <c r="AF1624" i="1"/>
  <c r="AU1593" i="1"/>
  <c r="AL1593" i="1"/>
  <c r="AM1559" i="1"/>
  <c r="AD1559" i="1"/>
  <c r="AS1453" i="1"/>
  <c r="AJ1453" i="1"/>
  <c r="AS1395" i="1"/>
  <c r="AJ1395" i="1"/>
  <c r="AS1349" i="1"/>
  <c r="AJ1349" i="1"/>
  <c r="AM1305" i="1"/>
  <c r="AD1305" i="1"/>
  <c r="AS1290" i="1"/>
  <c r="AJ1290" i="1"/>
  <c r="AO1216" i="1"/>
  <c r="AF1216" i="1"/>
  <c r="AU1163" i="1"/>
  <c r="AL1163" i="1"/>
  <c r="AO1073" i="1"/>
  <c r="AF1073" i="1"/>
  <c r="AO1056" i="1"/>
  <c r="AF1056" i="1"/>
  <c r="AQ958" i="1"/>
  <c r="AH958" i="1"/>
  <c r="AN940" i="1"/>
  <c r="AE940" i="1"/>
  <c r="AT866" i="1"/>
  <c r="AK866" i="1"/>
  <c r="AT841" i="1"/>
  <c r="AK841" i="1"/>
  <c r="AQ827" i="1"/>
  <c r="AH827" i="1"/>
  <c r="AQ786" i="1"/>
  <c r="AH786" i="1"/>
  <c r="AQ761" i="1"/>
  <c r="AH761" i="1"/>
  <c r="AT733" i="1"/>
  <c r="AK733" i="1"/>
  <c r="AQ720" i="1"/>
  <c r="AH720" i="1"/>
  <c r="AN689" i="1"/>
  <c r="AE689" i="1"/>
  <c r="AN677" i="1"/>
  <c r="AE677" i="1"/>
  <c r="AR612" i="1"/>
  <c r="AI612" i="1"/>
  <c r="AQ599" i="1"/>
  <c r="AH599" i="1"/>
  <c r="AN533" i="1"/>
  <c r="AE533" i="1"/>
  <c r="AT514" i="1"/>
  <c r="AK514" i="1"/>
  <c r="AR358" i="1"/>
  <c r="AI358" i="1"/>
  <c r="AN1779" i="1"/>
  <c r="AE1779" i="1"/>
  <c r="AQ1771" i="1"/>
  <c r="AH1771" i="1"/>
  <c r="AN1766" i="1"/>
  <c r="AE1766" i="1"/>
  <c r="AQ1763" i="1"/>
  <c r="AH1763" i="1"/>
  <c r="AN1750" i="1"/>
  <c r="AE1750" i="1"/>
  <c r="AN1737" i="1"/>
  <c r="AE1737" i="1"/>
  <c r="AT1735" i="1"/>
  <c r="AK1735" i="1"/>
  <c r="AQ1734" i="1"/>
  <c r="AH1734" i="1"/>
  <c r="AN1733" i="1"/>
  <c r="AE1733" i="1"/>
  <c r="AT1731" i="1"/>
  <c r="AK1731" i="1"/>
  <c r="AT1726" i="1"/>
  <c r="AK1726" i="1"/>
  <c r="AN1724" i="1"/>
  <c r="AE1724" i="1"/>
  <c r="AN1716" i="1"/>
  <c r="AE1716" i="1"/>
  <c r="AN1708" i="1"/>
  <c r="AE1708" i="1"/>
  <c r="AN1700" i="1"/>
  <c r="AE1700" i="1"/>
  <c r="AN1692" i="1"/>
  <c r="AE1692" i="1"/>
  <c r="AT1690" i="1"/>
  <c r="AK1690" i="1"/>
  <c r="AN1688" i="1"/>
  <c r="AE1688" i="1"/>
  <c r="AN1680" i="1"/>
  <c r="AE1680" i="1"/>
  <c r="AN1671" i="1"/>
  <c r="AE1671" i="1"/>
  <c r="AT1669" i="1"/>
  <c r="AK1669" i="1"/>
  <c r="AP1668" i="1"/>
  <c r="AG1668" i="1"/>
  <c r="AT1666" i="1"/>
  <c r="AK1666" i="1"/>
  <c r="AN1664" i="1"/>
  <c r="AE1664" i="1"/>
  <c r="AQ1656" i="1"/>
  <c r="AH1656" i="1"/>
  <c r="AQ1644" i="1"/>
  <c r="AH1644" i="1"/>
  <c r="AT1632" i="1"/>
  <c r="AK1632" i="1"/>
  <c r="AT1628" i="1"/>
  <c r="AK1628" i="1"/>
  <c r="AT1624" i="1"/>
  <c r="AK1624" i="1"/>
  <c r="AQ1619" i="1"/>
  <c r="AH1619" i="1"/>
  <c r="AQ1607" i="1"/>
  <c r="AH1607" i="1"/>
  <c r="AQ1594" i="1"/>
  <c r="AH1594" i="1"/>
  <c r="AN1593" i="1"/>
  <c r="AE1593" i="1"/>
  <c r="AT1591" i="1"/>
  <c r="AK1591" i="1"/>
  <c r="AN1584" i="1"/>
  <c r="AE1584" i="1"/>
  <c r="AT1582" i="1"/>
  <c r="AK1582" i="1"/>
  <c r="AN1567" i="1"/>
  <c r="AE1567" i="1"/>
  <c r="AR1559" i="1"/>
  <c r="AI1559" i="1"/>
  <c r="AR1547" i="1"/>
  <c r="AI1547" i="1"/>
  <c r="AR1538" i="1"/>
  <c r="AI1538" i="1"/>
  <c r="AR1530" i="1"/>
  <c r="AI1530" i="1"/>
  <c r="AR1522" i="1"/>
  <c r="AI1522" i="1"/>
  <c r="AR1510" i="1"/>
  <c r="AI1510" i="1"/>
  <c r="AR1497" i="1"/>
  <c r="AI1497" i="1"/>
  <c r="AU1490" i="1"/>
  <c r="AL1490" i="1"/>
  <c r="AU1473" i="1"/>
  <c r="AL1473" i="1"/>
  <c r="AU1461" i="1"/>
  <c r="AL1461" i="1"/>
  <c r="AR1456" i="1"/>
  <c r="AI1456" i="1"/>
  <c r="AR1447" i="1"/>
  <c r="AI1447" i="1"/>
  <c r="AU1440" i="1"/>
  <c r="AL1440" i="1"/>
  <c r="AO1434" i="1"/>
  <c r="AF1434" i="1"/>
  <c r="AU1427" i="1"/>
  <c r="AL1427" i="1"/>
  <c r="AO1421" i="1"/>
  <c r="AF1421" i="1"/>
  <c r="AR1414" i="1"/>
  <c r="AI1414" i="1"/>
  <c r="AR1401" i="1"/>
  <c r="AI1401" i="1"/>
  <c r="AR1389" i="1"/>
  <c r="AI1389" i="1"/>
  <c r="AR1376" i="1"/>
  <c r="AI1376" i="1"/>
  <c r="AR1363" i="1"/>
  <c r="AI1363" i="1"/>
  <c r="AO1358" i="1"/>
  <c r="AF1358" i="1"/>
  <c r="AU1356" i="1"/>
  <c r="AL1356" i="1"/>
  <c r="AO1341" i="1"/>
  <c r="AF1341" i="1"/>
  <c r="AU1335" i="1"/>
  <c r="AL1335" i="1"/>
  <c r="AR1326" i="1"/>
  <c r="AI1326" i="1"/>
  <c r="AR1318" i="1"/>
  <c r="AI1318" i="1"/>
  <c r="AR1305" i="1"/>
  <c r="AI1305" i="1"/>
  <c r="AO1304" i="1"/>
  <c r="AF1304" i="1"/>
  <c r="AU1302" i="1"/>
  <c r="AL1302" i="1"/>
  <c r="AR1301" i="1"/>
  <c r="AI1301" i="1"/>
  <c r="AO1300" i="1"/>
  <c r="AF1300" i="1"/>
  <c r="AU1293" i="1"/>
  <c r="AL1293" i="1"/>
  <c r="AR1292" i="1"/>
  <c r="AI1292" i="1"/>
  <c r="AR1283" i="1"/>
  <c r="AI1283" i="1"/>
  <c r="AO1282" i="1"/>
  <c r="AF1282" i="1"/>
  <c r="AS1280" i="1"/>
  <c r="AJ1280" i="1"/>
  <c r="AO1279" i="1"/>
  <c r="AF1279" i="1"/>
  <c r="AO1275" i="1"/>
  <c r="AF1275" i="1"/>
  <c r="AO1270" i="1"/>
  <c r="AF1270" i="1"/>
  <c r="AU1264" i="1"/>
  <c r="AL1264" i="1"/>
  <c r="AO1258" i="1"/>
  <c r="AF1258" i="1"/>
  <c r="AU1252" i="1"/>
  <c r="AL1252" i="1"/>
  <c r="AO1245" i="1"/>
  <c r="AF1245" i="1"/>
  <c r="AT1243" i="1"/>
  <c r="AK1243" i="1"/>
  <c r="AP1242" i="1"/>
  <c r="AG1242" i="1"/>
  <c r="AT1240" i="1"/>
  <c r="AK1240" i="1"/>
  <c r="AP1239" i="1"/>
  <c r="AG1239" i="1"/>
  <c r="AT1237" i="1"/>
  <c r="AK1237" i="1"/>
  <c r="AN1235" i="1"/>
  <c r="AE1235" i="1"/>
  <c r="AT1229" i="1"/>
  <c r="AK1229" i="1"/>
  <c r="AN1223" i="1"/>
  <c r="AE1223" i="1"/>
  <c r="AT1216" i="1"/>
  <c r="AK1216" i="1"/>
  <c r="AQ1215" i="1"/>
  <c r="AH1215" i="1"/>
  <c r="AN1214" i="1"/>
  <c r="AE1214" i="1"/>
  <c r="AQ1206" i="1"/>
  <c r="AH1206" i="1"/>
  <c r="AQ1202" i="1"/>
  <c r="AH1202" i="1"/>
  <c r="AN1197" i="1"/>
  <c r="AE1197" i="1"/>
  <c r="AN1189" i="1"/>
  <c r="AE1189" i="1"/>
  <c r="AQ1181" i="1"/>
  <c r="AH1181" i="1"/>
  <c r="AN1176" i="1"/>
  <c r="AE1176" i="1"/>
  <c r="AT1170" i="1"/>
  <c r="AK1170" i="1"/>
  <c r="AN1163" i="1"/>
  <c r="AE1163" i="1"/>
  <c r="AT1161" i="1"/>
  <c r="AK1161" i="1"/>
  <c r="AQ1152" i="1"/>
  <c r="AH1152" i="1"/>
  <c r="AQ1139" i="1"/>
  <c r="AH1139" i="1"/>
  <c r="AN1138" i="1"/>
  <c r="AE1138" i="1"/>
  <c r="AQ1122" i="1"/>
  <c r="AH1122" i="1"/>
  <c r="AQ1113" i="1"/>
  <c r="AH1113" i="1"/>
  <c r="AQ1101" i="1"/>
  <c r="AH1101" i="1"/>
  <c r="AT1094" i="1"/>
  <c r="AK1094" i="1"/>
  <c r="AT1073" i="1"/>
  <c r="AK1073" i="1"/>
  <c r="AT1069" i="1"/>
  <c r="AK1069" i="1"/>
  <c r="AT1065" i="1"/>
  <c r="AK1065" i="1"/>
  <c r="AN1058" i="1"/>
  <c r="AE1058" i="1"/>
  <c r="AT1056" i="1"/>
  <c r="AK1056" i="1"/>
  <c r="AT1047" i="1"/>
  <c r="AK1047" i="1"/>
  <c r="AQ1046" i="1"/>
  <c r="AH1046" i="1"/>
  <c r="AN1045" i="1"/>
  <c r="AE1045" i="1"/>
  <c r="AT1043" i="1"/>
  <c r="AK1043" i="1"/>
  <c r="AN1036" i="1"/>
  <c r="AE1036" i="1"/>
  <c r="AS1034" i="1"/>
  <c r="AJ1034" i="1"/>
  <c r="AO1033" i="1"/>
  <c r="AF1033" i="1"/>
  <c r="AS1031" i="1"/>
  <c r="AJ1031" i="1"/>
  <c r="AO1030" i="1"/>
  <c r="AF1030" i="1"/>
  <c r="AS1028" i="1"/>
  <c r="AJ1028" i="1"/>
  <c r="AM1026" i="1"/>
  <c r="AD1026" i="1"/>
  <c r="AS1020" i="1"/>
  <c r="AJ1020" i="1"/>
  <c r="AM1014" i="1"/>
  <c r="AD1014" i="1"/>
  <c r="AS1008" i="1"/>
  <c r="AJ1008" i="1"/>
  <c r="AM1002" i="1"/>
  <c r="AD1002" i="1"/>
  <c r="AS995" i="1"/>
  <c r="AJ995" i="1"/>
  <c r="AM980" i="1"/>
  <c r="AD980" i="1"/>
  <c r="AS978" i="1"/>
  <c r="AJ978" i="1"/>
  <c r="AP977" i="1"/>
  <c r="AG977" i="1"/>
  <c r="AM976" i="1"/>
  <c r="AD976" i="1"/>
  <c r="AP960" i="1"/>
  <c r="AG960" i="1"/>
  <c r="AP948" i="1"/>
  <c r="AG948" i="1"/>
  <c r="AS944" i="1"/>
  <c r="AJ944" i="1"/>
  <c r="AP943" i="1"/>
  <c r="AG943" i="1"/>
  <c r="AM942" i="1"/>
  <c r="AD942" i="1"/>
  <c r="AS940" i="1"/>
  <c r="AJ940" i="1"/>
  <c r="AP939" i="1"/>
  <c r="AG939" i="1"/>
  <c r="AM938" i="1"/>
  <c r="AD938" i="1"/>
  <c r="AS935" i="1"/>
  <c r="AJ935" i="1"/>
  <c r="AM929" i="1"/>
  <c r="AD929" i="1"/>
  <c r="AS922" i="1"/>
  <c r="AJ922" i="1"/>
  <c r="AP917" i="1"/>
  <c r="AG917" i="1"/>
  <c r="AM912" i="1"/>
  <c r="AD912" i="1"/>
  <c r="AP905" i="1"/>
  <c r="AG905" i="1"/>
  <c r="AS897" i="1"/>
  <c r="AJ897" i="1"/>
  <c r="AM895" i="1"/>
  <c r="AD895" i="1"/>
  <c r="AS889" i="1"/>
  <c r="AJ889" i="1"/>
  <c r="AM875" i="1"/>
  <c r="AD875" i="1"/>
  <c r="AP867" i="1"/>
  <c r="AG867" i="1"/>
  <c r="AM866" i="1"/>
  <c r="AD866" i="1"/>
  <c r="AS864" i="1"/>
  <c r="AJ864" i="1"/>
  <c r="AP863" i="1"/>
  <c r="AG863" i="1"/>
  <c r="AP851" i="1"/>
  <c r="AG851" i="1"/>
  <c r="AS843" i="1"/>
  <c r="AJ843" i="1"/>
  <c r="AM841" i="1"/>
  <c r="AD841" i="1"/>
  <c r="AS839" i="1"/>
  <c r="AJ839" i="1"/>
  <c r="AP838" i="1"/>
  <c r="AG838" i="1"/>
  <c r="AM837" i="1"/>
  <c r="AD837" i="1"/>
  <c r="AS835" i="1"/>
  <c r="AJ835" i="1"/>
  <c r="AM833" i="1"/>
  <c r="AD833" i="1"/>
  <c r="AS830" i="1"/>
  <c r="AJ830" i="1"/>
  <c r="AP829" i="1"/>
  <c r="AG829" i="1"/>
  <c r="AM828" i="1"/>
  <c r="AD828" i="1"/>
  <c r="AP820" i="1"/>
  <c r="AG820" i="1"/>
  <c r="AP816" i="1"/>
  <c r="AG816" i="1"/>
  <c r="AP812" i="1"/>
  <c r="AG812" i="1"/>
  <c r="AS809" i="1"/>
  <c r="AJ809" i="1"/>
  <c r="AM807" i="1"/>
  <c r="AD807" i="1"/>
  <c r="AP800" i="1"/>
  <c r="AG800" i="1"/>
  <c r="AS793" i="1"/>
  <c r="AJ793" i="1"/>
  <c r="AM779" i="1"/>
  <c r="AD779" i="1"/>
  <c r="AP772" i="1"/>
  <c r="AG772" i="1"/>
  <c r="AS764" i="1"/>
  <c r="AJ764" i="1"/>
  <c r="AM762" i="1"/>
  <c r="AD762" i="1"/>
  <c r="AS760" i="1"/>
  <c r="AJ760" i="1"/>
  <c r="AM758" i="1"/>
  <c r="AD758" i="1"/>
  <c r="AS756" i="1"/>
  <c r="AJ756" i="1"/>
  <c r="AM754" i="1"/>
  <c r="AD754" i="1"/>
  <c r="AS751" i="1"/>
  <c r="AJ751" i="1"/>
  <c r="AP742" i="1"/>
  <c r="AG742" i="1"/>
  <c r="AM733" i="1"/>
  <c r="AD733" i="1"/>
  <c r="AP725" i="1"/>
  <c r="AG725" i="1"/>
  <c r="AS719" i="1"/>
  <c r="AJ719" i="1"/>
  <c r="AM712" i="1"/>
  <c r="AD712" i="1"/>
  <c r="AP705" i="1"/>
  <c r="AG705" i="1"/>
  <c r="AP701" i="1"/>
  <c r="AG701" i="1"/>
  <c r="AS693" i="1"/>
  <c r="AJ693" i="1"/>
  <c r="AM691" i="1"/>
  <c r="AD691" i="1"/>
  <c r="AS689" i="1"/>
  <c r="AJ689" i="1"/>
  <c r="AM683" i="1"/>
  <c r="AD683" i="1"/>
  <c r="AS677" i="1"/>
  <c r="AJ677" i="1"/>
  <c r="AM671" i="1"/>
  <c r="AD671" i="1"/>
  <c r="AS664" i="1"/>
  <c r="AJ664" i="1"/>
  <c r="AP655" i="1"/>
  <c r="AG655" i="1"/>
  <c r="AP642" i="1"/>
  <c r="AG642" i="1"/>
  <c r="AU640" i="1"/>
  <c r="AL640" i="1"/>
  <c r="AQ639" i="1"/>
  <c r="AH639" i="1"/>
  <c r="AM638" i="1"/>
  <c r="AD638" i="1"/>
  <c r="AS636" i="1"/>
  <c r="AJ636" i="1"/>
  <c r="AM634" i="1"/>
  <c r="AD634" i="1"/>
  <c r="AP626" i="1"/>
  <c r="AG626" i="1"/>
  <c r="AM625" i="1"/>
  <c r="AD625" i="1"/>
  <c r="AS623" i="1"/>
  <c r="AJ623" i="1"/>
  <c r="AM616" i="1"/>
  <c r="AD616" i="1"/>
  <c r="AS614" i="1"/>
  <c r="AJ614" i="1"/>
  <c r="AO613" i="1"/>
  <c r="AF613" i="1"/>
  <c r="AS611" i="1"/>
  <c r="AJ611" i="1"/>
  <c r="AM609" i="1"/>
  <c r="AD609" i="1"/>
  <c r="AP601" i="1"/>
  <c r="AG601" i="1"/>
  <c r="AM600" i="1"/>
  <c r="AD600" i="1"/>
  <c r="AS598" i="1"/>
  <c r="AJ598" i="1"/>
  <c r="AP597" i="1"/>
  <c r="AG597" i="1"/>
  <c r="AM596" i="1"/>
  <c r="AD596" i="1"/>
  <c r="AS594" i="1"/>
  <c r="AJ594" i="1"/>
  <c r="AP593" i="1"/>
  <c r="AG593" i="1"/>
  <c r="AS589" i="1"/>
  <c r="AJ589" i="1"/>
  <c r="AP588" i="1"/>
  <c r="AG588" i="1"/>
  <c r="AM587" i="1"/>
  <c r="AD587" i="1"/>
  <c r="AP584" i="1"/>
  <c r="AG584" i="1"/>
  <c r="AM570" i="1"/>
  <c r="AD570" i="1"/>
  <c r="AP562" i="1"/>
  <c r="AG562" i="1"/>
  <c r="AM552" i="1"/>
  <c r="AD552" i="1"/>
  <c r="AS546" i="1"/>
  <c r="AJ546" i="1"/>
  <c r="AM540" i="1"/>
  <c r="AD540" i="1"/>
  <c r="AS533" i="1"/>
  <c r="AJ533" i="1"/>
  <c r="AS529" i="1"/>
  <c r="AJ529" i="1"/>
  <c r="AP515" i="1"/>
  <c r="AG515" i="1"/>
  <c r="AM514" i="1"/>
  <c r="AD514" i="1"/>
  <c r="AS512" i="1"/>
  <c r="AJ512" i="1"/>
  <c r="AM505" i="1"/>
  <c r="AD505" i="1"/>
  <c r="AP498" i="1"/>
  <c r="AG498" i="1"/>
  <c r="AS491" i="1"/>
  <c r="AJ491" i="1"/>
  <c r="AP482" i="1"/>
  <c r="AG482" i="1"/>
  <c r="AS474" i="1"/>
  <c r="AJ474" i="1"/>
  <c r="AM468" i="1"/>
  <c r="AD468" i="1"/>
  <c r="AS462" i="1"/>
  <c r="AJ462" i="1"/>
  <c r="AM455" i="1"/>
  <c r="AD455" i="1"/>
  <c r="AQ447" i="1"/>
  <c r="AH447" i="1"/>
  <c r="AQ439" i="1"/>
  <c r="AH439" i="1"/>
  <c r="AQ430" i="1"/>
  <c r="AH430" i="1"/>
  <c r="AT423" i="1"/>
  <c r="AK423" i="1"/>
  <c r="AN408" i="1"/>
  <c r="AE408" i="1"/>
  <c r="AS406" i="1"/>
  <c r="AJ406" i="1"/>
  <c r="AO405" i="1"/>
  <c r="AF405" i="1"/>
  <c r="AQ402" i="1"/>
  <c r="AH402" i="1"/>
  <c r="AT395" i="1"/>
  <c r="AK395" i="1"/>
  <c r="AN393" i="1"/>
  <c r="AE393" i="1"/>
  <c r="AT383" i="1"/>
  <c r="AK383" i="1"/>
  <c r="AQ378" i="1"/>
  <c r="AH378" i="1"/>
  <c r="AN372" i="1"/>
  <c r="AE372" i="1"/>
  <c r="AT370" i="1"/>
  <c r="AK370" i="1"/>
  <c r="AQ369" i="1"/>
  <c r="AH369" i="1"/>
  <c r="AT361" i="1"/>
  <c r="AK361" i="1"/>
  <c r="AQ360" i="1"/>
  <c r="AH360" i="1"/>
  <c r="AN359" i="1"/>
  <c r="AE359" i="1"/>
  <c r="AT352" i="1"/>
  <c r="AK352" i="1"/>
  <c r="AT348" i="1"/>
  <c r="AK348" i="1"/>
  <c r="AN342" i="1"/>
  <c r="AE342" i="1"/>
  <c r="AT336" i="1"/>
  <c r="AK336" i="1"/>
  <c r="AN330" i="1"/>
  <c r="AE330" i="1"/>
  <c r="AT323" i="1"/>
  <c r="AK323" i="1"/>
  <c r="AQ322" i="1"/>
  <c r="AH322" i="1"/>
  <c r="AN321" i="1"/>
  <c r="AE321" i="1"/>
  <c r="AQ313" i="1"/>
  <c r="AH313" i="1"/>
  <c r="AN312" i="1"/>
  <c r="AE312" i="1"/>
  <c r="AT310" i="1"/>
  <c r="AK310" i="1"/>
  <c r="AN303" i="1"/>
  <c r="AE303" i="1"/>
  <c r="AT301" i="1"/>
  <c r="AK301" i="1"/>
  <c r="AN299" i="1"/>
  <c r="AE299" i="1"/>
  <c r="AT292" i="1"/>
  <c r="AK292" i="1"/>
  <c r="AQ291" i="1"/>
  <c r="AH291" i="1"/>
  <c r="AT284" i="1"/>
  <c r="AK284" i="1"/>
  <c r="AT275" i="1"/>
  <c r="AK275" i="1"/>
  <c r="AQ274" i="1"/>
  <c r="AH274" i="1"/>
  <c r="AN273" i="1"/>
  <c r="AE273" i="1"/>
  <c r="AT271" i="1"/>
  <c r="AK271" i="1"/>
  <c r="AQ270" i="1"/>
  <c r="AH270" i="1"/>
  <c r="AN269" i="1"/>
  <c r="AE269" i="1"/>
  <c r="AT266" i="1"/>
  <c r="AK266" i="1"/>
  <c r="AN260" i="1"/>
  <c r="AE260" i="1"/>
  <c r="AT253" i="1"/>
  <c r="AK253" i="1"/>
  <c r="AN247" i="1"/>
  <c r="AE247" i="1"/>
  <c r="AT245" i="1"/>
  <c r="AK245" i="1"/>
  <c r="AN238" i="1"/>
  <c r="AE238" i="1"/>
  <c r="AN234" i="1"/>
  <c r="AE234" i="1"/>
  <c r="AT232" i="1"/>
  <c r="AK232" i="1"/>
  <c r="AN226" i="1"/>
  <c r="AE226" i="1"/>
  <c r="AT219" i="1"/>
  <c r="AK219" i="1"/>
  <c r="AN217" i="1"/>
  <c r="AE217" i="1"/>
  <c r="AN213" i="1"/>
  <c r="AE213" i="1"/>
  <c r="AN205" i="1"/>
  <c r="AE205" i="1"/>
  <c r="AN197" i="1"/>
  <c r="AE197" i="1"/>
  <c r="AN189" i="1"/>
  <c r="AE189" i="1"/>
  <c r="AT178" i="1"/>
  <c r="AK178" i="1"/>
  <c r="AN176" i="1"/>
  <c r="AE176" i="1"/>
  <c r="AT174" i="1"/>
  <c r="AK174" i="1"/>
  <c r="AN168" i="1"/>
  <c r="AE168" i="1"/>
  <c r="AT161" i="1"/>
  <c r="AK161" i="1"/>
  <c r="AN155" i="1"/>
  <c r="AE155" i="1"/>
  <c r="AT149" i="1"/>
  <c r="AK149" i="1"/>
  <c r="AN142" i="1"/>
  <c r="AE142" i="1"/>
  <c r="AT140" i="1"/>
  <c r="AK140" i="1"/>
  <c r="AQ139" i="1"/>
  <c r="AH139" i="1"/>
  <c r="AN129" i="1"/>
  <c r="AE129" i="1"/>
  <c r="AQ122" i="1"/>
  <c r="AH122" i="1"/>
  <c r="AT119" i="1"/>
  <c r="AK119" i="1"/>
  <c r="AN105" i="1"/>
  <c r="AE105" i="1"/>
  <c r="AQ98" i="1"/>
  <c r="AH98" i="1"/>
  <c r="AT90" i="1"/>
  <c r="AK90" i="1"/>
  <c r="AN88" i="1"/>
  <c r="AE88" i="1"/>
  <c r="AT70" i="1"/>
  <c r="AK70" i="1"/>
  <c r="AQ65" i="1"/>
  <c r="AH65" i="1"/>
  <c r="AN59" i="1"/>
  <c r="AE59" i="1"/>
  <c r="AT57" i="1"/>
  <c r="AK57" i="1"/>
  <c r="AQ43" i="1"/>
  <c r="AH43" i="1"/>
  <c r="AT35" i="1"/>
  <c r="AK35" i="1"/>
  <c r="AQ34" i="1"/>
  <c r="AH34" i="1"/>
  <c r="AN33" i="1"/>
  <c r="AE33" i="1"/>
  <c r="AT31" i="1"/>
  <c r="AK31" i="1"/>
  <c r="AT26" i="1"/>
  <c r="AK26" i="1"/>
  <c r="AN12" i="1"/>
  <c r="AE12" i="1"/>
  <c r="AO1735" i="1"/>
  <c r="AF1735" i="1"/>
  <c r="AU1688" i="1"/>
  <c r="AL1688" i="1"/>
  <c r="AU1671" i="1"/>
  <c r="AL1671" i="1"/>
  <c r="AM1326" i="1"/>
  <c r="AD1326" i="1"/>
  <c r="AS1312" i="1"/>
  <c r="AJ1312" i="1"/>
  <c r="AR1281" i="1"/>
  <c r="AI1281" i="1"/>
  <c r="AP1252" i="1"/>
  <c r="AG1252" i="1"/>
  <c r="AO1237" i="1"/>
  <c r="AF1237" i="1"/>
  <c r="AU1223" i="1"/>
  <c r="AL1223" i="1"/>
  <c r="AU1058" i="1"/>
  <c r="AL1058" i="1"/>
  <c r="AU1045" i="1"/>
  <c r="AL1045" i="1"/>
  <c r="AR1032" i="1"/>
  <c r="AI1032" i="1"/>
  <c r="AN1020" i="1"/>
  <c r="AE1020" i="1"/>
  <c r="AN978" i="1"/>
  <c r="AE978" i="1"/>
  <c r="AN935" i="1"/>
  <c r="AE935" i="1"/>
  <c r="AQ907" i="1"/>
  <c r="AH907" i="1"/>
  <c r="AT875" i="1"/>
  <c r="AK875" i="1"/>
  <c r="AQ831" i="1"/>
  <c r="AH831" i="1"/>
  <c r="AN751" i="1"/>
  <c r="AE751" i="1"/>
  <c r="AQ657" i="1"/>
  <c r="AH657" i="1"/>
  <c r="AT641" i="1"/>
  <c r="AK641" i="1"/>
  <c r="AT625" i="1"/>
  <c r="AK625" i="1"/>
  <c r="AT609" i="1"/>
  <c r="AK609" i="1"/>
  <c r="AN512" i="1"/>
  <c r="AE512" i="1"/>
  <c r="AO348" i="1"/>
  <c r="AF348" i="1"/>
  <c r="AM1779" i="1"/>
  <c r="AD1779" i="1"/>
  <c r="AP1771" i="1"/>
  <c r="AG1771" i="1"/>
  <c r="AM1766" i="1"/>
  <c r="AD1766" i="1"/>
  <c r="AP1763" i="1"/>
  <c r="AG1763" i="1"/>
  <c r="AM1750" i="1"/>
  <c r="AD1750" i="1"/>
  <c r="AM1737" i="1"/>
  <c r="AD1737" i="1"/>
  <c r="AS1735" i="1"/>
  <c r="AJ1735" i="1"/>
  <c r="AP1734" i="1"/>
  <c r="AG1734" i="1"/>
  <c r="AM1733" i="1"/>
  <c r="AD1733" i="1"/>
  <c r="AS1731" i="1"/>
  <c r="AJ1731" i="1"/>
  <c r="AS1726" i="1"/>
  <c r="AJ1726" i="1"/>
  <c r="AM1724" i="1"/>
  <c r="AD1724" i="1"/>
  <c r="AM1716" i="1"/>
  <c r="AD1716" i="1"/>
  <c r="AM1708" i="1"/>
  <c r="AD1708" i="1"/>
  <c r="AM1700" i="1"/>
  <c r="AD1700" i="1"/>
  <c r="AM1692" i="1"/>
  <c r="AD1692" i="1"/>
  <c r="AS1690" i="1"/>
  <c r="AJ1690" i="1"/>
  <c r="AM1688" i="1"/>
  <c r="AD1688" i="1"/>
  <c r="AM1680" i="1"/>
  <c r="AD1680" i="1"/>
  <c r="AM1671" i="1"/>
  <c r="AD1671" i="1"/>
  <c r="AS1669" i="1"/>
  <c r="AJ1669" i="1"/>
  <c r="AO1668" i="1"/>
  <c r="AF1668" i="1"/>
  <c r="AS1666" i="1"/>
  <c r="AJ1666" i="1"/>
  <c r="AM1664" i="1"/>
  <c r="AD1664" i="1"/>
  <c r="AP1656" i="1"/>
  <c r="AG1656" i="1"/>
  <c r="AP1644" i="1"/>
  <c r="AG1644" i="1"/>
  <c r="AS1632" i="1"/>
  <c r="AJ1632" i="1"/>
  <c r="AS1628" i="1"/>
  <c r="AJ1628" i="1"/>
  <c r="AS1624" i="1"/>
  <c r="AJ1624" i="1"/>
  <c r="AP1619" i="1"/>
  <c r="AG1619" i="1"/>
  <c r="AP1607" i="1"/>
  <c r="AG1607" i="1"/>
  <c r="AP1594" i="1"/>
  <c r="AG1594" i="1"/>
  <c r="AM1593" i="1"/>
  <c r="AD1593" i="1"/>
  <c r="AS1591" i="1"/>
  <c r="AJ1591" i="1"/>
  <c r="AM1584" i="1"/>
  <c r="AD1584" i="1"/>
  <c r="AS1582" i="1"/>
  <c r="AJ1582" i="1"/>
  <c r="AM1567" i="1"/>
  <c r="AD1567" i="1"/>
  <c r="AQ1559" i="1"/>
  <c r="AH1559" i="1"/>
  <c r="AQ1547" i="1"/>
  <c r="AH1547" i="1"/>
  <c r="AQ1538" i="1"/>
  <c r="AH1538" i="1"/>
  <c r="AQ1530" i="1"/>
  <c r="AH1530" i="1"/>
  <c r="AQ1522" i="1"/>
  <c r="AH1522" i="1"/>
  <c r="AQ1510" i="1"/>
  <c r="AH1510" i="1"/>
  <c r="AQ1497" i="1"/>
  <c r="AH1497" i="1"/>
  <c r="AT1490" i="1"/>
  <c r="AK1490" i="1"/>
  <c r="AT1473" i="1"/>
  <c r="AK1473" i="1"/>
  <c r="AT1461" i="1"/>
  <c r="AK1461" i="1"/>
  <c r="AQ1456" i="1"/>
  <c r="AH1456" i="1"/>
  <c r="AQ1447" i="1"/>
  <c r="AH1447" i="1"/>
  <c r="AT1440" i="1"/>
  <c r="AK1440" i="1"/>
  <c r="AN1434" i="1"/>
  <c r="AE1434" i="1"/>
  <c r="AT1427" i="1"/>
  <c r="AK1427" i="1"/>
  <c r="AN1421" i="1"/>
  <c r="AE1421" i="1"/>
  <c r="AQ1414" i="1"/>
  <c r="AH1414" i="1"/>
  <c r="AQ1401" i="1"/>
  <c r="AH1401" i="1"/>
  <c r="AQ1389" i="1"/>
  <c r="AH1389" i="1"/>
  <c r="AQ1376" i="1"/>
  <c r="AH1376" i="1"/>
  <c r="AQ1363" i="1"/>
  <c r="AH1363" i="1"/>
  <c r="AN1358" i="1"/>
  <c r="AE1358" i="1"/>
  <c r="AT1356" i="1"/>
  <c r="AK1356" i="1"/>
  <c r="AN1341" i="1"/>
  <c r="AE1341" i="1"/>
  <c r="AT1335" i="1"/>
  <c r="AK1335" i="1"/>
  <c r="AQ1326" i="1"/>
  <c r="AH1326" i="1"/>
  <c r="AQ1318" i="1"/>
  <c r="AH1318" i="1"/>
  <c r="AQ1305" i="1"/>
  <c r="AH1305" i="1"/>
  <c r="AN1304" i="1"/>
  <c r="AE1304" i="1"/>
  <c r="AT1302" i="1"/>
  <c r="AK1302" i="1"/>
  <c r="AQ1301" i="1"/>
  <c r="AH1301" i="1"/>
  <c r="AN1300" i="1"/>
  <c r="AE1300" i="1"/>
  <c r="AT1293" i="1"/>
  <c r="AK1293" i="1"/>
  <c r="AQ1292" i="1"/>
  <c r="AH1292" i="1"/>
  <c r="AQ1283" i="1"/>
  <c r="AH1283" i="1"/>
  <c r="AR1280" i="1"/>
  <c r="AI1280" i="1"/>
  <c r="AN1279" i="1"/>
  <c r="AE1279" i="1"/>
  <c r="AN1275" i="1"/>
  <c r="AE1275" i="1"/>
  <c r="AN1270" i="1"/>
  <c r="AE1270" i="1"/>
  <c r="AT1264" i="1"/>
  <c r="AK1264" i="1"/>
  <c r="AN1258" i="1"/>
  <c r="AE1258" i="1"/>
  <c r="AT1252" i="1"/>
  <c r="AK1252" i="1"/>
  <c r="AN1245" i="1"/>
  <c r="AE1245" i="1"/>
  <c r="AS1243" i="1"/>
  <c r="AJ1243" i="1"/>
  <c r="AO1242" i="1"/>
  <c r="AF1242" i="1"/>
  <c r="AS1240" i="1"/>
  <c r="AJ1240" i="1"/>
  <c r="AO1239" i="1"/>
  <c r="AF1239" i="1"/>
  <c r="AS1237" i="1"/>
  <c r="AJ1237" i="1"/>
  <c r="AM1235" i="1"/>
  <c r="AD1235" i="1"/>
  <c r="AS1229" i="1"/>
  <c r="AJ1229" i="1"/>
  <c r="AM1223" i="1"/>
  <c r="AD1223" i="1"/>
  <c r="AS1216" i="1"/>
  <c r="AJ1216" i="1"/>
  <c r="AG1215" i="1"/>
  <c r="AP1215" i="1"/>
  <c r="AM1214" i="1"/>
  <c r="AD1214" i="1"/>
  <c r="AP1206" i="1"/>
  <c r="AG1206" i="1"/>
  <c r="AP1202" i="1"/>
  <c r="AG1202" i="1"/>
  <c r="AM1197" i="1"/>
  <c r="AD1197" i="1"/>
  <c r="AM1189" i="1"/>
  <c r="AD1189" i="1"/>
  <c r="AP1181" i="1"/>
  <c r="AG1181" i="1"/>
  <c r="AM1176" i="1"/>
  <c r="AD1176" i="1"/>
  <c r="AS1170" i="1"/>
  <c r="AJ1170" i="1"/>
  <c r="AM1163" i="1"/>
  <c r="AD1163" i="1"/>
  <c r="AS1161" i="1"/>
  <c r="AJ1161" i="1"/>
  <c r="AP1152" i="1"/>
  <c r="AG1152" i="1"/>
  <c r="AP1139" i="1"/>
  <c r="AG1139" i="1"/>
  <c r="AM1138" i="1"/>
  <c r="AD1138" i="1"/>
  <c r="AP1122" i="1"/>
  <c r="AG1122" i="1"/>
  <c r="AP1113" i="1"/>
  <c r="AG1113" i="1"/>
  <c r="AP1101" i="1"/>
  <c r="AG1101" i="1"/>
  <c r="AS1094" i="1"/>
  <c r="AJ1094" i="1"/>
  <c r="AS1073" i="1"/>
  <c r="AJ1073" i="1"/>
  <c r="AS1069" i="1"/>
  <c r="AJ1069" i="1"/>
  <c r="AS1065" i="1"/>
  <c r="AJ1065" i="1"/>
  <c r="AM1058" i="1"/>
  <c r="AD1058" i="1"/>
  <c r="AS1056" i="1"/>
  <c r="AJ1056" i="1"/>
  <c r="AS1047" i="1"/>
  <c r="AJ1047" i="1"/>
  <c r="AP1046" i="1"/>
  <c r="AG1046" i="1"/>
  <c r="AM1045" i="1"/>
  <c r="AD1045" i="1"/>
  <c r="AS1043" i="1"/>
  <c r="AJ1043" i="1"/>
  <c r="AM1036" i="1"/>
  <c r="AD1036" i="1"/>
  <c r="AR1034" i="1"/>
  <c r="AI1034" i="1"/>
  <c r="AR1031" i="1"/>
  <c r="AI1031" i="1"/>
  <c r="AR1028" i="1"/>
  <c r="AI1028" i="1"/>
  <c r="AR1020" i="1"/>
  <c r="AI1020" i="1"/>
  <c r="AR1008" i="1"/>
  <c r="AI1008" i="1"/>
  <c r="AR995" i="1"/>
  <c r="AI995" i="1"/>
  <c r="AU988" i="1"/>
  <c r="AL988" i="1"/>
  <c r="AU979" i="1"/>
  <c r="AL979" i="1"/>
  <c r="AR978" i="1"/>
  <c r="AI978" i="1"/>
  <c r="AO977" i="1"/>
  <c r="AF977" i="1"/>
  <c r="AU970" i="1"/>
  <c r="AL970" i="1"/>
  <c r="AU966" i="1"/>
  <c r="AL966" i="1"/>
  <c r="AO960" i="1"/>
  <c r="AF960" i="1"/>
  <c r="AU958" i="1"/>
  <c r="AL958" i="1"/>
  <c r="AU954" i="1"/>
  <c r="AL954" i="1"/>
  <c r="AO948" i="1"/>
  <c r="AF948" i="1"/>
  <c r="AU945" i="1"/>
  <c r="AL945" i="1"/>
  <c r="AR944" i="1"/>
  <c r="AI944" i="1"/>
  <c r="AO943" i="1"/>
  <c r="AF943" i="1"/>
  <c r="AU941" i="1"/>
  <c r="AL941" i="1"/>
  <c r="AR940" i="1"/>
  <c r="AI940" i="1"/>
  <c r="AO939" i="1"/>
  <c r="AF939" i="1"/>
  <c r="AR935" i="1"/>
  <c r="AI935" i="1"/>
  <c r="AR922" i="1"/>
  <c r="AI922" i="1"/>
  <c r="AO917" i="1"/>
  <c r="AF917" i="1"/>
  <c r="AU907" i="1"/>
  <c r="AL907" i="1"/>
  <c r="AO905" i="1"/>
  <c r="AF905" i="1"/>
  <c r="AR897" i="1"/>
  <c r="AI897" i="1"/>
  <c r="AR889" i="1"/>
  <c r="AI889" i="1"/>
  <c r="AU882" i="1"/>
  <c r="AL882" i="1"/>
  <c r="AO867" i="1"/>
  <c r="AF867" i="1"/>
  <c r="AU865" i="1"/>
  <c r="AL865" i="1"/>
  <c r="AR864" i="1"/>
  <c r="AI864" i="1"/>
  <c r="AO863" i="1"/>
  <c r="AF863" i="1"/>
  <c r="AU857" i="1"/>
  <c r="AL857" i="1"/>
  <c r="AO851" i="1"/>
  <c r="AF851" i="1"/>
  <c r="AU844" i="1"/>
  <c r="AL844" i="1"/>
  <c r="AR843" i="1"/>
  <c r="AI843" i="1"/>
  <c r="AO842" i="1"/>
  <c r="AF842" i="1"/>
  <c r="AU840" i="1"/>
  <c r="AL840" i="1"/>
  <c r="AR839" i="1"/>
  <c r="AI839" i="1"/>
  <c r="AO838" i="1"/>
  <c r="AF838" i="1"/>
  <c r="AU836" i="1"/>
  <c r="AL836" i="1"/>
  <c r="AR835" i="1"/>
  <c r="AI835" i="1"/>
  <c r="AO834" i="1"/>
  <c r="AF834" i="1"/>
  <c r="AU831" i="1"/>
  <c r="AL831" i="1"/>
  <c r="AR830" i="1"/>
  <c r="AI830" i="1"/>
  <c r="AO829" i="1"/>
  <c r="AF829" i="1"/>
  <c r="AU827" i="1"/>
  <c r="AL827" i="1"/>
  <c r="AO820" i="1"/>
  <c r="AF820" i="1"/>
  <c r="AO816" i="1"/>
  <c r="AF816" i="1"/>
  <c r="AO812" i="1"/>
  <c r="AF812" i="1"/>
  <c r="AR809" i="1"/>
  <c r="AI809" i="1"/>
  <c r="AO800" i="1"/>
  <c r="AF800" i="1"/>
  <c r="AR793" i="1"/>
  <c r="AI793" i="1"/>
  <c r="AU786" i="1"/>
  <c r="AL786" i="1"/>
  <c r="AO772" i="1"/>
  <c r="AF772" i="1"/>
  <c r="AR764" i="1"/>
  <c r="AI764" i="1"/>
  <c r="AO763" i="1"/>
  <c r="AF763" i="1"/>
  <c r="AU761" i="1"/>
  <c r="AL761" i="1"/>
  <c r="AR760" i="1"/>
  <c r="AI760" i="1"/>
  <c r="AO759" i="1"/>
  <c r="AF759" i="1"/>
  <c r="AU757" i="1"/>
  <c r="AL757" i="1"/>
  <c r="AR756" i="1"/>
  <c r="AI756" i="1"/>
  <c r="AO755" i="1"/>
  <c r="AF755" i="1"/>
  <c r="AU753" i="1"/>
  <c r="AL753" i="1"/>
  <c r="AR751" i="1"/>
  <c r="AI751" i="1"/>
  <c r="AU744" i="1"/>
  <c r="AL744" i="1"/>
  <c r="AO742" i="1"/>
  <c r="AF742" i="1"/>
  <c r="AU740" i="1"/>
  <c r="AL740" i="1"/>
  <c r="AO725" i="1"/>
  <c r="AF725" i="1"/>
  <c r="AU720" i="1"/>
  <c r="AL720" i="1"/>
  <c r="AR719" i="1"/>
  <c r="AI719" i="1"/>
  <c r="AO705" i="1"/>
  <c r="AF705" i="1"/>
  <c r="AU703" i="1"/>
  <c r="AL703" i="1"/>
  <c r="AO701" i="1"/>
  <c r="AF701" i="1"/>
  <c r="AR693" i="1"/>
  <c r="AI693" i="1"/>
  <c r="AR689" i="1"/>
  <c r="AI689" i="1"/>
  <c r="AR677" i="1"/>
  <c r="AI677" i="1"/>
  <c r="AR664" i="1"/>
  <c r="AI664" i="1"/>
  <c r="AU657" i="1"/>
  <c r="AL657" i="1"/>
  <c r="AO655" i="1"/>
  <c r="AF655" i="1"/>
  <c r="AU649" i="1"/>
  <c r="AL649" i="1"/>
  <c r="AO642" i="1"/>
  <c r="AF642" i="1"/>
  <c r="AT640" i="1"/>
  <c r="AK640" i="1"/>
  <c r="AP639" i="1"/>
  <c r="AG639" i="1"/>
  <c r="AR636" i="1"/>
  <c r="AI636" i="1"/>
  <c r="AO626" i="1"/>
  <c r="AF626" i="1"/>
  <c r="AU624" i="1"/>
  <c r="AL624" i="1"/>
  <c r="AR623" i="1"/>
  <c r="AI623" i="1"/>
  <c r="AU615" i="1"/>
  <c r="AL615" i="1"/>
  <c r="AR614" i="1"/>
  <c r="AI614" i="1"/>
  <c r="AR611" i="1"/>
  <c r="AI611" i="1"/>
  <c r="AO601" i="1"/>
  <c r="AF601" i="1"/>
  <c r="AU599" i="1"/>
  <c r="AL599" i="1"/>
  <c r="AR598" i="1"/>
  <c r="AI598" i="1"/>
  <c r="AO597" i="1"/>
  <c r="AF597" i="1"/>
  <c r="AU595" i="1"/>
  <c r="AL595" i="1"/>
  <c r="AR594" i="1"/>
  <c r="AI594" i="1"/>
  <c r="AO593" i="1"/>
  <c r="AF593" i="1"/>
  <c r="AU590" i="1"/>
  <c r="AL590" i="1"/>
  <c r="AR589" i="1"/>
  <c r="AI589" i="1"/>
  <c r="AO588" i="1"/>
  <c r="AF588" i="1"/>
  <c r="AU586" i="1"/>
  <c r="AL586" i="1"/>
  <c r="AO584" i="1"/>
  <c r="AF584" i="1"/>
  <c r="AU577" i="1"/>
  <c r="AL577" i="1"/>
  <c r="AO562" i="1"/>
  <c r="AF562" i="1"/>
  <c r="AU560" i="1"/>
  <c r="AL560" i="1"/>
  <c r="AR546" i="1"/>
  <c r="AI546" i="1"/>
  <c r="AR533" i="1"/>
  <c r="AI533" i="1"/>
  <c r="AR529" i="1"/>
  <c r="AI529" i="1"/>
  <c r="AU522" i="1"/>
  <c r="AL522" i="1"/>
  <c r="AO515" i="1"/>
  <c r="AF515" i="1"/>
  <c r="AU513" i="1"/>
  <c r="AL513" i="1"/>
  <c r="AR512" i="1"/>
  <c r="AI512" i="1"/>
  <c r="AO498" i="1"/>
  <c r="AF498" i="1"/>
  <c r="AR491" i="1"/>
  <c r="AI491" i="1"/>
  <c r="AU484" i="1"/>
  <c r="AL484" i="1"/>
  <c r="AO482" i="1"/>
  <c r="AF482" i="1"/>
  <c r="AR474" i="1"/>
  <c r="AI474" i="1"/>
  <c r="AR462" i="1"/>
  <c r="AI462" i="1"/>
  <c r="AP447" i="1"/>
  <c r="AG447" i="1"/>
  <c r="AP439" i="1"/>
  <c r="AG439" i="1"/>
  <c r="AP430" i="1"/>
  <c r="AG430" i="1"/>
  <c r="AS423" i="1"/>
  <c r="AJ423" i="1"/>
  <c r="AM408" i="1"/>
  <c r="AD408" i="1"/>
  <c r="AR406" i="1"/>
  <c r="AI406" i="1"/>
  <c r="AP402" i="1"/>
  <c r="AG402" i="1"/>
  <c r="AS395" i="1"/>
  <c r="AJ395" i="1"/>
  <c r="AM393" i="1"/>
  <c r="AD393" i="1"/>
  <c r="AS383" i="1"/>
  <c r="AJ383" i="1"/>
  <c r="AP378" i="1"/>
  <c r="AG378" i="1"/>
  <c r="AM372" i="1"/>
  <c r="AD372" i="1"/>
  <c r="AS370" i="1"/>
  <c r="AJ370" i="1"/>
  <c r="AP369" i="1"/>
  <c r="AG369" i="1"/>
  <c r="AS361" i="1"/>
  <c r="AJ361" i="1"/>
  <c r="AP360" i="1"/>
  <c r="AG360" i="1"/>
  <c r="AM359" i="1"/>
  <c r="AD359" i="1"/>
  <c r="AS352" i="1"/>
  <c r="AJ352" i="1"/>
  <c r="AS348" i="1"/>
  <c r="AJ348" i="1"/>
  <c r="AM342" i="1"/>
  <c r="AD342" i="1"/>
  <c r="AS336" i="1"/>
  <c r="AJ336" i="1"/>
  <c r="AM330" i="1"/>
  <c r="AD330" i="1"/>
  <c r="AS323" i="1"/>
  <c r="AJ323" i="1"/>
  <c r="AP322" i="1"/>
  <c r="AG322" i="1"/>
  <c r="AM321" i="1"/>
  <c r="AD321" i="1"/>
  <c r="AP313" i="1"/>
  <c r="AG313" i="1"/>
  <c r="AM312" i="1"/>
  <c r="AD312" i="1"/>
  <c r="AS310" i="1"/>
  <c r="AJ310" i="1"/>
  <c r="AM303" i="1"/>
  <c r="AD303" i="1"/>
  <c r="AS301" i="1"/>
  <c r="AJ301" i="1"/>
  <c r="AM299" i="1"/>
  <c r="AD299" i="1"/>
  <c r="AS292" i="1"/>
  <c r="AJ292" i="1"/>
  <c r="AP291" i="1"/>
  <c r="AG291" i="1"/>
  <c r="AS284" i="1"/>
  <c r="AJ284" i="1"/>
  <c r="AS275" i="1"/>
  <c r="AJ275" i="1"/>
  <c r="AP274" i="1"/>
  <c r="AG274" i="1"/>
  <c r="AM273" i="1"/>
  <c r="AD273" i="1"/>
  <c r="AS271" i="1"/>
  <c r="AJ271" i="1"/>
  <c r="AP270" i="1"/>
  <c r="AG270" i="1"/>
  <c r="AM269" i="1"/>
  <c r="AD269" i="1"/>
  <c r="AS266" i="1"/>
  <c r="AJ266" i="1"/>
  <c r="AM260" i="1"/>
  <c r="AD260" i="1"/>
  <c r="AS253" i="1"/>
  <c r="AJ253" i="1"/>
  <c r="AM247" i="1"/>
  <c r="AD247" i="1"/>
  <c r="AS245" i="1"/>
  <c r="AJ245" i="1"/>
  <c r="AM238" i="1"/>
  <c r="AD238" i="1"/>
  <c r="AM234" i="1"/>
  <c r="AD234" i="1"/>
  <c r="AS232" i="1"/>
  <c r="AJ232" i="1"/>
  <c r="AM226" i="1"/>
  <c r="AD226" i="1"/>
  <c r="AS219" i="1"/>
  <c r="AJ219" i="1"/>
  <c r="AM217" i="1"/>
  <c r="AD217" i="1"/>
  <c r="AM213" i="1"/>
  <c r="AD213" i="1"/>
  <c r="AM205" i="1"/>
  <c r="AD205" i="1"/>
  <c r="AM197" i="1"/>
  <c r="AD197" i="1"/>
  <c r="AM189" i="1"/>
  <c r="AD189" i="1"/>
  <c r="AS178" i="1"/>
  <c r="AJ178" i="1"/>
  <c r="AM176" i="1"/>
  <c r="AD176" i="1"/>
  <c r="AS174" i="1"/>
  <c r="AJ174" i="1"/>
  <c r="AM168" i="1"/>
  <c r="AD168" i="1"/>
  <c r="AS161" i="1"/>
  <c r="AJ161" i="1"/>
  <c r="AM155" i="1"/>
  <c r="AD155" i="1"/>
  <c r="AS149" i="1"/>
  <c r="AJ149" i="1"/>
  <c r="AM142" i="1"/>
  <c r="AD142" i="1"/>
  <c r="AS140" i="1"/>
  <c r="AJ140" i="1"/>
  <c r="AP139" i="1"/>
  <c r="AG139" i="1"/>
  <c r="AM129" i="1"/>
  <c r="AD129" i="1"/>
  <c r="AP122" i="1"/>
  <c r="AG122" i="1"/>
  <c r="AS119" i="1"/>
  <c r="AJ119" i="1"/>
  <c r="AM105" i="1"/>
  <c r="AD105" i="1"/>
  <c r="AP98" i="1"/>
  <c r="AG98" i="1"/>
  <c r="AS90" i="1"/>
  <c r="AJ90" i="1"/>
  <c r="AM88" i="1"/>
  <c r="AD88" i="1"/>
  <c r="AS70" i="1"/>
  <c r="AJ70" i="1"/>
  <c r="AP65" i="1"/>
  <c r="AG65" i="1"/>
  <c r="AM59" i="1"/>
  <c r="AD59" i="1"/>
  <c r="AS57" i="1"/>
  <c r="AJ57" i="1"/>
  <c r="AP43" i="1"/>
  <c r="AG43" i="1"/>
  <c r="AS35" i="1"/>
  <c r="AJ35" i="1"/>
  <c r="AP34" i="1"/>
  <c r="AG34" i="1"/>
  <c r="AM33" i="1"/>
  <c r="AD33" i="1"/>
  <c r="AS31" i="1"/>
  <c r="AJ31" i="1"/>
  <c r="AS26" i="1"/>
  <c r="AJ26" i="1"/>
  <c r="AM12" i="1"/>
  <c r="AD12" i="1"/>
  <c r="AR1757" i="1"/>
  <c r="AI1757" i="1"/>
  <c r="AO1726" i="1"/>
  <c r="AF1726" i="1"/>
  <c r="AU1692" i="1"/>
  <c r="AL1692" i="1"/>
  <c r="AR1613" i="1"/>
  <c r="AI1613" i="1"/>
  <c r="AM1547" i="1"/>
  <c r="AD1547" i="1"/>
  <c r="AM1363" i="1"/>
  <c r="AD1363" i="1"/>
  <c r="AS1332" i="1"/>
  <c r="AJ1332" i="1"/>
  <c r="AM1318" i="1"/>
  <c r="AD1318" i="1"/>
  <c r="AP1302" i="1"/>
  <c r="AG1302" i="1"/>
  <c r="AO1243" i="1"/>
  <c r="AF1243" i="1"/>
  <c r="AU1214" i="1"/>
  <c r="AL1214" i="1"/>
  <c r="AR1158" i="1"/>
  <c r="AI1158" i="1"/>
  <c r="AO1065" i="1"/>
  <c r="AF1065" i="1"/>
  <c r="AR1035" i="1"/>
  <c r="AI1035" i="1"/>
  <c r="AT980" i="1"/>
  <c r="AK980" i="1"/>
  <c r="AQ857" i="1"/>
  <c r="AH857" i="1"/>
  <c r="AQ840" i="1"/>
  <c r="AH840" i="1"/>
  <c r="AT807" i="1"/>
  <c r="AK807" i="1"/>
  <c r="AN793" i="1"/>
  <c r="AE793" i="1"/>
  <c r="AT779" i="1"/>
  <c r="AK779" i="1"/>
  <c r="AN764" i="1"/>
  <c r="AE764" i="1"/>
  <c r="AN611" i="1"/>
  <c r="AE611" i="1"/>
  <c r="AT596" i="1"/>
  <c r="AK596" i="1"/>
  <c r="AQ513" i="1"/>
  <c r="AH513" i="1"/>
  <c r="AR441" i="1"/>
  <c r="AI441" i="1"/>
  <c r="AO423" i="1"/>
  <c r="AF423" i="1"/>
  <c r="AU408" i="1"/>
  <c r="AL408" i="1"/>
  <c r="AO395" i="1"/>
  <c r="AF395" i="1"/>
  <c r="AO383" i="1"/>
  <c r="AF383" i="1"/>
  <c r="AU372" i="1"/>
  <c r="AL372" i="1"/>
  <c r="AU359" i="1"/>
  <c r="AL359" i="1"/>
  <c r="AO1771" i="1"/>
  <c r="AF1771" i="1"/>
  <c r="AO1763" i="1"/>
  <c r="AF1763" i="1"/>
  <c r="AU1761" i="1"/>
  <c r="AL1761" i="1"/>
  <c r="AU1757" i="1"/>
  <c r="AL1757" i="1"/>
  <c r="AU1745" i="1"/>
  <c r="AL1745" i="1"/>
  <c r="AU1736" i="1"/>
  <c r="AL1736" i="1"/>
  <c r="AR1735" i="1"/>
  <c r="AI1735" i="1"/>
  <c r="AO1734" i="1"/>
  <c r="AF1734" i="1"/>
  <c r="AU1732" i="1"/>
  <c r="AL1732" i="1"/>
  <c r="AR1731" i="1"/>
  <c r="AI1731" i="1"/>
  <c r="AR1726" i="1"/>
  <c r="AI1726" i="1"/>
  <c r="AR1690" i="1"/>
  <c r="AI1690" i="1"/>
  <c r="AU1670" i="1"/>
  <c r="AL1670" i="1"/>
  <c r="AR1669" i="1"/>
  <c r="AI1669" i="1"/>
  <c r="AR1666" i="1"/>
  <c r="AI1666" i="1"/>
  <c r="AO1656" i="1"/>
  <c r="AF1656" i="1"/>
  <c r="AU1650" i="1"/>
  <c r="AL1650" i="1"/>
  <c r="AO1644" i="1"/>
  <c r="AF1644" i="1"/>
  <c r="AU1637" i="1"/>
  <c r="AL1637" i="1"/>
  <c r="AR1632" i="1"/>
  <c r="AI1632" i="1"/>
  <c r="AR1628" i="1"/>
  <c r="AI1628" i="1"/>
  <c r="AR1624" i="1"/>
  <c r="AI1624" i="1"/>
  <c r="AU1621" i="1"/>
  <c r="AL1621" i="1"/>
  <c r="AO1619" i="1"/>
  <c r="AF1619" i="1"/>
  <c r="AU1613" i="1"/>
  <c r="AL1613" i="1"/>
  <c r="AO1607" i="1"/>
  <c r="AF1607" i="1"/>
  <c r="AU1601" i="1"/>
  <c r="AL1601" i="1"/>
  <c r="AO1594" i="1"/>
  <c r="AF1594" i="1"/>
  <c r="AR1591" i="1"/>
  <c r="AI1591" i="1"/>
  <c r="AR1582" i="1"/>
  <c r="AI1582" i="1"/>
  <c r="AU1575" i="1"/>
  <c r="AL1575" i="1"/>
  <c r="AP1559" i="1"/>
  <c r="AG1559" i="1"/>
  <c r="AP1547" i="1"/>
  <c r="AG1547" i="1"/>
  <c r="AP1538" i="1"/>
  <c r="AG1538" i="1"/>
  <c r="AP1530" i="1"/>
  <c r="AG1530" i="1"/>
  <c r="AP1522" i="1"/>
  <c r="AG1522" i="1"/>
  <c r="AP1510" i="1"/>
  <c r="AG1510" i="1"/>
  <c r="AP1497" i="1"/>
  <c r="AG1497" i="1"/>
  <c r="AS1490" i="1"/>
  <c r="AJ1490" i="1"/>
  <c r="AS1473" i="1"/>
  <c r="AJ1473" i="1"/>
  <c r="AS1461" i="1"/>
  <c r="AJ1461" i="1"/>
  <c r="AP1456" i="1"/>
  <c r="AG1456" i="1"/>
  <c r="AP1447" i="1"/>
  <c r="AG1447" i="1"/>
  <c r="AS1440" i="1"/>
  <c r="AJ1440" i="1"/>
  <c r="AM1434" i="1"/>
  <c r="AD1434" i="1"/>
  <c r="AS1427" i="1"/>
  <c r="AJ1427" i="1"/>
  <c r="AM1421" i="1"/>
  <c r="AD1421" i="1"/>
  <c r="AP1414" i="1"/>
  <c r="AG1414" i="1"/>
  <c r="AP1401" i="1"/>
  <c r="AG1401" i="1"/>
  <c r="AP1389" i="1"/>
  <c r="AG1389" i="1"/>
  <c r="AP1376" i="1"/>
  <c r="AG1376" i="1"/>
  <c r="AP1363" i="1"/>
  <c r="AG1363" i="1"/>
  <c r="AM1358" i="1"/>
  <c r="AD1358" i="1"/>
  <c r="AS1356" i="1"/>
  <c r="AJ1356" i="1"/>
  <c r="AM1341" i="1"/>
  <c r="AD1341" i="1"/>
  <c r="AS1335" i="1"/>
  <c r="AJ1335" i="1"/>
  <c r="AP1326" i="1"/>
  <c r="AG1326" i="1"/>
  <c r="AP1318" i="1"/>
  <c r="AG1318" i="1"/>
  <c r="AP1305" i="1"/>
  <c r="AG1305" i="1"/>
  <c r="AM1304" i="1"/>
  <c r="AD1304" i="1"/>
  <c r="AS1302" i="1"/>
  <c r="AJ1302" i="1"/>
  <c r="AP1301" i="1"/>
  <c r="AG1301" i="1"/>
  <c r="AM1300" i="1"/>
  <c r="AD1300" i="1"/>
  <c r="AS1293" i="1"/>
  <c r="AJ1293" i="1"/>
  <c r="AP1292" i="1"/>
  <c r="AG1292" i="1"/>
  <c r="AP1283" i="1"/>
  <c r="AG1283" i="1"/>
  <c r="AU1281" i="1"/>
  <c r="AL1281" i="1"/>
  <c r="AQ1280" i="1"/>
  <c r="AH1280" i="1"/>
  <c r="AM1279" i="1"/>
  <c r="AD1279" i="1"/>
  <c r="AM1275" i="1"/>
  <c r="AD1275" i="1"/>
  <c r="AM1270" i="1"/>
  <c r="AD1270" i="1"/>
  <c r="AS1264" i="1"/>
  <c r="AJ1264" i="1"/>
  <c r="AM1258" i="1"/>
  <c r="AD1258" i="1"/>
  <c r="AS1252" i="1"/>
  <c r="AJ1252" i="1"/>
  <c r="AM1245" i="1"/>
  <c r="AD1245" i="1"/>
  <c r="AR1243" i="1"/>
  <c r="AI1243" i="1"/>
  <c r="AR1240" i="1"/>
  <c r="AI1240" i="1"/>
  <c r="AR1237" i="1"/>
  <c r="AI1237" i="1"/>
  <c r="AR1229" i="1"/>
  <c r="AI1229" i="1"/>
  <c r="AR1216" i="1"/>
  <c r="AI1216" i="1"/>
  <c r="AO1215" i="1"/>
  <c r="AF1215" i="1"/>
  <c r="AU1213" i="1"/>
  <c r="AL1213" i="1"/>
  <c r="AO1206" i="1"/>
  <c r="AF1206" i="1"/>
  <c r="AU1204" i="1"/>
  <c r="AL1204" i="1"/>
  <c r="AO1202" i="1"/>
  <c r="AF1202" i="1"/>
  <c r="AU1183" i="1"/>
  <c r="AL1183" i="1"/>
  <c r="AO1181" i="1"/>
  <c r="AF1181" i="1"/>
  <c r="AR1170" i="1"/>
  <c r="AI1170" i="1"/>
  <c r="AR1161" i="1"/>
  <c r="AI1161" i="1"/>
  <c r="AU1158" i="1"/>
  <c r="AL1158" i="1"/>
  <c r="AO1152" i="1"/>
  <c r="AF1152" i="1"/>
  <c r="AU1146" i="1"/>
  <c r="AL1146" i="1"/>
  <c r="AO1139" i="1"/>
  <c r="AF1139" i="1"/>
  <c r="AU1137" i="1"/>
  <c r="AL1137" i="1"/>
  <c r="AU1133" i="1"/>
  <c r="AL1133" i="1"/>
  <c r="AU1128" i="1"/>
  <c r="AL1128" i="1"/>
  <c r="AO1122" i="1"/>
  <c r="AF1122" i="1"/>
  <c r="AO1113" i="1"/>
  <c r="AF1113" i="1"/>
  <c r="AU1107" i="1"/>
  <c r="AL1107" i="1"/>
  <c r="AO1101" i="1"/>
  <c r="AF1101" i="1"/>
  <c r="AR1094" i="1"/>
  <c r="AI1094" i="1"/>
  <c r="AU1091" i="1"/>
  <c r="AL1091" i="1"/>
  <c r="AU1083" i="1"/>
  <c r="AL1083" i="1"/>
  <c r="AU1074" i="1"/>
  <c r="AL1074" i="1"/>
  <c r="AR1073" i="1"/>
  <c r="AI1073" i="1"/>
  <c r="AR1069" i="1"/>
  <c r="AI1069" i="1"/>
  <c r="AR1065" i="1"/>
  <c r="AI1065" i="1"/>
  <c r="AR1056" i="1"/>
  <c r="AI1056" i="1"/>
  <c r="AR1047" i="1"/>
  <c r="AI1047" i="1"/>
  <c r="AO1046" i="1"/>
  <c r="AF1046" i="1"/>
  <c r="AU1044" i="1"/>
  <c r="AL1044" i="1"/>
  <c r="AR1043" i="1"/>
  <c r="AI1043" i="1"/>
  <c r="AU1035" i="1"/>
  <c r="AL1035" i="1"/>
  <c r="AQ1034" i="1"/>
  <c r="AH1034" i="1"/>
  <c r="AU1032" i="1"/>
  <c r="AL1032" i="1"/>
  <c r="AQ1031" i="1"/>
  <c r="AH1031" i="1"/>
  <c r="AU1029" i="1"/>
  <c r="AL1029" i="1"/>
  <c r="AQ1028" i="1"/>
  <c r="AH1028" i="1"/>
  <c r="AQ1020" i="1"/>
  <c r="AH1020" i="1"/>
  <c r="AQ1008" i="1"/>
  <c r="AH1008" i="1"/>
  <c r="AQ995" i="1"/>
  <c r="AH995" i="1"/>
  <c r="AT988" i="1"/>
  <c r="AK988" i="1"/>
  <c r="AT979" i="1"/>
  <c r="AK979" i="1"/>
  <c r="AQ978" i="1"/>
  <c r="AH978" i="1"/>
  <c r="AN977" i="1"/>
  <c r="AE977" i="1"/>
  <c r="AT970" i="1"/>
  <c r="AK970" i="1"/>
  <c r="AT966" i="1"/>
  <c r="AK966" i="1"/>
  <c r="AN960" i="1"/>
  <c r="AE960" i="1"/>
  <c r="AT958" i="1"/>
  <c r="AK958" i="1"/>
  <c r="AT954" i="1"/>
  <c r="AK954" i="1"/>
  <c r="AN948" i="1"/>
  <c r="AE948" i="1"/>
  <c r="AT945" i="1"/>
  <c r="AK945" i="1"/>
  <c r="AQ944" i="1"/>
  <c r="AH944" i="1"/>
  <c r="AN943" i="1"/>
  <c r="AE943" i="1"/>
  <c r="AT941" i="1"/>
  <c r="AK941" i="1"/>
  <c r="AQ940" i="1"/>
  <c r="AH940" i="1"/>
  <c r="AN939" i="1"/>
  <c r="AE939" i="1"/>
  <c r="AQ935" i="1"/>
  <c r="AH935" i="1"/>
  <c r="AQ922" i="1"/>
  <c r="AH922" i="1"/>
  <c r="AN917" i="1"/>
  <c r="AE917" i="1"/>
  <c r="AT907" i="1"/>
  <c r="AK907" i="1"/>
  <c r="AN905" i="1"/>
  <c r="AE905" i="1"/>
  <c r="AQ897" i="1"/>
  <c r="AH897" i="1"/>
  <c r="AQ889" i="1"/>
  <c r="AH889" i="1"/>
  <c r="AT882" i="1"/>
  <c r="AK882" i="1"/>
  <c r="AN867" i="1"/>
  <c r="AE867" i="1"/>
  <c r="AT865" i="1"/>
  <c r="AK865" i="1"/>
  <c r="AQ864" i="1"/>
  <c r="AH864" i="1"/>
  <c r="AN863" i="1"/>
  <c r="AE863" i="1"/>
  <c r="AT857" i="1"/>
  <c r="AK857" i="1"/>
  <c r="AN851" i="1"/>
  <c r="AE851" i="1"/>
  <c r="AT844" i="1"/>
  <c r="AK844" i="1"/>
  <c r="AQ843" i="1"/>
  <c r="AH843" i="1"/>
  <c r="AN842" i="1"/>
  <c r="AE842" i="1"/>
  <c r="AT840" i="1"/>
  <c r="AK840" i="1"/>
  <c r="AQ839" i="1"/>
  <c r="AH839" i="1"/>
  <c r="AN838" i="1"/>
  <c r="AE838" i="1"/>
  <c r="AT836" i="1"/>
  <c r="AK836" i="1"/>
  <c r="AQ835" i="1"/>
  <c r="AH835" i="1"/>
  <c r="AN834" i="1"/>
  <c r="AE834" i="1"/>
  <c r="AT831" i="1"/>
  <c r="AK831" i="1"/>
  <c r="AQ830" i="1"/>
  <c r="AH830" i="1"/>
  <c r="AN829" i="1"/>
  <c r="AE829" i="1"/>
  <c r="AT827" i="1"/>
  <c r="AK827" i="1"/>
  <c r="AN820" i="1"/>
  <c r="AE820" i="1"/>
  <c r="AN816" i="1"/>
  <c r="AE816" i="1"/>
  <c r="AN812" i="1"/>
  <c r="AE812" i="1"/>
  <c r="AQ809" i="1"/>
  <c r="AH809" i="1"/>
  <c r="AN800" i="1"/>
  <c r="AE800" i="1"/>
  <c r="AQ793" i="1"/>
  <c r="AH793" i="1"/>
  <c r="AT786" i="1"/>
  <c r="AK786" i="1"/>
  <c r="AN772" i="1"/>
  <c r="AE772" i="1"/>
  <c r="AQ764" i="1"/>
  <c r="AH764" i="1"/>
  <c r="AN763" i="1"/>
  <c r="AE763" i="1"/>
  <c r="AT761" i="1"/>
  <c r="AK761" i="1"/>
  <c r="AQ760" i="1"/>
  <c r="AH760" i="1"/>
  <c r="AN759" i="1"/>
  <c r="AE759" i="1"/>
  <c r="AT757" i="1"/>
  <c r="AK757" i="1"/>
  <c r="AQ756" i="1"/>
  <c r="AH756" i="1"/>
  <c r="AN755" i="1"/>
  <c r="AE755" i="1"/>
  <c r="AT753" i="1"/>
  <c r="AK753" i="1"/>
  <c r="AQ751" i="1"/>
  <c r="AH751" i="1"/>
  <c r="AT744" i="1"/>
  <c r="AK744" i="1"/>
  <c r="AN742" i="1"/>
  <c r="AE742" i="1"/>
  <c r="AT740" i="1"/>
  <c r="AK740" i="1"/>
  <c r="AN725" i="1"/>
  <c r="AE725" i="1"/>
  <c r="AT720" i="1"/>
  <c r="AK720" i="1"/>
  <c r="AQ719" i="1"/>
  <c r="AH719" i="1"/>
  <c r="AN705" i="1"/>
  <c r="AE705" i="1"/>
  <c r="AT703" i="1"/>
  <c r="AK703" i="1"/>
  <c r="AN701" i="1"/>
  <c r="AE701" i="1"/>
  <c r="AQ693" i="1"/>
  <c r="AH693" i="1"/>
  <c r="AQ689" i="1"/>
  <c r="AH689" i="1"/>
  <c r="AQ677" i="1"/>
  <c r="AH677" i="1"/>
  <c r="AQ664" i="1"/>
  <c r="AH664" i="1"/>
  <c r="AT657" i="1"/>
  <c r="AK657" i="1"/>
  <c r="AN655" i="1"/>
  <c r="AE655" i="1"/>
  <c r="AT649" i="1"/>
  <c r="AK649" i="1"/>
  <c r="AN642" i="1"/>
  <c r="AE642" i="1"/>
  <c r="AS640" i="1"/>
  <c r="AJ640" i="1"/>
  <c r="AO639" i="1"/>
  <c r="AF639" i="1"/>
  <c r="AQ636" i="1"/>
  <c r="AH636" i="1"/>
  <c r="AN626" i="1"/>
  <c r="AE626" i="1"/>
  <c r="AT624" i="1"/>
  <c r="AK624" i="1"/>
  <c r="AQ623" i="1"/>
  <c r="AH623" i="1"/>
  <c r="AT615" i="1"/>
  <c r="AK615" i="1"/>
  <c r="AQ614" i="1"/>
  <c r="AH614" i="1"/>
  <c r="AU612" i="1"/>
  <c r="AL612" i="1"/>
  <c r="AQ611" i="1"/>
  <c r="AH611" i="1"/>
  <c r="AN601" i="1"/>
  <c r="AE601" i="1"/>
  <c r="AT599" i="1"/>
  <c r="AK599" i="1"/>
  <c r="AQ598" i="1"/>
  <c r="AH598" i="1"/>
  <c r="AN597" i="1"/>
  <c r="AE597" i="1"/>
  <c r="AT595" i="1"/>
  <c r="AK595" i="1"/>
  <c r="AQ594" i="1"/>
  <c r="AH594" i="1"/>
  <c r="AN593" i="1"/>
  <c r="AE593" i="1"/>
  <c r="AT590" i="1"/>
  <c r="AK590" i="1"/>
  <c r="AQ589" i="1"/>
  <c r="AH589" i="1"/>
  <c r="AN588" i="1"/>
  <c r="AE588" i="1"/>
  <c r="AT586" i="1"/>
  <c r="AK586" i="1"/>
  <c r="AN584" i="1"/>
  <c r="AE584" i="1"/>
  <c r="AT577" i="1"/>
  <c r="AK577" i="1"/>
  <c r="AN562" i="1"/>
  <c r="AE562" i="1"/>
  <c r="AT560" i="1"/>
  <c r="AK560" i="1"/>
  <c r="AQ546" i="1"/>
  <c r="AH546" i="1"/>
  <c r="AQ533" i="1"/>
  <c r="AH533" i="1"/>
  <c r="AQ529" i="1"/>
  <c r="AH529" i="1"/>
  <c r="AT522" i="1"/>
  <c r="AK522" i="1"/>
  <c r="AN515" i="1"/>
  <c r="AE515" i="1"/>
  <c r="AT513" i="1"/>
  <c r="AK513" i="1"/>
  <c r="AQ512" i="1"/>
  <c r="AH512" i="1"/>
  <c r="AN498" i="1"/>
  <c r="AE498" i="1"/>
  <c r="AQ491" i="1"/>
  <c r="AH491" i="1"/>
  <c r="AT484" i="1"/>
  <c r="AK484" i="1"/>
  <c r="AN482" i="1"/>
  <c r="AE482" i="1"/>
  <c r="AQ474" i="1"/>
  <c r="AH474" i="1"/>
  <c r="AQ462" i="1"/>
  <c r="AH462" i="1"/>
  <c r="AO447" i="1"/>
  <c r="AF447" i="1"/>
  <c r="AU441" i="1"/>
  <c r="AL441" i="1"/>
  <c r="AO439" i="1"/>
  <c r="AF439" i="1"/>
  <c r="AU432" i="1"/>
  <c r="AL432" i="1"/>
  <c r="AO430" i="1"/>
  <c r="AF430" i="1"/>
  <c r="AR423" i="1"/>
  <c r="AI423" i="1"/>
  <c r="AU416" i="1"/>
  <c r="AL416" i="1"/>
  <c r="AU407" i="1"/>
  <c r="AL407" i="1"/>
  <c r="AQ406" i="1"/>
  <c r="AH406" i="1"/>
  <c r="AU404" i="1"/>
  <c r="AL404" i="1"/>
  <c r="AO402" i="1"/>
  <c r="AF402" i="1"/>
  <c r="AU400" i="1"/>
  <c r="AL400" i="1"/>
  <c r="AR395" i="1"/>
  <c r="AI395" i="1"/>
  <c r="AU388" i="1"/>
  <c r="AL388" i="1"/>
  <c r="AR383" i="1"/>
  <c r="AI383" i="1"/>
  <c r="AO378" i="1"/>
  <c r="AF378" i="1"/>
  <c r="AU371" i="1"/>
  <c r="AL371" i="1"/>
  <c r="AR370" i="1"/>
  <c r="AI370" i="1"/>
  <c r="AO369" i="1"/>
  <c r="AF369" i="1"/>
  <c r="AU362" i="1"/>
  <c r="AL362" i="1"/>
  <c r="AR361" i="1"/>
  <c r="AI361" i="1"/>
  <c r="AO360" i="1"/>
  <c r="AF360" i="1"/>
  <c r="AU358" i="1"/>
  <c r="AL358" i="1"/>
  <c r="AR352" i="1"/>
  <c r="AI352" i="1"/>
  <c r="AR348" i="1"/>
  <c r="AI348" i="1"/>
  <c r="AR336" i="1"/>
  <c r="AI336" i="1"/>
  <c r="AR323" i="1"/>
  <c r="AI323" i="1"/>
  <c r="AO322" i="1"/>
  <c r="AF322" i="1"/>
  <c r="AO313" i="1"/>
  <c r="AF313" i="1"/>
  <c r="AR310" i="1"/>
  <c r="AI310" i="1"/>
  <c r="AU302" i="1"/>
  <c r="AL302" i="1"/>
  <c r="AR301" i="1"/>
  <c r="AI301" i="1"/>
  <c r="AU293" i="1"/>
  <c r="AL293" i="1"/>
  <c r="AR292" i="1"/>
  <c r="AI292" i="1"/>
  <c r="AO291" i="1"/>
  <c r="AF291" i="1"/>
  <c r="AR284" i="1"/>
  <c r="AI284" i="1"/>
  <c r="AU276" i="1"/>
  <c r="AL276" i="1"/>
  <c r="AR275" i="1"/>
  <c r="AI275" i="1"/>
  <c r="AO274" i="1"/>
  <c r="AF274" i="1"/>
  <c r="AU272" i="1"/>
  <c r="AL272" i="1"/>
  <c r="AR271" i="1"/>
  <c r="AI271" i="1"/>
  <c r="AO270" i="1"/>
  <c r="AF270" i="1"/>
  <c r="AR266" i="1"/>
  <c r="AI266" i="1"/>
  <c r="AR253" i="1"/>
  <c r="AI253" i="1"/>
  <c r="AR245" i="1"/>
  <c r="AI245" i="1"/>
  <c r="AR232" i="1"/>
  <c r="AI232" i="1"/>
  <c r="AR219" i="1"/>
  <c r="AI219" i="1"/>
  <c r="AU184" i="1"/>
  <c r="AL184" i="1"/>
  <c r="AR178" i="1"/>
  <c r="AI178" i="1"/>
  <c r="AR174" i="1"/>
  <c r="AI174" i="1"/>
  <c r="AR161" i="1"/>
  <c r="AI161" i="1"/>
  <c r="AR149" i="1"/>
  <c r="AI149" i="1"/>
  <c r="AU141" i="1"/>
  <c r="AL141" i="1"/>
  <c r="AR140" i="1"/>
  <c r="AI140" i="1"/>
  <c r="AO139" i="1"/>
  <c r="AF139" i="1"/>
  <c r="AU132" i="1"/>
  <c r="AL132" i="1"/>
  <c r="AO122" i="1"/>
  <c r="AF122" i="1"/>
  <c r="AR119" i="1"/>
  <c r="AI119" i="1"/>
  <c r="AU112" i="1"/>
  <c r="AL112" i="1"/>
  <c r="AO98" i="1"/>
  <c r="AF98" i="1"/>
  <c r="AR90" i="1"/>
  <c r="AI90" i="1"/>
  <c r="AU83" i="1"/>
  <c r="AL83" i="1"/>
  <c r="AU75" i="1"/>
  <c r="AL75" i="1"/>
  <c r="AR70" i="1"/>
  <c r="AI70" i="1"/>
  <c r="AO65" i="1"/>
  <c r="AF65" i="1"/>
  <c r="AU58" i="1"/>
  <c r="AL58" i="1"/>
  <c r="AR57" i="1"/>
  <c r="AI57" i="1"/>
  <c r="AU49" i="1"/>
  <c r="AL49" i="1"/>
  <c r="AO43" i="1"/>
  <c r="AF43" i="1"/>
  <c r="AU36" i="1"/>
  <c r="AL36" i="1"/>
  <c r="AR35" i="1"/>
  <c r="AI35" i="1"/>
  <c r="AO34" i="1"/>
  <c r="AF34" i="1"/>
  <c r="AU32" i="1"/>
  <c r="AL32" i="1"/>
  <c r="AR31" i="1"/>
  <c r="AI31" i="1"/>
  <c r="AR26" i="1"/>
  <c r="AI26" i="1"/>
  <c r="AU19" i="1"/>
  <c r="AL19" i="1"/>
  <c r="AR1732" i="1"/>
  <c r="AI1732" i="1"/>
  <c r="AU1716" i="1"/>
  <c r="AL1716" i="1"/>
  <c r="AS1536" i="1"/>
  <c r="AJ1536" i="1"/>
  <c r="AM1522" i="1"/>
  <c r="AD1522" i="1"/>
  <c r="AM1447" i="1"/>
  <c r="AD1447" i="1"/>
  <c r="AM1389" i="1"/>
  <c r="AD1389" i="1"/>
  <c r="AM1376" i="1"/>
  <c r="AD1376" i="1"/>
  <c r="AM1283" i="1"/>
  <c r="AD1283" i="1"/>
  <c r="AR1204" i="1"/>
  <c r="AI1204" i="1"/>
  <c r="AU1189" i="1"/>
  <c r="AL1189" i="1"/>
  <c r="AO1161" i="1"/>
  <c r="AF1161" i="1"/>
  <c r="AR1146" i="1"/>
  <c r="AI1146" i="1"/>
  <c r="AT976" i="1"/>
  <c r="AK976" i="1"/>
  <c r="AN944" i="1"/>
  <c r="AE944" i="1"/>
  <c r="AT895" i="1"/>
  <c r="AK895" i="1"/>
  <c r="AN864" i="1"/>
  <c r="AE864" i="1"/>
  <c r="AN835" i="1"/>
  <c r="AE835" i="1"/>
  <c r="AN760" i="1"/>
  <c r="AE760" i="1"/>
  <c r="AT616" i="1"/>
  <c r="AK616" i="1"/>
  <c r="AT600" i="1"/>
  <c r="AK600" i="1"/>
  <c r="AQ586" i="1"/>
  <c r="AH586" i="1"/>
  <c r="AT570" i="1"/>
  <c r="AK570" i="1"/>
  <c r="AT455" i="1"/>
  <c r="AK455" i="1"/>
  <c r="AO336" i="1"/>
  <c r="AF336" i="1"/>
  <c r="AN1771" i="1"/>
  <c r="AE1771" i="1"/>
  <c r="AN1763" i="1"/>
  <c r="AE1763" i="1"/>
  <c r="AT1761" i="1"/>
  <c r="AK1761" i="1"/>
  <c r="AT1757" i="1"/>
  <c r="AK1757" i="1"/>
  <c r="AT1745" i="1"/>
  <c r="AK1745" i="1"/>
  <c r="AT1736" i="1"/>
  <c r="AK1736" i="1"/>
  <c r="AQ1735" i="1"/>
  <c r="AH1735" i="1"/>
  <c r="AN1734" i="1"/>
  <c r="AE1734" i="1"/>
  <c r="AT1732" i="1"/>
  <c r="AK1732" i="1"/>
  <c r="AQ1731" i="1"/>
  <c r="AH1731" i="1"/>
  <c r="AQ1726" i="1"/>
  <c r="AH1726" i="1"/>
  <c r="AQ1690" i="1"/>
  <c r="AH1690" i="1"/>
  <c r="AT1670" i="1"/>
  <c r="AK1670" i="1"/>
  <c r="AQ1669" i="1"/>
  <c r="AH1669" i="1"/>
  <c r="AU1667" i="1"/>
  <c r="AL1667" i="1"/>
  <c r="AQ1666" i="1"/>
  <c r="AH1666" i="1"/>
  <c r="AN1656" i="1"/>
  <c r="AE1656" i="1"/>
  <c r="AT1650" i="1"/>
  <c r="AK1650" i="1"/>
  <c r="AN1644" i="1"/>
  <c r="AE1644" i="1"/>
  <c r="AT1637" i="1"/>
  <c r="AK1637" i="1"/>
  <c r="AQ1632" i="1"/>
  <c r="AH1632" i="1"/>
  <c r="AQ1628" i="1"/>
  <c r="AH1628" i="1"/>
  <c r="AQ1624" i="1"/>
  <c r="AH1624" i="1"/>
  <c r="AT1621" i="1"/>
  <c r="AK1621" i="1"/>
  <c r="AN1619" i="1"/>
  <c r="AE1619" i="1"/>
  <c r="AT1613" i="1"/>
  <c r="AK1613" i="1"/>
  <c r="AN1607" i="1"/>
  <c r="AE1607" i="1"/>
  <c r="AT1601" i="1"/>
  <c r="AK1601" i="1"/>
  <c r="AN1594" i="1"/>
  <c r="AE1594" i="1"/>
  <c r="AQ1591" i="1"/>
  <c r="AH1591" i="1"/>
  <c r="AQ1582" i="1"/>
  <c r="AH1582" i="1"/>
  <c r="AT1575" i="1"/>
  <c r="AK1575" i="1"/>
  <c r="AO1559" i="1"/>
  <c r="AF1559" i="1"/>
  <c r="AU1553" i="1"/>
  <c r="AL1553" i="1"/>
  <c r="AO1547" i="1"/>
  <c r="AF1547" i="1"/>
  <c r="AU1545" i="1"/>
  <c r="AL1545" i="1"/>
  <c r="AO1538" i="1"/>
  <c r="AF1538" i="1"/>
  <c r="AU1536" i="1"/>
  <c r="AL1536" i="1"/>
  <c r="AO1530" i="1"/>
  <c r="AF1530" i="1"/>
  <c r="AU1524" i="1"/>
  <c r="AL1524" i="1"/>
  <c r="AO1522" i="1"/>
  <c r="AF1522" i="1"/>
  <c r="AU1516" i="1"/>
  <c r="AL1516" i="1"/>
  <c r="AO1510" i="1"/>
  <c r="AF1510" i="1"/>
  <c r="AU1504" i="1"/>
  <c r="AL1504" i="1"/>
  <c r="AO1497" i="1"/>
  <c r="AF1497" i="1"/>
  <c r="AR1490" i="1"/>
  <c r="AI1490" i="1"/>
  <c r="AU1482" i="1"/>
  <c r="AL1482" i="1"/>
  <c r="AU1478" i="1"/>
  <c r="AL1478" i="1"/>
  <c r="AR1473" i="1"/>
  <c r="AI1473" i="1"/>
  <c r="AU1466" i="1"/>
  <c r="AL1466" i="1"/>
  <c r="AR1461" i="1"/>
  <c r="AI1461" i="1"/>
  <c r="AO1456" i="1"/>
  <c r="AF1456" i="1"/>
  <c r="AU1453" i="1"/>
  <c r="AL1453" i="1"/>
  <c r="AO1447" i="1"/>
  <c r="AF1447" i="1"/>
  <c r="AR1440" i="1"/>
  <c r="AI1440" i="1"/>
  <c r="AR1427" i="1"/>
  <c r="AI1427" i="1"/>
  <c r="AO1414" i="1"/>
  <c r="AF1414" i="1"/>
  <c r="AU1408" i="1"/>
  <c r="AL1408" i="1"/>
  <c r="AO1401" i="1"/>
  <c r="AF1401" i="1"/>
  <c r="AU1395" i="1"/>
  <c r="AL1395" i="1"/>
  <c r="AO1389" i="1"/>
  <c r="AF1389" i="1"/>
  <c r="AU1382" i="1"/>
  <c r="AL1382" i="1"/>
  <c r="AO1376" i="1"/>
  <c r="AF1376" i="1"/>
  <c r="AU1370" i="1"/>
  <c r="AL1370" i="1"/>
  <c r="AO1363" i="1"/>
  <c r="AF1363" i="1"/>
  <c r="AR1356" i="1"/>
  <c r="AI1356" i="1"/>
  <c r="AU1349" i="1"/>
  <c r="AL1349" i="1"/>
  <c r="AR1335" i="1"/>
  <c r="AI1335" i="1"/>
  <c r="AU1332" i="1"/>
  <c r="AL1332" i="1"/>
  <c r="AO1326" i="1"/>
  <c r="AF1326" i="1"/>
  <c r="AU1324" i="1"/>
  <c r="AL1324" i="1"/>
  <c r="AO1318" i="1"/>
  <c r="AF1318" i="1"/>
  <c r="AU1312" i="1"/>
  <c r="AL1312" i="1"/>
  <c r="AO1305" i="1"/>
  <c r="AF1305" i="1"/>
  <c r="AU1303" i="1"/>
  <c r="AL1303" i="1"/>
  <c r="AR1302" i="1"/>
  <c r="AI1302" i="1"/>
  <c r="AO1301" i="1"/>
  <c r="AF1301" i="1"/>
  <c r="AR1293" i="1"/>
  <c r="AI1293" i="1"/>
  <c r="AO1292" i="1"/>
  <c r="AF1292" i="1"/>
  <c r="AU1290" i="1"/>
  <c r="AL1290" i="1"/>
  <c r="AO1283" i="1"/>
  <c r="AF1283" i="1"/>
  <c r="AT1281" i="1"/>
  <c r="AK1281" i="1"/>
  <c r="AP1280" i="1"/>
  <c r="AG1280" i="1"/>
  <c r="AR1264" i="1"/>
  <c r="AI1264" i="1"/>
  <c r="AR1252" i="1"/>
  <c r="AI1252" i="1"/>
  <c r="AU1244" i="1"/>
  <c r="AL1244" i="1"/>
  <c r="AQ1243" i="1"/>
  <c r="AH1243" i="1"/>
  <c r="AU1241" i="1"/>
  <c r="AL1241" i="1"/>
  <c r="AQ1240" i="1"/>
  <c r="AH1240" i="1"/>
  <c r="AU1238" i="1"/>
  <c r="AL1238" i="1"/>
  <c r="AQ1237" i="1"/>
  <c r="AH1237" i="1"/>
  <c r="AQ1229" i="1"/>
  <c r="AH1229" i="1"/>
  <c r="AQ1216" i="1"/>
  <c r="AH1216" i="1"/>
  <c r="AN1215" i="1"/>
  <c r="AE1215" i="1"/>
  <c r="AT1213" i="1"/>
  <c r="AK1213" i="1"/>
  <c r="AN1206" i="1"/>
  <c r="AE1206" i="1"/>
  <c r="AT1204" i="1"/>
  <c r="AK1204" i="1"/>
  <c r="AN1202" i="1"/>
  <c r="AE1202" i="1"/>
  <c r="AT1183" i="1"/>
  <c r="AK1183" i="1"/>
  <c r="AN1181" i="1"/>
  <c r="AE1181" i="1"/>
  <c r="AQ1170" i="1"/>
  <c r="AH1170" i="1"/>
  <c r="AQ1161" i="1"/>
  <c r="AH1161" i="1"/>
  <c r="AT1158" i="1"/>
  <c r="AK1158" i="1"/>
  <c r="AN1152" i="1"/>
  <c r="AE1152" i="1"/>
  <c r="AT1146" i="1"/>
  <c r="AK1146" i="1"/>
  <c r="AN1139" i="1"/>
  <c r="AE1139" i="1"/>
  <c r="AT1137" i="1"/>
  <c r="AK1137" i="1"/>
  <c r="AT1133" i="1"/>
  <c r="AK1133" i="1"/>
  <c r="AT1128" i="1"/>
  <c r="AK1128" i="1"/>
  <c r="AN1122" i="1"/>
  <c r="AE1122" i="1"/>
  <c r="AN1113" i="1"/>
  <c r="AE1113" i="1"/>
  <c r="AT1107" i="1"/>
  <c r="AK1107" i="1"/>
  <c r="AN1101" i="1"/>
  <c r="AE1101" i="1"/>
  <c r="AQ1094" i="1"/>
  <c r="AH1094" i="1"/>
  <c r="AT1091" i="1"/>
  <c r="AK1091" i="1"/>
  <c r="AT1083" i="1"/>
  <c r="AK1083" i="1"/>
  <c r="AT1074" i="1"/>
  <c r="AK1074" i="1"/>
  <c r="AQ1073" i="1"/>
  <c r="AH1073" i="1"/>
  <c r="AQ1069" i="1"/>
  <c r="AH1069" i="1"/>
  <c r="AQ1065" i="1"/>
  <c r="AH1065" i="1"/>
  <c r="AQ1056" i="1"/>
  <c r="AH1056" i="1"/>
  <c r="AQ1047" i="1"/>
  <c r="AH1047" i="1"/>
  <c r="AN1046" i="1"/>
  <c r="AE1046" i="1"/>
  <c r="AT1044" i="1"/>
  <c r="AK1044" i="1"/>
  <c r="AQ1043" i="1"/>
  <c r="AH1043" i="1"/>
  <c r="AT1035" i="1"/>
  <c r="AK1035" i="1"/>
  <c r="AP1034" i="1"/>
  <c r="AG1034" i="1"/>
  <c r="AT1032" i="1"/>
  <c r="AK1032" i="1"/>
  <c r="AP1031" i="1"/>
  <c r="AG1031" i="1"/>
  <c r="AT1029" i="1"/>
  <c r="AK1029" i="1"/>
  <c r="AP1028" i="1"/>
  <c r="AG1028" i="1"/>
  <c r="AP1020" i="1"/>
  <c r="AG1020" i="1"/>
  <c r="AP1008" i="1"/>
  <c r="AG1008" i="1"/>
  <c r="AP995" i="1"/>
  <c r="AG995" i="1"/>
  <c r="AS988" i="1"/>
  <c r="AJ988" i="1"/>
  <c r="AS979" i="1"/>
  <c r="AJ979" i="1"/>
  <c r="AP978" i="1"/>
  <c r="AG978" i="1"/>
  <c r="AM977" i="1"/>
  <c r="AD977" i="1"/>
  <c r="AS970" i="1"/>
  <c r="AJ970" i="1"/>
  <c r="AS966" i="1"/>
  <c r="AJ966" i="1"/>
  <c r="AM960" i="1"/>
  <c r="AD960" i="1"/>
  <c r="AS958" i="1"/>
  <c r="AJ958" i="1"/>
  <c r="AS954" i="1"/>
  <c r="AJ954" i="1"/>
  <c r="AM948" i="1"/>
  <c r="AD948" i="1"/>
  <c r="AS945" i="1"/>
  <c r="AJ945" i="1"/>
  <c r="AP944" i="1"/>
  <c r="AG944" i="1"/>
  <c r="AM943" i="1"/>
  <c r="AD943" i="1"/>
  <c r="AS941" i="1"/>
  <c r="AJ941" i="1"/>
  <c r="AP940" i="1"/>
  <c r="AG940" i="1"/>
  <c r="AM939" i="1"/>
  <c r="AD939" i="1"/>
  <c r="AP935" i="1"/>
  <c r="AG935" i="1"/>
  <c r="AP922" i="1"/>
  <c r="AG922" i="1"/>
  <c r="AM917" i="1"/>
  <c r="AD917" i="1"/>
  <c r="AS907" i="1"/>
  <c r="AJ907" i="1"/>
  <c r="AM905" i="1"/>
  <c r="AD905" i="1"/>
  <c r="AP897" i="1"/>
  <c r="AG897" i="1"/>
  <c r="AP889" i="1"/>
  <c r="AG889" i="1"/>
  <c r="AS882" i="1"/>
  <c r="AJ882" i="1"/>
  <c r="AM867" i="1"/>
  <c r="AD867" i="1"/>
  <c r="AS865" i="1"/>
  <c r="AJ865" i="1"/>
  <c r="AP864" i="1"/>
  <c r="AG864" i="1"/>
  <c r="AM863" i="1"/>
  <c r="AD863" i="1"/>
  <c r="AS857" i="1"/>
  <c r="AJ857" i="1"/>
  <c r="AM851" i="1"/>
  <c r="AD851" i="1"/>
  <c r="AS844" i="1"/>
  <c r="AJ844" i="1"/>
  <c r="AM842" i="1"/>
  <c r="AD842" i="1"/>
  <c r="AS840" i="1"/>
  <c r="AJ840" i="1"/>
  <c r="AM838" i="1"/>
  <c r="AD838" i="1"/>
  <c r="AS836" i="1"/>
  <c r="AJ836" i="1"/>
  <c r="AM834" i="1"/>
  <c r="AD834" i="1"/>
  <c r="AS831" i="1"/>
  <c r="AJ831" i="1"/>
  <c r="AP830" i="1"/>
  <c r="AG830" i="1"/>
  <c r="AM829" i="1"/>
  <c r="AD829" i="1"/>
  <c r="AS827" i="1"/>
  <c r="AJ827" i="1"/>
  <c r="AM820" i="1"/>
  <c r="AD820" i="1"/>
  <c r="AM816" i="1"/>
  <c r="AD816" i="1"/>
  <c r="AM812" i="1"/>
  <c r="AD812" i="1"/>
  <c r="AP809" i="1"/>
  <c r="AG809" i="1"/>
  <c r="AM800" i="1"/>
  <c r="AD800" i="1"/>
  <c r="AP793" i="1"/>
  <c r="AG793" i="1"/>
  <c r="AS786" i="1"/>
  <c r="AJ786" i="1"/>
  <c r="AM772" i="1"/>
  <c r="AD772" i="1"/>
  <c r="AP764" i="1"/>
  <c r="AG764" i="1"/>
  <c r="AM763" i="1"/>
  <c r="AD763" i="1"/>
  <c r="AS761" i="1"/>
  <c r="AJ761" i="1"/>
  <c r="AM759" i="1"/>
  <c r="AD759" i="1"/>
  <c r="AS757" i="1"/>
  <c r="AJ757" i="1"/>
  <c r="AM755" i="1"/>
  <c r="AD755" i="1"/>
  <c r="AS753" i="1"/>
  <c r="AJ753" i="1"/>
  <c r="AP751" i="1"/>
  <c r="AG751" i="1"/>
  <c r="AS744" i="1"/>
  <c r="AJ744" i="1"/>
  <c r="AM742" i="1"/>
  <c r="AD742" i="1"/>
  <c r="AS740" i="1"/>
  <c r="AJ740" i="1"/>
  <c r="AM725" i="1"/>
  <c r="AS720" i="1"/>
  <c r="AJ720" i="1"/>
  <c r="AP719" i="1"/>
  <c r="AG719" i="1"/>
  <c r="AM705" i="1"/>
  <c r="AD705" i="1"/>
  <c r="AS703" i="1"/>
  <c r="AJ703" i="1"/>
  <c r="AM701" i="1"/>
  <c r="AD701" i="1"/>
  <c r="AP693" i="1"/>
  <c r="AG693" i="1"/>
  <c r="AP689" i="1"/>
  <c r="AG689" i="1"/>
  <c r="AP677" i="1"/>
  <c r="AG677" i="1"/>
  <c r="AP664" i="1"/>
  <c r="AG664" i="1"/>
  <c r="AS657" i="1"/>
  <c r="AJ657" i="1"/>
  <c r="AM655" i="1"/>
  <c r="AD655" i="1"/>
  <c r="AS649" i="1"/>
  <c r="AJ649" i="1"/>
  <c r="AM642" i="1"/>
  <c r="AD642" i="1"/>
  <c r="AR640" i="1"/>
  <c r="AI640" i="1"/>
  <c r="AP636" i="1"/>
  <c r="AG636" i="1"/>
  <c r="AM626" i="1"/>
  <c r="AD626" i="1"/>
  <c r="AS624" i="1"/>
  <c r="AJ624" i="1"/>
  <c r="AP623" i="1"/>
  <c r="AG623" i="1"/>
  <c r="AS615" i="1"/>
  <c r="AJ615" i="1"/>
  <c r="AP614" i="1"/>
  <c r="AG614" i="1"/>
  <c r="AT612" i="1"/>
  <c r="AK612" i="1"/>
  <c r="AP611" i="1"/>
  <c r="AG611" i="1"/>
  <c r="AM601" i="1"/>
  <c r="AD601" i="1"/>
  <c r="AS599" i="1"/>
  <c r="AJ599" i="1"/>
  <c r="AP598" i="1"/>
  <c r="AG598" i="1"/>
  <c r="AM597" i="1"/>
  <c r="AD597" i="1"/>
  <c r="AS595" i="1"/>
  <c r="AJ595" i="1"/>
  <c r="AP594" i="1"/>
  <c r="AG594" i="1"/>
  <c r="AM593" i="1"/>
  <c r="AD593" i="1"/>
  <c r="AS590" i="1"/>
  <c r="AJ590" i="1"/>
  <c r="AP589" i="1"/>
  <c r="AG589" i="1"/>
  <c r="AM588" i="1"/>
  <c r="AD588" i="1"/>
  <c r="AS586" i="1"/>
  <c r="AJ586" i="1"/>
  <c r="AM584" i="1"/>
  <c r="AD584" i="1"/>
  <c r="AS577" i="1"/>
  <c r="AJ577" i="1"/>
  <c r="AM562" i="1"/>
  <c r="AD562" i="1"/>
  <c r="AS560" i="1"/>
  <c r="AJ560" i="1"/>
  <c r="AP546" i="1"/>
  <c r="AG546" i="1"/>
  <c r="AP533" i="1"/>
  <c r="AG533" i="1"/>
  <c r="AP529" i="1"/>
  <c r="AG529" i="1"/>
  <c r="AS522" i="1"/>
  <c r="AJ522" i="1"/>
  <c r="AM515" i="1"/>
  <c r="AD515" i="1"/>
  <c r="AS513" i="1"/>
  <c r="AJ513" i="1"/>
  <c r="AP512" i="1"/>
  <c r="AG512" i="1"/>
  <c r="AM498" i="1"/>
  <c r="AD498" i="1"/>
  <c r="AP491" i="1"/>
  <c r="AG491" i="1"/>
  <c r="AS484" i="1"/>
  <c r="AJ484" i="1"/>
  <c r="AM482" i="1"/>
  <c r="AD482" i="1"/>
  <c r="AP474" i="1"/>
  <c r="AG474" i="1"/>
  <c r="AP462" i="1"/>
  <c r="AG462" i="1"/>
  <c r="AN447" i="1"/>
  <c r="AE447" i="1"/>
  <c r="AT441" i="1"/>
  <c r="AK441" i="1"/>
  <c r="AN439" i="1"/>
  <c r="AE439" i="1"/>
  <c r="AT432" i="1"/>
  <c r="AK432" i="1"/>
  <c r="AN430" i="1"/>
  <c r="AE430" i="1"/>
  <c r="AQ423" i="1"/>
  <c r="AH423" i="1"/>
  <c r="AT416" i="1"/>
  <c r="AK416" i="1"/>
  <c r="AT407" i="1"/>
  <c r="AK407" i="1"/>
  <c r="AP406" i="1"/>
  <c r="AG406" i="1"/>
  <c r="AT404" i="1"/>
  <c r="AK404" i="1"/>
  <c r="AN402" i="1"/>
  <c r="AE402" i="1"/>
  <c r="AT400" i="1"/>
  <c r="AK400" i="1"/>
  <c r="AQ395" i="1"/>
  <c r="AH395" i="1"/>
  <c r="AT388" i="1"/>
  <c r="AK388" i="1"/>
  <c r="AQ383" i="1"/>
  <c r="AH383" i="1"/>
  <c r="AN378" i="1"/>
  <c r="AE378" i="1"/>
  <c r="AT371" i="1"/>
  <c r="AK371" i="1"/>
  <c r="AQ370" i="1"/>
  <c r="AH370" i="1"/>
  <c r="AN369" i="1"/>
  <c r="AE369" i="1"/>
  <c r="AT362" i="1"/>
  <c r="AK362" i="1"/>
  <c r="AQ361" i="1"/>
  <c r="AH361" i="1"/>
  <c r="AN360" i="1"/>
  <c r="AE360" i="1"/>
  <c r="AT358" i="1"/>
  <c r="AK358" i="1"/>
  <c r="AQ352" i="1"/>
  <c r="AH352" i="1"/>
  <c r="AQ348" i="1"/>
  <c r="AH348" i="1"/>
  <c r="AQ336" i="1"/>
  <c r="AH336" i="1"/>
  <c r="AQ323" i="1"/>
  <c r="AH323" i="1"/>
  <c r="AN322" i="1"/>
  <c r="AE322" i="1"/>
  <c r="AN313" i="1"/>
  <c r="AE313" i="1"/>
  <c r="AQ310" i="1"/>
  <c r="AH310" i="1"/>
  <c r="AT302" i="1"/>
  <c r="AK302" i="1"/>
  <c r="AQ301" i="1"/>
  <c r="AH301" i="1"/>
  <c r="AT293" i="1"/>
  <c r="AK293" i="1"/>
  <c r="AQ292" i="1"/>
  <c r="AH292" i="1"/>
  <c r="AN291" i="1"/>
  <c r="AE291" i="1"/>
  <c r="AQ284" i="1"/>
  <c r="AH284" i="1"/>
  <c r="AT276" i="1"/>
  <c r="AK276" i="1"/>
  <c r="AQ275" i="1"/>
  <c r="AH275" i="1"/>
  <c r="AN274" i="1"/>
  <c r="AE274" i="1"/>
  <c r="AT272" i="1"/>
  <c r="AK272" i="1"/>
  <c r="AQ271" i="1"/>
  <c r="AH271" i="1"/>
  <c r="AN270" i="1"/>
  <c r="AE270" i="1"/>
  <c r="AQ266" i="1"/>
  <c r="AH266" i="1"/>
  <c r="AQ253" i="1"/>
  <c r="AH253" i="1"/>
  <c r="AQ245" i="1"/>
  <c r="AH245" i="1"/>
  <c r="AQ232" i="1"/>
  <c r="AH232" i="1"/>
  <c r="AQ219" i="1"/>
  <c r="AH219" i="1"/>
  <c r="AT184" i="1"/>
  <c r="AK184" i="1"/>
  <c r="AQ178" i="1"/>
  <c r="AH178" i="1"/>
  <c r="AQ174" i="1"/>
  <c r="AH174" i="1"/>
  <c r="AQ161" i="1"/>
  <c r="AH161" i="1"/>
  <c r="AQ149" i="1"/>
  <c r="AH149" i="1"/>
  <c r="AT141" i="1"/>
  <c r="AK141" i="1"/>
  <c r="AQ140" i="1"/>
  <c r="AH140" i="1"/>
  <c r="AN139" i="1"/>
  <c r="AE139" i="1"/>
  <c r="AT132" i="1"/>
  <c r="AK132" i="1"/>
  <c r="AN122" i="1"/>
  <c r="AE122" i="1"/>
  <c r="AQ119" i="1"/>
  <c r="AH119" i="1"/>
  <c r="AT112" i="1"/>
  <c r="AK112" i="1"/>
  <c r="AN98" i="1"/>
  <c r="AE98" i="1"/>
  <c r="AQ90" i="1"/>
  <c r="AH90" i="1"/>
  <c r="AT83" i="1"/>
  <c r="AK83" i="1"/>
  <c r="AT75" i="1"/>
  <c r="AK75" i="1"/>
  <c r="AQ70" i="1"/>
  <c r="AH70" i="1"/>
  <c r="AN65" i="1"/>
  <c r="AE65" i="1"/>
  <c r="AT58" i="1"/>
  <c r="AK58" i="1"/>
  <c r="AQ57" i="1"/>
  <c r="AH57" i="1"/>
  <c r="AT49" i="1"/>
  <c r="AK49" i="1"/>
  <c r="AN43" i="1"/>
  <c r="AE43" i="1"/>
  <c r="AT36" i="1"/>
  <c r="AK36" i="1"/>
  <c r="AQ35" i="1"/>
  <c r="AH35" i="1"/>
  <c r="AN34" i="1"/>
  <c r="AE34" i="1"/>
  <c r="AT32" i="1"/>
  <c r="AK32" i="1"/>
  <c r="AQ31" i="1"/>
  <c r="AH31" i="1"/>
  <c r="AQ26" i="1"/>
  <c r="AH26" i="1"/>
  <c r="AT19" i="1"/>
  <c r="AK19" i="1"/>
  <c r="AF1783" i="1"/>
  <c r="AJ1783" i="1"/>
  <c r="AK1783" i="1"/>
  <c r="AL1783" i="1"/>
  <c r="AE1783" i="1"/>
  <c r="AG1783" i="1"/>
  <c r="AD1783" i="1"/>
  <c r="AH1783" i="1"/>
  <c r="AI1783" i="1"/>
  <c r="AF1775" i="1"/>
  <c r="AJ1775" i="1"/>
  <c r="AK1775" i="1"/>
  <c r="AD1775" i="1"/>
  <c r="AL1775" i="1"/>
  <c r="AI1775" i="1"/>
  <c r="AG1775" i="1"/>
  <c r="AH1775" i="1"/>
  <c r="AE1775" i="1"/>
  <c r="AE1767" i="1"/>
  <c r="AI1767" i="1"/>
  <c r="AJ1767" i="1"/>
  <c r="AL1767" i="1"/>
  <c r="AF1767" i="1"/>
  <c r="AH1767" i="1"/>
  <c r="AG1767" i="1"/>
  <c r="AK1767" i="1"/>
  <c r="AD1767" i="1"/>
  <c r="AE1759" i="1"/>
  <c r="AI1759" i="1"/>
  <c r="AJ1759" i="1"/>
  <c r="AL1759" i="1"/>
  <c r="AF1759" i="1"/>
  <c r="AD1759" i="1"/>
  <c r="AG1759" i="1"/>
  <c r="AK1759" i="1"/>
  <c r="AH1759" i="1"/>
  <c r="AE1751" i="1"/>
  <c r="AI1751" i="1"/>
  <c r="AL1751" i="1"/>
  <c r="AF1751" i="1"/>
  <c r="AJ1751" i="1"/>
  <c r="AH1751" i="1"/>
  <c r="AG1751" i="1"/>
  <c r="AK1751" i="1"/>
  <c r="AD1751" i="1"/>
  <c r="AE1743" i="1"/>
  <c r="AI1743" i="1"/>
  <c r="AD1743" i="1"/>
  <c r="AF1743" i="1"/>
  <c r="AJ1743" i="1"/>
  <c r="AL1743" i="1"/>
  <c r="AG1743" i="1"/>
  <c r="AK1743" i="1"/>
  <c r="AH1743" i="1"/>
  <c r="AG1778" i="1"/>
  <c r="AK1778" i="1"/>
  <c r="AH1778" i="1"/>
  <c r="AE1778" i="1"/>
  <c r="AD1778" i="1"/>
  <c r="AL1778" i="1"/>
  <c r="AI1778" i="1"/>
  <c r="AJ1778" i="1"/>
  <c r="AF1778" i="1"/>
  <c r="AF1770" i="1"/>
  <c r="AJ1770" i="1"/>
  <c r="AG1770" i="1"/>
  <c r="AI1770" i="1"/>
  <c r="AK1770" i="1"/>
  <c r="AE1770" i="1"/>
  <c r="AD1770" i="1"/>
  <c r="AH1770" i="1"/>
  <c r="AL1770" i="1"/>
  <c r="AF1762" i="1"/>
  <c r="AJ1762" i="1"/>
  <c r="AI1762" i="1"/>
  <c r="AG1762" i="1"/>
  <c r="AK1762" i="1"/>
  <c r="AE1762" i="1"/>
  <c r="AD1762" i="1"/>
  <c r="AH1762" i="1"/>
  <c r="AL1762" i="1"/>
  <c r="AF1758" i="1"/>
  <c r="AJ1758" i="1"/>
  <c r="AI1758" i="1"/>
  <c r="AG1758" i="1"/>
  <c r="AK1758" i="1"/>
  <c r="AD1758" i="1"/>
  <c r="AH1758" i="1"/>
  <c r="AL1758" i="1"/>
  <c r="AE1758" i="1"/>
  <c r="AF1754" i="1"/>
  <c r="AJ1754" i="1"/>
  <c r="AE1754" i="1"/>
  <c r="AG1754" i="1"/>
  <c r="AK1754" i="1"/>
  <c r="AD1754" i="1"/>
  <c r="AH1754" i="1"/>
  <c r="AL1754" i="1"/>
  <c r="AI1754" i="1"/>
  <c r="AF1746" i="1"/>
  <c r="AJ1746" i="1"/>
  <c r="AE1746" i="1"/>
  <c r="AI1746" i="1"/>
  <c r="AG1746" i="1"/>
  <c r="AK1746" i="1"/>
  <c r="AD1746" i="1"/>
  <c r="AH1746" i="1"/>
  <c r="AL1746" i="1"/>
  <c r="AF1742" i="1"/>
  <c r="AJ1742" i="1"/>
  <c r="AE1742" i="1"/>
  <c r="AG1742" i="1"/>
  <c r="AK1742" i="1"/>
  <c r="AI1742" i="1"/>
  <c r="AD1742" i="1"/>
  <c r="AH1742" i="1"/>
  <c r="AL1742" i="1"/>
  <c r="AE1730" i="1"/>
  <c r="AI1730" i="1"/>
  <c r="AF1730" i="1"/>
  <c r="AJ1730" i="1"/>
  <c r="AH1730" i="1"/>
  <c r="AG1730" i="1"/>
  <c r="AK1730" i="1"/>
  <c r="AD1730" i="1"/>
  <c r="AL1730" i="1"/>
  <c r="AD1722" i="1"/>
  <c r="AH1722" i="1"/>
  <c r="AL1722" i="1"/>
  <c r="AE1722" i="1"/>
  <c r="AI1722" i="1"/>
  <c r="AK1722" i="1"/>
  <c r="AF1722" i="1"/>
  <c r="AJ1722" i="1"/>
  <c r="AG1722" i="1"/>
  <c r="AD1718" i="1"/>
  <c r="AH1718" i="1"/>
  <c r="AL1718" i="1"/>
  <c r="AE1718" i="1"/>
  <c r="AI1718" i="1"/>
  <c r="AG1718" i="1"/>
  <c r="AF1718" i="1"/>
  <c r="AJ1718" i="1"/>
  <c r="AK1718" i="1"/>
  <c r="AD1714" i="1"/>
  <c r="AH1714" i="1"/>
  <c r="AL1714" i="1"/>
  <c r="AE1714" i="1"/>
  <c r="AI1714" i="1"/>
  <c r="AG1714" i="1"/>
  <c r="AK1714" i="1"/>
  <c r="AF1714" i="1"/>
  <c r="AJ1714" i="1"/>
  <c r="AD1710" i="1"/>
  <c r="AH1710" i="1"/>
  <c r="AL1710" i="1"/>
  <c r="AE1710" i="1"/>
  <c r="AI1710" i="1"/>
  <c r="AG1710" i="1"/>
  <c r="AF1710" i="1"/>
  <c r="AJ1710" i="1"/>
  <c r="AK1710" i="1"/>
  <c r="AD1706" i="1"/>
  <c r="AH1706" i="1"/>
  <c r="AL1706" i="1"/>
  <c r="AE1706" i="1"/>
  <c r="AI1706" i="1"/>
  <c r="AG1706" i="1"/>
  <c r="AK1706" i="1"/>
  <c r="AF1706" i="1"/>
  <c r="AJ1706" i="1"/>
  <c r="AD1702" i="1"/>
  <c r="AH1702" i="1"/>
  <c r="AL1702" i="1"/>
  <c r="AE1702" i="1"/>
  <c r="AI1702" i="1"/>
  <c r="AG1702" i="1"/>
  <c r="AF1702" i="1"/>
  <c r="AJ1702" i="1"/>
  <c r="AK1702" i="1"/>
  <c r="AD1698" i="1"/>
  <c r="AH1698" i="1"/>
  <c r="AL1698" i="1"/>
  <c r="AE1698" i="1"/>
  <c r="AI1698" i="1"/>
  <c r="AK1698" i="1"/>
  <c r="AF1698" i="1"/>
  <c r="AJ1698" i="1"/>
  <c r="AG1698" i="1"/>
  <c r="AD1694" i="1"/>
  <c r="AH1694" i="1"/>
  <c r="AL1694" i="1"/>
  <c r="AE1694" i="1"/>
  <c r="AI1694" i="1"/>
  <c r="AG1694" i="1"/>
  <c r="AK1694" i="1"/>
  <c r="AF1694" i="1"/>
  <c r="AJ1694" i="1"/>
  <c r="AD1686" i="1"/>
  <c r="AH1686" i="1"/>
  <c r="AL1686" i="1"/>
  <c r="AE1686" i="1"/>
  <c r="AI1686" i="1"/>
  <c r="AK1686" i="1"/>
  <c r="AF1686" i="1"/>
  <c r="AJ1686" i="1"/>
  <c r="AG1686" i="1"/>
  <c r="AD1682" i="1"/>
  <c r="AH1682" i="1"/>
  <c r="AL1682" i="1"/>
  <c r="AG1682" i="1"/>
  <c r="AE1682" i="1"/>
  <c r="AI1682" i="1"/>
  <c r="AF1682" i="1"/>
  <c r="AJ1682" i="1"/>
  <c r="AK1682" i="1"/>
  <c r="AD1678" i="1"/>
  <c r="AH1678" i="1"/>
  <c r="AL1678" i="1"/>
  <c r="AG1678" i="1"/>
  <c r="AE1678" i="1"/>
  <c r="AI1678" i="1"/>
  <c r="AK1678" i="1"/>
  <c r="AF1678" i="1"/>
  <c r="AJ1678" i="1"/>
  <c r="AD1674" i="1"/>
  <c r="AH1674" i="1"/>
  <c r="AL1674" i="1"/>
  <c r="AG1674" i="1"/>
  <c r="AE1674" i="1"/>
  <c r="AI1674" i="1"/>
  <c r="AK1674" i="1"/>
  <c r="AF1674" i="1"/>
  <c r="AJ1674" i="1"/>
  <c r="AG1662" i="1"/>
  <c r="AK1662" i="1"/>
  <c r="AD1662" i="1"/>
  <c r="AH1662" i="1"/>
  <c r="AL1662" i="1"/>
  <c r="AJ1662" i="1"/>
  <c r="AE1662" i="1"/>
  <c r="AI1662" i="1"/>
  <c r="AF1662" i="1"/>
  <c r="AG1658" i="1"/>
  <c r="AK1658" i="1"/>
  <c r="AF1658" i="1"/>
  <c r="AD1658" i="1"/>
  <c r="AH1658" i="1"/>
  <c r="AL1658" i="1"/>
  <c r="AJ1658" i="1"/>
  <c r="AE1658" i="1"/>
  <c r="AI1658" i="1"/>
  <c r="AF1654" i="1"/>
  <c r="AJ1654" i="1"/>
  <c r="AI1654" i="1"/>
  <c r="AG1654" i="1"/>
  <c r="AK1654" i="1"/>
  <c r="AE1654" i="1"/>
  <c r="AD1654" i="1"/>
  <c r="AH1654" i="1"/>
  <c r="AL1654" i="1"/>
  <c r="AF1646" i="1"/>
  <c r="AJ1646" i="1"/>
  <c r="AE1646" i="1"/>
  <c r="AG1646" i="1"/>
  <c r="AK1646" i="1"/>
  <c r="AD1646" i="1"/>
  <c r="AH1646" i="1"/>
  <c r="AL1646" i="1"/>
  <c r="AI1646" i="1"/>
  <c r="AF1642" i="1"/>
  <c r="AJ1642" i="1"/>
  <c r="AE1642" i="1"/>
  <c r="AG1642" i="1"/>
  <c r="AK1642" i="1"/>
  <c r="AI1642" i="1"/>
  <c r="AD1642" i="1"/>
  <c r="AH1642" i="1"/>
  <c r="AL1642" i="1"/>
  <c r="AE1634" i="1"/>
  <c r="AI1634" i="1"/>
  <c r="AH1634" i="1"/>
  <c r="AF1634" i="1"/>
  <c r="AJ1634" i="1"/>
  <c r="AD1634" i="1"/>
  <c r="AG1634" i="1"/>
  <c r="AK1634" i="1"/>
  <c r="AL1634" i="1"/>
  <c r="AE1630" i="1"/>
  <c r="AI1630" i="1"/>
  <c r="AH1630" i="1"/>
  <c r="AF1630" i="1"/>
  <c r="AJ1630" i="1"/>
  <c r="AG1630" i="1"/>
  <c r="AK1630" i="1"/>
  <c r="AD1630" i="1"/>
  <c r="AL1630" i="1"/>
  <c r="AE1626" i="1"/>
  <c r="AI1626" i="1"/>
  <c r="AH1626" i="1"/>
  <c r="AF1626" i="1"/>
  <c r="AJ1626" i="1"/>
  <c r="AL1626" i="1"/>
  <c r="AG1626" i="1"/>
  <c r="AK1626" i="1"/>
  <c r="AD1626" i="1"/>
  <c r="AE1622" i="1"/>
  <c r="AI1622" i="1"/>
  <c r="AL1622" i="1"/>
  <c r="AF1622" i="1"/>
  <c r="AJ1622" i="1"/>
  <c r="AD1622" i="1"/>
  <c r="AG1622" i="1"/>
  <c r="AK1622" i="1"/>
  <c r="AH1622" i="1"/>
  <c r="AE1618" i="1"/>
  <c r="AI1618" i="1"/>
  <c r="AL1618" i="1"/>
  <c r="AF1618" i="1"/>
  <c r="AJ1618" i="1"/>
  <c r="AG1618" i="1"/>
  <c r="AK1618" i="1"/>
  <c r="AD1618" i="1"/>
  <c r="AH1618" i="1"/>
  <c r="AE1614" i="1"/>
  <c r="AI1614" i="1"/>
  <c r="AL1614" i="1"/>
  <c r="AF1614" i="1"/>
  <c r="AJ1614" i="1"/>
  <c r="AH1614" i="1"/>
  <c r="AG1614" i="1"/>
  <c r="AK1614" i="1"/>
  <c r="AD1614" i="1"/>
  <c r="AE1610" i="1"/>
  <c r="AI1610" i="1"/>
  <c r="AD1610" i="1"/>
  <c r="AL1610" i="1"/>
  <c r="AF1610" i="1"/>
  <c r="AJ1610" i="1"/>
  <c r="AH1610" i="1"/>
  <c r="AG1610" i="1"/>
  <c r="AK1610" i="1"/>
  <c r="AE1606" i="1"/>
  <c r="AI1606" i="1"/>
  <c r="AH1606" i="1"/>
  <c r="AF1606" i="1"/>
  <c r="AJ1606" i="1"/>
  <c r="AD1606" i="1"/>
  <c r="AG1606" i="1"/>
  <c r="AK1606" i="1"/>
  <c r="AL1606" i="1"/>
  <c r="AE1602" i="1"/>
  <c r="AI1602" i="1"/>
  <c r="AL1602" i="1"/>
  <c r="AF1602" i="1"/>
  <c r="AJ1602" i="1"/>
  <c r="AH1602" i="1"/>
  <c r="AG1602" i="1"/>
  <c r="AK1602" i="1"/>
  <c r="AD1602" i="1"/>
  <c r="AE1598" i="1"/>
  <c r="AI1598" i="1"/>
  <c r="AD1598" i="1"/>
  <c r="AL1598" i="1"/>
  <c r="AF1598" i="1"/>
  <c r="AJ1598" i="1"/>
  <c r="AG1598" i="1"/>
  <c r="AK1598" i="1"/>
  <c r="AH1598" i="1"/>
  <c r="AD1590" i="1"/>
  <c r="AH1590" i="1"/>
  <c r="AL1590" i="1"/>
  <c r="AE1590" i="1"/>
  <c r="AI1590" i="1"/>
  <c r="AK1590" i="1"/>
  <c r="AF1590" i="1"/>
  <c r="AJ1590" i="1"/>
  <c r="AG1590" i="1"/>
  <c r="AD1586" i="1"/>
  <c r="AH1586" i="1"/>
  <c r="AL1586" i="1"/>
  <c r="AE1586" i="1"/>
  <c r="AI1586" i="1"/>
  <c r="AG1586" i="1"/>
  <c r="AF1586" i="1"/>
  <c r="AJ1586" i="1"/>
  <c r="AK1586" i="1"/>
  <c r="AG1578" i="1"/>
  <c r="AK1578" i="1"/>
  <c r="AD1578" i="1"/>
  <c r="AH1578" i="1"/>
  <c r="AL1578" i="1"/>
  <c r="AJ1578" i="1"/>
  <c r="AE1578" i="1"/>
  <c r="AI1578" i="1"/>
  <c r="AF1578" i="1"/>
  <c r="AG1574" i="1"/>
  <c r="AK1574" i="1"/>
  <c r="AD1574" i="1"/>
  <c r="AH1574" i="1"/>
  <c r="AL1574" i="1"/>
  <c r="AF1574" i="1"/>
  <c r="AE1574" i="1"/>
  <c r="AI1574" i="1"/>
  <c r="AJ1574" i="1"/>
  <c r="AG1570" i="1"/>
  <c r="AK1570" i="1"/>
  <c r="AJ1570" i="1"/>
  <c r="AD1570" i="1"/>
  <c r="AH1570" i="1"/>
  <c r="AL1570" i="1"/>
  <c r="AF1570" i="1"/>
  <c r="AE1570" i="1"/>
  <c r="AI1570" i="1"/>
  <c r="AF1558" i="1"/>
  <c r="AJ1558" i="1"/>
  <c r="AG1558" i="1"/>
  <c r="AK1558" i="1"/>
  <c r="AE1558" i="1"/>
  <c r="AD1558" i="1"/>
  <c r="AH1558" i="1"/>
  <c r="AL1558" i="1"/>
  <c r="AI1558" i="1"/>
  <c r="AF1554" i="1"/>
  <c r="AJ1554" i="1"/>
  <c r="AE1554" i="1"/>
  <c r="AG1554" i="1"/>
  <c r="AK1554" i="1"/>
  <c r="AD1554" i="1"/>
  <c r="AH1554" i="1"/>
  <c r="AL1554" i="1"/>
  <c r="AI1554" i="1"/>
  <c r="AF1550" i="1"/>
  <c r="AJ1550" i="1"/>
  <c r="AG1550" i="1"/>
  <c r="AK1550" i="1"/>
  <c r="AI1550" i="1"/>
  <c r="AD1550" i="1"/>
  <c r="AH1550" i="1"/>
  <c r="AL1550" i="1"/>
  <c r="AE1550" i="1"/>
  <c r="AF1546" i="1"/>
  <c r="AJ1546" i="1"/>
  <c r="AI1546" i="1"/>
  <c r="AG1546" i="1"/>
  <c r="AK1546" i="1"/>
  <c r="AD1546" i="1"/>
  <c r="AH1546" i="1"/>
  <c r="AL1546" i="1"/>
  <c r="AE1546" i="1"/>
  <c r="AF1542" i="1"/>
  <c r="AJ1542" i="1"/>
  <c r="AI1542" i="1"/>
  <c r="AG1542" i="1"/>
  <c r="AK1542" i="1"/>
  <c r="AD1542" i="1"/>
  <c r="AH1542" i="1"/>
  <c r="AL1542" i="1"/>
  <c r="AE1542" i="1"/>
  <c r="AE1534" i="1"/>
  <c r="AI1534" i="1"/>
  <c r="AL1534" i="1"/>
  <c r="AF1534" i="1"/>
  <c r="AJ1534" i="1"/>
  <c r="AH1534" i="1"/>
  <c r="AG1534" i="1"/>
  <c r="AK1534" i="1"/>
  <c r="AD1534" i="1"/>
  <c r="AE1526" i="1"/>
  <c r="AI1526" i="1"/>
  <c r="AD1526" i="1"/>
  <c r="AL1526" i="1"/>
  <c r="AF1526" i="1"/>
  <c r="AJ1526" i="1"/>
  <c r="AG1526" i="1"/>
  <c r="AK1526" i="1"/>
  <c r="AH1526" i="1"/>
  <c r="AE1518" i="1"/>
  <c r="AI1518" i="1"/>
  <c r="AH1518" i="1"/>
  <c r="AF1518" i="1"/>
  <c r="AJ1518" i="1"/>
  <c r="AL1518" i="1"/>
  <c r="AG1518" i="1"/>
  <c r="AK1518" i="1"/>
  <c r="AD1518" i="1"/>
  <c r="AE1514" i="1"/>
  <c r="AI1514" i="1"/>
  <c r="AH1514" i="1"/>
  <c r="AF1514" i="1"/>
  <c r="AJ1514" i="1"/>
  <c r="AL1514" i="1"/>
  <c r="AG1514" i="1"/>
  <c r="AK1514" i="1"/>
  <c r="AD1514" i="1"/>
  <c r="AE1506" i="1"/>
  <c r="AI1506" i="1"/>
  <c r="AL1506" i="1"/>
  <c r="AF1506" i="1"/>
  <c r="AJ1506" i="1"/>
  <c r="AD1506" i="1"/>
  <c r="AG1506" i="1"/>
  <c r="AK1506" i="1"/>
  <c r="AH1506" i="1"/>
  <c r="AE1502" i="1"/>
  <c r="AI1502" i="1"/>
  <c r="AL1502" i="1"/>
  <c r="AF1502" i="1"/>
  <c r="AJ1502" i="1"/>
  <c r="AD1502" i="1"/>
  <c r="AG1502" i="1"/>
  <c r="AK1502" i="1"/>
  <c r="AH1502" i="1"/>
  <c r="AD1494" i="1"/>
  <c r="AH1494" i="1"/>
  <c r="AL1494" i="1"/>
  <c r="AE1494" i="1"/>
  <c r="AI1494" i="1"/>
  <c r="AK1494" i="1"/>
  <c r="AF1494" i="1"/>
  <c r="AJ1494" i="1"/>
  <c r="AG1494" i="1"/>
  <c r="AD1486" i="1"/>
  <c r="AH1486" i="1"/>
  <c r="AL1486" i="1"/>
  <c r="AG1486" i="1"/>
  <c r="AE1486" i="1"/>
  <c r="AI1486" i="1"/>
  <c r="AF1486" i="1"/>
  <c r="AJ1486" i="1"/>
  <c r="AK1486" i="1"/>
  <c r="AG1474" i="1"/>
  <c r="AK1474" i="1"/>
  <c r="AF1474" i="1"/>
  <c r="AD1474" i="1"/>
  <c r="AH1474" i="1"/>
  <c r="AL1474" i="1"/>
  <c r="AJ1474" i="1"/>
  <c r="AE1474" i="1"/>
  <c r="AI1474" i="1"/>
  <c r="AG1470" i="1"/>
  <c r="AK1470" i="1"/>
  <c r="AJ1470" i="1"/>
  <c r="AD1470" i="1"/>
  <c r="AH1470" i="1"/>
  <c r="AL1470" i="1"/>
  <c r="AF1470" i="1"/>
  <c r="AE1470" i="1"/>
  <c r="AI1470" i="1"/>
  <c r="AG1462" i="1"/>
  <c r="AK1462" i="1"/>
  <c r="AD1462" i="1"/>
  <c r="AH1462" i="1"/>
  <c r="AL1462" i="1"/>
  <c r="AF1462" i="1"/>
  <c r="AE1462" i="1"/>
  <c r="AI1462" i="1"/>
  <c r="AJ1462" i="1"/>
  <c r="AG1458" i="1"/>
  <c r="AK1458" i="1"/>
  <c r="AJ1458" i="1"/>
  <c r="AD1458" i="1"/>
  <c r="AH1458" i="1"/>
  <c r="AL1458" i="1"/>
  <c r="AE1458" i="1"/>
  <c r="AI1458" i="1"/>
  <c r="AF1458" i="1"/>
  <c r="AF1450" i="1"/>
  <c r="AJ1450" i="1"/>
  <c r="AI1450" i="1"/>
  <c r="AG1450" i="1"/>
  <c r="AK1450" i="1"/>
  <c r="AE1450" i="1"/>
  <c r="AD1450" i="1"/>
  <c r="AH1450" i="1"/>
  <c r="AL1450" i="1"/>
  <c r="AF1446" i="1"/>
  <c r="AJ1446" i="1"/>
  <c r="AI1446" i="1"/>
  <c r="AG1446" i="1"/>
  <c r="AK1446" i="1"/>
  <c r="AD1446" i="1"/>
  <c r="AH1446" i="1"/>
  <c r="AL1446" i="1"/>
  <c r="AE1446" i="1"/>
  <c r="AF1442" i="1"/>
  <c r="AJ1442" i="1"/>
  <c r="AG1442" i="1"/>
  <c r="AK1442" i="1"/>
  <c r="AE1442" i="1"/>
  <c r="AD1442" i="1"/>
  <c r="AH1442" i="1"/>
  <c r="AL1442" i="1"/>
  <c r="AI1442" i="1"/>
  <c r="AF1438" i="1"/>
  <c r="AJ1438" i="1"/>
  <c r="AG1438" i="1"/>
  <c r="AK1438" i="1"/>
  <c r="AE1438" i="1"/>
  <c r="AD1438" i="1"/>
  <c r="AH1438" i="1"/>
  <c r="AL1438" i="1"/>
  <c r="AI1438" i="1"/>
  <c r="AF1430" i="1"/>
  <c r="AJ1430" i="1"/>
  <c r="AE1430" i="1"/>
  <c r="AG1430" i="1"/>
  <c r="AK1430" i="1"/>
  <c r="AD1430" i="1"/>
  <c r="AH1430" i="1"/>
  <c r="AL1430" i="1"/>
  <c r="AI1430" i="1"/>
  <c r="AE1426" i="1"/>
  <c r="AI1426" i="1"/>
  <c r="AH1426" i="1"/>
  <c r="AF1426" i="1"/>
  <c r="AJ1426" i="1"/>
  <c r="AL1426" i="1"/>
  <c r="AG1426" i="1"/>
  <c r="AK1426" i="1"/>
  <c r="AD1426" i="1"/>
  <c r="AE1422" i="1"/>
  <c r="AI1422" i="1"/>
  <c r="AH1422" i="1"/>
  <c r="AF1422" i="1"/>
  <c r="AJ1422" i="1"/>
  <c r="AL1422" i="1"/>
  <c r="AG1422" i="1"/>
  <c r="AK1422" i="1"/>
  <c r="AD1422" i="1"/>
  <c r="AE1418" i="1"/>
  <c r="AI1418" i="1"/>
  <c r="AH1418" i="1"/>
  <c r="AF1418" i="1"/>
  <c r="AJ1418" i="1"/>
  <c r="AL1418" i="1"/>
  <c r="AG1418" i="1"/>
  <c r="AK1418" i="1"/>
  <c r="AD1418" i="1"/>
  <c r="AE1410" i="1"/>
  <c r="AI1410" i="1"/>
  <c r="AH1410" i="1"/>
  <c r="AF1410" i="1"/>
  <c r="AJ1410" i="1"/>
  <c r="AL1410" i="1"/>
  <c r="AG1410" i="1"/>
  <c r="AK1410" i="1"/>
  <c r="AD1410" i="1"/>
  <c r="AE1406" i="1"/>
  <c r="AI1406" i="1"/>
  <c r="AL1406" i="1"/>
  <c r="AF1406" i="1"/>
  <c r="AJ1406" i="1"/>
  <c r="AD1406" i="1"/>
  <c r="AG1406" i="1"/>
  <c r="AK1406" i="1"/>
  <c r="AH1406" i="1"/>
  <c r="AD1398" i="1"/>
  <c r="AH1398" i="1"/>
  <c r="AL1398" i="1"/>
  <c r="AG1398" i="1"/>
  <c r="AE1398" i="1"/>
  <c r="AI1398" i="1"/>
  <c r="AK1398" i="1"/>
  <c r="AF1398" i="1"/>
  <c r="AJ1398" i="1"/>
  <c r="AD1394" i="1"/>
  <c r="AH1394" i="1"/>
  <c r="AL1394" i="1"/>
  <c r="AG1394" i="1"/>
  <c r="AE1394" i="1"/>
  <c r="AI1394" i="1"/>
  <c r="AF1394" i="1"/>
  <c r="AJ1394" i="1"/>
  <c r="AK1394" i="1"/>
  <c r="AD1390" i="1"/>
  <c r="AH1390" i="1"/>
  <c r="AL1390" i="1"/>
  <c r="AG1390" i="1"/>
  <c r="AE1390" i="1"/>
  <c r="AI1390" i="1"/>
  <c r="AK1390" i="1"/>
  <c r="AF1390" i="1"/>
  <c r="AJ1390" i="1"/>
  <c r="AD1386" i="1"/>
  <c r="AH1386" i="1"/>
  <c r="AL1386" i="1"/>
  <c r="AE1386" i="1"/>
  <c r="AI1386" i="1"/>
  <c r="AG1386" i="1"/>
  <c r="AF1386" i="1"/>
  <c r="AJ1386" i="1"/>
  <c r="AK1386" i="1"/>
  <c r="AG1378" i="1"/>
  <c r="AK1378" i="1"/>
  <c r="AD1378" i="1"/>
  <c r="AH1378" i="1"/>
  <c r="AL1378" i="1"/>
  <c r="AJ1378" i="1"/>
  <c r="AE1378" i="1"/>
  <c r="AI1378" i="1"/>
  <c r="AF1378" i="1"/>
  <c r="AE1374" i="1"/>
  <c r="AI1374" i="1"/>
  <c r="AF1374" i="1"/>
  <c r="AJ1374" i="1"/>
  <c r="AG1374" i="1"/>
  <c r="AK1374" i="1"/>
  <c r="AH1374" i="1"/>
  <c r="AD1374" i="1"/>
  <c r="AL1374" i="1"/>
  <c r="AE1366" i="1"/>
  <c r="AI1366" i="1"/>
  <c r="AF1366" i="1"/>
  <c r="AJ1366" i="1"/>
  <c r="AG1366" i="1"/>
  <c r="AK1366" i="1"/>
  <c r="AH1366" i="1"/>
  <c r="AL1366" i="1"/>
  <c r="AD1366" i="1"/>
  <c r="AD1362" i="1"/>
  <c r="AH1362" i="1"/>
  <c r="AL1362" i="1"/>
  <c r="AE1362" i="1"/>
  <c r="AI1362" i="1"/>
  <c r="AF1362" i="1"/>
  <c r="AJ1362" i="1"/>
  <c r="AK1362" i="1"/>
  <c r="AG1362" i="1"/>
  <c r="AD1354" i="1"/>
  <c r="AH1354" i="1"/>
  <c r="AL1354" i="1"/>
  <c r="AE1354" i="1"/>
  <c r="AI1354" i="1"/>
  <c r="AF1354" i="1"/>
  <c r="AJ1354" i="1"/>
  <c r="AK1354" i="1"/>
  <c r="AG1354" i="1"/>
  <c r="AD1350" i="1"/>
  <c r="AH1350" i="1"/>
  <c r="AL1350" i="1"/>
  <c r="AE1350" i="1"/>
  <c r="AI1350" i="1"/>
  <c r="AF1350" i="1"/>
  <c r="AJ1350" i="1"/>
  <c r="AG1350" i="1"/>
  <c r="AK1350" i="1"/>
  <c r="AD1346" i="1"/>
  <c r="AH1346" i="1"/>
  <c r="AL1346" i="1"/>
  <c r="AE1346" i="1"/>
  <c r="AI1346" i="1"/>
  <c r="AF1346" i="1"/>
  <c r="AJ1346" i="1"/>
  <c r="AK1346" i="1"/>
  <c r="AG1346" i="1"/>
  <c r="AG1338" i="1"/>
  <c r="AK1338" i="1"/>
  <c r="AD1338" i="1"/>
  <c r="AH1338" i="1"/>
  <c r="AL1338" i="1"/>
  <c r="AE1338" i="1"/>
  <c r="AI1338" i="1"/>
  <c r="AJ1338" i="1"/>
  <c r="AF1338" i="1"/>
  <c r="AG1334" i="1"/>
  <c r="AK1334" i="1"/>
  <c r="AD1334" i="1"/>
  <c r="AH1334" i="1"/>
  <c r="AL1334" i="1"/>
  <c r="AE1334" i="1"/>
  <c r="AI1334" i="1"/>
  <c r="AJ1334" i="1"/>
  <c r="AF1334" i="1"/>
  <c r="AG1330" i="1"/>
  <c r="AK1330" i="1"/>
  <c r="AD1330" i="1"/>
  <c r="AH1330" i="1"/>
  <c r="AL1330" i="1"/>
  <c r="AE1330" i="1"/>
  <c r="AI1330" i="1"/>
  <c r="AF1330" i="1"/>
  <c r="AJ1330" i="1"/>
  <c r="AG1322" i="1"/>
  <c r="AK1322" i="1"/>
  <c r="AD1322" i="1"/>
  <c r="AH1322" i="1"/>
  <c r="AL1322" i="1"/>
  <c r="AE1322" i="1"/>
  <c r="AI1322" i="1"/>
  <c r="AF1322" i="1"/>
  <c r="AJ1322" i="1"/>
  <c r="AG1314" i="1"/>
  <c r="AK1314" i="1"/>
  <c r="AD1314" i="1"/>
  <c r="AH1314" i="1"/>
  <c r="AL1314" i="1"/>
  <c r="AE1314" i="1"/>
  <c r="AI1314" i="1"/>
  <c r="AF1314" i="1"/>
  <c r="AJ1314" i="1"/>
  <c r="AG1310" i="1"/>
  <c r="AK1310" i="1"/>
  <c r="AD1310" i="1"/>
  <c r="AH1310" i="1"/>
  <c r="AL1310" i="1"/>
  <c r="AE1310" i="1"/>
  <c r="AI1310" i="1"/>
  <c r="AF1310" i="1"/>
  <c r="AJ1310" i="1"/>
  <c r="AF1298" i="1"/>
  <c r="AJ1298" i="1"/>
  <c r="AG1298" i="1"/>
  <c r="AK1298" i="1"/>
  <c r="AD1298" i="1"/>
  <c r="AH1298" i="1"/>
  <c r="AL1298" i="1"/>
  <c r="AI1298" i="1"/>
  <c r="AE1298" i="1"/>
  <c r="AE1286" i="1"/>
  <c r="AI1286" i="1"/>
  <c r="AF1286" i="1"/>
  <c r="AJ1286" i="1"/>
  <c r="AG1286" i="1"/>
  <c r="AK1286" i="1"/>
  <c r="AL1286" i="1"/>
  <c r="AH1286" i="1"/>
  <c r="AD1286" i="1"/>
  <c r="AD1278" i="1"/>
  <c r="AH1278" i="1"/>
  <c r="AL1278" i="1"/>
  <c r="AE1278" i="1"/>
  <c r="AI1278" i="1"/>
  <c r="AF1278" i="1"/>
  <c r="AJ1278" i="1"/>
  <c r="AK1278" i="1"/>
  <c r="AG1278" i="1"/>
  <c r="AD1274" i="1"/>
  <c r="AH1274" i="1"/>
  <c r="AL1274" i="1"/>
  <c r="AE1274" i="1"/>
  <c r="AI1274" i="1"/>
  <c r="AF1274" i="1"/>
  <c r="AJ1274" i="1"/>
  <c r="AK1274" i="1"/>
  <c r="AG1274" i="1"/>
  <c r="AG1266" i="1"/>
  <c r="AK1266" i="1"/>
  <c r="AD1266" i="1"/>
  <c r="AH1266" i="1"/>
  <c r="AL1266" i="1"/>
  <c r="AE1266" i="1"/>
  <c r="AI1266" i="1"/>
  <c r="AF1266" i="1"/>
  <c r="AJ1266" i="1"/>
  <c r="AG1262" i="1"/>
  <c r="AK1262" i="1"/>
  <c r="AD1262" i="1"/>
  <c r="AH1262" i="1"/>
  <c r="AL1262" i="1"/>
  <c r="AE1262" i="1"/>
  <c r="AI1262" i="1"/>
  <c r="AF1262" i="1"/>
  <c r="AJ1262" i="1"/>
  <c r="AG1254" i="1"/>
  <c r="AK1254" i="1"/>
  <c r="AD1254" i="1"/>
  <c r="AH1254" i="1"/>
  <c r="AL1254" i="1"/>
  <c r="AE1254" i="1"/>
  <c r="AI1254" i="1"/>
  <c r="AF1254" i="1"/>
  <c r="AJ1254" i="1"/>
  <c r="AG1250" i="1"/>
  <c r="AK1250" i="1"/>
  <c r="AD1250" i="1"/>
  <c r="AH1250" i="1"/>
  <c r="AL1250" i="1"/>
  <c r="AE1250" i="1"/>
  <c r="AI1250" i="1"/>
  <c r="AF1250" i="1"/>
  <c r="AJ1250" i="1"/>
  <c r="AF1234" i="1"/>
  <c r="AJ1234" i="1"/>
  <c r="AG1234" i="1"/>
  <c r="AK1234" i="1"/>
  <c r="AD1234" i="1"/>
  <c r="AH1234" i="1"/>
  <c r="AL1234" i="1"/>
  <c r="AE1234" i="1"/>
  <c r="AI1234" i="1"/>
  <c r="AF1230" i="1"/>
  <c r="AJ1230" i="1"/>
  <c r="AG1230" i="1"/>
  <c r="AK1230" i="1"/>
  <c r="AD1230" i="1"/>
  <c r="AH1230" i="1"/>
  <c r="AL1230" i="1"/>
  <c r="AI1230" i="1"/>
  <c r="AE1230" i="1"/>
  <c r="AF1226" i="1"/>
  <c r="AJ1226" i="1"/>
  <c r="AG1226" i="1"/>
  <c r="AK1226" i="1"/>
  <c r="AD1226" i="1"/>
  <c r="AH1226" i="1"/>
  <c r="AL1226" i="1"/>
  <c r="AI1226" i="1"/>
  <c r="AE1226" i="1"/>
  <c r="AF1222" i="1"/>
  <c r="AJ1222" i="1"/>
  <c r="AG1222" i="1"/>
  <c r="AK1222" i="1"/>
  <c r="AD1222" i="1"/>
  <c r="AH1222" i="1"/>
  <c r="AL1222" i="1"/>
  <c r="AE1222" i="1"/>
  <c r="AI1222" i="1"/>
  <c r="AF1218" i="1"/>
  <c r="AJ1218" i="1"/>
  <c r="AG1218" i="1"/>
  <c r="AK1218" i="1"/>
  <c r="AD1218" i="1"/>
  <c r="AH1218" i="1"/>
  <c r="AL1218" i="1"/>
  <c r="AI1218" i="1"/>
  <c r="AE1218" i="1"/>
  <c r="AE1210" i="1"/>
  <c r="AI1210" i="1"/>
  <c r="AF1210" i="1"/>
  <c r="AJ1210" i="1"/>
  <c r="AG1210" i="1"/>
  <c r="AK1210" i="1"/>
  <c r="AD1210" i="1"/>
  <c r="AH1210" i="1"/>
  <c r="AL1210" i="1"/>
  <c r="AD1198" i="1"/>
  <c r="AH1198" i="1"/>
  <c r="AL1198" i="1"/>
  <c r="AE1198" i="1"/>
  <c r="AI1198" i="1"/>
  <c r="AF1198" i="1"/>
  <c r="AJ1198" i="1"/>
  <c r="AK1198" i="1"/>
  <c r="AG1198" i="1"/>
  <c r="AD1194" i="1"/>
  <c r="AH1194" i="1"/>
  <c r="AL1194" i="1"/>
  <c r="AE1194" i="1"/>
  <c r="AI1194" i="1"/>
  <c r="AF1194" i="1"/>
  <c r="AJ1194" i="1"/>
  <c r="AG1194" i="1"/>
  <c r="AK1194" i="1"/>
  <c r="AD1190" i="1"/>
  <c r="AH1190" i="1"/>
  <c r="AL1190" i="1"/>
  <c r="AE1190" i="1"/>
  <c r="AI1190" i="1"/>
  <c r="AF1190" i="1"/>
  <c r="AJ1190" i="1"/>
  <c r="AK1190" i="1"/>
  <c r="AG1190" i="1"/>
  <c r="AD1186" i="1"/>
  <c r="AH1186" i="1"/>
  <c r="AL1186" i="1"/>
  <c r="AE1186" i="1"/>
  <c r="AI1186" i="1"/>
  <c r="AF1186" i="1"/>
  <c r="AJ1186" i="1"/>
  <c r="AG1186" i="1"/>
  <c r="AK1186" i="1"/>
  <c r="AG1182" i="1"/>
  <c r="AK1182" i="1"/>
  <c r="AD1182" i="1"/>
  <c r="AH1182" i="1"/>
  <c r="AL1182" i="1"/>
  <c r="AE1182" i="1"/>
  <c r="AI1182" i="1"/>
  <c r="AJ1182" i="1"/>
  <c r="AF1182" i="1"/>
  <c r="AG1178" i="1"/>
  <c r="AK1178" i="1"/>
  <c r="AD1178" i="1"/>
  <c r="AH1178" i="1"/>
  <c r="AL1178" i="1"/>
  <c r="AE1178" i="1"/>
  <c r="AI1178" i="1"/>
  <c r="AF1178" i="1"/>
  <c r="AJ1178" i="1"/>
  <c r="AG1174" i="1"/>
  <c r="AK1174" i="1"/>
  <c r="AD1174" i="1"/>
  <c r="AH1174" i="1"/>
  <c r="AL1174" i="1"/>
  <c r="AE1174" i="1"/>
  <c r="AI1174" i="1"/>
  <c r="AJ1174" i="1"/>
  <c r="AF1174" i="1"/>
  <c r="AG1166" i="1"/>
  <c r="AK1166" i="1"/>
  <c r="AD1166" i="1"/>
  <c r="AH1166" i="1"/>
  <c r="AL1166" i="1"/>
  <c r="AE1166" i="1"/>
  <c r="AI1166" i="1"/>
  <c r="AJ1166" i="1"/>
  <c r="AF1166" i="1"/>
  <c r="AF1162" i="1"/>
  <c r="AJ1162" i="1"/>
  <c r="AG1162" i="1"/>
  <c r="AK1162" i="1"/>
  <c r="AD1162" i="1"/>
  <c r="AH1162" i="1"/>
  <c r="AL1162" i="1"/>
  <c r="AE1162" i="1"/>
  <c r="AI1162" i="1"/>
  <c r="AF1154" i="1"/>
  <c r="AJ1154" i="1"/>
  <c r="AG1154" i="1"/>
  <c r="AK1154" i="1"/>
  <c r="AD1154" i="1"/>
  <c r="AH1154" i="1"/>
  <c r="AL1154" i="1"/>
  <c r="AE1154" i="1"/>
  <c r="AI1154" i="1"/>
  <c r="AF1150" i="1"/>
  <c r="AJ1150" i="1"/>
  <c r="AG1150" i="1"/>
  <c r="AK1150" i="1"/>
  <c r="AD1150" i="1"/>
  <c r="AH1150" i="1"/>
  <c r="AL1150" i="1"/>
  <c r="AE1150" i="1"/>
  <c r="AI1150" i="1"/>
  <c r="AF1142" i="1"/>
  <c r="AJ1142" i="1"/>
  <c r="AG1142" i="1"/>
  <c r="AK1142" i="1"/>
  <c r="AD1142" i="1"/>
  <c r="AH1142" i="1"/>
  <c r="AL1142" i="1"/>
  <c r="AE1142" i="1"/>
  <c r="AI1142" i="1"/>
  <c r="AE1134" i="1"/>
  <c r="AI1134" i="1"/>
  <c r="AF1134" i="1"/>
  <c r="AJ1134" i="1"/>
  <c r="AG1134" i="1"/>
  <c r="AK1134" i="1"/>
  <c r="AD1134" i="1"/>
  <c r="AH1134" i="1"/>
  <c r="AL1134" i="1"/>
  <c r="AE1130" i="1"/>
  <c r="AI1130" i="1"/>
  <c r="AF1130" i="1"/>
  <c r="AJ1130" i="1"/>
  <c r="AG1130" i="1"/>
  <c r="AK1130" i="1"/>
  <c r="AD1130" i="1"/>
  <c r="AH1130" i="1"/>
  <c r="AL1130" i="1"/>
  <c r="AD1126" i="1"/>
  <c r="AH1126" i="1"/>
  <c r="AL1126" i="1"/>
  <c r="AE1126" i="1"/>
  <c r="AI1126" i="1"/>
  <c r="AF1126" i="1"/>
  <c r="AJ1126" i="1"/>
  <c r="AK1126" i="1"/>
  <c r="AG1126" i="1"/>
  <c r="AD1118" i="1"/>
  <c r="AH1118" i="1"/>
  <c r="AL1118" i="1"/>
  <c r="AE1118" i="1"/>
  <c r="AI1118" i="1"/>
  <c r="AF1118" i="1"/>
  <c r="AJ1118" i="1"/>
  <c r="AK1118" i="1"/>
  <c r="AG1118" i="1"/>
  <c r="AG1110" i="1"/>
  <c r="AK1110" i="1"/>
  <c r="AD1110" i="1"/>
  <c r="AH1110" i="1"/>
  <c r="AL1110" i="1"/>
  <c r="AE1110" i="1"/>
  <c r="AI1110" i="1"/>
  <c r="AJ1110" i="1"/>
  <c r="AF1110" i="1"/>
  <c r="AG1106" i="1"/>
  <c r="AK1106" i="1"/>
  <c r="AD1106" i="1"/>
  <c r="AH1106" i="1"/>
  <c r="AL1106" i="1"/>
  <c r="AE1106" i="1"/>
  <c r="AI1106" i="1"/>
  <c r="AJ1106" i="1"/>
  <c r="AF1106" i="1"/>
  <c r="AG1102" i="1"/>
  <c r="AK1102" i="1"/>
  <c r="AD1102" i="1"/>
  <c r="AH1102" i="1"/>
  <c r="AL1102" i="1"/>
  <c r="AE1102" i="1"/>
  <c r="AI1102" i="1"/>
  <c r="AJ1102" i="1"/>
  <c r="AF1102" i="1"/>
  <c r="AG1098" i="1"/>
  <c r="AK1098" i="1"/>
  <c r="AD1098" i="1"/>
  <c r="AH1098" i="1"/>
  <c r="AL1098" i="1"/>
  <c r="AE1098" i="1"/>
  <c r="AI1098" i="1"/>
  <c r="AF1098" i="1"/>
  <c r="AJ1098" i="1"/>
  <c r="AG1090" i="1"/>
  <c r="AK1090" i="1"/>
  <c r="AD1090" i="1"/>
  <c r="AH1090" i="1"/>
  <c r="AL1090" i="1"/>
  <c r="AE1090" i="1"/>
  <c r="AI1090" i="1"/>
  <c r="AJ1090" i="1"/>
  <c r="AF1090" i="1"/>
  <c r="AG1086" i="1"/>
  <c r="AK1086" i="1"/>
  <c r="AD1086" i="1"/>
  <c r="AH1086" i="1"/>
  <c r="AL1086" i="1"/>
  <c r="AE1086" i="1"/>
  <c r="AI1086" i="1"/>
  <c r="AF1086" i="1"/>
  <c r="AJ1086" i="1"/>
  <c r="AG1082" i="1"/>
  <c r="AK1082" i="1"/>
  <c r="AD1082" i="1"/>
  <c r="AH1082" i="1"/>
  <c r="AL1082" i="1"/>
  <c r="AE1082" i="1"/>
  <c r="AI1082" i="1"/>
  <c r="AF1082" i="1"/>
  <c r="AJ1082" i="1"/>
  <c r="AG1078" i="1"/>
  <c r="AK1078" i="1"/>
  <c r="AD1078" i="1"/>
  <c r="AH1078" i="1"/>
  <c r="AL1078" i="1"/>
  <c r="AE1078" i="1"/>
  <c r="AI1078" i="1"/>
  <c r="AF1078" i="1"/>
  <c r="AJ1078" i="1"/>
  <c r="AF1070" i="1"/>
  <c r="AJ1070" i="1"/>
  <c r="AG1070" i="1"/>
  <c r="AK1070" i="1"/>
  <c r="AD1070" i="1"/>
  <c r="AH1070" i="1"/>
  <c r="AL1070" i="1"/>
  <c r="AI1070" i="1"/>
  <c r="AE1070" i="1"/>
  <c r="AF1066" i="1"/>
  <c r="AJ1066" i="1"/>
  <c r="AG1066" i="1"/>
  <c r="AK1066" i="1"/>
  <c r="AD1066" i="1"/>
  <c r="AH1066" i="1"/>
  <c r="AL1066" i="1"/>
  <c r="AE1066" i="1"/>
  <c r="AI1066" i="1"/>
  <c r="AF1062" i="1"/>
  <c r="AJ1062" i="1"/>
  <c r="AG1062" i="1"/>
  <c r="AK1062" i="1"/>
  <c r="AD1062" i="1"/>
  <c r="AH1062" i="1"/>
  <c r="AL1062" i="1"/>
  <c r="AI1062" i="1"/>
  <c r="AE1062" i="1"/>
  <c r="AE1054" i="1"/>
  <c r="AI1054" i="1"/>
  <c r="AF1054" i="1"/>
  <c r="AJ1054" i="1"/>
  <c r="AG1054" i="1"/>
  <c r="AK1054" i="1"/>
  <c r="AD1054" i="1"/>
  <c r="AL1054" i="1"/>
  <c r="AH1054" i="1"/>
  <c r="AE1050" i="1"/>
  <c r="AI1050" i="1"/>
  <c r="AF1050" i="1"/>
  <c r="AJ1050" i="1"/>
  <c r="AG1050" i="1"/>
  <c r="AK1050" i="1"/>
  <c r="AD1050" i="1"/>
  <c r="AH1050" i="1"/>
  <c r="AL1050" i="1"/>
  <c r="AD1042" i="1"/>
  <c r="AH1042" i="1"/>
  <c r="AL1042" i="1"/>
  <c r="AE1042" i="1"/>
  <c r="AI1042" i="1"/>
  <c r="AF1042" i="1"/>
  <c r="AJ1042" i="1"/>
  <c r="AK1042" i="1"/>
  <c r="AG1042" i="1"/>
  <c r="AD1038" i="1"/>
  <c r="AH1038" i="1"/>
  <c r="AL1038" i="1"/>
  <c r="AE1038" i="1"/>
  <c r="AI1038" i="1"/>
  <c r="AF1038" i="1"/>
  <c r="AJ1038" i="1"/>
  <c r="AG1038" i="1"/>
  <c r="AK1038" i="1"/>
  <c r="AG1022" i="1"/>
  <c r="AK1022" i="1"/>
  <c r="AD1022" i="1"/>
  <c r="AH1022" i="1"/>
  <c r="AL1022" i="1"/>
  <c r="AE1022" i="1"/>
  <c r="AI1022" i="1"/>
  <c r="AJ1022" i="1"/>
  <c r="AF1022" i="1"/>
  <c r="AG1018" i="1"/>
  <c r="AK1018" i="1"/>
  <c r="AD1018" i="1"/>
  <c r="AH1018" i="1"/>
  <c r="AL1018" i="1"/>
  <c r="AE1018" i="1"/>
  <c r="AI1018" i="1"/>
  <c r="AF1018" i="1"/>
  <c r="AJ1018" i="1"/>
  <c r="AG1010" i="1"/>
  <c r="AK1010" i="1"/>
  <c r="AD1010" i="1"/>
  <c r="AH1010" i="1"/>
  <c r="AL1010" i="1"/>
  <c r="AE1010" i="1"/>
  <c r="AI1010" i="1"/>
  <c r="AJ1010" i="1"/>
  <c r="AF1010" i="1"/>
  <c r="AG1006" i="1"/>
  <c r="AK1006" i="1"/>
  <c r="AD1006" i="1"/>
  <c r="AH1006" i="1"/>
  <c r="AL1006" i="1"/>
  <c r="AE1006" i="1"/>
  <c r="AI1006" i="1"/>
  <c r="AF1006" i="1"/>
  <c r="AJ1006" i="1"/>
  <c r="AG998" i="1"/>
  <c r="AK998" i="1"/>
  <c r="AD998" i="1"/>
  <c r="AH998" i="1"/>
  <c r="AL998" i="1"/>
  <c r="AE998" i="1"/>
  <c r="AI998" i="1"/>
  <c r="AJ998" i="1"/>
  <c r="AF998" i="1"/>
  <c r="AF994" i="1"/>
  <c r="AJ994" i="1"/>
  <c r="AG994" i="1"/>
  <c r="AK994" i="1"/>
  <c r="AD994" i="1"/>
  <c r="AH994" i="1"/>
  <c r="AL994" i="1"/>
  <c r="AE994" i="1"/>
  <c r="AI994" i="1"/>
  <c r="AF990" i="1"/>
  <c r="AJ990" i="1"/>
  <c r="AG990" i="1"/>
  <c r="AK990" i="1"/>
  <c r="AD990" i="1"/>
  <c r="AH990" i="1"/>
  <c r="AL990" i="1"/>
  <c r="AE990" i="1"/>
  <c r="AI990" i="1"/>
  <c r="AF986" i="1"/>
  <c r="AJ986" i="1"/>
  <c r="AG986" i="1"/>
  <c r="AK986" i="1"/>
  <c r="AD986" i="1"/>
  <c r="AH986" i="1"/>
  <c r="AL986" i="1"/>
  <c r="AE986" i="1"/>
  <c r="AI986" i="1"/>
  <c r="AF982" i="1"/>
  <c r="AJ982" i="1"/>
  <c r="AG982" i="1"/>
  <c r="AK982" i="1"/>
  <c r="AD982" i="1"/>
  <c r="AH982" i="1"/>
  <c r="AL982" i="1"/>
  <c r="AE982" i="1"/>
  <c r="AI982" i="1"/>
  <c r="AE974" i="1"/>
  <c r="AI974" i="1"/>
  <c r="AF974" i="1"/>
  <c r="AJ974" i="1"/>
  <c r="AG974" i="1"/>
  <c r="AK974" i="1"/>
  <c r="AL974" i="1"/>
  <c r="AH974" i="1"/>
  <c r="AD974" i="1"/>
  <c r="AD962" i="1"/>
  <c r="AH962" i="1"/>
  <c r="AL962" i="1"/>
  <c r="AE962" i="1"/>
  <c r="AI962" i="1"/>
  <c r="AF962" i="1"/>
  <c r="AJ962" i="1"/>
  <c r="AG962" i="1"/>
  <c r="AK962" i="1"/>
  <c r="AD950" i="1"/>
  <c r="AH950" i="1"/>
  <c r="AL950" i="1"/>
  <c r="AE950" i="1"/>
  <c r="AI950" i="1"/>
  <c r="AF950" i="1"/>
  <c r="AJ950" i="1"/>
  <c r="AG950" i="1"/>
  <c r="AK950" i="1"/>
  <c r="AF934" i="1"/>
  <c r="AJ934" i="1"/>
  <c r="AG934" i="1"/>
  <c r="AK934" i="1"/>
  <c r="AD934" i="1"/>
  <c r="AH934" i="1"/>
  <c r="AL934" i="1"/>
  <c r="AE934" i="1"/>
  <c r="AI934" i="1"/>
  <c r="AF930" i="1"/>
  <c r="AJ930" i="1"/>
  <c r="AG930" i="1"/>
  <c r="AK930" i="1"/>
  <c r="AD930" i="1"/>
  <c r="AH930" i="1"/>
  <c r="AL930" i="1"/>
  <c r="AE930" i="1"/>
  <c r="AI930" i="1"/>
  <c r="AF926" i="1"/>
  <c r="AJ926" i="1"/>
  <c r="AG926" i="1"/>
  <c r="AK926" i="1"/>
  <c r="AD926" i="1"/>
  <c r="AH926" i="1"/>
  <c r="AL926" i="1"/>
  <c r="AE926" i="1"/>
  <c r="AI926" i="1"/>
  <c r="AE918" i="1"/>
  <c r="AI918" i="1"/>
  <c r="AF918" i="1"/>
  <c r="AJ918" i="1"/>
  <c r="AG918" i="1"/>
  <c r="AK918" i="1"/>
  <c r="AL918" i="1"/>
  <c r="AH918" i="1"/>
  <c r="AD918" i="1"/>
  <c r="AE914" i="1"/>
  <c r="AI914" i="1"/>
  <c r="AF914" i="1"/>
  <c r="AJ914" i="1"/>
  <c r="AG914" i="1"/>
  <c r="AK914" i="1"/>
  <c r="AL914" i="1"/>
  <c r="AD914" i="1"/>
  <c r="AH914" i="1"/>
  <c r="AE910" i="1"/>
  <c r="AI910" i="1"/>
  <c r="AF910" i="1"/>
  <c r="AJ910" i="1"/>
  <c r="AG910" i="1"/>
  <c r="AK910" i="1"/>
  <c r="AL910" i="1"/>
  <c r="AH910" i="1"/>
  <c r="AD910" i="1"/>
  <c r="AE906" i="1"/>
  <c r="AI906" i="1"/>
  <c r="AF906" i="1"/>
  <c r="AJ906" i="1"/>
  <c r="AG906" i="1"/>
  <c r="AK906" i="1"/>
  <c r="AL906" i="1"/>
  <c r="AD906" i="1"/>
  <c r="AH906" i="1"/>
  <c r="AE902" i="1"/>
  <c r="AI902" i="1"/>
  <c r="AF902" i="1"/>
  <c r="AJ902" i="1"/>
  <c r="AG902" i="1"/>
  <c r="AK902" i="1"/>
  <c r="AL902" i="1"/>
  <c r="AH902" i="1"/>
  <c r="AD902" i="1"/>
  <c r="AD894" i="1"/>
  <c r="AH894" i="1"/>
  <c r="AL894" i="1"/>
  <c r="AE894" i="1"/>
  <c r="AI894" i="1"/>
  <c r="AF894" i="1"/>
  <c r="AJ894" i="1"/>
  <c r="AK894" i="1"/>
  <c r="AG894" i="1"/>
  <c r="AD890" i="1"/>
  <c r="AH890" i="1"/>
  <c r="AL890" i="1"/>
  <c r="AE890" i="1"/>
  <c r="AI890" i="1"/>
  <c r="AF890" i="1"/>
  <c r="AJ890" i="1"/>
  <c r="AG890" i="1"/>
  <c r="AK890" i="1"/>
  <c r="AD886" i="1"/>
  <c r="AH886" i="1"/>
  <c r="AL886" i="1"/>
  <c r="AE886" i="1"/>
  <c r="AI886" i="1"/>
  <c r="AF886" i="1"/>
  <c r="AJ886" i="1"/>
  <c r="AG886" i="1"/>
  <c r="AK886" i="1"/>
  <c r="AD878" i="1"/>
  <c r="AH878" i="1"/>
  <c r="AL878" i="1"/>
  <c r="AE878" i="1"/>
  <c r="AI878" i="1"/>
  <c r="AF878" i="1"/>
  <c r="AJ878" i="1"/>
  <c r="AG878" i="1"/>
  <c r="AK878" i="1"/>
  <c r="AD874" i="1"/>
  <c r="AH874" i="1"/>
  <c r="AL874" i="1"/>
  <c r="AE874" i="1"/>
  <c r="AI874" i="1"/>
  <c r="AF874" i="1"/>
  <c r="AJ874" i="1"/>
  <c r="AG874" i="1"/>
  <c r="AK874" i="1"/>
  <c r="AD870" i="1"/>
  <c r="AH870" i="1"/>
  <c r="AL870" i="1"/>
  <c r="AE870" i="1"/>
  <c r="AI870" i="1"/>
  <c r="AF870" i="1"/>
  <c r="AJ870" i="1"/>
  <c r="AG870" i="1"/>
  <c r="AK870" i="1"/>
  <c r="AG862" i="1"/>
  <c r="AK862" i="1"/>
  <c r="AD862" i="1"/>
  <c r="AH862" i="1"/>
  <c r="AL862" i="1"/>
  <c r="AE862" i="1"/>
  <c r="AI862" i="1"/>
  <c r="AF862" i="1"/>
  <c r="AJ862" i="1"/>
  <c r="AG858" i="1"/>
  <c r="AK858" i="1"/>
  <c r="AD858" i="1"/>
  <c r="AH858" i="1"/>
  <c r="AL858" i="1"/>
  <c r="AE858" i="1"/>
  <c r="AI858" i="1"/>
  <c r="AF858" i="1"/>
  <c r="AJ858" i="1"/>
  <c r="AG854" i="1"/>
  <c r="AK854" i="1"/>
  <c r="AD854" i="1"/>
  <c r="AH854" i="1"/>
  <c r="AL854" i="1"/>
  <c r="AE854" i="1"/>
  <c r="AI854" i="1"/>
  <c r="AF854" i="1"/>
  <c r="AJ854" i="1"/>
  <c r="AG850" i="1"/>
  <c r="AK850" i="1"/>
  <c r="AD850" i="1"/>
  <c r="AH850" i="1"/>
  <c r="AL850" i="1"/>
  <c r="AE850" i="1"/>
  <c r="AI850" i="1"/>
  <c r="AF850" i="1"/>
  <c r="AJ850" i="1"/>
  <c r="AG846" i="1"/>
  <c r="AK846" i="1"/>
  <c r="AD846" i="1"/>
  <c r="AH846" i="1"/>
  <c r="AL846" i="1"/>
  <c r="AE846" i="1"/>
  <c r="AI846" i="1"/>
  <c r="AF846" i="1"/>
  <c r="AJ846" i="1"/>
  <c r="AE826" i="1"/>
  <c r="AI826" i="1"/>
  <c r="AF826" i="1"/>
  <c r="AJ826" i="1"/>
  <c r="AG826" i="1"/>
  <c r="AK826" i="1"/>
  <c r="AD826" i="1"/>
  <c r="AH826" i="1"/>
  <c r="AL826" i="1"/>
  <c r="AE822" i="1"/>
  <c r="AI822" i="1"/>
  <c r="AF822" i="1"/>
  <c r="AJ822" i="1"/>
  <c r="AG822" i="1"/>
  <c r="AK822" i="1"/>
  <c r="AH822" i="1"/>
  <c r="AD822" i="1"/>
  <c r="AL822" i="1"/>
  <c r="AD818" i="1"/>
  <c r="AH818" i="1"/>
  <c r="AL818" i="1"/>
  <c r="AE818" i="1"/>
  <c r="AI818" i="1"/>
  <c r="AF818" i="1"/>
  <c r="AJ818" i="1"/>
  <c r="AG818" i="1"/>
  <c r="AK818" i="1"/>
  <c r="AD814" i="1"/>
  <c r="AH814" i="1"/>
  <c r="AL814" i="1"/>
  <c r="AE814" i="1"/>
  <c r="AI814" i="1"/>
  <c r="AF814" i="1"/>
  <c r="AJ814" i="1"/>
  <c r="AK814" i="1"/>
  <c r="AG814" i="1"/>
  <c r="AD810" i="1"/>
  <c r="AH810" i="1"/>
  <c r="AL810" i="1"/>
  <c r="AE810" i="1"/>
  <c r="AI810" i="1"/>
  <c r="AF810" i="1"/>
  <c r="AJ810" i="1"/>
  <c r="AK810" i="1"/>
  <c r="AG810" i="1"/>
  <c r="AD806" i="1"/>
  <c r="AH806" i="1"/>
  <c r="AL806" i="1"/>
  <c r="AE806" i="1"/>
  <c r="AI806" i="1"/>
  <c r="AF806" i="1"/>
  <c r="AJ806" i="1"/>
  <c r="AG806" i="1"/>
  <c r="AK806" i="1"/>
  <c r="AD802" i="1"/>
  <c r="AH802" i="1"/>
  <c r="AL802" i="1"/>
  <c r="AE802" i="1"/>
  <c r="AI802" i="1"/>
  <c r="AF802" i="1"/>
  <c r="AJ802" i="1"/>
  <c r="AK802" i="1"/>
  <c r="AG802" i="1"/>
  <c r="AD798" i="1"/>
  <c r="AH798" i="1"/>
  <c r="AL798" i="1"/>
  <c r="AE798" i="1"/>
  <c r="AI798" i="1"/>
  <c r="AF798" i="1"/>
  <c r="AJ798" i="1"/>
  <c r="AK798" i="1"/>
  <c r="AG798" i="1"/>
  <c r="AD794" i="1"/>
  <c r="AH794" i="1"/>
  <c r="AL794" i="1"/>
  <c r="AE794" i="1"/>
  <c r="AI794" i="1"/>
  <c r="AF794" i="1"/>
  <c r="AJ794" i="1"/>
  <c r="AG794" i="1"/>
  <c r="AK794" i="1"/>
  <c r="AD790" i="1"/>
  <c r="AH790" i="1"/>
  <c r="AL790" i="1"/>
  <c r="AE790" i="1"/>
  <c r="AI790" i="1"/>
  <c r="AF790" i="1"/>
  <c r="AJ790" i="1"/>
  <c r="AK790" i="1"/>
  <c r="AG790" i="1"/>
  <c r="AD782" i="1"/>
  <c r="AH782" i="1"/>
  <c r="AL782" i="1"/>
  <c r="AE782" i="1"/>
  <c r="AI782" i="1"/>
  <c r="AF782" i="1"/>
  <c r="AJ782" i="1"/>
  <c r="AK782" i="1"/>
  <c r="AG782" i="1"/>
  <c r="AD778" i="1"/>
  <c r="AH778" i="1"/>
  <c r="AL778" i="1"/>
  <c r="AE778" i="1"/>
  <c r="AI778" i="1"/>
  <c r="AF778" i="1"/>
  <c r="AJ778" i="1"/>
  <c r="AK778" i="1"/>
  <c r="AG778" i="1"/>
  <c r="AD774" i="1"/>
  <c r="AH774" i="1"/>
  <c r="AL774" i="1"/>
  <c r="AE774" i="1"/>
  <c r="AI774" i="1"/>
  <c r="AF774" i="1"/>
  <c r="AJ774" i="1"/>
  <c r="AG774" i="1"/>
  <c r="AK774" i="1"/>
  <c r="AD770" i="1"/>
  <c r="AH770" i="1"/>
  <c r="AL770" i="1"/>
  <c r="AE770" i="1"/>
  <c r="AI770" i="1"/>
  <c r="AF770" i="1"/>
  <c r="AJ770" i="1"/>
  <c r="AG770" i="1"/>
  <c r="AK770" i="1"/>
  <c r="AD766" i="1"/>
  <c r="AH766" i="1"/>
  <c r="AL766" i="1"/>
  <c r="AE766" i="1"/>
  <c r="AI766" i="1"/>
  <c r="AF766" i="1"/>
  <c r="AJ766" i="1"/>
  <c r="AG766" i="1"/>
  <c r="AK766" i="1"/>
  <c r="AF750" i="1"/>
  <c r="AJ750" i="1"/>
  <c r="AH750" i="1"/>
  <c r="AD750" i="1"/>
  <c r="AI750" i="1"/>
  <c r="AE750" i="1"/>
  <c r="AK750" i="1"/>
  <c r="AG750" i="1"/>
  <c r="AL750" i="1"/>
  <c r="AF746" i="1"/>
  <c r="AJ746" i="1"/>
  <c r="AG746" i="1"/>
  <c r="AL746" i="1"/>
  <c r="AH746" i="1"/>
  <c r="AD746" i="1"/>
  <c r="AI746" i="1"/>
  <c r="AE746" i="1"/>
  <c r="AK746" i="1"/>
  <c r="AF738" i="1"/>
  <c r="AJ738" i="1"/>
  <c r="AD738" i="1"/>
  <c r="AI738" i="1"/>
  <c r="AE738" i="1"/>
  <c r="AK738" i="1"/>
  <c r="AG738" i="1"/>
  <c r="AL738" i="1"/>
  <c r="AH738" i="1"/>
  <c r="AF734" i="1"/>
  <c r="AJ734" i="1"/>
  <c r="AH734" i="1"/>
  <c r="AD734" i="1"/>
  <c r="AI734" i="1"/>
  <c r="AE734" i="1"/>
  <c r="AK734" i="1"/>
  <c r="AL734" i="1"/>
  <c r="AG734" i="1"/>
  <c r="AF730" i="1"/>
  <c r="AJ730" i="1"/>
  <c r="AD730" i="1"/>
  <c r="AI730" i="1"/>
  <c r="AE730" i="1"/>
  <c r="AK730" i="1"/>
  <c r="AG730" i="1"/>
  <c r="AL730" i="1"/>
  <c r="AH730" i="1"/>
  <c r="AE715" i="1"/>
  <c r="AI715" i="1"/>
  <c r="AH715" i="1"/>
  <c r="AD715" i="1"/>
  <c r="AJ715" i="1"/>
  <c r="AF715" i="1"/>
  <c r="AK715" i="1"/>
  <c r="AG715" i="1"/>
  <c r="AL715" i="1"/>
  <c r="AD711" i="1"/>
  <c r="AH711" i="1"/>
  <c r="AL711" i="1"/>
  <c r="AF711" i="1"/>
  <c r="AK711" i="1"/>
  <c r="AG711" i="1"/>
  <c r="AI711" i="1"/>
  <c r="AE711" i="1"/>
  <c r="AJ711" i="1"/>
  <c r="AD707" i="1"/>
  <c r="AH707" i="1"/>
  <c r="AL707" i="1"/>
  <c r="AE707" i="1"/>
  <c r="AJ707" i="1"/>
  <c r="AF707" i="1"/>
  <c r="AK707" i="1"/>
  <c r="AG707" i="1"/>
  <c r="AI707" i="1"/>
  <c r="AD699" i="1"/>
  <c r="AH699" i="1"/>
  <c r="AL699" i="1"/>
  <c r="AF699" i="1"/>
  <c r="AK699" i="1"/>
  <c r="AG699" i="1"/>
  <c r="AI699" i="1"/>
  <c r="AE699" i="1"/>
  <c r="AJ699" i="1"/>
  <c r="AD695" i="1"/>
  <c r="AH695" i="1"/>
  <c r="AL695" i="1"/>
  <c r="AE695" i="1"/>
  <c r="AJ695" i="1"/>
  <c r="AF695" i="1"/>
  <c r="AK695" i="1"/>
  <c r="AG695" i="1"/>
  <c r="AI695" i="1"/>
  <c r="AF687" i="1"/>
  <c r="AJ687" i="1"/>
  <c r="AG687" i="1"/>
  <c r="AK687" i="1"/>
  <c r="AH687" i="1"/>
  <c r="AI687" i="1"/>
  <c r="AD687" i="1"/>
  <c r="AL687" i="1"/>
  <c r="AE687" i="1"/>
  <c r="AF679" i="1"/>
  <c r="AJ679" i="1"/>
  <c r="AG679" i="1"/>
  <c r="AK679" i="1"/>
  <c r="AH679" i="1"/>
  <c r="AI679" i="1"/>
  <c r="AD679" i="1"/>
  <c r="AL679" i="1"/>
  <c r="AE679" i="1"/>
  <c r="AF675" i="1"/>
  <c r="AJ675" i="1"/>
  <c r="AG675" i="1"/>
  <c r="AK675" i="1"/>
  <c r="AE675" i="1"/>
  <c r="AH675" i="1"/>
  <c r="AI675" i="1"/>
  <c r="AD675" i="1"/>
  <c r="AL675" i="1"/>
  <c r="AF667" i="1"/>
  <c r="AJ667" i="1"/>
  <c r="AG667" i="1"/>
  <c r="AK667" i="1"/>
  <c r="AE667" i="1"/>
  <c r="AH667" i="1"/>
  <c r="AI667" i="1"/>
  <c r="AD667" i="1"/>
  <c r="AL667" i="1"/>
  <c r="AE663" i="1"/>
  <c r="AI663" i="1"/>
  <c r="AF663" i="1"/>
  <c r="AJ663" i="1"/>
  <c r="AK663" i="1"/>
  <c r="AD663" i="1"/>
  <c r="AL663" i="1"/>
  <c r="AG663" i="1"/>
  <c r="AH663" i="1"/>
  <c r="AE659" i="1"/>
  <c r="AI659" i="1"/>
  <c r="AF659" i="1"/>
  <c r="AJ659" i="1"/>
  <c r="AG659" i="1"/>
  <c r="AH659" i="1"/>
  <c r="AK659" i="1"/>
  <c r="AD659" i="1"/>
  <c r="AL659" i="1"/>
  <c r="AE651" i="1"/>
  <c r="AI651" i="1"/>
  <c r="AF651" i="1"/>
  <c r="AJ651" i="1"/>
  <c r="AH651" i="1"/>
  <c r="AK651" i="1"/>
  <c r="AD651" i="1"/>
  <c r="AL651" i="1"/>
  <c r="AG651" i="1"/>
  <c r="AE647" i="1"/>
  <c r="AI647" i="1"/>
  <c r="AF647" i="1"/>
  <c r="AJ647" i="1"/>
  <c r="AG647" i="1"/>
  <c r="AH647" i="1"/>
  <c r="AK647" i="1"/>
  <c r="AL647" i="1"/>
  <c r="AD647" i="1"/>
  <c r="AD635" i="1"/>
  <c r="AH635" i="1"/>
  <c r="AL635" i="1"/>
  <c r="AE635" i="1"/>
  <c r="AI635" i="1"/>
  <c r="AF635" i="1"/>
  <c r="AJ635" i="1"/>
  <c r="AK635" i="1"/>
  <c r="AG635" i="1"/>
  <c r="AD631" i="1"/>
  <c r="AH631" i="1"/>
  <c r="AL631" i="1"/>
  <c r="AE631" i="1"/>
  <c r="AI631" i="1"/>
  <c r="AF631" i="1"/>
  <c r="AJ631" i="1"/>
  <c r="AG631" i="1"/>
  <c r="AK631" i="1"/>
  <c r="AG619" i="1"/>
  <c r="AK619" i="1"/>
  <c r="AD619" i="1"/>
  <c r="AH619" i="1"/>
  <c r="AL619" i="1"/>
  <c r="AE619" i="1"/>
  <c r="AI619" i="1"/>
  <c r="AF619" i="1"/>
  <c r="AJ619" i="1"/>
  <c r="AF607" i="1"/>
  <c r="AJ607" i="1"/>
  <c r="AG607" i="1"/>
  <c r="AK607" i="1"/>
  <c r="AD607" i="1"/>
  <c r="AH607" i="1"/>
  <c r="AL607" i="1"/>
  <c r="AE607" i="1"/>
  <c r="AI607" i="1"/>
  <c r="AF603" i="1"/>
  <c r="AJ603" i="1"/>
  <c r="AG603" i="1"/>
  <c r="AK603" i="1"/>
  <c r="AD603" i="1"/>
  <c r="AH603" i="1"/>
  <c r="AL603" i="1"/>
  <c r="AE603" i="1"/>
  <c r="AI603" i="1"/>
  <c r="AD583" i="1"/>
  <c r="AH583" i="1"/>
  <c r="AL583" i="1"/>
  <c r="AE583" i="1"/>
  <c r="AI583" i="1"/>
  <c r="AF583" i="1"/>
  <c r="AJ583" i="1"/>
  <c r="AG583" i="1"/>
  <c r="AK583" i="1"/>
  <c r="AD579" i="1"/>
  <c r="AH579" i="1"/>
  <c r="AL579" i="1"/>
  <c r="AE579" i="1"/>
  <c r="AI579" i="1"/>
  <c r="AF579" i="1"/>
  <c r="AJ579" i="1"/>
  <c r="AK579" i="1"/>
  <c r="AG579" i="1"/>
  <c r="AG575" i="1"/>
  <c r="AK575" i="1"/>
  <c r="AD575" i="1"/>
  <c r="AH575" i="1"/>
  <c r="AL575" i="1"/>
  <c r="AE575" i="1"/>
  <c r="AI575" i="1"/>
  <c r="AF575" i="1"/>
  <c r="AJ575" i="1"/>
  <c r="AG571" i="1"/>
  <c r="AK571" i="1"/>
  <c r="AD571" i="1"/>
  <c r="AH571" i="1"/>
  <c r="AL571" i="1"/>
  <c r="AE571" i="1"/>
  <c r="AI571" i="1"/>
  <c r="AF571" i="1"/>
  <c r="AJ571" i="1"/>
  <c r="AG567" i="1"/>
  <c r="AK567" i="1"/>
  <c r="AD567" i="1"/>
  <c r="AH567" i="1"/>
  <c r="AL567" i="1"/>
  <c r="AE567" i="1"/>
  <c r="AI567" i="1"/>
  <c r="AF567" i="1"/>
  <c r="AJ567" i="1"/>
  <c r="AF559" i="1"/>
  <c r="AJ559" i="1"/>
  <c r="AG559" i="1"/>
  <c r="AK559" i="1"/>
  <c r="AD559" i="1"/>
  <c r="AH559" i="1"/>
  <c r="AL559" i="1"/>
  <c r="AE559" i="1"/>
  <c r="AI559" i="1"/>
  <c r="AF555" i="1"/>
  <c r="AJ555" i="1"/>
  <c r="AG555" i="1"/>
  <c r="AK555" i="1"/>
  <c r="AD555" i="1"/>
  <c r="AH555" i="1"/>
  <c r="AL555" i="1"/>
  <c r="AI555" i="1"/>
  <c r="AE555" i="1"/>
  <c r="AE551" i="1"/>
  <c r="AI551" i="1"/>
  <c r="AF551" i="1"/>
  <c r="AJ551" i="1"/>
  <c r="AG551" i="1"/>
  <c r="AK551" i="1"/>
  <c r="AD551" i="1"/>
  <c r="AH551" i="1"/>
  <c r="AL551" i="1"/>
  <c r="AE547" i="1"/>
  <c r="AI547" i="1"/>
  <c r="AF547" i="1"/>
  <c r="AJ547" i="1"/>
  <c r="AG547" i="1"/>
  <c r="AK547" i="1"/>
  <c r="AD547" i="1"/>
  <c r="AH547" i="1"/>
  <c r="AL547" i="1"/>
  <c r="AE543" i="1"/>
  <c r="AI543" i="1"/>
  <c r="AF543" i="1"/>
  <c r="AJ543" i="1"/>
  <c r="AG543" i="1"/>
  <c r="AK543" i="1"/>
  <c r="AD543" i="1"/>
  <c r="AH543" i="1"/>
  <c r="AL543" i="1"/>
  <c r="AE539" i="1"/>
  <c r="AI539" i="1"/>
  <c r="AF539" i="1"/>
  <c r="AJ539" i="1"/>
  <c r="AG539" i="1"/>
  <c r="AK539" i="1"/>
  <c r="AD539" i="1"/>
  <c r="AH539" i="1"/>
  <c r="AL539" i="1"/>
  <c r="AE535" i="1"/>
  <c r="AI535" i="1"/>
  <c r="AF535" i="1"/>
  <c r="AJ535" i="1"/>
  <c r="AG535" i="1"/>
  <c r="AK535" i="1"/>
  <c r="AH535" i="1"/>
  <c r="AL535" i="1"/>
  <c r="AD535" i="1"/>
  <c r="AD531" i="1"/>
  <c r="AH531" i="1"/>
  <c r="AL531" i="1"/>
  <c r="AE531" i="1"/>
  <c r="AI531" i="1"/>
  <c r="AF531" i="1"/>
  <c r="AJ531" i="1"/>
  <c r="AG531" i="1"/>
  <c r="AK531" i="1"/>
  <c r="AD527" i="1"/>
  <c r="AH527" i="1"/>
  <c r="AL527" i="1"/>
  <c r="AE527" i="1"/>
  <c r="AI527" i="1"/>
  <c r="AF527" i="1"/>
  <c r="AJ527" i="1"/>
  <c r="AG527" i="1"/>
  <c r="AK527" i="1"/>
  <c r="AD523" i="1"/>
  <c r="AH523" i="1"/>
  <c r="AL523" i="1"/>
  <c r="AE523" i="1"/>
  <c r="AI523" i="1"/>
  <c r="AF523" i="1"/>
  <c r="AJ523" i="1"/>
  <c r="AG523" i="1"/>
  <c r="AK523" i="1"/>
  <c r="AD519" i="1"/>
  <c r="AH519" i="1"/>
  <c r="AL519" i="1"/>
  <c r="AE519" i="1"/>
  <c r="AI519" i="1"/>
  <c r="AF519" i="1"/>
  <c r="AJ519" i="1"/>
  <c r="AG519" i="1"/>
  <c r="AK519" i="1"/>
  <c r="AG511" i="1"/>
  <c r="AK511" i="1"/>
  <c r="AD511" i="1"/>
  <c r="AH511" i="1"/>
  <c r="AL511" i="1"/>
  <c r="AE511" i="1"/>
  <c r="AI511" i="1"/>
  <c r="AJ511" i="1"/>
  <c r="AF511" i="1"/>
  <c r="AG507" i="1"/>
  <c r="AK507" i="1"/>
  <c r="AD507" i="1"/>
  <c r="AH507" i="1"/>
  <c r="AL507" i="1"/>
  <c r="AE507" i="1"/>
  <c r="AI507" i="1"/>
  <c r="AF507" i="1"/>
  <c r="AJ507" i="1"/>
  <c r="AF503" i="1"/>
  <c r="AJ503" i="1"/>
  <c r="AG503" i="1"/>
  <c r="AK503" i="1"/>
  <c r="AD503" i="1"/>
  <c r="AH503" i="1"/>
  <c r="AL503" i="1"/>
  <c r="AE503" i="1"/>
  <c r="AI503" i="1"/>
  <c r="AF499" i="1"/>
  <c r="AJ499" i="1"/>
  <c r="AG499" i="1"/>
  <c r="AK499" i="1"/>
  <c r="AD499" i="1"/>
  <c r="AH499" i="1"/>
  <c r="AL499" i="1"/>
  <c r="AI499" i="1"/>
  <c r="AE499" i="1"/>
  <c r="AF495" i="1"/>
  <c r="AJ495" i="1"/>
  <c r="AG495" i="1"/>
  <c r="AK495" i="1"/>
  <c r="AD495" i="1"/>
  <c r="AH495" i="1"/>
  <c r="AL495" i="1"/>
  <c r="AI495" i="1"/>
  <c r="AE495" i="1"/>
  <c r="AF487" i="1"/>
  <c r="AJ487" i="1"/>
  <c r="AG487" i="1"/>
  <c r="AK487" i="1"/>
  <c r="AD487" i="1"/>
  <c r="AH487" i="1"/>
  <c r="AL487" i="1"/>
  <c r="AE487" i="1"/>
  <c r="AI487" i="1"/>
  <c r="AF483" i="1"/>
  <c r="AJ483" i="1"/>
  <c r="AG483" i="1"/>
  <c r="AK483" i="1"/>
  <c r="AD483" i="1"/>
  <c r="AH483" i="1"/>
  <c r="AL483" i="1"/>
  <c r="AI483" i="1"/>
  <c r="AE483" i="1"/>
  <c r="AF479" i="1"/>
  <c r="AJ479" i="1"/>
  <c r="AG479" i="1"/>
  <c r="AK479" i="1"/>
  <c r="AD479" i="1"/>
  <c r="AH479" i="1"/>
  <c r="AL479" i="1"/>
  <c r="AI479" i="1"/>
  <c r="AE479" i="1"/>
  <c r="AE471" i="1"/>
  <c r="AI471" i="1"/>
  <c r="AF471" i="1"/>
  <c r="AJ471" i="1"/>
  <c r="AG471" i="1"/>
  <c r="AK471" i="1"/>
  <c r="AD471" i="1"/>
  <c r="AH471" i="1"/>
  <c r="AL471" i="1"/>
  <c r="AE467" i="1"/>
  <c r="AI467" i="1"/>
  <c r="AF467" i="1"/>
  <c r="AJ467" i="1"/>
  <c r="AG467" i="1"/>
  <c r="AK467" i="1"/>
  <c r="AD467" i="1"/>
  <c r="AH467" i="1"/>
  <c r="AL467" i="1"/>
  <c r="AE463" i="1"/>
  <c r="AI463" i="1"/>
  <c r="AF463" i="1"/>
  <c r="AJ463" i="1"/>
  <c r="AG463" i="1"/>
  <c r="AK463" i="1"/>
  <c r="AH463" i="1"/>
  <c r="AL463" i="1"/>
  <c r="AD463" i="1"/>
  <c r="AE459" i="1"/>
  <c r="AI459" i="1"/>
  <c r="AF459" i="1"/>
  <c r="AJ459" i="1"/>
  <c r="AG459" i="1"/>
  <c r="AK459" i="1"/>
  <c r="AH459" i="1"/>
  <c r="AL459" i="1"/>
  <c r="AD459" i="1"/>
  <c r="AD443" i="1"/>
  <c r="AH443" i="1"/>
  <c r="AL443" i="1"/>
  <c r="AE443" i="1"/>
  <c r="AI443" i="1"/>
  <c r="AF443" i="1"/>
  <c r="AJ443" i="1"/>
  <c r="AG443" i="1"/>
  <c r="AK443" i="1"/>
  <c r="AD435" i="1"/>
  <c r="AH435" i="1"/>
  <c r="AL435" i="1"/>
  <c r="AE435" i="1"/>
  <c r="AI435" i="1"/>
  <c r="AF435" i="1"/>
  <c r="AJ435" i="1"/>
  <c r="AG435" i="1"/>
  <c r="AK435" i="1"/>
  <c r="AG431" i="1"/>
  <c r="AK431" i="1"/>
  <c r="AD431" i="1"/>
  <c r="AH431" i="1"/>
  <c r="AL431" i="1"/>
  <c r="AE431" i="1"/>
  <c r="AI431" i="1"/>
  <c r="AJ431" i="1"/>
  <c r="AF431" i="1"/>
  <c r="AG427" i="1"/>
  <c r="AK427" i="1"/>
  <c r="AD427" i="1"/>
  <c r="AH427" i="1"/>
  <c r="AL427" i="1"/>
  <c r="AE427" i="1"/>
  <c r="AI427" i="1"/>
  <c r="AJ427" i="1"/>
  <c r="AF427" i="1"/>
  <c r="AG419" i="1"/>
  <c r="AK419" i="1"/>
  <c r="AD419" i="1"/>
  <c r="AH419" i="1"/>
  <c r="AL419" i="1"/>
  <c r="AE419" i="1"/>
  <c r="AI419" i="1"/>
  <c r="AF419" i="1"/>
  <c r="AJ419" i="1"/>
  <c r="AG415" i="1"/>
  <c r="AK415" i="1"/>
  <c r="AD415" i="1"/>
  <c r="AH415" i="1"/>
  <c r="AL415" i="1"/>
  <c r="AE415" i="1"/>
  <c r="AI415" i="1"/>
  <c r="AF415" i="1"/>
  <c r="AJ415" i="1"/>
  <c r="AG411" i="1"/>
  <c r="AK411" i="1"/>
  <c r="AD411" i="1"/>
  <c r="AH411" i="1"/>
  <c r="AL411" i="1"/>
  <c r="AE411" i="1"/>
  <c r="AI411" i="1"/>
  <c r="AF411" i="1"/>
  <c r="AJ411" i="1"/>
  <c r="AF403" i="1"/>
  <c r="AJ403" i="1"/>
  <c r="AG403" i="1"/>
  <c r="AK403" i="1"/>
  <c r="AD403" i="1"/>
  <c r="AH403" i="1"/>
  <c r="AL403" i="1"/>
  <c r="AI403" i="1"/>
  <c r="AE403" i="1"/>
  <c r="AF399" i="1"/>
  <c r="AJ399" i="1"/>
  <c r="AG399" i="1"/>
  <c r="AK399" i="1"/>
  <c r="AD399" i="1"/>
  <c r="AH399" i="1"/>
  <c r="AL399" i="1"/>
  <c r="AE399" i="1"/>
  <c r="AI399" i="1"/>
  <c r="AF391" i="1"/>
  <c r="AJ391" i="1"/>
  <c r="AG391" i="1"/>
  <c r="AK391" i="1"/>
  <c r="AD391" i="1"/>
  <c r="AH391" i="1"/>
  <c r="AL391" i="1"/>
  <c r="AE391" i="1"/>
  <c r="AI391" i="1"/>
  <c r="AF387" i="1"/>
  <c r="AJ387" i="1"/>
  <c r="AG387" i="1"/>
  <c r="AK387" i="1"/>
  <c r="AD387" i="1"/>
  <c r="AH387" i="1"/>
  <c r="AL387" i="1"/>
  <c r="AE387" i="1"/>
  <c r="AI387" i="1"/>
  <c r="AF379" i="1"/>
  <c r="AJ379" i="1"/>
  <c r="AG379" i="1"/>
  <c r="AK379" i="1"/>
  <c r="AD379" i="1"/>
  <c r="AH379" i="1"/>
  <c r="AL379" i="1"/>
  <c r="AE379" i="1"/>
  <c r="AI379" i="1"/>
  <c r="AF375" i="1"/>
  <c r="AJ375" i="1"/>
  <c r="AG375" i="1"/>
  <c r="AK375" i="1"/>
  <c r="AD375" i="1"/>
  <c r="AH375" i="1"/>
  <c r="AL375" i="1"/>
  <c r="AE375" i="1"/>
  <c r="AI375" i="1"/>
  <c r="AE367" i="1"/>
  <c r="AI367" i="1"/>
  <c r="AF367" i="1"/>
  <c r="AJ367" i="1"/>
  <c r="AG367" i="1"/>
  <c r="AK367" i="1"/>
  <c r="AL367" i="1"/>
  <c r="AD367" i="1"/>
  <c r="AH367" i="1"/>
  <c r="AD355" i="1"/>
  <c r="AH355" i="1"/>
  <c r="AL355" i="1"/>
  <c r="AE355" i="1"/>
  <c r="AI355" i="1"/>
  <c r="AF355" i="1"/>
  <c r="AJ355" i="1"/>
  <c r="AG355" i="1"/>
  <c r="AK355" i="1"/>
  <c r="AG351" i="1"/>
  <c r="AK351" i="1"/>
  <c r="AD351" i="1"/>
  <c r="AH351" i="1"/>
  <c r="AL351" i="1"/>
  <c r="AE351" i="1"/>
  <c r="AI351" i="1"/>
  <c r="AJ351" i="1"/>
  <c r="AF351" i="1"/>
  <c r="AG347" i="1"/>
  <c r="AK347" i="1"/>
  <c r="AD347" i="1"/>
  <c r="AH347" i="1"/>
  <c r="AL347" i="1"/>
  <c r="AE347" i="1"/>
  <c r="AI347" i="1"/>
  <c r="AJ347" i="1"/>
  <c r="AF347" i="1"/>
  <c r="AG343" i="1"/>
  <c r="AK343" i="1"/>
  <c r="AD343" i="1"/>
  <c r="AH343" i="1"/>
  <c r="AL343" i="1"/>
  <c r="AE343" i="1"/>
  <c r="AI343" i="1"/>
  <c r="AF343" i="1"/>
  <c r="AJ343" i="1"/>
  <c r="AG339" i="1"/>
  <c r="AK339" i="1"/>
  <c r="AD339" i="1"/>
  <c r="AH339" i="1"/>
  <c r="AL339" i="1"/>
  <c r="AE339" i="1"/>
  <c r="AI339" i="1"/>
  <c r="AF339" i="1"/>
  <c r="AJ339" i="1"/>
  <c r="AG335" i="1"/>
  <c r="AK335" i="1"/>
  <c r="AD335" i="1"/>
  <c r="AH335" i="1"/>
  <c r="AL335" i="1"/>
  <c r="AE335" i="1"/>
  <c r="AI335" i="1"/>
  <c r="AF335" i="1"/>
  <c r="AJ335" i="1"/>
  <c r="AG331" i="1"/>
  <c r="AK331" i="1"/>
  <c r="AD331" i="1"/>
  <c r="AH331" i="1"/>
  <c r="AL331" i="1"/>
  <c r="AE331" i="1"/>
  <c r="AI331" i="1"/>
  <c r="AF331" i="1"/>
  <c r="AJ331" i="1"/>
  <c r="AG327" i="1"/>
  <c r="AK327" i="1"/>
  <c r="AD327" i="1"/>
  <c r="AH327" i="1"/>
  <c r="AL327" i="1"/>
  <c r="AE327" i="1"/>
  <c r="AI327" i="1"/>
  <c r="AF327" i="1"/>
  <c r="AJ327" i="1"/>
  <c r="AF319" i="1"/>
  <c r="AJ319" i="1"/>
  <c r="AG319" i="1"/>
  <c r="AK319" i="1"/>
  <c r="AD319" i="1"/>
  <c r="AH319" i="1"/>
  <c r="AL319" i="1"/>
  <c r="AE319" i="1"/>
  <c r="AI319" i="1"/>
  <c r="AF315" i="1"/>
  <c r="AJ315" i="1"/>
  <c r="AG315" i="1"/>
  <c r="AK315" i="1"/>
  <c r="AD315" i="1"/>
  <c r="AH315" i="1"/>
  <c r="AL315" i="1"/>
  <c r="AI315" i="1"/>
  <c r="AE315" i="1"/>
  <c r="AE311" i="1"/>
  <c r="AI311" i="1"/>
  <c r="AF311" i="1"/>
  <c r="AJ311" i="1"/>
  <c r="AG311" i="1"/>
  <c r="AK311" i="1"/>
  <c r="AL311" i="1"/>
  <c r="AD311" i="1"/>
  <c r="AH311" i="1"/>
  <c r="AE307" i="1"/>
  <c r="AI307" i="1"/>
  <c r="AF307" i="1"/>
  <c r="AJ307" i="1"/>
  <c r="AG307" i="1"/>
  <c r="AK307" i="1"/>
  <c r="AL307" i="1"/>
  <c r="AD307" i="1"/>
  <c r="AH307" i="1"/>
  <c r="AD295" i="1"/>
  <c r="AH295" i="1"/>
  <c r="AL295" i="1"/>
  <c r="AE295" i="1"/>
  <c r="AI295" i="1"/>
  <c r="AF295" i="1"/>
  <c r="AJ295" i="1"/>
  <c r="AK295" i="1"/>
  <c r="AG295" i="1"/>
  <c r="AG287" i="1"/>
  <c r="AK287" i="1"/>
  <c r="AD287" i="1"/>
  <c r="AH287" i="1"/>
  <c r="AL287" i="1"/>
  <c r="AE287" i="1"/>
  <c r="AI287" i="1"/>
  <c r="AJ287" i="1"/>
  <c r="AF287" i="1"/>
  <c r="AG283" i="1"/>
  <c r="AK283" i="1"/>
  <c r="AD283" i="1"/>
  <c r="AH283" i="1"/>
  <c r="AL283" i="1"/>
  <c r="AE283" i="1"/>
  <c r="AI283" i="1"/>
  <c r="AJ283" i="1"/>
  <c r="AF283" i="1"/>
  <c r="AG279" i="1"/>
  <c r="AK279" i="1"/>
  <c r="AD279" i="1"/>
  <c r="AH279" i="1"/>
  <c r="AL279" i="1"/>
  <c r="AE279" i="1"/>
  <c r="AI279" i="1"/>
  <c r="AF279" i="1"/>
  <c r="AJ279" i="1"/>
  <c r="AE263" i="1"/>
  <c r="AI263" i="1"/>
  <c r="AF263" i="1"/>
  <c r="AJ263" i="1"/>
  <c r="AG263" i="1"/>
  <c r="AK263" i="1"/>
  <c r="AD263" i="1"/>
  <c r="AH263" i="1"/>
  <c r="AL263" i="1"/>
  <c r="AE259" i="1"/>
  <c r="AI259" i="1"/>
  <c r="AF259" i="1"/>
  <c r="AJ259" i="1"/>
  <c r="AG259" i="1"/>
  <c r="AK259" i="1"/>
  <c r="AD259" i="1"/>
  <c r="AH259" i="1"/>
  <c r="AL259" i="1"/>
  <c r="AE255" i="1"/>
  <c r="AI255" i="1"/>
  <c r="AF255" i="1"/>
  <c r="AJ255" i="1"/>
  <c r="AG255" i="1"/>
  <c r="AK255" i="1"/>
  <c r="AD255" i="1"/>
  <c r="AH255" i="1"/>
  <c r="AL255" i="1"/>
  <c r="AD251" i="1"/>
  <c r="AH251" i="1"/>
  <c r="AL251" i="1"/>
  <c r="AE251" i="1"/>
  <c r="AI251" i="1"/>
  <c r="AF251" i="1"/>
  <c r="AJ251" i="1"/>
  <c r="AK251" i="1"/>
  <c r="AG251" i="1"/>
  <c r="AD243" i="1"/>
  <c r="AH243" i="1"/>
  <c r="AL243" i="1"/>
  <c r="AE243" i="1"/>
  <c r="AI243" i="1"/>
  <c r="AF243" i="1"/>
  <c r="AJ243" i="1"/>
  <c r="AK243" i="1"/>
  <c r="AG243" i="1"/>
  <c r="AG235" i="1"/>
  <c r="AK235" i="1"/>
  <c r="AD235" i="1"/>
  <c r="AH235" i="1"/>
  <c r="AL235" i="1"/>
  <c r="AE235" i="1"/>
  <c r="AI235" i="1"/>
  <c r="AF235" i="1"/>
  <c r="AJ235" i="1"/>
  <c r="AG231" i="1"/>
  <c r="AK231" i="1"/>
  <c r="AD231" i="1"/>
  <c r="AH231" i="1"/>
  <c r="AL231" i="1"/>
  <c r="AE231" i="1"/>
  <c r="AI231" i="1"/>
  <c r="AF231" i="1"/>
  <c r="AJ231" i="1"/>
  <c r="AG227" i="1"/>
  <c r="AK227" i="1"/>
  <c r="AD227" i="1"/>
  <c r="AH227" i="1"/>
  <c r="AL227" i="1"/>
  <c r="AE227" i="1"/>
  <c r="AI227" i="1"/>
  <c r="AF227" i="1"/>
  <c r="AJ227" i="1"/>
  <c r="AG223" i="1"/>
  <c r="AK223" i="1"/>
  <c r="AD223" i="1"/>
  <c r="AH223" i="1"/>
  <c r="AL223" i="1"/>
  <c r="AE223" i="1"/>
  <c r="AI223" i="1"/>
  <c r="AF223" i="1"/>
  <c r="AJ223" i="1"/>
  <c r="AF215" i="1"/>
  <c r="AJ215" i="1"/>
  <c r="AG215" i="1"/>
  <c r="AK215" i="1"/>
  <c r="AD215" i="1"/>
  <c r="AH215" i="1"/>
  <c r="AL215" i="1"/>
  <c r="AE215" i="1"/>
  <c r="AI215" i="1"/>
  <c r="AF211" i="1"/>
  <c r="AJ211" i="1"/>
  <c r="AG211" i="1"/>
  <c r="AK211" i="1"/>
  <c r="AD211" i="1"/>
  <c r="AH211" i="1"/>
  <c r="AL211" i="1"/>
  <c r="AE211" i="1"/>
  <c r="AI211" i="1"/>
  <c r="AF207" i="1"/>
  <c r="AJ207" i="1"/>
  <c r="AG207" i="1"/>
  <c r="AK207" i="1"/>
  <c r="AD207" i="1"/>
  <c r="AH207" i="1"/>
  <c r="AL207" i="1"/>
  <c r="AE207" i="1"/>
  <c r="AI207" i="1"/>
  <c r="AF203" i="1"/>
  <c r="AJ203" i="1"/>
  <c r="AG203" i="1"/>
  <c r="AK203" i="1"/>
  <c r="AD203" i="1"/>
  <c r="AH203" i="1"/>
  <c r="AL203" i="1"/>
  <c r="AE203" i="1"/>
  <c r="AI203" i="1"/>
  <c r="AF199" i="1"/>
  <c r="AJ199" i="1"/>
  <c r="AG199" i="1"/>
  <c r="AK199" i="1"/>
  <c r="AD199" i="1"/>
  <c r="AH199" i="1"/>
  <c r="AL199" i="1"/>
  <c r="AE199" i="1"/>
  <c r="AI199" i="1"/>
  <c r="AF195" i="1"/>
  <c r="AJ195" i="1"/>
  <c r="AG195" i="1"/>
  <c r="AK195" i="1"/>
  <c r="AD195" i="1"/>
  <c r="AH195" i="1"/>
  <c r="AL195" i="1"/>
  <c r="AE195" i="1"/>
  <c r="AI195" i="1"/>
  <c r="AF191" i="1"/>
  <c r="AJ191" i="1"/>
  <c r="AG191" i="1"/>
  <c r="AK191" i="1"/>
  <c r="AD191" i="1"/>
  <c r="AH191" i="1"/>
  <c r="AL191" i="1"/>
  <c r="AI191" i="1"/>
  <c r="AE191" i="1"/>
  <c r="AF187" i="1"/>
  <c r="AJ187" i="1"/>
  <c r="AG187" i="1"/>
  <c r="AK187" i="1"/>
  <c r="AD187" i="1"/>
  <c r="AH187" i="1"/>
  <c r="AL187" i="1"/>
  <c r="AI187" i="1"/>
  <c r="AE187" i="1"/>
  <c r="AF183" i="1"/>
  <c r="AJ183" i="1"/>
  <c r="AG183" i="1"/>
  <c r="AK183" i="1"/>
  <c r="AD183" i="1"/>
  <c r="AH183" i="1"/>
  <c r="AL183" i="1"/>
  <c r="AE183" i="1"/>
  <c r="AI183" i="1"/>
  <c r="AE175" i="1"/>
  <c r="AI175" i="1"/>
  <c r="AF175" i="1"/>
  <c r="AJ175" i="1"/>
  <c r="AG175" i="1"/>
  <c r="AK175" i="1"/>
  <c r="AL175" i="1"/>
  <c r="AD175" i="1"/>
  <c r="AH175" i="1"/>
  <c r="AE171" i="1"/>
  <c r="AI171" i="1"/>
  <c r="AF171" i="1"/>
  <c r="AJ171" i="1"/>
  <c r="AG171" i="1"/>
  <c r="AK171" i="1"/>
  <c r="AL171" i="1"/>
  <c r="AD171" i="1"/>
  <c r="AH171" i="1"/>
  <c r="AE167" i="1"/>
  <c r="AI167" i="1"/>
  <c r="AF167" i="1"/>
  <c r="AJ167" i="1"/>
  <c r="AG167" i="1"/>
  <c r="AK167" i="1"/>
  <c r="AL167" i="1"/>
  <c r="AD167" i="1"/>
  <c r="AH167" i="1"/>
  <c r="AE163" i="1"/>
  <c r="AI163" i="1"/>
  <c r="AF163" i="1"/>
  <c r="AJ163" i="1"/>
  <c r="AG163" i="1"/>
  <c r="AK163" i="1"/>
  <c r="AD163" i="1"/>
  <c r="AH163" i="1"/>
  <c r="AL163" i="1"/>
  <c r="AD159" i="1"/>
  <c r="AH159" i="1"/>
  <c r="AL159" i="1"/>
  <c r="AE159" i="1"/>
  <c r="AI159" i="1"/>
  <c r="AF159" i="1"/>
  <c r="AJ159" i="1"/>
  <c r="AG159" i="1"/>
  <c r="AK159" i="1"/>
  <c r="AD151" i="1"/>
  <c r="AH151" i="1"/>
  <c r="AL151" i="1"/>
  <c r="AE151" i="1"/>
  <c r="AI151" i="1"/>
  <c r="AF151" i="1"/>
  <c r="AJ151" i="1"/>
  <c r="AK151" i="1"/>
  <c r="AG151" i="1"/>
  <c r="AD147" i="1"/>
  <c r="AH147" i="1"/>
  <c r="AL147" i="1"/>
  <c r="AE147" i="1"/>
  <c r="AI147" i="1"/>
  <c r="AF147" i="1"/>
  <c r="AJ147" i="1"/>
  <c r="AK147" i="1"/>
  <c r="AG147" i="1"/>
  <c r="AG135" i="1"/>
  <c r="AK135" i="1"/>
  <c r="AD135" i="1"/>
  <c r="AH135" i="1"/>
  <c r="AL135" i="1"/>
  <c r="AE135" i="1"/>
  <c r="AI135" i="1"/>
  <c r="AJ135" i="1"/>
  <c r="AF135" i="1"/>
  <c r="AF131" i="1"/>
  <c r="AJ131" i="1"/>
  <c r="AG131" i="1"/>
  <c r="AK131" i="1"/>
  <c r="AD131" i="1"/>
  <c r="AH131" i="1"/>
  <c r="AL131" i="1"/>
  <c r="AE131" i="1"/>
  <c r="AI131" i="1"/>
  <c r="AF127" i="1"/>
  <c r="AJ127" i="1"/>
  <c r="AG127" i="1"/>
  <c r="AK127" i="1"/>
  <c r="AD127" i="1"/>
  <c r="AH127" i="1"/>
  <c r="AL127" i="1"/>
  <c r="AE127" i="1"/>
  <c r="AI127" i="1"/>
  <c r="AF123" i="1"/>
  <c r="AJ123" i="1"/>
  <c r="AG123" i="1"/>
  <c r="AK123" i="1"/>
  <c r="AD123" i="1"/>
  <c r="AH123" i="1"/>
  <c r="AL123" i="1"/>
  <c r="AE123" i="1"/>
  <c r="AI123" i="1"/>
  <c r="AF115" i="1"/>
  <c r="AJ115" i="1"/>
  <c r="AG115" i="1"/>
  <c r="AK115" i="1"/>
  <c r="AD115" i="1"/>
  <c r="AH115" i="1"/>
  <c r="AL115" i="1"/>
  <c r="AE115" i="1"/>
  <c r="AI115" i="1"/>
  <c r="AF111" i="1"/>
  <c r="AJ111" i="1"/>
  <c r="AG111" i="1"/>
  <c r="AK111" i="1"/>
  <c r="AD111" i="1"/>
  <c r="AH111" i="1"/>
  <c r="AL111" i="1"/>
  <c r="AE111" i="1"/>
  <c r="AI111" i="1"/>
  <c r="AF107" i="1"/>
  <c r="AJ107" i="1"/>
  <c r="AG107" i="1"/>
  <c r="AK107" i="1"/>
  <c r="AD107" i="1"/>
  <c r="AH107" i="1"/>
  <c r="AL107" i="1"/>
  <c r="AE107" i="1"/>
  <c r="AI107" i="1"/>
  <c r="AF103" i="1"/>
  <c r="AJ103" i="1"/>
  <c r="AG103" i="1"/>
  <c r="AK103" i="1"/>
  <c r="AD103" i="1"/>
  <c r="AH103" i="1"/>
  <c r="AL103" i="1"/>
  <c r="AE103" i="1"/>
  <c r="AI103" i="1"/>
  <c r="AF99" i="1"/>
  <c r="AJ99" i="1"/>
  <c r="AG99" i="1"/>
  <c r="AK99" i="1"/>
  <c r="AD99" i="1"/>
  <c r="AH99" i="1"/>
  <c r="AL99" i="1"/>
  <c r="AE99" i="1"/>
  <c r="AI99" i="1"/>
  <c r="AF95" i="1"/>
  <c r="AJ95" i="1"/>
  <c r="AG95" i="1"/>
  <c r="AK95" i="1"/>
  <c r="AD95" i="1"/>
  <c r="AH95" i="1"/>
  <c r="AL95" i="1"/>
  <c r="AE95" i="1"/>
  <c r="AI95" i="1"/>
  <c r="AE87" i="1"/>
  <c r="AI87" i="1"/>
  <c r="AF87" i="1"/>
  <c r="AJ87" i="1"/>
  <c r="AG87" i="1"/>
  <c r="AK87" i="1"/>
  <c r="AL87" i="1"/>
  <c r="AD87" i="1"/>
  <c r="AH87" i="1"/>
  <c r="AE79" i="1"/>
  <c r="AI79" i="1"/>
  <c r="AF79" i="1"/>
  <c r="AJ79" i="1"/>
  <c r="AG79" i="1"/>
  <c r="AK79" i="1"/>
  <c r="AL79" i="1"/>
  <c r="AD79" i="1"/>
  <c r="AH79" i="1"/>
  <c r="AE71" i="1"/>
  <c r="AI71" i="1"/>
  <c r="AF71" i="1"/>
  <c r="AJ71" i="1"/>
  <c r="AG71" i="1"/>
  <c r="AK71" i="1"/>
  <c r="AL71" i="1"/>
  <c r="AD71" i="1"/>
  <c r="AH71" i="1"/>
  <c r="AE67" i="1"/>
  <c r="AI67" i="1"/>
  <c r="AF67" i="1"/>
  <c r="AJ67" i="1"/>
  <c r="AG67" i="1"/>
  <c r="AK67" i="1"/>
  <c r="AL67" i="1"/>
  <c r="AD67" i="1"/>
  <c r="AH67" i="1"/>
  <c r="AE63" i="1"/>
  <c r="AI63" i="1"/>
  <c r="AF63" i="1"/>
  <c r="AJ63" i="1"/>
  <c r="AG63" i="1"/>
  <c r="AK63" i="1"/>
  <c r="AL63" i="1"/>
  <c r="AD63" i="1"/>
  <c r="AH63" i="1"/>
  <c r="AD55" i="1"/>
  <c r="AH55" i="1"/>
  <c r="AL55" i="1"/>
  <c r="AE55" i="1"/>
  <c r="AI55" i="1"/>
  <c r="AF55" i="1"/>
  <c r="AJ55" i="1"/>
  <c r="AK55" i="1"/>
  <c r="AG55" i="1"/>
  <c r="AD51" i="1"/>
  <c r="AH51" i="1"/>
  <c r="AL51" i="1"/>
  <c r="AE51" i="1"/>
  <c r="AI51" i="1"/>
  <c r="AF51" i="1"/>
  <c r="AJ51" i="1"/>
  <c r="AG51" i="1"/>
  <c r="AK51" i="1"/>
  <c r="AG47" i="1"/>
  <c r="AK47" i="1"/>
  <c r="AD47" i="1"/>
  <c r="AH47" i="1"/>
  <c r="AL47" i="1"/>
  <c r="AE47" i="1"/>
  <c r="AI47" i="1"/>
  <c r="AF47" i="1"/>
  <c r="AJ47" i="1"/>
  <c r="AG39" i="1"/>
  <c r="AK39" i="1"/>
  <c r="AD39" i="1"/>
  <c r="AH39" i="1"/>
  <c r="AL39" i="1"/>
  <c r="AE39" i="1"/>
  <c r="AI39" i="1"/>
  <c r="AF39" i="1"/>
  <c r="AJ39" i="1"/>
  <c r="AO1784" i="1"/>
  <c r="AS1784" i="1"/>
  <c r="AP1784" i="1"/>
  <c r="AT1784" i="1"/>
  <c r="AM1784" i="1"/>
  <c r="AQ1784" i="1"/>
  <c r="AU1784" i="1"/>
  <c r="AN1784" i="1"/>
  <c r="AR1784" i="1"/>
  <c r="AO1780" i="1"/>
  <c r="AS1780" i="1"/>
  <c r="AP1780" i="1"/>
  <c r="AT1780" i="1"/>
  <c r="AM1780" i="1"/>
  <c r="AQ1780" i="1"/>
  <c r="AU1780" i="1"/>
  <c r="AN1780" i="1"/>
  <c r="AR1780" i="1"/>
  <c r="AO1776" i="1"/>
  <c r="AS1776" i="1"/>
  <c r="AP1776" i="1"/>
  <c r="AT1776" i="1"/>
  <c r="AM1776" i="1"/>
  <c r="AQ1776" i="1"/>
  <c r="AU1776" i="1"/>
  <c r="AN1776" i="1"/>
  <c r="AR1776" i="1"/>
  <c r="AN1768" i="1"/>
  <c r="AR1768" i="1"/>
  <c r="AO1768" i="1"/>
  <c r="AS1768" i="1"/>
  <c r="AP1768" i="1"/>
  <c r="AT1768" i="1"/>
  <c r="AM1768" i="1"/>
  <c r="AQ1768" i="1"/>
  <c r="AU1768" i="1"/>
  <c r="AN1764" i="1"/>
  <c r="AR1764" i="1"/>
  <c r="AO1764" i="1"/>
  <c r="AS1764" i="1"/>
  <c r="AP1764" i="1"/>
  <c r="AT1764" i="1"/>
  <c r="AM1764" i="1"/>
  <c r="AQ1764" i="1"/>
  <c r="AU1764" i="1"/>
  <c r="AN1760" i="1"/>
  <c r="AR1760" i="1"/>
  <c r="AO1760" i="1"/>
  <c r="AS1760" i="1"/>
  <c r="AP1760" i="1"/>
  <c r="AT1760" i="1"/>
  <c r="AU1760" i="1"/>
  <c r="AM1760" i="1"/>
  <c r="AQ1760" i="1"/>
  <c r="AN1756" i="1"/>
  <c r="AR1756" i="1"/>
  <c r="AO1756" i="1"/>
  <c r="AS1756" i="1"/>
  <c r="AP1756" i="1"/>
  <c r="AT1756" i="1"/>
  <c r="AU1756" i="1"/>
  <c r="AM1756" i="1"/>
  <c r="AQ1756" i="1"/>
  <c r="AN1752" i="1"/>
  <c r="AR1752" i="1"/>
  <c r="AO1752" i="1"/>
  <c r="AS1752" i="1"/>
  <c r="AP1752" i="1"/>
  <c r="AT1752" i="1"/>
  <c r="AM1752" i="1"/>
  <c r="AQ1752" i="1"/>
  <c r="AU1752" i="1"/>
  <c r="AN1748" i="1"/>
  <c r="AR1748" i="1"/>
  <c r="AO1748" i="1"/>
  <c r="AS1748" i="1"/>
  <c r="AP1748" i="1"/>
  <c r="AT1748" i="1"/>
  <c r="AM1748" i="1"/>
  <c r="AQ1748" i="1"/>
  <c r="AU1748" i="1"/>
  <c r="AM1744" i="1"/>
  <c r="AO1744" i="1"/>
  <c r="AR1744" i="1"/>
  <c r="AN1744" i="1"/>
  <c r="AS1744" i="1"/>
  <c r="AP1744" i="1"/>
  <c r="AT1744" i="1"/>
  <c r="AQ1744" i="1"/>
  <c r="AU1744" i="1"/>
  <c r="AM1740" i="1"/>
  <c r="AQ1740" i="1"/>
  <c r="AU1740" i="1"/>
  <c r="AO1740" i="1"/>
  <c r="AS1740" i="1"/>
  <c r="AP1740" i="1"/>
  <c r="AR1740" i="1"/>
  <c r="AT1740" i="1"/>
  <c r="AN1740" i="1"/>
  <c r="AP1728" i="1"/>
  <c r="AT1728" i="1"/>
  <c r="AN1728" i="1"/>
  <c r="AR1728" i="1"/>
  <c r="AS1728" i="1"/>
  <c r="AM1728" i="1"/>
  <c r="AU1728" i="1"/>
  <c r="AO1728" i="1"/>
  <c r="AQ1728" i="1"/>
  <c r="AO1720" i="1"/>
  <c r="AS1720" i="1"/>
  <c r="AM1720" i="1"/>
  <c r="AQ1720" i="1"/>
  <c r="AU1720" i="1"/>
  <c r="AN1720" i="1"/>
  <c r="AP1720" i="1"/>
  <c r="AR1720" i="1"/>
  <c r="AT1720" i="1"/>
  <c r="AO1712" i="1"/>
  <c r="AS1712" i="1"/>
  <c r="AP1712" i="1"/>
  <c r="AT1712" i="1"/>
  <c r="AM1712" i="1"/>
  <c r="AQ1712" i="1"/>
  <c r="AU1712" i="1"/>
  <c r="AN1712" i="1"/>
  <c r="AR1712" i="1"/>
  <c r="AO1704" i="1"/>
  <c r="AS1704" i="1"/>
  <c r="AP1704" i="1"/>
  <c r="AT1704" i="1"/>
  <c r="AM1704" i="1"/>
  <c r="AQ1704" i="1"/>
  <c r="AU1704" i="1"/>
  <c r="AN1704" i="1"/>
  <c r="AR1704" i="1"/>
  <c r="AO1696" i="1"/>
  <c r="AS1696" i="1"/>
  <c r="AP1696" i="1"/>
  <c r="AT1696" i="1"/>
  <c r="AM1696" i="1"/>
  <c r="AQ1696" i="1"/>
  <c r="AU1696" i="1"/>
  <c r="AR1696" i="1"/>
  <c r="AN1696" i="1"/>
  <c r="AO1684" i="1"/>
  <c r="AS1684" i="1"/>
  <c r="AP1684" i="1"/>
  <c r="AT1684" i="1"/>
  <c r="AM1684" i="1"/>
  <c r="AQ1684" i="1"/>
  <c r="AU1684" i="1"/>
  <c r="AR1684" i="1"/>
  <c r="AN1684" i="1"/>
  <c r="AO1676" i="1"/>
  <c r="AS1676" i="1"/>
  <c r="AP1676" i="1"/>
  <c r="AT1676" i="1"/>
  <c r="AM1676" i="1"/>
  <c r="AQ1676" i="1"/>
  <c r="AU1676" i="1"/>
  <c r="AN1676" i="1"/>
  <c r="AR1676" i="1"/>
  <c r="AN1660" i="1"/>
  <c r="AR1660" i="1"/>
  <c r="AO1660" i="1"/>
  <c r="AS1660" i="1"/>
  <c r="AP1660" i="1"/>
  <c r="AT1660" i="1"/>
  <c r="AQ1660" i="1"/>
  <c r="AU1660" i="1"/>
  <c r="AM1660" i="1"/>
  <c r="AM1652" i="1"/>
  <c r="AQ1652" i="1"/>
  <c r="AU1652" i="1"/>
  <c r="AN1652" i="1"/>
  <c r="AR1652" i="1"/>
  <c r="AO1652" i="1"/>
  <c r="AS1652" i="1"/>
  <c r="AP1652" i="1"/>
  <c r="AT1652" i="1"/>
  <c r="AM1648" i="1"/>
  <c r="AQ1648" i="1"/>
  <c r="AU1648" i="1"/>
  <c r="AN1648" i="1"/>
  <c r="AR1648" i="1"/>
  <c r="AO1648" i="1"/>
  <c r="AS1648" i="1"/>
  <c r="AP1648" i="1"/>
  <c r="AT1648" i="1"/>
  <c r="AM1640" i="1"/>
  <c r="AQ1640" i="1"/>
  <c r="AU1640" i="1"/>
  <c r="AN1640" i="1"/>
  <c r="AR1640" i="1"/>
  <c r="AO1640" i="1"/>
  <c r="AS1640" i="1"/>
  <c r="AP1640" i="1"/>
  <c r="AT1640" i="1"/>
  <c r="AP1636" i="1"/>
  <c r="AT1636" i="1"/>
  <c r="AM1636" i="1"/>
  <c r="AQ1636" i="1"/>
  <c r="AU1636" i="1"/>
  <c r="AN1636" i="1"/>
  <c r="AR1636" i="1"/>
  <c r="AO1636" i="1"/>
  <c r="AS1636" i="1"/>
  <c r="AP1620" i="1"/>
  <c r="AT1620" i="1"/>
  <c r="AM1620" i="1"/>
  <c r="AQ1620" i="1"/>
  <c r="AU1620" i="1"/>
  <c r="AN1620" i="1"/>
  <c r="AR1620" i="1"/>
  <c r="AO1620" i="1"/>
  <c r="AS1620" i="1"/>
  <c r="AP1616" i="1"/>
  <c r="AT1616" i="1"/>
  <c r="AM1616" i="1"/>
  <c r="AQ1616" i="1"/>
  <c r="AU1616" i="1"/>
  <c r="AN1616" i="1"/>
  <c r="AR1616" i="1"/>
  <c r="AO1616" i="1"/>
  <c r="AS1616" i="1"/>
  <c r="AP1612" i="1"/>
  <c r="AT1612" i="1"/>
  <c r="AM1612" i="1"/>
  <c r="AQ1612" i="1"/>
  <c r="AU1612" i="1"/>
  <c r="AN1612" i="1"/>
  <c r="AR1612" i="1"/>
  <c r="AO1612" i="1"/>
  <c r="AS1612" i="1"/>
  <c r="AP1608" i="1"/>
  <c r="AT1608" i="1"/>
  <c r="AM1608" i="1"/>
  <c r="AQ1608" i="1"/>
  <c r="AU1608" i="1"/>
  <c r="AN1608" i="1"/>
  <c r="AR1608" i="1"/>
  <c r="AO1608" i="1"/>
  <c r="AS1608" i="1"/>
  <c r="AP1604" i="1"/>
  <c r="AT1604" i="1"/>
  <c r="AM1604" i="1"/>
  <c r="AQ1604" i="1"/>
  <c r="AU1604" i="1"/>
  <c r="AN1604" i="1"/>
  <c r="AR1604" i="1"/>
  <c r="AO1604" i="1"/>
  <c r="AS1604" i="1"/>
  <c r="AP1600" i="1"/>
  <c r="AT1600" i="1"/>
  <c r="AM1600" i="1"/>
  <c r="AQ1600" i="1"/>
  <c r="AU1600" i="1"/>
  <c r="AN1600" i="1"/>
  <c r="AR1600" i="1"/>
  <c r="AO1600" i="1"/>
  <c r="AS1600" i="1"/>
  <c r="AP1596" i="1"/>
  <c r="AT1596" i="1"/>
  <c r="AM1596" i="1"/>
  <c r="AQ1596" i="1"/>
  <c r="AU1596" i="1"/>
  <c r="AN1596" i="1"/>
  <c r="AR1596" i="1"/>
  <c r="AO1596" i="1"/>
  <c r="AS1596" i="1"/>
  <c r="AO1592" i="1"/>
  <c r="AS1592" i="1"/>
  <c r="AP1592" i="1"/>
  <c r="AT1592" i="1"/>
  <c r="AM1592" i="1"/>
  <c r="AQ1592" i="1"/>
  <c r="AU1592" i="1"/>
  <c r="AN1592" i="1"/>
  <c r="AR1592" i="1"/>
  <c r="AO1588" i="1"/>
  <c r="AS1588" i="1"/>
  <c r="AP1588" i="1"/>
  <c r="AT1588" i="1"/>
  <c r="AM1588" i="1"/>
  <c r="AQ1588" i="1"/>
  <c r="AU1588" i="1"/>
  <c r="AN1588" i="1"/>
  <c r="AR1588" i="1"/>
  <c r="AN1580" i="1"/>
  <c r="AR1580" i="1"/>
  <c r="AO1580" i="1"/>
  <c r="AS1580" i="1"/>
  <c r="AP1580" i="1"/>
  <c r="AT1580" i="1"/>
  <c r="AQ1580" i="1"/>
  <c r="AU1580" i="1"/>
  <c r="AM1580" i="1"/>
  <c r="AN1576" i="1"/>
  <c r="AR1576" i="1"/>
  <c r="AO1576" i="1"/>
  <c r="AS1576" i="1"/>
  <c r="AP1576" i="1"/>
  <c r="AT1576" i="1"/>
  <c r="AU1576" i="1"/>
  <c r="AM1576" i="1"/>
  <c r="AQ1576" i="1"/>
  <c r="AN1572" i="1"/>
  <c r="AR1572" i="1"/>
  <c r="AO1572" i="1"/>
  <c r="AS1572" i="1"/>
  <c r="AP1572" i="1"/>
  <c r="AT1572" i="1"/>
  <c r="AU1572" i="1"/>
  <c r="AM1572" i="1"/>
  <c r="AQ1572" i="1"/>
  <c r="AD1781" i="1"/>
  <c r="AH1781" i="1"/>
  <c r="AL1781" i="1"/>
  <c r="AE1781" i="1"/>
  <c r="AJ1781" i="1"/>
  <c r="AI1781" i="1"/>
  <c r="AF1781" i="1"/>
  <c r="AG1781" i="1"/>
  <c r="AK1781" i="1"/>
  <c r="AD1777" i="1"/>
  <c r="AH1777" i="1"/>
  <c r="AL1777" i="1"/>
  <c r="AI1777" i="1"/>
  <c r="AF1777" i="1"/>
  <c r="AK1777" i="1"/>
  <c r="AE1777" i="1"/>
  <c r="AJ1777" i="1"/>
  <c r="AG1777" i="1"/>
  <c r="AD1773" i="1"/>
  <c r="AH1773" i="1"/>
  <c r="AL1773" i="1"/>
  <c r="AE1773" i="1"/>
  <c r="AI1773" i="1"/>
  <c r="AK1773" i="1"/>
  <c r="AF1773" i="1"/>
  <c r="AJ1773" i="1"/>
  <c r="AG1773" i="1"/>
  <c r="AG1769" i="1"/>
  <c r="AK1769" i="1"/>
  <c r="AH1769" i="1"/>
  <c r="AF1769" i="1"/>
  <c r="AD1769" i="1"/>
  <c r="AL1769" i="1"/>
  <c r="AE1769" i="1"/>
  <c r="AI1769" i="1"/>
  <c r="AJ1769" i="1"/>
  <c r="AG1765" i="1"/>
  <c r="AK1765" i="1"/>
  <c r="AD1765" i="1"/>
  <c r="AL1765" i="1"/>
  <c r="AF1765" i="1"/>
  <c r="AH1765" i="1"/>
  <c r="AE1765" i="1"/>
  <c r="AI1765" i="1"/>
  <c r="AJ1765" i="1"/>
  <c r="AG1753" i="1"/>
  <c r="AK1753" i="1"/>
  <c r="AD1753" i="1"/>
  <c r="AH1753" i="1"/>
  <c r="AL1753" i="1"/>
  <c r="AF1753" i="1"/>
  <c r="AE1753" i="1"/>
  <c r="AI1753" i="1"/>
  <c r="AJ1753" i="1"/>
  <c r="AG1749" i="1"/>
  <c r="AK1749" i="1"/>
  <c r="AF1749" i="1"/>
  <c r="AD1749" i="1"/>
  <c r="AH1749" i="1"/>
  <c r="AL1749" i="1"/>
  <c r="AE1749" i="1"/>
  <c r="AI1749" i="1"/>
  <c r="AJ1749" i="1"/>
  <c r="AG1741" i="1"/>
  <c r="AK1741" i="1"/>
  <c r="AD1741" i="1"/>
  <c r="AH1741" i="1"/>
  <c r="AL1741" i="1"/>
  <c r="AF1741" i="1"/>
  <c r="AE1741" i="1"/>
  <c r="AI1741" i="1"/>
  <c r="AJ1741" i="1"/>
  <c r="AF1729" i="1"/>
  <c r="AJ1729" i="1"/>
  <c r="AG1729" i="1"/>
  <c r="AK1729" i="1"/>
  <c r="AE1729" i="1"/>
  <c r="AI1729" i="1"/>
  <c r="AD1729" i="1"/>
  <c r="AH1729" i="1"/>
  <c r="AL1729" i="1"/>
  <c r="AE1725" i="1"/>
  <c r="AI1725" i="1"/>
  <c r="AF1725" i="1"/>
  <c r="AJ1725" i="1"/>
  <c r="AD1725" i="1"/>
  <c r="AH1725" i="1"/>
  <c r="AG1725" i="1"/>
  <c r="AK1725" i="1"/>
  <c r="AL1725" i="1"/>
  <c r="AE1721" i="1"/>
  <c r="AI1721" i="1"/>
  <c r="AF1721" i="1"/>
  <c r="AJ1721" i="1"/>
  <c r="AD1721" i="1"/>
  <c r="AH1721" i="1"/>
  <c r="AL1721" i="1"/>
  <c r="AG1721" i="1"/>
  <c r="AK1721" i="1"/>
  <c r="AE1717" i="1"/>
  <c r="AI1717" i="1"/>
  <c r="AF1717" i="1"/>
  <c r="AJ1717" i="1"/>
  <c r="AD1717" i="1"/>
  <c r="AL1717" i="1"/>
  <c r="AG1717" i="1"/>
  <c r="AK1717" i="1"/>
  <c r="AH1717" i="1"/>
  <c r="AE1713" i="1"/>
  <c r="AI1713" i="1"/>
  <c r="AD1713" i="1"/>
  <c r="AF1713" i="1"/>
  <c r="AJ1713" i="1"/>
  <c r="AH1713" i="1"/>
  <c r="AG1713" i="1"/>
  <c r="AK1713" i="1"/>
  <c r="AL1713" i="1"/>
  <c r="AE1709" i="1"/>
  <c r="AI1709" i="1"/>
  <c r="AF1709" i="1"/>
  <c r="AJ1709" i="1"/>
  <c r="AH1709" i="1"/>
  <c r="AL1709" i="1"/>
  <c r="AG1709" i="1"/>
  <c r="AK1709" i="1"/>
  <c r="AD1709" i="1"/>
  <c r="AE1705" i="1"/>
  <c r="AI1705" i="1"/>
  <c r="AF1705" i="1"/>
  <c r="AJ1705" i="1"/>
  <c r="AD1705" i="1"/>
  <c r="AH1705" i="1"/>
  <c r="AG1705" i="1"/>
  <c r="AK1705" i="1"/>
  <c r="AL1705" i="1"/>
  <c r="AE1701" i="1"/>
  <c r="AI1701" i="1"/>
  <c r="AF1701" i="1"/>
  <c r="AJ1701" i="1"/>
  <c r="AD1701" i="1"/>
  <c r="AL1701" i="1"/>
  <c r="AG1701" i="1"/>
  <c r="AK1701" i="1"/>
  <c r="AH1701" i="1"/>
  <c r="AE1697" i="1"/>
  <c r="AI1697" i="1"/>
  <c r="AF1697" i="1"/>
  <c r="AJ1697" i="1"/>
  <c r="AH1697" i="1"/>
  <c r="AL1697" i="1"/>
  <c r="AG1697" i="1"/>
  <c r="AK1697" i="1"/>
  <c r="AD1697" i="1"/>
  <c r="AE1693" i="1"/>
  <c r="AI1693" i="1"/>
  <c r="AF1693" i="1"/>
  <c r="AJ1693" i="1"/>
  <c r="AD1693" i="1"/>
  <c r="AL1693" i="1"/>
  <c r="AG1693" i="1"/>
  <c r="AK1693" i="1"/>
  <c r="AH1693" i="1"/>
  <c r="AE1689" i="1"/>
  <c r="AI1689" i="1"/>
  <c r="AF1689" i="1"/>
  <c r="AJ1689" i="1"/>
  <c r="AD1689" i="1"/>
  <c r="AH1689" i="1"/>
  <c r="AG1689" i="1"/>
  <c r="AK1689" i="1"/>
  <c r="AL1689" i="1"/>
  <c r="AE1685" i="1"/>
  <c r="AI1685" i="1"/>
  <c r="AF1685" i="1"/>
  <c r="AJ1685" i="1"/>
  <c r="AL1685" i="1"/>
  <c r="AG1685" i="1"/>
  <c r="AK1685" i="1"/>
  <c r="AD1685" i="1"/>
  <c r="AH1685" i="1"/>
  <c r="AE1681" i="1"/>
  <c r="AI1681" i="1"/>
  <c r="AD1681" i="1"/>
  <c r="AF1681" i="1"/>
  <c r="AJ1681" i="1"/>
  <c r="AL1681" i="1"/>
  <c r="AG1681" i="1"/>
  <c r="AK1681" i="1"/>
  <c r="AH1681" i="1"/>
  <c r="AE1677" i="1"/>
  <c r="AI1677" i="1"/>
  <c r="AD1677" i="1"/>
  <c r="AF1677" i="1"/>
  <c r="AJ1677" i="1"/>
  <c r="AH1677" i="1"/>
  <c r="AG1677" i="1"/>
  <c r="AK1677" i="1"/>
  <c r="AL1677" i="1"/>
  <c r="AE1673" i="1"/>
  <c r="AI1673" i="1"/>
  <c r="AD1673" i="1"/>
  <c r="AF1673" i="1"/>
  <c r="AJ1673" i="1"/>
  <c r="AH1673" i="1"/>
  <c r="AG1673" i="1"/>
  <c r="AK1673" i="1"/>
  <c r="AL1673" i="1"/>
  <c r="AD1665" i="1"/>
  <c r="AH1665" i="1"/>
  <c r="AL1665" i="1"/>
  <c r="AE1665" i="1"/>
  <c r="AI1665" i="1"/>
  <c r="AG1665" i="1"/>
  <c r="AF1665" i="1"/>
  <c r="AJ1665" i="1"/>
  <c r="AK1665" i="1"/>
  <c r="AD1661" i="1"/>
  <c r="AH1661" i="1"/>
  <c r="AL1661" i="1"/>
  <c r="AK1661" i="1"/>
  <c r="AE1661" i="1"/>
  <c r="AI1661" i="1"/>
  <c r="AG1661" i="1"/>
  <c r="AF1661" i="1"/>
  <c r="AJ1661" i="1"/>
  <c r="AG1653" i="1"/>
  <c r="AK1653" i="1"/>
  <c r="AF1653" i="1"/>
  <c r="AD1653" i="1"/>
  <c r="AH1653" i="1"/>
  <c r="AL1653" i="1"/>
  <c r="AE1653" i="1"/>
  <c r="AI1653" i="1"/>
  <c r="AJ1653" i="1"/>
  <c r="AG1649" i="1"/>
  <c r="AK1649" i="1"/>
  <c r="AJ1649" i="1"/>
  <c r="AD1649" i="1"/>
  <c r="AH1649" i="1"/>
  <c r="AL1649" i="1"/>
  <c r="AE1649" i="1"/>
  <c r="AI1649" i="1"/>
  <c r="AF1649" i="1"/>
  <c r="AG1645" i="1"/>
  <c r="AK1645" i="1"/>
  <c r="AD1645" i="1"/>
  <c r="AH1645" i="1"/>
  <c r="AL1645" i="1"/>
  <c r="AF1645" i="1"/>
  <c r="AE1645" i="1"/>
  <c r="AI1645" i="1"/>
  <c r="AJ1645" i="1"/>
  <c r="AG1641" i="1"/>
  <c r="AK1641" i="1"/>
  <c r="AD1641" i="1"/>
  <c r="AH1641" i="1"/>
  <c r="AL1641" i="1"/>
  <c r="AF1641" i="1"/>
  <c r="AE1641" i="1"/>
  <c r="AI1641" i="1"/>
  <c r="AJ1641" i="1"/>
  <c r="AF1633" i="1"/>
  <c r="AJ1633" i="1"/>
  <c r="AE1633" i="1"/>
  <c r="AG1633" i="1"/>
  <c r="AK1633" i="1"/>
  <c r="AD1633" i="1"/>
  <c r="AH1633" i="1"/>
  <c r="AL1633" i="1"/>
  <c r="AI1633" i="1"/>
  <c r="AF1629" i="1"/>
  <c r="AJ1629" i="1"/>
  <c r="AE1629" i="1"/>
  <c r="AG1629" i="1"/>
  <c r="AK1629" i="1"/>
  <c r="AI1629" i="1"/>
  <c r="AD1629" i="1"/>
  <c r="AH1629" i="1"/>
  <c r="AL1629" i="1"/>
  <c r="AF1625" i="1"/>
  <c r="AJ1625" i="1"/>
  <c r="AI1625" i="1"/>
  <c r="AG1625" i="1"/>
  <c r="AK1625" i="1"/>
  <c r="AD1625" i="1"/>
  <c r="AH1625" i="1"/>
  <c r="AL1625" i="1"/>
  <c r="AE1625" i="1"/>
  <c r="AF1617" i="1"/>
  <c r="AJ1617" i="1"/>
  <c r="AI1617" i="1"/>
  <c r="AG1617" i="1"/>
  <c r="AK1617" i="1"/>
  <c r="AE1617" i="1"/>
  <c r="AD1617" i="1"/>
  <c r="AH1617" i="1"/>
  <c r="AL1617" i="1"/>
  <c r="AF1609" i="1"/>
  <c r="AJ1609" i="1"/>
  <c r="AG1609" i="1"/>
  <c r="AK1609" i="1"/>
  <c r="AE1609" i="1"/>
  <c r="AD1609" i="1"/>
  <c r="AH1609" i="1"/>
  <c r="AL1609" i="1"/>
  <c r="AI1609" i="1"/>
  <c r="AF1605" i="1"/>
  <c r="AJ1605" i="1"/>
  <c r="AE1605" i="1"/>
  <c r="AG1605" i="1"/>
  <c r="AK1605" i="1"/>
  <c r="AD1605" i="1"/>
  <c r="AH1605" i="1"/>
  <c r="AL1605" i="1"/>
  <c r="AI1605" i="1"/>
  <c r="AF1597" i="1"/>
  <c r="AJ1597" i="1"/>
  <c r="AG1597" i="1"/>
  <c r="AK1597" i="1"/>
  <c r="AI1597" i="1"/>
  <c r="AD1597" i="1"/>
  <c r="AH1597" i="1"/>
  <c r="AL1597" i="1"/>
  <c r="AE1597" i="1"/>
  <c r="AE1589" i="1"/>
  <c r="AI1589" i="1"/>
  <c r="AH1589" i="1"/>
  <c r="AF1589" i="1"/>
  <c r="AJ1589" i="1"/>
  <c r="AD1589" i="1"/>
  <c r="AG1589" i="1"/>
  <c r="AK1589" i="1"/>
  <c r="AL1589" i="1"/>
  <c r="AD1581" i="1"/>
  <c r="AH1581" i="1"/>
  <c r="AL1581" i="1"/>
  <c r="AE1581" i="1"/>
  <c r="AI1581" i="1"/>
  <c r="AG1581" i="1"/>
  <c r="AF1581" i="1"/>
  <c r="AJ1581" i="1"/>
  <c r="AK1581" i="1"/>
  <c r="AD1577" i="1"/>
  <c r="AH1577" i="1"/>
  <c r="AL1577" i="1"/>
  <c r="AK1577" i="1"/>
  <c r="AE1577" i="1"/>
  <c r="AI1577" i="1"/>
  <c r="AG1577" i="1"/>
  <c r="AF1577" i="1"/>
  <c r="AJ1577" i="1"/>
  <c r="AD1573" i="1"/>
  <c r="AH1573" i="1"/>
  <c r="AL1573" i="1"/>
  <c r="AG1573" i="1"/>
  <c r="AE1573" i="1"/>
  <c r="AI1573" i="1"/>
  <c r="AF1573" i="1"/>
  <c r="AJ1573" i="1"/>
  <c r="AK1573" i="1"/>
  <c r="AD1569" i="1"/>
  <c r="AH1569" i="1"/>
  <c r="AL1569" i="1"/>
  <c r="AK1569" i="1"/>
  <c r="AE1569" i="1"/>
  <c r="AI1569" i="1"/>
  <c r="AF1569" i="1"/>
  <c r="AJ1569" i="1"/>
  <c r="AG1569" i="1"/>
  <c r="AG1557" i="1"/>
  <c r="AK1557" i="1"/>
  <c r="AJ1557" i="1"/>
  <c r="AD1557" i="1"/>
  <c r="AH1557" i="1"/>
  <c r="AL1557" i="1"/>
  <c r="AE1557" i="1"/>
  <c r="AI1557" i="1"/>
  <c r="AF1557" i="1"/>
  <c r="AG1549" i="1"/>
  <c r="AK1549" i="1"/>
  <c r="AJ1549" i="1"/>
  <c r="AD1549" i="1"/>
  <c r="AH1549" i="1"/>
  <c r="AL1549" i="1"/>
  <c r="AF1549" i="1"/>
  <c r="AE1549" i="1"/>
  <c r="AI1549" i="1"/>
  <c r="AG1541" i="1"/>
  <c r="AK1541" i="1"/>
  <c r="AF1541" i="1"/>
  <c r="AD1541" i="1"/>
  <c r="AH1541" i="1"/>
  <c r="AL1541" i="1"/>
  <c r="AJ1541" i="1"/>
  <c r="AE1541" i="1"/>
  <c r="AI1541" i="1"/>
  <c r="AF1537" i="1"/>
  <c r="AJ1537" i="1"/>
  <c r="AE1537" i="1"/>
  <c r="AG1537" i="1"/>
  <c r="AK1537" i="1"/>
  <c r="AI1537" i="1"/>
  <c r="AD1537" i="1"/>
  <c r="AH1537" i="1"/>
  <c r="AL1537" i="1"/>
  <c r="AF1533" i="1"/>
  <c r="AJ1533" i="1"/>
  <c r="AI1533" i="1"/>
  <c r="AG1533" i="1"/>
  <c r="AK1533" i="1"/>
  <c r="AE1533" i="1"/>
  <c r="AD1533" i="1"/>
  <c r="AH1533" i="1"/>
  <c r="AL1533" i="1"/>
  <c r="AF1529" i="1"/>
  <c r="AJ1529" i="1"/>
  <c r="AI1529" i="1"/>
  <c r="AG1529" i="1"/>
  <c r="AK1529" i="1"/>
  <c r="AD1529" i="1"/>
  <c r="AH1529" i="1"/>
  <c r="AL1529" i="1"/>
  <c r="AE1529" i="1"/>
  <c r="AF1525" i="1"/>
  <c r="AJ1525" i="1"/>
  <c r="AG1525" i="1"/>
  <c r="AK1525" i="1"/>
  <c r="AI1525" i="1"/>
  <c r="AD1525" i="1"/>
  <c r="AH1525" i="1"/>
  <c r="AL1525" i="1"/>
  <c r="AE1525" i="1"/>
  <c r="AF1521" i="1"/>
  <c r="AJ1521" i="1"/>
  <c r="AG1521" i="1"/>
  <c r="AK1521" i="1"/>
  <c r="AE1521" i="1"/>
  <c r="AD1521" i="1"/>
  <c r="AH1521" i="1"/>
  <c r="AL1521" i="1"/>
  <c r="AI1521" i="1"/>
  <c r="AF1517" i="1"/>
  <c r="AJ1517" i="1"/>
  <c r="AE1517" i="1"/>
  <c r="AG1517" i="1"/>
  <c r="AK1517" i="1"/>
  <c r="AI1517" i="1"/>
  <c r="AD1517" i="1"/>
  <c r="AH1517" i="1"/>
  <c r="AL1517" i="1"/>
  <c r="AF1513" i="1"/>
  <c r="AJ1513" i="1"/>
  <c r="AE1513" i="1"/>
  <c r="AG1513" i="1"/>
  <c r="AK1513" i="1"/>
  <c r="AI1513" i="1"/>
  <c r="AD1513" i="1"/>
  <c r="AH1513" i="1"/>
  <c r="AL1513" i="1"/>
  <c r="AF1509" i="1"/>
  <c r="AJ1509" i="1"/>
  <c r="AE1509" i="1"/>
  <c r="AG1509" i="1"/>
  <c r="AK1509" i="1"/>
  <c r="AD1509" i="1"/>
  <c r="AH1509" i="1"/>
  <c r="AL1509" i="1"/>
  <c r="AI1509" i="1"/>
  <c r="AF1505" i="1"/>
  <c r="AJ1505" i="1"/>
  <c r="AI1505" i="1"/>
  <c r="AG1505" i="1"/>
  <c r="AK1505" i="1"/>
  <c r="AD1505" i="1"/>
  <c r="AH1505" i="1"/>
  <c r="AL1505" i="1"/>
  <c r="AE1505" i="1"/>
  <c r="AF1501" i="1"/>
  <c r="AJ1501" i="1"/>
  <c r="AI1501" i="1"/>
  <c r="AG1501" i="1"/>
  <c r="AK1501" i="1"/>
  <c r="AD1501" i="1"/>
  <c r="AH1501" i="1"/>
  <c r="AL1501" i="1"/>
  <c r="AE1501" i="1"/>
  <c r="AE1493" i="1"/>
  <c r="AI1493" i="1"/>
  <c r="AL1493" i="1"/>
  <c r="AF1493" i="1"/>
  <c r="AJ1493" i="1"/>
  <c r="AH1493" i="1"/>
  <c r="AG1493" i="1"/>
  <c r="AK1493" i="1"/>
  <c r="AD1493" i="1"/>
  <c r="AE1489" i="1"/>
  <c r="AI1489" i="1"/>
  <c r="AL1489" i="1"/>
  <c r="AF1489" i="1"/>
  <c r="AJ1489" i="1"/>
  <c r="AD1489" i="1"/>
  <c r="AG1489" i="1"/>
  <c r="AK1489" i="1"/>
  <c r="AH1489" i="1"/>
  <c r="AE1485" i="1"/>
  <c r="AI1485" i="1"/>
  <c r="AH1485" i="1"/>
  <c r="AF1485" i="1"/>
  <c r="AJ1485" i="1"/>
  <c r="AL1485" i="1"/>
  <c r="AG1485" i="1"/>
  <c r="AK1485" i="1"/>
  <c r="AD1485" i="1"/>
  <c r="AD1481" i="1"/>
  <c r="AH1481" i="1"/>
  <c r="AL1481" i="1"/>
  <c r="AK1481" i="1"/>
  <c r="AE1481" i="1"/>
  <c r="AI1481" i="1"/>
  <c r="AF1481" i="1"/>
  <c r="AJ1481" i="1"/>
  <c r="AG1481" i="1"/>
  <c r="AD1477" i="1"/>
  <c r="AH1477" i="1"/>
  <c r="AL1477" i="1"/>
  <c r="AE1477" i="1"/>
  <c r="AI1477" i="1"/>
  <c r="AG1477" i="1"/>
  <c r="AF1477" i="1"/>
  <c r="AJ1477" i="1"/>
  <c r="AK1477" i="1"/>
  <c r="AD1469" i="1"/>
  <c r="AH1469" i="1"/>
  <c r="AL1469" i="1"/>
  <c r="AK1469" i="1"/>
  <c r="AE1469" i="1"/>
  <c r="AI1469" i="1"/>
  <c r="AF1469" i="1"/>
  <c r="AJ1469" i="1"/>
  <c r="AG1469" i="1"/>
  <c r="AD1465" i="1"/>
  <c r="AH1465" i="1"/>
  <c r="AL1465" i="1"/>
  <c r="AK1465" i="1"/>
  <c r="AE1465" i="1"/>
  <c r="AI1465" i="1"/>
  <c r="AF1465" i="1"/>
  <c r="AJ1465" i="1"/>
  <c r="AG1465" i="1"/>
  <c r="AD1457" i="1"/>
  <c r="AH1457" i="1"/>
  <c r="AL1457" i="1"/>
  <c r="AG1457" i="1"/>
  <c r="AE1457" i="1"/>
  <c r="AI1457" i="1"/>
  <c r="AK1457" i="1"/>
  <c r="AF1457" i="1"/>
  <c r="AJ1457" i="1"/>
  <c r="AG1449" i="1"/>
  <c r="AK1449" i="1"/>
  <c r="AF1449" i="1"/>
  <c r="AD1449" i="1"/>
  <c r="AH1449" i="1"/>
  <c r="AL1449" i="1"/>
  <c r="AE1449" i="1"/>
  <c r="AI1449" i="1"/>
  <c r="AJ1449" i="1"/>
  <c r="AG1445" i="1"/>
  <c r="AK1445" i="1"/>
  <c r="AJ1445" i="1"/>
  <c r="AD1445" i="1"/>
  <c r="AH1445" i="1"/>
  <c r="AL1445" i="1"/>
  <c r="AF1445" i="1"/>
  <c r="AE1445" i="1"/>
  <c r="AI1445" i="1"/>
  <c r="AG1441" i="1"/>
  <c r="AK1441" i="1"/>
  <c r="AJ1441" i="1"/>
  <c r="AD1441" i="1"/>
  <c r="AH1441" i="1"/>
  <c r="AL1441" i="1"/>
  <c r="AE1441" i="1"/>
  <c r="AI1441" i="1"/>
  <c r="AF1441" i="1"/>
  <c r="AG1437" i="1"/>
  <c r="AK1437" i="1"/>
  <c r="AJ1437" i="1"/>
  <c r="AD1437" i="1"/>
  <c r="AH1437" i="1"/>
  <c r="AL1437" i="1"/>
  <c r="AE1437" i="1"/>
  <c r="AI1437" i="1"/>
  <c r="AF1437" i="1"/>
  <c r="AG1433" i="1"/>
  <c r="AK1433" i="1"/>
  <c r="AJ1433" i="1"/>
  <c r="AD1433" i="1"/>
  <c r="AH1433" i="1"/>
  <c r="AL1433" i="1"/>
  <c r="AE1433" i="1"/>
  <c r="AI1433" i="1"/>
  <c r="AF1433" i="1"/>
  <c r="AG1429" i="1"/>
  <c r="AK1429" i="1"/>
  <c r="AD1429" i="1"/>
  <c r="AH1429" i="1"/>
  <c r="AL1429" i="1"/>
  <c r="AJ1429" i="1"/>
  <c r="AE1429" i="1"/>
  <c r="AI1429" i="1"/>
  <c r="AF1429" i="1"/>
  <c r="AF1425" i="1"/>
  <c r="AJ1425" i="1"/>
  <c r="AG1425" i="1"/>
  <c r="AK1425" i="1"/>
  <c r="AI1425" i="1"/>
  <c r="AD1425" i="1"/>
  <c r="AH1425" i="1"/>
  <c r="AL1425" i="1"/>
  <c r="AE1425" i="1"/>
  <c r="AF1417" i="1"/>
  <c r="AJ1417" i="1"/>
  <c r="AE1417" i="1"/>
  <c r="AG1417" i="1"/>
  <c r="AK1417" i="1"/>
  <c r="AI1417" i="1"/>
  <c r="AD1417" i="1"/>
  <c r="AH1417" i="1"/>
  <c r="AL1417" i="1"/>
  <c r="AF1413" i="1"/>
  <c r="AJ1413" i="1"/>
  <c r="AG1413" i="1"/>
  <c r="AK1413" i="1"/>
  <c r="AI1413" i="1"/>
  <c r="AD1413" i="1"/>
  <c r="AH1413" i="1"/>
  <c r="AL1413" i="1"/>
  <c r="AE1413" i="1"/>
  <c r="AF1409" i="1"/>
  <c r="AJ1409" i="1"/>
  <c r="AI1409" i="1"/>
  <c r="AG1409" i="1"/>
  <c r="AK1409" i="1"/>
  <c r="AE1409" i="1"/>
  <c r="AD1409" i="1"/>
  <c r="AH1409" i="1"/>
  <c r="AL1409" i="1"/>
  <c r="AF1405" i="1"/>
  <c r="AJ1405" i="1"/>
  <c r="AI1405" i="1"/>
  <c r="AG1405" i="1"/>
  <c r="AK1405" i="1"/>
  <c r="AD1405" i="1"/>
  <c r="AH1405" i="1"/>
  <c r="AL1405" i="1"/>
  <c r="AE1405" i="1"/>
  <c r="AE1397" i="1"/>
  <c r="AI1397" i="1"/>
  <c r="AH1397" i="1"/>
  <c r="AF1397" i="1"/>
  <c r="AJ1397" i="1"/>
  <c r="AD1397" i="1"/>
  <c r="AG1397" i="1"/>
  <c r="AK1397" i="1"/>
  <c r="AL1397" i="1"/>
  <c r="AE1393" i="1"/>
  <c r="AI1393" i="1"/>
  <c r="AD1393" i="1"/>
  <c r="AF1393" i="1"/>
  <c r="AJ1393" i="1"/>
  <c r="AL1393" i="1"/>
  <c r="AG1393" i="1"/>
  <c r="AK1393" i="1"/>
  <c r="AH1393" i="1"/>
  <c r="AE1385" i="1"/>
  <c r="AI1385" i="1"/>
  <c r="AL1385" i="1"/>
  <c r="AF1385" i="1"/>
  <c r="AJ1385" i="1"/>
  <c r="AD1385" i="1"/>
  <c r="AG1385" i="1"/>
  <c r="AK1385" i="1"/>
  <c r="AH1385" i="1"/>
  <c r="AD1381" i="1"/>
  <c r="AH1381" i="1"/>
  <c r="AL1381" i="1"/>
  <c r="AE1381" i="1"/>
  <c r="AI1381" i="1"/>
  <c r="AG1381" i="1"/>
  <c r="AF1381" i="1"/>
  <c r="AJ1381" i="1"/>
  <c r="AK1381" i="1"/>
  <c r="AF1377" i="1"/>
  <c r="AJ1377" i="1"/>
  <c r="AG1377" i="1"/>
  <c r="AE1377" i="1"/>
  <c r="AL1377" i="1"/>
  <c r="AK1377" i="1"/>
  <c r="AH1377" i="1"/>
  <c r="AD1377" i="1"/>
  <c r="AI1377" i="1"/>
  <c r="AF1373" i="1"/>
  <c r="AJ1373" i="1"/>
  <c r="AG1373" i="1"/>
  <c r="AK1373" i="1"/>
  <c r="AD1373" i="1"/>
  <c r="AH1373" i="1"/>
  <c r="AL1373" i="1"/>
  <c r="AE1373" i="1"/>
  <c r="AI1373" i="1"/>
  <c r="AF1369" i="1"/>
  <c r="AJ1369" i="1"/>
  <c r="AG1369" i="1"/>
  <c r="AK1369" i="1"/>
  <c r="AD1369" i="1"/>
  <c r="AH1369" i="1"/>
  <c r="AL1369" i="1"/>
  <c r="AI1369" i="1"/>
  <c r="AE1369" i="1"/>
  <c r="AF1365" i="1"/>
  <c r="AJ1365" i="1"/>
  <c r="AG1365" i="1"/>
  <c r="AK1365" i="1"/>
  <c r="AD1365" i="1"/>
  <c r="AH1365" i="1"/>
  <c r="AL1365" i="1"/>
  <c r="AE1365" i="1"/>
  <c r="AI1365" i="1"/>
  <c r="AE1361" i="1"/>
  <c r="AI1361" i="1"/>
  <c r="AF1361" i="1"/>
  <c r="AJ1361" i="1"/>
  <c r="AG1361" i="1"/>
  <c r="AK1361" i="1"/>
  <c r="AH1361" i="1"/>
  <c r="AL1361" i="1"/>
  <c r="AD1361" i="1"/>
  <c r="AE1357" i="1"/>
  <c r="AI1357" i="1"/>
  <c r="AF1357" i="1"/>
  <c r="AJ1357" i="1"/>
  <c r="AG1357" i="1"/>
  <c r="AK1357" i="1"/>
  <c r="AH1357" i="1"/>
  <c r="AD1357" i="1"/>
  <c r="AL1357" i="1"/>
  <c r="AE1353" i="1"/>
  <c r="AI1353" i="1"/>
  <c r="AF1353" i="1"/>
  <c r="AJ1353" i="1"/>
  <c r="AG1353" i="1"/>
  <c r="AK1353" i="1"/>
  <c r="AH1353" i="1"/>
  <c r="AD1353" i="1"/>
  <c r="AL1353" i="1"/>
  <c r="AE1345" i="1"/>
  <c r="AI1345" i="1"/>
  <c r="AF1345" i="1"/>
  <c r="AJ1345" i="1"/>
  <c r="AG1345" i="1"/>
  <c r="AK1345" i="1"/>
  <c r="AH1345" i="1"/>
  <c r="AL1345" i="1"/>
  <c r="AD1345" i="1"/>
  <c r="AD1337" i="1"/>
  <c r="AH1337" i="1"/>
  <c r="AL1337" i="1"/>
  <c r="AE1337" i="1"/>
  <c r="AI1337" i="1"/>
  <c r="AF1337" i="1"/>
  <c r="AJ1337" i="1"/>
  <c r="AG1337" i="1"/>
  <c r="AK1337" i="1"/>
  <c r="AD1333" i="1"/>
  <c r="AH1333" i="1"/>
  <c r="AL1333" i="1"/>
  <c r="AE1333" i="1"/>
  <c r="AI1333" i="1"/>
  <c r="AF1333" i="1"/>
  <c r="AJ1333" i="1"/>
  <c r="AG1333" i="1"/>
  <c r="AK1333" i="1"/>
  <c r="AD1329" i="1"/>
  <c r="AH1329" i="1"/>
  <c r="AL1329" i="1"/>
  <c r="AE1329" i="1"/>
  <c r="AI1329" i="1"/>
  <c r="AF1329" i="1"/>
  <c r="AJ1329" i="1"/>
  <c r="AK1329" i="1"/>
  <c r="AG1329" i="1"/>
  <c r="AD1325" i="1"/>
  <c r="AH1325" i="1"/>
  <c r="AL1325" i="1"/>
  <c r="AE1325" i="1"/>
  <c r="AI1325" i="1"/>
  <c r="AF1325" i="1"/>
  <c r="AJ1325" i="1"/>
  <c r="AG1325" i="1"/>
  <c r="AK1325" i="1"/>
  <c r="AD1321" i="1"/>
  <c r="AH1321" i="1"/>
  <c r="AL1321" i="1"/>
  <c r="AE1321" i="1"/>
  <c r="AI1321" i="1"/>
  <c r="AF1321" i="1"/>
  <c r="AJ1321" i="1"/>
  <c r="AK1321" i="1"/>
  <c r="AG1321" i="1"/>
  <c r="AD1317" i="1"/>
  <c r="AH1317" i="1"/>
  <c r="AL1317" i="1"/>
  <c r="AE1317" i="1"/>
  <c r="AI1317" i="1"/>
  <c r="AF1317" i="1"/>
  <c r="AJ1317" i="1"/>
  <c r="AK1317" i="1"/>
  <c r="AG1317" i="1"/>
  <c r="AD1313" i="1"/>
  <c r="AH1313" i="1"/>
  <c r="AL1313" i="1"/>
  <c r="AE1313" i="1"/>
  <c r="AI1313" i="1"/>
  <c r="AF1313" i="1"/>
  <c r="AJ1313" i="1"/>
  <c r="AK1313" i="1"/>
  <c r="AG1313" i="1"/>
  <c r="AD1309" i="1"/>
  <c r="AH1309" i="1"/>
  <c r="AL1309" i="1"/>
  <c r="AE1309" i="1"/>
  <c r="AI1309" i="1"/>
  <c r="AF1309" i="1"/>
  <c r="AJ1309" i="1"/>
  <c r="AK1309" i="1"/>
  <c r="AG1309" i="1"/>
  <c r="AG1297" i="1"/>
  <c r="AK1297" i="1"/>
  <c r="AD1297" i="1"/>
  <c r="AH1297" i="1"/>
  <c r="AL1297" i="1"/>
  <c r="AE1297" i="1"/>
  <c r="AI1297" i="1"/>
  <c r="AF1297" i="1"/>
  <c r="AJ1297" i="1"/>
  <c r="AF1289" i="1"/>
  <c r="AJ1289" i="1"/>
  <c r="AG1289" i="1"/>
  <c r="AK1289" i="1"/>
  <c r="AD1289" i="1"/>
  <c r="AH1289" i="1"/>
  <c r="AL1289" i="1"/>
  <c r="AE1289" i="1"/>
  <c r="AI1289" i="1"/>
  <c r="AF1285" i="1"/>
  <c r="AJ1285" i="1"/>
  <c r="AG1285" i="1"/>
  <c r="AK1285" i="1"/>
  <c r="AD1285" i="1"/>
  <c r="AH1285" i="1"/>
  <c r="AL1285" i="1"/>
  <c r="AE1285" i="1"/>
  <c r="AI1285" i="1"/>
  <c r="AE1277" i="1"/>
  <c r="AI1277" i="1"/>
  <c r="AF1277" i="1"/>
  <c r="AJ1277" i="1"/>
  <c r="AG1277" i="1"/>
  <c r="AK1277" i="1"/>
  <c r="AD1277" i="1"/>
  <c r="AH1277" i="1"/>
  <c r="AL1277" i="1"/>
  <c r="AE1273" i="1"/>
  <c r="AI1273" i="1"/>
  <c r="AF1273" i="1"/>
  <c r="AJ1273" i="1"/>
  <c r="AG1273" i="1"/>
  <c r="AK1273" i="1"/>
  <c r="AD1273" i="1"/>
  <c r="AH1273" i="1"/>
  <c r="AL1273" i="1"/>
  <c r="AD1269" i="1"/>
  <c r="AH1269" i="1"/>
  <c r="AL1269" i="1"/>
  <c r="AE1269" i="1"/>
  <c r="AI1269" i="1"/>
  <c r="AF1269" i="1"/>
  <c r="AJ1269" i="1"/>
  <c r="AK1269" i="1"/>
  <c r="AG1269" i="1"/>
  <c r="AD1265" i="1"/>
  <c r="AH1265" i="1"/>
  <c r="AL1265" i="1"/>
  <c r="AE1265" i="1"/>
  <c r="AI1265" i="1"/>
  <c r="AF1265" i="1"/>
  <c r="AJ1265" i="1"/>
  <c r="AG1265" i="1"/>
  <c r="AK1265" i="1"/>
  <c r="AD1261" i="1"/>
  <c r="AH1261" i="1"/>
  <c r="AL1261" i="1"/>
  <c r="AE1261" i="1"/>
  <c r="AI1261" i="1"/>
  <c r="AF1261" i="1"/>
  <c r="AJ1261" i="1"/>
  <c r="AK1261" i="1"/>
  <c r="AG1261" i="1"/>
  <c r="AD1257" i="1"/>
  <c r="AH1257" i="1"/>
  <c r="AL1257" i="1"/>
  <c r="AE1257" i="1"/>
  <c r="AI1257" i="1"/>
  <c r="AF1257" i="1"/>
  <c r="AJ1257" i="1"/>
  <c r="AK1257" i="1"/>
  <c r="AG1257" i="1"/>
  <c r="AD1253" i="1"/>
  <c r="AH1253" i="1"/>
  <c r="AL1253" i="1"/>
  <c r="AE1253" i="1"/>
  <c r="AI1253" i="1"/>
  <c r="AF1253" i="1"/>
  <c r="AJ1253" i="1"/>
  <c r="AG1253" i="1"/>
  <c r="AK1253" i="1"/>
  <c r="AD1249" i="1"/>
  <c r="AH1249" i="1"/>
  <c r="AL1249" i="1"/>
  <c r="AE1249" i="1"/>
  <c r="AI1249" i="1"/>
  <c r="AF1249" i="1"/>
  <c r="AJ1249" i="1"/>
  <c r="AK1249" i="1"/>
  <c r="AG1249" i="1"/>
  <c r="AG1233" i="1"/>
  <c r="AK1233" i="1"/>
  <c r="AD1233" i="1"/>
  <c r="AH1233" i="1"/>
  <c r="AL1233" i="1"/>
  <c r="AE1233" i="1"/>
  <c r="AI1233" i="1"/>
  <c r="AF1233" i="1"/>
  <c r="AJ1233" i="1"/>
  <c r="AG1225" i="1"/>
  <c r="AK1225" i="1"/>
  <c r="AD1225" i="1"/>
  <c r="AH1225" i="1"/>
  <c r="AL1225" i="1"/>
  <c r="AE1225" i="1"/>
  <c r="AI1225" i="1"/>
  <c r="AF1225" i="1"/>
  <c r="AJ1225" i="1"/>
  <c r="AG1221" i="1"/>
  <c r="AK1221" i="1"/>
  <c r="AD1221" i="1"/>
  <c r="AH1221" i="1"/>
  <c r="AL1221" i="1"/>
  <c r="AE1221" i="1"/>
  <c r="AI1221" i="1"/>
  <c r="AF1221" i="1"/>
  <c r="AJ1221" i="1"/>
  <c r="AF1209" i="1"/>
  <c r="AJ1209" i="1"/>
  <c r="AG1209" i="1"/>
  <c r="AK1209" i="1"/>
  <c r="AD1209" i="1"/>
  <c r="AH1209" i="1"/>
  <c r="AL1209" i="1"/>
  <c r="AI1209" i="1"/>
  <c r="AE1209" i="1"/>
  <c r="AE1205" i="1"/>
  <c r="AI1205" i="1"/>
  <c r="AF1205" i="1"/>
  <c r="AJ1205" i="1"/>
  <c r="AG1205" i="1"/>
  <c r="AK1205" i="1"/>
  <c r="AD1205" i="1"/>
  <c r="AH1205" i="1"/>
  <c r="AL1205" i="1"/>
  <c r="AE1201" i="1"/>
  <c r="AI1201" i="1"/>
  <c r="AF1201" i="1"/>
  <c r="AJ1201" i="1"/>
  <c r="AG1201" i="1"/>
  <c r="AK1201" i="1"/>
  <c r="AD1201" i="1"/>
  <c r="AL1201" i="1"/>
  <c r="AH1201" i="1"/>
  <c r="AE1193" i="1"/>
  <c r="AI1193" i="1"/>
  <c r="AF1193" i="1"/>
  <c r="AJ1193" i="1"/>
  <c r="AG1193" i="1"/>
  <c r="AK1193" i="1"/>
  <c r="AL1193" i="1"/>
  <c r="AD1193" i="1"/>
  <c r="AH1193" i="1"/>
  <c r="AE1185" i="1"/>
  <c r="AI1185" i="1"/>
  <c r="AF1185" i="1"/>
  <c r="AJ1185" i="1"/>
  <c r="AG1185" i="1"/>
  <c r="AK1185" i="1"/>
  <c r="AD1185" i="1"/>
  <c r="AH1185" i="1"/>
  <c r="AL1185" i="1"/>
  <c r="AD1177" i="1"/>
  <c r="AH1177" i="1"/>
  <c r="AL1177" i="1"/>
  <c r="AE1177" i="1"/>
  <c r="AI1177" i="1"/>
  <c r="AF1177" i="1"/>
  <c r="AJ1177" i="1"/>
  <c r="AG1177" i="1"/>
  <c r="AK1177" i="1"/>
  <c r="AD1173" i="1"/>
  <c r="AH1173" i="1"/>
  <c r="AL1173" i="1"/>
  <c r="AE1173" i="1"/>
  <c r="AI1173" i="1"/>
  <c r="AF1173" i="1"/>
  <c r="AJ1173" i="1"/>
  <c r="AG1173" i="1"/>
  <c r="AK1173" i="1"/>
  <c r="AD1169" i="1"/>
  <c r="AH1169" i="1"/>
  <c r="AL1169" i="1"/>
  <c r="AE1169" i="1"/>
  <c r="AI1169" i="1"/>
  <c r="AF1169" i="1"/>
  <c r="AJ1169" i="1"/>
  <c r="AG1169" i="1"/>
  <c r="AK1169" i="1"/>
  <c r="AD1165" i="1"/>
  <c r="AH1165" i="1"/>
  <c r="AL1165" i="1"/>
  <c r="AE1165" i="1"/>
  <c r="AI1165" i="1"/>
  <c r="AF1165" i="1"/>
  <c r="AJ1165" i="1"/>
  <c r="AG1165" i="1"/>
  <c r="AK1165" i="1"/>
  <c r="AG1157" i="1"/>
  <c r="AK1157" i="1"/>
  <c r="AD1157" i="1"/>
  <c r="AH1157" i="1"/>
  <c r="AL1157" i="1"/>
  <c r="AE1157" i="1"/>
  <c r="AI1157" i="1"/>
  <c r="AF1157" i="1"/>
  <c r="AJ1157" i="1"/>
  <c r="AG1153" i="1"/>
  <c r="AK1153" i="1"/>
  <c r="AD1153" i="1"/>
  <c r="AH1153" i="1"/>
  <c r="AL1153" i="1"/>
  <c r="AE1153" i="1"/>
  <c r="AI1153" i="1"/>
  <c r="AJ1153" i="1"/>
  <c r="AF1153" i="1"/>
  <c r="AG1149" i="1"/>
  <c r="AK1149" i="1"/>
  <c r="AD1149" i="1"/>
  <c r="AH1149" i="1"/>
  <c r="AL1149" i="1"/>
  <c r="AE1149" i="1"/>
  <c r="AI1149" i="1"/>
  <c r="AJ1149" i="1"/>
  <c r="AF1149" i="1"/>
  <c r="AG1145" i="1"/>
  <c r="AK1145" i="1"/>
  <c r="AD1145" i="1"/>
  <c r="AH1145" i="1"/>
  <c r="AL1145" i="1"/>
  <c r="AE1145" i="1"/>
  <c r="AI1145" i="1"/>
  <c r="AJ1145" i="1"/>
  <c r="AF1145" i="1"/>
  <c r="AG1141" i="1"/>
  <c r="AK1141" i="1"/>
  <c r="AD1141" i="1"/>
  <c r="AH1141" i="1"/>
  <c r="AL1141" i="1"/>
  <c r="AE1141" i="1"/>
  <c r="AI1141" i="1"/>
  <c r="AJ1141" i="1"/>
  <c r="AF1141" i="1"/>
  <c r="AE1125" i="1"/>
  <c r="AI1125" i="1"/>
  <c r="AF1125" i="1"/>
  <c r="AJ1125" i="1"/>
  <c r="AG1125" i="1"/>
  <c r="AK1125" i="1"/>
  <c r="AD1125" i="1"/>
  <c r="AH1125" i="1"/>
  <c r="AL1125" i="1"/>
  <c r="AE1121" i="1"/>
  <c r="AI1121" i="1"/>
  <c r="AF1121" i="1"/>
  <c r="AJ1121" i="1"/>
  <c r="AG1121" i="1"/>
  <c r="AK1121" i="1"/>
  <c r="AD1121" i="1"/>
  <c r="AH1121" i="1"/>
  <c r="AL1121" i="1"/>
  <c r="AE1117" i="1"/>
  <c r="AI1117" i="1"/>
  <c r="AF1117" i="1"/>
  <c r="AJ1117" i="1"/>
  <c r="AG1117" i="1"/>
  <c r="AK1117" i="1"/>
  <c r="AH1117" i="1"/>
  <c r="AL1117" i="1"/>
  <c r="AD1117" i="1"/>
  <c r="AD1109" i="1"/>
  <c r="AH1109" i="1"/>
  <c r="AL1109" i="1"/>
  <c r="AE1109" i="1"/>
  <c r="AI1109" i="1"/>
  <c r="AF1109" i="1"/>
  <c r="AJ1109" i="1"/>
  <c r="AG1109" i="1"/>
  <c r="AK1109" i="1"/>
  <c r="AD1105" i="1"/>
  <c r="AH1105" i="1"/>
  <c r="AL1105" i="1"/>
  <c r="AE1105" i="1"/>
  <c r="AI1105" i="1"/>
  <c r="AF1105" i="1"/>
  <c r="AJ1105" i="1"/>
  <c r="AG1105" i="1"/>
  <c r="AK1105" i="1"/>
  <c r="AD1097" i="1"/>
  <c r="AH1097" i="1"/>
  <c r="AL1097" i="1"/>
  <c r="AE1097" i="1"/>
  <c r="AI1097" i="1"/>
  <c r="AF1097" i="1"/>
  <c r="AJ1097" i="1"/>
  <c r="AG1097" i="1"/>
  <c r="AK1097" i="1"/>
  <c r="AD1093" i="1"/>
  <c r="AH1093" i="1"/>
  <c r="AL1093" i="1"/>
  <c r="AE1093" i="1"/>
  <c r="AI1093" i="1"/>
  <c r="AF1093" i="1"/>
  <c r="AJ1093" i="1"/>
  <c r="AG1093" i="1"/>
  <c r="AK1093" i="1"/>
  <c r="AD1089" i="1"/>
  <c r="AH1089" i="1"/>
  <c r="AL1089" i="1"/>
  <c r="AE1089" i="1"/>
  <c r="AI1089" i="1"/>
  <c r="AF1089" i="1"/>
  <c r="AJ1089" i="1"/>
  <c r="AG1089" i="1"/>
  <c r="AK1089" i="1"/>
  <c r="AD1085" i="1"/>
  <c r="AH1085" i="1"/>
  <c r="AL1085" i="1"/>
  <c r="AE1085" i="1"/>
  <c r="AI1085" i="1"/>
  <c r="AF1085" i="1"/>
  <c r="AJ1085" i="1"/>
  <c r="AK1085" i="1"/>
  <c r="AG1085" i="1"/>
  <c r="AD1081" i="1"/>
  <c r="AH1081" i="1"/>
  <c r="AL1081" i="1"/>
  <c r="AE1081" i="1"/>
  <c r="AI1081" i="1"/>
  <c r="AF1081" i="1"/>
  <c r="AJ1081" i="1"/>
  <c r="AK1081" i="1"/>
  <c r="AG1081" i="1"/>
  <c r="AD1077" i="1"/>
  <c r="AH1077" i="1"/>
  <c r="AL1077" i="1"/>
  <c r="AE1077" i="1"/>
  <c r="AI1077" i="1"/>
  <c r="AF1077" i="1"/>
  <c r="AJ1077" i="1"/>
  <c r="AK1077" i="1"/>
  <c r="AG1077" i="1"/>
  <c r="AG1061" i="1"/>
  <c r="AK1061" i="1"/>
  <c r="AD1061" i="1"/>
  <c r="AH1061" i="1"/>
  <c r="AL1061" i="1"/>
  <c r="AE1061" i="1"/>
  <c r="AI1061" i="1"/>
  <c r="AF1061" i="1"/>
  <c r="AJ1061" i="1"/>
  <c r="AF1057" i="1"/>
  <c r="AJ1057" i="1"/>
  <c r="AG1057" i="1"/>
  <c r="AK1057" i="1"/>
  <c r="AD1057" i="1"/>
  <c r="AH1057" i="1"/>
  <c r="AL1057" i="1"/>
  <c r="AI1057" i="1"/>
  <c r="AE1057" i="1"/>
  <c r="AF1053" i="1"/>
  <c r="AJ1053" i="1"/>
  <c r="AG1053" i="1"/>
  <c r="AK1053" i="1"/>
  <c r="AD1053" i="1"/>
  <c r="AH1053" i="1"/>
  <c r="AL1053" i="1"/>
  <c r="AI1053" i="1"/>
  <c r="AE1053" i="1"/>
  <c r="AF1049" i="1"/>
  <c r="AJ1049" i="1"/>
  <c r="AG1049" i="1"/>
  <c r="AK1049" i="1"/>
  <c r="AD1049" i="1"/>
  <c r="AH1049" i="1"/>
  <c r="AL1049" i="1"/>
  <c r="AI1049" i="1"/>
  <c r="AE1049" i="1"/>
  <c r="AE1041" i="1"/>
  <c r="AI1041" i="1"/>
  <c r="AF1041" i="1"/>
  <c r="AJ1041" i="1"/>
  <c r="AG1041" i="1"/>
  <c r="AK1041" i="1"/>
  <c r="AD1041" i="1"/>
  <c r="AH1041" i="1"/>
  <c r="AL1041" i="1"/>
  <c r="AD1025" i="1"/>
  <c r="AH1025" i="1"/>
  <c r="AL1025" i="1"/>
  <c r="AE1025" i="1"/>
  <c r="AI1025" i="1"/>
  <c r="AF1025" i="1"/>
  <c r="AJ1025" i="1"/>
  <c r="AG1025" i="1"/>
  <c r="AK1025" i="1"/>
  <c r="AD1021" i="1"/>
  <c r="AH1021" i="1"/>
  <c r="AL1021" i="1"/>
  <c r="AE1021" i="1"/>
  <c r="AI1021" i="1"/>
  <c r="AF1021" i="1"/>
  <c r="AJ1021" i="1"/>
  <c r="AG1021" i="1"/>
  <c r="AK1021" i="1"/>
  <c r="AD1017" i="1"/>
  <c r="AH1017" i="1"/>
  <c r="AL1017" i="1"/>
  <c r="AE1017" i="1"/>
  <c r="AI1017" i="1"/>
  <c r="AF1017" i="1"/>
  <c r="AJ1017" i="1"/>
  <c r="AK1017" i="1"/>
  <c r="AG1017" i="1"/>
  <c r="AD1013" i="1"/>
  <c r="AH1013" i="1"/>
  <c r="AL1013" i="1"/>
  <c r="AE1013" i="1"/>
  <c r="AI1013" i="1"/>
  <c r="AF1013" i="1"/>
  <c r="AJ1013" i="1"/>
  <c r="AG1013" i="1"/>
  <c r="AK1013" i="1"/>
  <c r="AD1009" i="1"/>
  <c r="AH1009" i="1"/>
  <c r="AL1009" i="1"/>
  <c r="AE1009" i="1"/>
  <c r="AI1009" i="1"/>
  <c r="AF1009" i="1"/>
  <c r="AJ1009" i="1"/>
  <c r="AG1009" i="1"/>
  <c r="AK1009" i="1"/>
  <c r="AD1005" i="1"/>
  <c r="AH1005" i="1"/>
  <c r="AL1005" i="1"/>
  <c r="AE1005" i="1"/>
  <c r="AI1005" i="1"/>
  <c r="AF1005" i="1"/>
  <c r="AJ1005" i="1"/>
  <c r="AK1005" i="1"/>
  <c r="AG1005" i="1"/>
  <c r="AD1001" i="1"/>
  <c r="AH1001" i="1"/>
  <c r="AL1001" i="1"/>
  <c r="AE1001" i="1"/>
  <c r="AI1001" i="1"/>
  <c r="AF1001" i="1"/>
  <c r="AJ1001" i="1"/>
  <c r="AG1001" i="1"/>
  <c r="AK1001" i="1"/>
  <c r="AD997" i="1"/>
  <c r="AH997" i="1"/>
  <c r="AL997" i="1"/>
  <c r="AE997" i="1"/>
  <c r="AI997" i="1"/>
  <c r="AF997" i="1"/>
  <c r="AJ997" i="1"/>
  <c r="AG997" i="1"/>
  <c r="AK997" i="1"/>
  <c r="AG993" i="1"/>
  <c r="AK993" i="1"/>
  <c r="AD993" i="1"/>
  <c r="AH993" i="1"/>
  <c r="AL993" i="1"/>
  <c r="AE993" i="1"/>
  <c r="AI993" i="1"/>
  <c r="AF993" i="1"/>
  <c r="AJ993" i="1"/>
  <c r="AG989" i="1"/>
  <c r="AK989" i="1"/>
  <c r="AD989" i="1"/>
  <c r="AH989" i="1"/>
  <c r="AL989" i="1"/>
  <c r="AE989" i="1"/>
  <c r="AI989" i="1"/>
  <c r="AJ989" i="1"/>
  <c r="AF989" i="1"/>
  <c r="AG985" i="1"/>
  <c r="AK985" i="1"/>
  <c r="AD985" i="1"/>
  <c r="AH985" i="1"/>
  <c r="AL985" i="1"/>
  <c r="AE985" i="1"/>
  <c r="AI985" i="1"/>
  <c r="AJ985" i="1"/>
  <c r="AF985" i="1"/>
  <c r="AF973" i="1"/>
  <c r="AJ973" i="1"/>
  <c r="AG973" i="1"/>
  <c r="AK973" i="1"/>
  <c r="AD973" i="1"/>
  <c r="AH973" i="1"/>
  <c r="AL973" i="1"/>
  <c r="AE973" i="1"/>
  <c r="AI973" i="1"/>
  <c r="AE969" i="1"/>
  <c r="AI969" i="1"/>
  <c r="AF969" i="1"/>
  <c r="AJ969" i="1"/>
  <c r="AG969" i="1"/>
  <c r="AK969" i="1"/>
  <c r="AL969" i="1"/>
  <c r="AD969" i="1"/>
  <c r="AH969" i="1"/>
  <c r="AE965" i="1"/>
  <c r="AI965" i="1"/>
  <c r="AF965" i="1"/>
  <c r="AJ965" i="1"/>
  <c r="AG965" i="1"/>
  <c r="AK965" i="1"/>
  <c r="AL965" i="1"/>
  <c r="AH965" i="1"/>
  <c r="AD965" i="1"/>
  <c r="AE961" i="1"/>
  <c r="AI961" i="1"/>
  <c r="AF961" i="1"/>
  <c r="AJ961" i="1"/>
  <c r="AG961" i="1"/>
  <c r="AK961" i="1"/>
  <c r="AD961" i="1"/>
  <c r="AH961" i="1"/>
  <c r="AL961" i="1"/>
  <c r="AE957" i="1"/>
  <c r="AI957" i="1"/>
  <c r="AF957" i="1"/>
  <c r="AJ957" i="1"/>
  <c r="AG957" i="1"/>
  <c r="AK957" i="1"/>
  <c r="AL957" i="1"/>
  <c r="AH957" i="1"/>
  <c r="AD957" i="1"/>
  <c r="AE953" i="1"/>
  <c r="AI953" i="1"/>
  <c r="AF953" i="1"/>
  <c r="AJ953" i="1"/>
  <c r="AG953" i="1"/>
  <c r="AK953" i="1"/>
  <c r="AL953" i="1"/>
  <c r="AH953" i="1"/>
  <c r="AD953" i="1"/>
  <c r="AE949" i="1"/>
  <c r="AI949" i="1"/>
  <c r="AF949" i="1"/>
  <c r="AJ949" i="1"/>
  <c r="AG949" i="1"/>
  <c r="AK949" i="1"/>
  <c r="AL949" i="1"/>
  <c r="AD949" i="1"/>
  <c r="AH949" i="1"/>
  <c r="AD937" i="1"/>
  <c r="AH937" i="1"/>
  <c r="AL937" i="1"/>
  <c r="AE937" i="1"/>
  <c r="AI937" i="1"/>
  <c r="AF937" i="1"/>
  <c r="AJ937" i="1"/>
  <c r="AG937" i="1"/>
  <c r="AK937" i="1"/>
  <c r="AG933" i="1"/>
  <c r="AK933" i="1"/>
  <c r="AD933" i="1"/>
  <c r="AH933" i="1"/>
  <c r="AL933" i="1"/>
  <c r="AE933" i="1"/>
  <c r="AI933" i="1"/>
  <c r="AJ933" i="1"/>
  <c r="AF933" i="1"/>
  <c r="AG925" i="1"/>
  <c r="AK925" i="1"/>
  <c r="AD925" i="1"/>
  <c r="AH925" i="1"/>
  <c r="AL925" i="1"/>
  <c r="AE925" i="1"/>
  <c r="AI925" i="1"/>
  <c r="AJ925" i="1"/>
  <c r="AF925" i="1"/>
  <c r="AF921" i="1"/>
  <c r="AJ921" i="1"/>
  <c r="AG921" i="1"/>
  <c r="AK921" i="1"/>
  <c r="AD921" i="1"/>
  <c r="AH921" i="1"/>
  <c r="AL921" i="1"/>
  <c r="AE921" i="1"/>
  <c r="AI921" i="1"/>
  <c r="AF913" i="1"/>
  <c r="AJ913" i="1"/>
  <c r="AG913" i="1"/>
  <c r="AK913" i="1"/>
  <c r="AD913" i="1"/>
  <c r="AH913" i="1"/>
  <c r="AL913" i="1"/>
  <c r="AE913" i="1"/>
  <c r="AI913" i="1"/>
  <c r="AF909" i="1"/>
  <c r="AJ909" i="1"/>
  <c r="AG909" i="1"/>
  <c r="AK909" i="1"/>
  <c r="AD909" i="1"/>
  <c r="AH909" i="1"/>
  <c r="AL909" i="1"/>
  <c r="AE909" i="1"/>
  <c r="AI909" i="1"/>
  <c r="AF901" i="1"/>
  <c r="AJ901" i="1"/>
  <c r="AG901" i="1"/>
  <c r="AK901" i="1"/>
  <c r="AD901" i="1"/>
  <c r="AH901" i="1"/>
  <c r="AL901" i="1"/>
  <c r="AE901" i="1"/>
  <c r="AI901" i="1"/>
  <c r="AE893" i="1"/>
  <c r="AI893" i="1"/>
  <c r="AF893" i="1"/>
  <c r="AJ893" i="1"/>
  <c r="AG893" i="1"/>
  <c r="AK893" i="1"/>
  <c r="AH893" i="1"/>
  <c r="AL893" i="1"/>
  <c r="AD893" i="1"/>
  <c r="AE885" i="1"/>
  <c r="AI885" i="1"/>
  <c r="AF885" i="1"/>
  <c r="AJ885" i="1"/>
  <c r="AG885" i="1"/>
  <c r="AK885" i="1"/>
  <c r="AH885" i="1"/>
  <c r="AL885" i="1"/>
  <c r="AD885" i="1"/>
  <c r="AE881" i="1"/>
  <c r="AI881" i="1"/>
  <c r="AF881" i="1"/>
  <c r="AJ881" i="1"/>
  <c r="AG881" i="1"/>
  <c r="AK881" i="1"/>
  <c r="AH881" i="1"/>
  <c r="AL881" i="1"/>
  <c r="AD881" i="1"/>
  <c r="AE877" i="1"/>
  <c r="AI877" i="1"/>
  <c r="AF877" i="1"/>
  <c r="AJ877" i="1"/>
  <c r="AG877" i="1"/>
  <c r="AK877" i="1"/>
  <c r="AL877" i="1"/>
  <c r="AH877" i="1"/>
  <c r="AD877" i="1"/>
  <c r="AE873" i="1"/>
  <c r="AI873" i="1"/>
  <c r="AF873" i="1"/>
  <c r="AJ873" i="1"/>
  <c r="AG873" i="1"/>
  <c r="AK873" i="1"/>
  <c r="AL873" i="1"/>
  <c r="AD873" i="1"/>
  <c r="AH873" i="1"/>
  <c r="AE869" i="1"/>
  <c r="AI869" i="1"/>
  <c r="AF869" i="1"/>
  <c r="AJ869" i="1"/>
  <c r="AG869" i="1"/>
  <c r="AK869" i="1"/>
  <c r="AL869" i="1"/>
  <c r="AD869" i="1"/>
  <c r="AH869" i="1"/>
  <c r="AD861" i="1"/>
  <c r="AH861" i="1"/>
  <c r="AL861" i="1"/>
  <c r="AE861" i="1"/>
  <c r="AI861" i="1"/>
  <c r="AF861" i="1"/>
  <c r="AJ861" i="1"/>
  <c r="AG861" i="1"/>
  <c r="AK861" i="1"/>
  <c r="AD853" i="1"/>
  <c r="AH853" i="1"/>
  <c r="AL853" i="1"/>
  <c r="AE853" i="1"/>
  <c r="AI853" i="1"/>
  <c r="AF853" i="1"/>
  <c r="AJ853" i="1"/>
  <c r="AK853" i="1"/>
  <c r="AG853" i="1"/>
  <c r="AD849" i="1"/>
  <c r="AH849" i="1"/>
  <c r="AL849" i="1"/>
  <c r="AE849" i="1"/>
  <c r="AI849" i="1"/>
  <c r="AF849" i="1"/>
  <c r="AJ849" i="1"/>
  <c r="AK849" i="1"/>
  <c r="AG849" i="1"/>
  <c r="AF825" i="1"/>
  <c r="AJ825" i="1"/>
  <c r="AG825" i="1"/>
  <c r="AK825" i="1"/>
  <c r="AD825" i="1"/>
  <c r="AH825" i="1"/>
  <c r="AL825" i="1"/>
  <c r="AE825" i="1"/>
  <c r="AI825" i="1"/>
  <c r="AE817" i="1"/>
  <c r="AI817" i="1"/>
  <c r="AF817" i="1"/>
  <c r="AJ817" i="1"/>
  <c r="AG817" i="1"/>
  <c r="AK817" i="1"/>
  <c r="AH817" i="1"/>
  <c r="AD817" i="1"/>
  <c r="AL817" i="1"/>
  <c r="AE813" i="1"/>
  <c r="AI813" i="1"/>
  <c r="AF813" i="1"/>
  <c r="AJ813" i="1"/>
  <c r="AG813" i="1"/>
  <c r="AK813" i="1"/>
  <c r="AH813" i="1"/>
  <c r="AL813" i="1"/>
  <c r="AD813" i="1"/>
  <c r="AE805" i="1"/>
  <c r="AI805" i="1"/>
  <c r="AF805" i="1"/>
  <c r="AJ805" i="1"/>
  <c r="AG805" i="1"/>
  <c r="AK805" i="1"/>
  <c r="AL805" i="1"/>
  <c r="AD805" i="1"/>
  <c r="AH805" i="1"/>
  <c r="AE801" i="1"/>
  <c r="AI801" i="1"/>
  <c r="AF801" i="1"/>
  <c r="AJ801" i="1"/>
  <c r="AG801" i="1"/>
  <c r="AK801" i="1"/>
  <c r="AD801" i="1"/>
  <c r="AH801" i="1"/>
  <c r="AL801" i="1"/>
  <c r="AE797" i="1"/>
  <c r="AI797" i="1"/>
  <c r="AF797" i="1"/>
  <c r="AJ797" i="1"/>
  <c r="AG797" i="1"/>
  <c r="AK797" i="1"/>
  <c r="AD797" i="1"/>
  <c r="AH797" i="1"/>
  <c r="AL797" i="1"/>
  <c r="AE789" i="1"/>
  <c r="AI789" i="1"/>
  <c r="AF789" i="1"/>
  <c r="AJ789" i="1"/>
  <c r="AG789" i="1"/>
  <c r="AK789" i="1"/>
  <c r="AD789" i="1"/>
  <c r="AH789" i="1"/>
  <c r="AL789" i="1"/>
  <c r="AE785" i="1"/>
  <c r="AI785" i="1"/>
  <c r="AF785" i="1"/>
  <c r="AJ785" i="1"/>
  <c r="AG785" i="1"/>
  <c r="AK785" i="1"/>
  <c r="AD785" i="1"/>
  <c r="AH785" i="1"/>
  <c r="AL785" i="1"/>
  <c r="AE781" i="1"/>
  <c r="AI781" i="1"/>
  <c r="AF781" i="1"/>
  <c r="AJ781" i="1"/>
  <c r="AG781" i="1"/>
  <c r="AK781" i="1"/>
  <c r="AH781" i="1"/>
  <c r="AL781" i="1"/>
  <c r="AD781" i="1"/>
  <c r="AE777" i="1"/>
  <c r="AI777" i="1"/>
  <c r="AF777" i="1"/>
  <c r="AJ777" i="1"/>
  <c r="AG777" i="1"/>
  <c r="AK777" i="1"/>
  <c r="AH777" i="1"/>
  <c r="AL777" i="1"/>
  <c r="AD777" i="1"/>
  <c r="AE773" i="1"/>
  <c r="AI773" i="1"/>
  <c r="AF773" i="1"/>
  <c r="AJ773" i="1"/>
  <c r="AG773" i="1"/>
  <c r="AK773" i="1"/>
  <c r="AL773" i="1"/>
  <c r="AH773" i="1"/>
  <c r="AD773" i="1"/>
  <c r="AE769" i="1"/>
  <c r="AI769" i="1"/>
  <c r="AF769" i="1"/>
  <c r="AJ769" i="1"/>
  <c r="AG769" i="1"/>
  <c r="AK769" i="1"/>
  <c r="AL769" i="1"/>
  <c r="AH769" i="1"/>
  <c r="AD769" i="1"/>
  <c r="AG749" i="1"/>
  <c r="AK749" i="1"/>
  <c r="AF749" i="1"/>
  <c r="AL749" i="1"/>
  <c r="AH749" i="1"/>
  <c r="AD749" i="1"/>
  <c r="AI749" i="1"/>
  <c r="AJ749" i="1"/>
  <c r="AE749" i="1"/>
  <c r="AG745" i="1"/>
  <c r="AK745" i="1"/>
  <c r="AE745" i="1"/>
  <c r="AJ745" i="1"/>
  <c r="AF745" i="1"/>
  <c r="AL745" i="1"/>
  <c r="AH745" i="1"/>
  <c r="AD745" i="1"/>
  <c r="AI745" i="1"/>
  <c r="AG741" i="1"/>
  <c r="AK741" i="1"/>
  <c r="AE741" i="1"/>
  <c r="AJ741" i="1"/>
  <c r="AF741" i="1"/>
  <c r="AL741" i="1"/>
  <c r="AH741" i="1"/>
  <c r="AI741" i="1"/>
  <c r="AD741" i="1"/>
  <c r="AG737" i="1"/>
  <c r="AK737" i="1"/>
  <c r="AH737" i="1"/>
  <c r="AD737" i="1"/>
  <c r="AI737" i="1"/>
  <c r="AE737" i="1"/>
  <c r="AJ737" i="1"/>
  <c r="AF737" i="1"/>
  <c r="AL737" i="1"/>
  <c r="AG729" i="1"/>
  <c r="AK729" i="1"/>
  <c r="AH729" i="1"/>
  <c r="AD729" i="1"/>
  <c r="AI729" i="1"/>
  <c r="AE729" i="1"/>
  <c r="AJ729" i="1"/>
  <c r="AL729" i="1"/>
  <c r="AF729" i="1"/>
  <c r="AF718" i="1"/>
  <c r="AJ718" i="1"/>
  <c r="AH718" i="1"/>
  <c r="AD718" i="1"/>
  <c r="AI718" i="1"/>
  <c r="AE718" i="1"/>
  <c r="AK718" i="1"/>
  <c r="AG718" i="1"/>
  <c r="AL718" i="1"/>
  <c r="AF714" i="1"/>
  <c r="AJ714" i="1"/>
  <c r="AG714" i="1"/>
  <c r="AL714" i="1"/>
  <c r="AH714" i="1"/>
  <c r="AD714" i="1"/>
  <c r="AI714" i="1"/>
  <c r="AK714" i="1"/>
  <c r="AE714" i="1"/>
  <c r="AE710" i="1"/>
  <c r="AI710" i="1"/>
  <c r="AD710" i="1"/>
  <c r="AJ710" i="1"/>
  <c r="AF710" i="1"/>
  <c r="AK710" i="1"/>
  <c r="AG710" i="1"/>
  <c r="AL710" i="1"/>
  <c r="AH710" i="1"/>
  <c r="AE706" i="1"/>
  <c r="AI706" i="1"/>
  <c r="AH706" i="1"/>
  <c r="AD706" i="1"/>
  <c r="AJ706" i="1"/>
  <c r="AF706" i="1"/>
  <c r="AK706" i="1"/>
  <c r="AG706" i="1"/>
  <c r="AL706" i="1"/>
  <c r="AE702" i="1"/>
  <c r="AI702" i="1"/>
  <c r="AH702" i="1"/>
  <c r="AD702" i="1"/>
  <c r="AJ702" i="1"/>
  <c r="AF702" i="1"/>
  <c r="AK702" i="1"/>
  <c r="AL702" i="1"/>
  <c r="AG702" i="1"/>
  <c r="AE698" i="1"/>
  <c r="AI698" i="1"/>
  <c r="AD698" i="1"/>
  <c r="AJ698" i="1"/>
  <c r="AF698" i="1"/>
  <c r="AK698" i="1"/>
  <c r="AG698" i="1"/>
  <c r="AL698" i="1"/>
  <c r="AH698" i="1"/>
  <c r="AD690" i="1"/>
  <c r="AH690" i="1"/>
  <c r="AL690" i="1"/>
  <c r="AI690" i="1"/>
  <c r="AE690" i="1"/>
  <c r="AJ690" i="1"/>
  <c r="AF690" i="1"/>
  <c r="AK690" i="1"/>
  <c r="AG690" i="1"/>
  <c r="AG686" i="1"/>
  <c r="AK686" i="1"/>
  <c r="AD686" i="1"/>
  <c r="AH686" i="1"/>
  <c r="AL686" i="1"/>
  <c r="AI686" i="1"/>
  <c r="AJ686" i="1"/>
  <c r="AE686" i="1"/>
  <c r="AF686" i="1"/>
  <c r="AG682" i="1"/>
  <c r="AK682" i="1"/>
  <c r="AD682" i="1"/>
  <c r="AH682" i="1"/>
  <c r="AL682" i="1"/>
  <c r="AE682" i="1"/>
  <c r="AF682" i="1"/>
  <c r="AI682" i="1"/>
  <c r="AJ682" i="1"/>
  <c r="AG678" i="1"/>
  <c r="AK678" i="1"/>
  <c r="AD678" i="1"/>
  <c r="AH678" i="1"/>
  <c r="AL678" i="1"/>
  <c r="AI678" i="1"/>
  <c r="AJ678" i="1"/>
  <c r="AE678" i="1"/>
  <c r="AF678" i="1"/>
  <c r="AG674" i="1"/>
  <c r="AK674" i="1"/>
  <c r="AD674" i="1"/>
  <c r="AH674" i="1"/>
  <c r="AL674" i="1"/>
  <c r="AF674" i="1"/>
  <c r="AI674" i="1"/>
  <c r="AJ674" i="1"/>
  <c r="AE674" i="1"/>
  <c r="AG670" i="1"/>
  <c r="AK670" i="1"/>
  <c r="AD670" i="1"/>
  <c r="AH670" i="1"/>
  <c r="AL670" i="1"/>
  <c r="AJ670" i="1"/>
  <c r="AE670" i="1"/>
  <c r="AF670" i="1"/>
  <c r="AI670" i="1"/>
  <c r="AG666" i="1"/>
  <c r="AK666" i="1"/>
  <c r="AD666" i="1"/>
  <c r="AH666" i="1"/>
  <c r="AL666" i="1"/>
  <c r="AF666" i="1"/>
  <c r="AI666" i="1"/>
  <c r="AJ666" i="1"/>
  <c r="AE666" i="1"/>
  <c r="AF662" i="1"/>
  <c r="AJ662" i="1"/>
  <c r="AG662" i="1"/>
  <c r="AK662" i="1"/>
  <c r="AD662" i="1"/>
  <c r="AL662" i="1"/>
  <c r="AE662" i="1"/>
  <c r="AH662" i="1"/>
  <c r="AI662" i="1"/>
  <c r="AF658" i="1"/>
  <c r="AJ658" i="1"/>
  <c r="AG658" i="1"/>
  <c r="AK658" i="1"/>
  <c r="AH658" i="1"/>
  <c r="AI658" i="1"/>
  <c r="AD658" i="1"/>
  <c r="AL658" i="1"/>
  <c r="AE658" i="1"/>
  <c r="AF654" i="1"/>
  <c r="AJ654" i="1"/>
  <c r="AG654" i="1"/>
  <c r="AK654" i="1"/>
  <c r="AE654" i="1"/>
  <c r="AH654" i="1"/>
  <c r="AI654" i="1"/>
  <c r="AL654" i="1"/>
  <c r="AD654" i="1"/>
  <c r="AF650" i="1"/>
  <c r="AJ650" i="1"/>
  <c r="AG650" i="1"/>
  <c r="AK650" i="1"/>
  <c r="AI650" i="1"/>
  <c r="AD650" i="1"/>
  <c r="AL650" i="1"/>
  <c r="AE650" i="1"/>
  <c r="AH650" i="1"/>
  <c r="AF646" i="1"/>
  <c r="AJ646" i="1"/>
  <c r="AG646" i="1"/>
  <c r="AK646" i="1"/>
  <c r="AH646" i="1"/>
  <c r="AI646" i="1"/>
  <c r="AD646" i="1"/>
  <c r="AL646" i="1"/>
  <c r="AE646" i="1"/>
  <c r="AE630" i="1"/>
  <c r="AI630" i="1"/>
  <c r="AF630" i="1"/>
  <c r="AJ630" i="1"/>
  <c r="AG630" i="1"/>
  <c r="AK630" i="1"/>
  <c r="AD630" i="1"/>
  <c r="AH630" i="1"/>
  <c r="AL630" i="1"/>
  <c r="AD622" i="1"/>
  <c r="AH622" i="1"/>
  <c r="AL622" i="1"/>
  <c r="AE622" i="1"/>
  <c r="AI622" i="1"/>
  <c r="AF622" i="1"/>
  <c r="AJ622" i="1"/>
  <c r="AK622" i="1"/>
  <c r="AG622" i="1"/>
  <c r="AD618" i="1"/>
  <c r="AH618" i="1"/>
  <c r="AL618" i="1"/>
  <c r="AE618" i="1"/>
  <c r="AI618" i="1"/>
  <c r="AF618" i="1"/>
  <c r="AJ618" i="1"/>
  <c r="AG618" i="1"/>
  <c r="AK618" i="1"/>
  <c r="AG610" i="1"/>
  <c r="AK610" i="1"/>
  <c r="AD610" i="1"/>
  <c r="AH610" i="1"/>
  <c r="AL610" i="1"/>
  <c r="AE610" i="1"/>
  <c r="AI610" i="1"/>
  <c r="AF610" i="1"/>
  <c r="AJ610" i="1"/>
  <c r="AG606" i="1"/>
  <c r="AK606" i="1"/>
  <c r="AD606" i="1"/>
  <c r="AH606" i="1"/>
  <c r="AL606" i="1"/>
  <c r="AE606" i="1"/>
  <c r="AI606" i="1"/>
  <c r="AF606" i="1"/>
  <c r="AJ606" i="1"/>
  <c r="AE582" i="1"/>
  <c r="AI582" i="1"/>
  <c r="AF582" i="1"/>
  <c r="AJ582" i="1"/>
  <c r="AG582" i="1"/>
  <c r="AK582" i="1"/>
  <c r="AD582" i="1"/>
  <c r="AH582" i="1"/>
  <c r="AL582" i="1"/>
  <c r="AD574" i="1"/>
  <c r="AH574" i="1"/>
  <c r="AL574" i="1"/>
  <c r="AE574" i="1"/>
  <c r="AI574" i="1"/>
  <c r="AF574" i="1"/>
  <c r="AJ574" i="1"/>
  <c r="AG574" i="1"/>
  <c r="AK574" i="1"/>
  <c r="AD566" i="1"/>
  <c r="AH566" i="1"/>
  <c r="AL566" i="1"/>
  <c r="AE566" i="1"/>
  <c r="AI566" i="1"/>
  <c r="AF566" i="1"/>
  <c r="AJ566" i="1"/>
  <c r="AK566" i="1"/>
  <c r="AG566" i="1"/>
  <c r="AG558" i="1"/>
  <c r="AK558" i="1"/>
  <c r="AD558" i="1"/>
  <c r="AH558" i="1"/>
  <c r="AL558" i="1"/>
  <c r="AE558" i="1"/>
  <c r="AI558" i="1"/>
  <c r="AF558" i="1"/>
  <c r="AJ558" i="1"/>
  <c r="AG554" i="1"/>
  <c r="AK554" i="1"/>
  <c r="AD554" i="1"/>
  <c r="AH554" i="1"/>
  <c r="AL554" i="1"/>
  <c r="AE554" i="1"/>
  <c r="AI554" i="1"/>
  <c r="AF554" i="1"/>
  <c r="AJ554" i="1"/>
  <c r="AF550" i="1"/>
  <c r="AJ550" i="1"/>
  <c r="AG550" i="1"/>
  <c r="AK550" i="1"/>
  <c r="AD550" i="1"/>
  <c r="AH550" i="1"/>
  <c r="AL550" i="1"/>
  <c r="AI550" i="1"/>
  <c r="AE550" i="1"/>
  <c r="AF542" i="1"/>
  <c r="AJ542" i="1"/>
  <c r="AG542" i="1"/>
  <c r="AK542" i="1"/>
  <c r="AD542" i="1"/>
  <c r="AH542" i="1"/>
  <c r="AL542" i="1"/>
  <c r="AE542" i="1"/>
  <c r="AI542" i="1"/>
  <c r="AF538" i="1"/>
  <c r="AJ538" i="1"/>
  <c r="AG538" i="1"/>
  <c r="AK538" i="1"/>
  <c r="AD538" i="1"/>
  <c r="AH538" i="1"/>
  <c r="AL538" i="1"/>
  <c r="AE538" i="1"/>
  <c r="AI538" i="1"/>
  <c r="AE530" i="1"/>
  <c r="AI530" i="1"/>
  <c r="AF530" i="1"/>
  <c r="AJ530" i="1"/>
  <c r="AG530" i="1"/>
  <c r="AK530" i="1"/>
  <c r="AH530" i="1"/>
  <c r="AL530" i="1"/>
  <c r="AD530" i="1"/>
  <c r="AE526" i="1"/>
  <c r="AI526" i="1"/>
  <c r="AF526" i="1"/>
  <c r="AJ526" i="1"/>
  <c r="AG526" i="1"/>
  <c r="AK526" i="1"/>
  <c r="AH526" i="1"/>
  <c r="AL526" i="1"/>
  <c r="AD526" i="1"/>
  <c r="AE518" i="1"/>
  <c r="AI518" i="1"/>
  <c r="AF518" i="1"/>
  <c r="AJ518" i="1"/>
  <c r="AG518" i="1"/>
  <c r="AK518" i="1"/>
  <c r="AH518" i="1"/>
  <c r="AL518" i="1"/>
  <c r="AD518" i="1"/>
  <c r="AD510" i="1"/>
  <c r="AH510" i="1"/>
  <c r="AL510" i="1"/>
  <c r="AE510" i="1"/>
  <c r="AI510" i="1"/>
  <c r="AF510" i="1"/>
  <c r="AJ510" i="1"/>
  <c r="AG510" i="1"/>
  <c r="AK510" i="1"/>
  <c r="AG502" i="1"/>
  <c r="AK502" i="1"/>
  <c r="AD502" i="1"/>
  <c r="AH502" i="1"/>
  <c r="AL502" i="1"/>
  <c r="AE502" i="1"/>
  <c r="AI502" i="1"/>
  <c r="AF502" i="1"/>
  <c r="AJ502" i="1"/>
  <c r="AG494" i="1"/>
  <c r="AK494" i="1"/>
  <c r="AD494" i="1"/>
  <c r="AH494" i="1"/>
  <c r="AL494" i="1"/>
  <c r="AE494" i="1"/>
  <c r="AI494" i="1"/>
  <c r="AF494" i="1"/>
  <c r="AJ494" i="1"/>
  <c r="AG490" i="1"/>
  <c r="AK490" i="1"/>
  <c r="AD490" i="1"/>
  <c r="AH490" i="1"/>
  <c r="AL490" i="1"/>
  <c r="AE490" i="1"/>
  <c r="AI490" i="1"/>
  <c r="AF490" i="1"/>
  <c r="AJ490" i="1"/>
  <c r="AG486" i="1"/>
  <c r="AK486" i="1"/>
  <c r="AD486" i="1"/>
  <c r="AH486" i="1"/>
  <c r="AL486" i="1"/>
  <c r="AE486" i="1"/>
  <c r="AI486" i="1"/>
  <c r="AF486" i="1"/>
  <c r="AJ486" i="1"/>
  <c r="AG478" i="1"/>
  <c r="AK478" i="1"/>
  <c r="AD478" i="1"/>
  <c r="AH478" i="1"/>
  <c r="AL478" i="1"/>
  <c r="AE478" i="1"/>
  <c r="AI478" i="1"/>
  <c r="AF478" i="1"/>
  <c r="AJ478" i="1"/>
  <c r="AF470" i="1"/>
  <c r="AJ470" i="1"/>
  <c r="AG470" i="1"/>
  <c r="AK470" i="1"/>
  <c r="AD470" i="1"/>
  <c r="AH470" i="1"/>
  <c r="AL470" i="1"/>
  <c r="AE470" i="1"/>
  <c r="AI470" i="1"/>
  <c r="AF466" i="1"/>
  <c r="AJ466" i="1"/>
  <c r="AG466" i="1"/>
  <c r="AK466" i="1"/>
  <c r="AD466" i="1"/>
  <c r="AH466" i="1"/>
  <c r="AL466" i="1"/>
  <c r="AE466" i="1"/>
  <c r="AI466" i="1"/>
  <c r="AF458" i="1"/>
  <c r="AJ458" i="1"/>
  <c r="AG458" i="1"/>
  <c r="AK458" i="1"/>
  <c r="AD458" i="1"/>
  <c r="AH458" i="1"/>
  <c r="AL458" i="1"/>
  <c r="AE458" i="1"/>
  <c r="AI458" i="1"/>
  <c r="AE446" i="1"/>
  <c r="AI446" i="1"/>
  <c r="AF446" i="1"/>
  <c r="AJ446" i="1"/>
  <c r="AG446" i="1"/>
  <c r="AK446" i="1"/>
  <c r="AH446" i="1"/>
  <c r="AL446" i="1"/>
  <c r="AD446" i="1"/>
  <c r="AE442" i="1"/>
  <c r="AI442" i="1"/>
  <c r="AF442" i="1"/>
  <c r="AJ442" i="1"/>
  <c r="AG442" i="1"/>
  <c r="AK442" i="1"/>
  <c r="AL442" i="1"/>
  <c r="AD442" i="1"/>
  <c r="AH442" i="1"/>
  <c r="AE438" i="1"/>
  <c r="AI438" i="1"/>
  <c r="AF438" i="1"/>
  <c r="AJ438" i="1"/>
  <c r="AG438" i="1"/>
  <c r="AK438" i="1"/>
  <c r="AH438" i="1"/>
  <c r="AL438" i="1"/>
  <c r="AD438" i="1"/>
  <c r="AE434" i="1"/>
  <c r="AI434" i="1"/>
  <c r="AF434" i="1"/>
  <c r="AJ434" i="1"/>
  <c r="AG434" i="1"/>
  <c r="AK434" i="1"/>
  <c r="AL434" i="1"/>
  <c r="AD434" i="1"/>
  <c r="AH434" i="1"/>
  <c r="AD426" i="1"/>
  <c r="AH426" i="1"/>
  <c r="AL426" i="1"/>
  <c r="AE426" i="1"/>
  <c r="AI426" i="1"/>
  <c r="AF426" i="1"/>
  <c r="AJ426" i="1"/>
  <c r="AG426" i="1"/>
  <c r="AK426" i="1"/>
  <c r="AD422" i="1"/>
  <c r="AH422" i="1"/>
  <c r="AL422" i="1"/>
  <c r="AE422" i="1"/>
  <c r="AI422" i="1"/>
  <c r="AF422" i="1"/>
  <c r="AJ422" i="1"/>
  <c r="AG422" i="1"/>
  <c r="AK422" i="1"/>
  <c r="AD418" i="1"/>
  <c r="AH418" i="1"/>
  <c r="AL418" i="1"/>
  <c r="AE418" i="1"/>
  <c r="AI418" i="1"/>
  <c r="AF418" i="1"/>
  <c r="AJ418" i="1"/>
  <c r="AG418" i="1"/>
  <c r="AK418" i="1"/>
  <c r="AD414" i="1"/>
  <c r="AH414" i="1"/>
  <c r="AL414" i="1"/>
  <c r="AE414" i="1"/>
  <c r="AI414" i="1"/>
  <c r="AF414" i="1"/>
  <c r="AJ414" i="1"/>
  <c r="AG414" i="1"/>
  <c r="AK414" i="1"/>
  <c r="AD410" i="1"/>
  <c r="AH410" i="1"/>
  <c r="AL410" i="1"/>
  <c r="AE410" i="1"/>
  <c r="AI410" i="1"/>
  <c r="AF410" i="1"/>
  <c r="AJ410" i="1"/>
  <c r="AK410" i="1"/>
  <c r="AG410" i="1"/>
  <c r="AG398" i="1"/>
  <c r="AK398" i="1"/>
  <c r="AD398" i="1"/>
  <c r="AH398" i="1"/>
  <c r="AL398" i="1"/>
  <c r="AE398" i="1"/>
  <c r="AI398" i="1"/>
  <c r="AJ398" i="1"/>
  <c r="AF398" i="1"/>
  <c r="AG394" i="1"/>
  <c r="AK394" i="1"/>
  <c r="AD394" i="1"/>
  <c r="AH394" i="1"/>
  <c r="AL394" i="1"/>
  <c r="AE394" i="1"/>
  <c r="AI394" i="1"/>
  <c r="AJ394" i="1"/>
  <c r="AF394" i="1"/>
  <c r="AG390" i="1"/>
  <c r="AK390" i="1"/>
  <c r="AD390" i="1"/>
  <c r="AH390" i="1"/>
  <c r="AL390" i="1"/>
  <c r="AE390" i="1"/>
  <c r="AI390" i="1"/>
  <c r="AJ390" i="1"/>
  <c r="AF390" i="1"/>
  <c r="AG386" i="1"/>
  <c r="AK386" i="1"/>
  <c r="AD386" i="1"/>
  <c r="AH386" i="1"/>
  <c r="AL386" i="1"/>
  <c r="AE386" i="1"/>
  <c r="AI386" i="1"/>
  <c r="AF386" i="1"/>
  <c r="AJ386" i="1"/>
  <c r="AG382" i="1"/>
  <c r="AK382" i="1"/>
  <c r="AD382" i="1"/>
  <c r="AH382" i="1"/>
  <c r="AL382" i="1"/>
  <c r="AE382" i="1"/>
  <c r="AI382" i="1"/>
  <c r="AF382" i="1"/>
  <c r="AJ382" i="1"/>
  <c r="AG374" i="1"/>
  <c r="AK374" i="1"/>
  <c r="AD374" i="1"/>
  <c r="AH374" i="1"/>
  <c r="AL374" i="1"/>
  <c r="AE374" i="1"/>
  <c r="AI374" i="1"/>
  <c r="AJ374" i="1"/>
  <c r="AF374" i="1"/>
  <c r="AF366" i="1"/>
  <c r="AJ366" i="1"/>
  <c r="AG366" i="1"/>
  <c r="AK366" i="1"/>
  <c r="AD366" i="1"/>
  <c r="AH366" i="1"/>
  <c r="AL366" i="1"/>
  <c r="AE366" i="1"/>
  <c r="AI366" i="1"/>
  <c r="AE354" i="1"/>
  <c r="AI354" i="1"/>
  <c r="AF354" i="1"/>
  <c r="AJ354" i="1"/>
  <c r="AG354" i="1"/>
  <c r="AK354" i="1"/>
  <c r="AL354" i="1"/>
  <c r="AD354" i="1"/>
  <c r="AH354" i="1"/>
  <c r="AD350" i="1"/>
  <c r="AH350" i="1"/>
  <c r="AL350" i="1"/>
  <c r="AE350" i="1"/>
  <c r="AI350" i="1"/>
  <c r="AF350" i="1"/>
  <c r="AJ350" i="1"/>
  <c r="AG350" i="1"/>
  <c r="AK350" i="1"/>
  <c r="AD346" i="1"/>
  <c r="AH346" i="1"/>
  <c r="AL346" i="1"/>
  <c r="AE346" i="1"/>
  <c r="AI346" i="1"/>
  <c r="AF346" i="1"/>
  <c r="AJ346" i="1"/>
  <c r="AG346" i="1"/>
  <c r="AK346" i="1"/>
  <c r="AD338" i="1"/>
  <c r="AH338" i="1"/>
  <c r="AL338" i="1"/>
  <c r="AE338" i="1"/>
  <c r="AI338" i="1"/>
  <c r="AF338" i="1"/>
  <c r="AJ338" i="1"/>
  <c r="AG338" i="1"/>
  <c r="AK338" i="1"/>
  <c r="AD334" i="1"/>
  <c r="AH334" i="1"/>
  <c r="AL334" i="1"/>
  <c r="AE334" i="1"/>
  <c r="AI334" i="1"/>
  <c r="AF334" i="1"/>
  <c r="AJ334" i="1"/>
  <c r="AG334" i="1"/>
  <c r="AK334" i="1"/>
  <c r="AD326" i="1"/>
  <c r="AH326" i="1"/>
  <c r="AL326" i="1"/>
  <c r="AE326" i="1"/>
  <c r="AI326" i="1"/>
  <c r="AF326" i="1"/>
  <c r="AJ326" i="1"/>
  <c r="AK326" i="1"/>
  <c r="AG326" i="1"/>
  <c r="AG318" i="1"/>
  <c r="AK318" i="1"/>
  <c r="AD318" i="1"/>
  <c r="AH318" i="1"/>
  <c r="AL318" i="1"/>
  <c r="AE318" i="1"/>
  <c r="AI318" i="1"/>
  <c r="AF318" i="1"/>
  <c r="AJ318" i="1"/>
  <c r="AF306" i="1"/>
  <c r="AJ306" i="1"/>
  <c r="AG306" i="1"/>
  <c r="AK306" i="1"/>
  <c r="AD306" i="1"/>
  <c r="AH306" i="1"/>
  <c r="AL306" i="1"/>
  <c r="AE306" i="1"/>
  <c r="AI306" i="1"/>
  <c r="AE298" i="1"/>
  <c r="AI298" i="1"/>
  <c r="AF298" i="1"/>
  <c r="AJ298" i="1"/>
  <c r="AG298" i="1"/>
  <c r="AK298" i="1"/>
  <c r="AD298" i="1"/>
  <c r="AH298" i="1"/>
  <c r="AL298" i="1"/>
  <c r="AD290" i="1"/>
  <c r="AH290" i="1"/>
  <c r="AL290" i="1"/>
  <c r="AE290" i="1"/>
  <c r="AI290" i="1"/>
  <c r="AF290" i="1"/>
  <c r="AJ290" i="1"/>
  <c r="AG290" i="1"/>
  <c r="AK290" i="1"/>
  <c r="AD286" i="1"/>
  <c r="AH286" i="1"/>
  <c r="AL286" i="1"/>
  <c r="AE286" i="1"/>
  <c r="AI286" i="1"/>
  <c r="AF286" i="1"/>
  <c r="AJ286" i="1"/>
  <c r="AG286" i="1"/>
  <c r="AK286" i="1"/>
  <c r="AD282" i="1"/>
  <c r="AH282" i="1"/>
  <c r="AL282" i="1"/>
  <c r="AE282" i="1"/>
  <c r="AI282" i="1"/>
  <c r="AF282" i="1"/>
  <c r="AJ282" i="1"/>
  <c r="AG282" i="1"/>
  <c r="AK282" i="1"/>
  <c r="AD278" i="1"/>
  <c r="AH278" i="1"/>
  <c r="AL278" i="1"/>
  <c r="AE278" i="1"/>
  <c r="AI278" i="1"/>
  <c r="AF278" i="1"/>
  <c r="AJ278" i="1"/>
  <c r="AG278" i="1"/>
  <c r="AK278" i="1"/>
  <c r="AF262" i="1"/>
  <c r="AJ262" i="1"/>
  <c r="AG262" i="1"/>
  <c r="AK262" i="1"/>
  <c r="AD262" i="1"/>
  <c r="AH262" i="1"/>
  <c r="AL262" i="1"/>
  <c r="AI262" i="1"/>
  <c r="AE262" i="1"/>
  <c r="AF258" i="1"/>
  <c r="AJ258" i="1"/>
  <c r="AG258" i="1"/>
  <c r="AK258" i="1"/>
  <c r="AD258" i="1"/>
  <c r="AH258" i="1"/>
  <c r="AL258" i="1"/>
  <c r="AI258" i="1"/>
  <c r="AE258" i="1"/>
  <c r="AE250" i="1"/>
  <c r="AI250" i="1"/>
  <c r="AF250" i="1"/>
  <c r="AJ250" i="1"/>
  <c r="AG250" i="1"/>
  <c r="AK250" i="1"/>
  <c r="AD250" i="1"/>
  <c r="AH250" i="1"/>
  <c r="AL250" i="1"/>
  <c r="AE246" i="1"/>
  <c r="AI246" i="1"/>
  <c r="AF246" i="1"/>
  <c r="AJ246" i="1"/>
  <c r="AG246" i="1"/>
  <c r="AK246" i="1"/>
  <c r="AD246" i="1"/>
  <c r="AH246" i="1"/>
  <c r="AL246" i="1"/>
  <c r="AE242" i="1"/>
  <c r="AI242" i="1"/>
  <c r="AF242" i="1"/>
  <c r="AJ242" i="1"/>
  <c r="AG242" i="1"/>
  <c r="AK242" i="1"/>
  <c r="AD242" i="1"/>
  <c r="AH242" i="1"/>
  <c r="AL242" i="1"/>
  <c r="AD230" i="1"/>
  <c r="AH230" i="1"/>
  <c r="AL230" i="1"/>
  <c r="AE230" i="1"/>
  <c r="AI230" i="1"/>
  <c r="AF230" i="1"/>
  <c r="AJ230" i="1"/>
  <c r="AK230" i="1"/>
  <c r="AG230" i="1"/>
  <c r="AD222" i="1"/>
  <c r="AH222" i="1"/>
  <c r="AL222" i="1"/>
  <c r="AE222" i="1"/>
  <c r="AI222" i="1"/>
  <c r="AF222" i="1"/>
  <c r="AJ222" i="1"/>
  <c r="AG222" i="1"/>
  <c r="AK222" i="1"/>
  <c r="AG218" i="1"/>
  <c r="AK218" i="1"/>
  <c r="AD218" i="1"/>
  <c r="AH218" i="1"/>
  <c r="AL218" i="1"/>
  <c r="AE218" i="1"/>
  <c r="AI218" i="1"/>
  <c r="AF218" i="1"/>
  <c r="AJ218" i="1"/>
  <c r="AG214" i="1"/>
  <c r="AK214" i="1"/>
  <c r="AD214" i="1"/>
  <c r="AH214" i="1"/>
  <c r="AL214" i="1"/>
  <c r="AE214" i="1"/>
  <c r="AI214" i="1"/>
  <c r="AF214" i="1"/>
  <c r="AJ214" i="1"/>
  <c r="AG210" i="1"/>
  <c r="AK210" i="1"/>
  <c r="AD210" i="1"/>
  <c r="AH210" i="1"/>
  <c r="AL210" i="1"/>
  <c r="AE210" i="1"/>
  <c r="AI210" i="1"/>
  <c r="AF210" i="1"/>
  <c r="AJ210" i="1"/>
  <c r="AG206" i="1"/>
  <c r="AK206" i="1"/>
  <c r="AD206" i="1"/>
  <c r="AH206" i="1"/>
  <c r="AL206" i="1"/>
  <c r="AE206" i="1"/>
  <c r="AI206" i="1"/>
  <c r="AJ206" i="1"/>
  <c r="AF206" i="1"/>
  <c r="AG202" i="1"/>
  <c r="AK202" i="1"/>
  <c r="AD202" i="1"/>
  <c r="AH202" i="1"/>
  <c r="AL202" i="1"/>
  <c r="AE202" i="1"/>
  <c r="AI202" i="1"/>
  <c r="AJ202" i="1"/>
  <c r="AF202" i="1"/>
  <c r="AG198" i="1"/>
  <c r="AK198" i="1"/>
  <c r="AD198" i="1"/>
  <c r="AH198" i="1"/>
  <c r="AL198" i="1"/>
  <c r="AE198" i="1"/>
  <c r="AI198" i="1"/>
  <c r="AF198" i="1"/>
  <c r="AJ198" i="1"/>
  <c r="AG194" i="1"/>
  <c r="AK194" i="1"/>
  <c r="AD194" i="1"/>
  <c r="AH194" i="1"/>
  <c r="AL194" i="1"/>
  <c r="AE194" i="1"/>
  <c r="AI194" i="1"/>
  <c r="AF194" i="1"/>
  <c r="AJ194" i="1"/>
  <c r="AG190" i="1"/>
  <c r="AK190" i="1"/>
  <c r="AD190" i="1"/>
  <c r="AH190" i="1"/>
  <c r="AL190" i="1"/>
  <c r="AE190" i="1"/>
  <c r="AI190" i="1"/>
  <c r="AF190" i="1"/>
  <c r="AJ190" i="1"/>
  <c r="AG186" i="1"/>
  <c r="AK186" i="1"/>
  <c r="AD186" i="1"/>
  <c r="AH186" i="1"/>
  <c r="AL186" i="1"/>
  <c r="AE186" i="1"/>
  <c r="AI186" i="1"/>
  <c r="AF186" i="1"/>
  <c r="AJ186" i="1"/>
  <c r="AG182" i="1"/>
  <c r="AK182" i="1"/>
  <c r="AD182" i="1"/>
  <c r="AH182" i="1"/>
  <c r="AL182" i="1"/>
  <c r="AE182" i="1"/>
  <c r="AI182" i="1"/>
  <c r="AF182" i="1"/>
  <c r="AJ182" i="1"/>
  <c r="AF170" i="1"/>
  <c r="AJ170" i="1"/>
  <c r="AG170" i="1"/>
  <c r="AK170" i="1"/>
  <c r="AD170" i="1"/>
  <c r="AH170" i="1"/>
  <c r="AL170" i="1"/>
  <c r="AE170" i="1"/>
  <c r="AI170" i="1"/>
  <c r="AF166" i="1"/>
  <c r="AJ166" i="1"/>
  <c r="AG166" i="1"/>
  <c r="AK166" i="1"/>
  <c r="AD166" i="1"/>
  <c r="AH166" i="1"/>
  <c r="AL166" i="1"/>
  <c r="AE166" i="1"/>
  <c r="AI166" i="1"/>
  <c r="AE158" i="1"/>
  <c r="AI158" i="1"/>
  <c r="AF158" i="1"/>
  <c r="AJ158" i="1"/>
  <c r="AG158" i="1"/>
  <c r="AK158" i="1"/>
  <c r="AD158" i="1"/>
  <c r="AH158" i="1"/>
  <c r="AL158" i="1"/>
  <c r="AE154" i="1"/>
  <c r="AI154" i="1"/>
  <c r="AF154" i="1"/>
  <c r="AJ154" i="1"/>
  <c r="AG154" i="1"/>
  <c r="AK154" i="1"/>
  <c r="AD154" i="1"/>
  <c r="AH154" i="1"/>
  <c r="AL154" i="1"/>
  <c r="AE150" i="1"/>
  <c r="AI150" i="1"/>
  <c r="AF150" i="1"/>
  <c r="AJ150" i="1"/>
  <c r="AG150" i="1"/>
  <c r="AK150" i="1"/>
  <c r="AD150" i="1"/>
  <c r="AH150" i="1"/>
  <c r="AL150" i="1"/>
  <c r="AE146" i="1"/>
  <c r="AI146" i="1"/>
  <c r="AF146" i="1"/>
  <c r="AJ146" i="1"/>
  <c r="AG146" i="1"/>
  <c r="AK146" i="1"/>
  <c r="AD146" i="1"/>
  <c r="AH146" i="1"/>
  <c r="AL146" i="1"/>
  <c r="AD138" i="1"/>
  <c r="AH138" i="1"/>
  <c r="AL138" i="1"/>
  <c r="AE138" i="1"/>
  <c r="AI138" i="1"/>
  <c r="AF138" i="1"/>
  <c r="AJ138" i="1"/>
  <c r="AG138" i="1"/>
  <c r="AK138" i="1"/>
  <c r="AD134" i="1"/>
  <c r="AH134" i="1"/>
  <c r="AL134" i="1"/>
  <c r="AE134" i="1"/>
  <c r="AI134" i="1"/>
  <c r="AF134" i="1"/>
  <c r="AJ134" i="1"/>
  <c r="AG134" i="1"/>
  <c r="AK134" i="1"/>
  <c r="AG130" i="1"/>
  <c r="AK130" i="1"/>
  <c r="AD130" i="1"/>
  <c r="AH130" i="1"/>
  <c r="AL130" i="1"/>
  <c r="AE130" i="1"/>
  <c r="AI130" i="1"/>
  <c r="AF130" i="1"/>
  <c r="AJ130" i="1"/>
  <c r="AG126" i="1"/>
  <c r="AK126" i="1"/>
  <c r="AD126" i="1"/>
  <c r="AH126" i="1"/>
  <c r="AL126" i="1"/>
  <c r="AE126" i="1"/>
  <c r="AI126" i="1"/>
  <c r="AF126" i="1"/>
  <c r="AJ126" i="1"/>
  <c r="AG118" i="1"/>
  <c r="AK118" i="1"/>
  <c r="AD118" i="1"/>
  <c r="AH118" i="1"/>
  <c r="AL118" i="1"/>
  <c r="AE118" i="1"/>
  <c r="AI118" i="1"/>
  <c r="AF118" i="1"/>
  <c r="AJ118" i="1"/>
  <c r="AG114" i="1"/>
  <c r="AK114" i="1"/>
  <c r="AD114" i="1"/>
  <c r="AH114" i="1"/>
  <c r="AL114" i="1"/>
  <c r="AE114" i="1"/>
  <c r="AI114" i="1"/>
  <c r="AJ114" i="1"/>
  <c r="AF114" i="1"/>
  <c r="AG110" i="1"/>
  <c r="AK110" i="1"/>
  <c r="AD110" i="1"/>
  <c r="AH110" i="1"/>
  <c r="AL110" i="1"/>
  <c r="AE110" i="1"/>
  <c r="AI110" i="1"/>
  <c r="AF110" i="1"/>
  <c r="AJ110" i="1"/>
  <c r="AG106" i="1"/>
  <c r="AK106" i="1"/>
  <c r="AD106" i="1"/>
  <c r="AH106" i="1"/>
  <c r="AL106" i="1"/>
  <c r="AE106" i="1"/>
  <c r="AI106" i="1"/>
  <c r="AJ106" i="1"/>
  <c r="AF106" i="1"/>
  <c r="AG102" i="1"/>
  <c r="AK102" i="1"/>
  <c r="AD102" i="1"/>
  <c r="AH102" i="1"/>
  <c r="AL102" i="1"/>
  <c r="AE102" i="1"/>
  <c r="AI102" i="1"/>
  <c r="AJ102" i="1"/>
  <c r="AF102" i="1"/>
  <c r="AG94" i="1"/>
  <c r="AK94" i="1"/>
  <c r="AD94" i="1"/>
  <c r="AH94" i="1"/>
  <c r="AL94" i="1"/>
  <c r="AE94" i="1"/>
  <c r="AI94" i="1"/>
  <c r="AF94" i="1"/>
  <c r="AJ94" i="1"/>
  <c r="AF86" i="1"/>
  <c r="AJ86" i="1"/>
  <c r="AG86" i="1"/>
  <c r="AK86" i="1"/>
  <c r="AD86" i="1"/>
  <c r="AH86" i="1"/>
  <c r="AL86" i="1"/>
  <c r="AE86" i="1"/>
  <c r="AI86" i="1"/>
  <c r="AF82" i="1"/>
  <c r="AJ82" i="1"/>
  <c r="AG82" i="1"/>
  <c r="AK82" i="1"/>
  <c r="AD82" i="1"/>
  <c r="AH82" i="1"/>
  <c r="AL82" i="1"/>
  <c r="AE82" i="1"/>
  <c r="AI82" i="1"/>
  <c r="AF78" i="1"/>
  <c r="AJ78" i="1"/>
  <c r="AG78" i="1"/>
  <c r="AK78" i="1"/>
  <c r="AD78" i="1"/>
  <c r="AH78" i="1"/>
  <c r="AL78" i="1"/>
  <c r="AE78" i="1"/>
  <c r="AI78" i="1"/>
  <c r="AF74" i="1"/>
  <c r="AJ74" i="1"/>
  <c r="AG74" i="1"/>
  <c r="AK74" i="1"/>
  <c r="AD74" i="1"/>
  <c r="AH74" i="1"/>
  <c r="AL74" i="1"/>
  <c r="AE74" i="1"/>
  <c r="AI74" i="1"/>
  <c r="AF66" i="1"/>
  <c r="AJ66" i="1"/>
  <c r="AG66" i="1"/>
  <c r="AK66" i="1"/>
  <c r="AD66" i="1"/>
  <c r="AH66" i="1"/>
  <c r="AL66" i="1"/>
  <c r="AE66" i="1"/>
  <c r="AI66" i="1"/>
  <c r="AF62" i="1"/>
  <c r="AJ62" i="1"/>
  <c r="AG62" i="1"/>
  <c r="AK62" i="1"/>
  <c r="AD62" i="1"/>
  <c r="AH62" i="1"/>
  <c r="AL62" i="1"/>
  <c r="AE62" i="1"/>
  <c r="AI62" i="1"/>
  <c r="AE54" i="1"/>
  <c r="AI54" i="1"/>
  <c r="AF54" i="1"/>
  <c r="AJ54" i="1"/>
  <c r="AG54" i="1"/>
  <c r="AK54" i="1"/>
  <c r="AD54" i="1"/>
  <c r="AH54" i="1"/>
  <c r="AL54" i="1"/>
  <c r="AD46" i="1"/>
  <c r="AH46" i="1"/>
  <c r="AL46" i="1"/>
  <c r="AE46" i="1"/>
  <c r="AI46" i="1"/>
  <c r="AF46" i="1"/>
  <c r="AJ46" i="1"/>
  <c r="AK46" i="1"/>
  <c r="AG46" i="1"/>
  <c r="AD42" i="1"/>
  <c r="AH42" i="1"/>
  <c r="AL42" i="1"/>
  <c r="AE42" i="1"/>
  <c r="AI42" i="1"/>
  <c r="AF42" i="1"/>
  <c r="AJ42" i="1"/>
  <c r="AK42" i="1"/>
  <c r="AG42" i="1"/>
  <c r="AD38" i="1"/>
  <c r="AH38" i="1"/>
  <c r="AL38" i="1"/>
  <c r="AE38" i="1"/>
  <c r="AI38" i="1"/>
  <c r="AF38" i="1"/>
  <c r="AJ38" i="1"/>
  <c r="AG38" i="1"/>
  <c r="AK38" i="1"/>
  <c r="AG30" i="1"/>
  <c r="AK30" i="1"/>
  <c r="AD30" i="1"/>
  <c r="AH30" i="1"/>
  <c r="AL30" i="1"/>
  <c r="AE30" i="1"/>
  <c r="AI30" i="1"/>
  <c r="AF30" i="1"/>
  <c r="AJ30" i="1"/>
  <c r="AP1783" i="1"/>
  <c r="AT1783" i="1"/>
  <c r="AM1783" i="1"/>
  <c r="AQ1783" i="1"/>
  <c r="AU1783" i="1"/>
  <c r="AN1783" i="1"/>
  <c r="AR1783" i="1"/>
  <c r="AS1783" i="1"/>
  <c r="AO1783" i="1"/>
  <c r="AP1775" i="1"/>
  <c r="AT1775" i="1"/>
  <c r="AM1775" i="1"/>
  <c r="AQ1775" i="1"/>
  <c r="AU1775" i="1"/>
  <c r="AN1775" i="1"/>
  <c r="AR1775" i="1"/>
  <c r="AO1775" i="1"/>
  <c r="AS1775" i="1"/>
  <c r="AO1767" i="1"/>
  <c r="AS1767" i="1"/>
  <c r="AP1767" i="1"/>
  <c r="AT1767" i="1"/>
  <c r="AM1767" i="1"/>
  <c r="AQ1767" i="1"/>
  <c r="AU1767" i="1"/>
  <c r="AR1767" i="1"/>
  <c r="AN1767" i="1"/>
  <c r="AO1759" i="1"/>
  <c r="AS1759" i="1"/>
  <c r="AP1759" i="1"/>
  <c r="AT1759" i="1"/>
  <c r="AM1759" i="1"/>
  <c r="AQ1759" i="1"/>
  <c r="AU1759" i="1"/>
  <c r="AN1759" i="1"/>
  <c r="AR1759" i="1"/>
  <c r="AO1755" i="1"/>
  <c r="AS1755" i="1"/>
  <c r="AP1755" i="1"/>
  <c r="AT1755" i="1"/>
  <c r="AM1755" i="1"/>
  <c r="AQ1755" i="1"/>
  <c r="AU1755" i="1"/>
  <c r="AN1755" i="1"/>
  <c r="AR1755" i="1"/>
  <c r="AO1751" i="1"/>
  <c r="AS1751" i="1"/>
  <c r="AP1751" i="1"/>
  <c r="AT1751" i="1"/>
  <c r="AM1751" i="1"/>
  <c r="AQ1751" i="1"/>
  <c r="AU1751" i="1"/>
  <c r="AR1751" i="1"/>
  <c r="AN1751" i="1"/>
  <c r="AO1747" i="1"/>
  <c r="AS1747" i="1"/>
  <c r="AP1747" i="1"/>
  <c r="AT1747" i="1"/>
  <c r="AM1747" i="1"/>
  <c r="AQ1747" i="1"/>
  <c r="AU1747" i="1"/>
  <c r="AR1747" i="1"/>
  <c r="AN1747" i="1"/>
  <c r="AN1743" i="1"/>
  <c r="AR1743" i="1"/>
  <c r="AP1743" i="1"/>
  <c r="AT1743" i="1"/>
  <c r="AM1743" i="1"/>
  <c r="AU1743" i="1"/>
  <c r="AO1743" i="1"/>
  <c r="AQ1743" i="1"/>
  <c r="AS1743" i="1"/>
  <c r="AN1739" i="1"/>
  <c r="AR1739" i="1"/>
  <c r="AP1739" i="1"/>
  <c r="AT1739" i="1"/>
  <c r="AQ1739" i="1"/>
  <c r="AS1739" i="1"/>
  <c r="AM1739" i="1"/>
  <c r="AU1739" i="1"/>
  <c r="AO1739" i="1"/>
  <c r="AP1723" i="1"/>
  <c r="AT1723" i="1"/>
  <c r="AN1723" i="1"/>
  <c r="AR1723" i="1"/>
  <c r="AS1723" i="1"/>
  <c r="AM1723" i="1"/>
  <c r="AU1723" i="1"/>
  <c r="AO1723" i="1"/>
  <c r="AQ1723" i="1"/>
  <c r="AP1719" i="1"/>
  <c r="AT1719" i="1"/>
  <c r="AN1719" i="1"/>
  <c r="AR1719" i="1"/>
  <c r="AO1719" i="1"/>
  <c r="AQ1719" i="1"/>
  <c r="AS1719" i="1"/>
  <c r="AM1719" i="1"/>
  <c r="AU1719" i="1"/>
  <c r="AP1715" i="1"/>
  <c r="AT1715" i="1"/>
  <c r="AM1715" i="1"/>
  <c r="AQ1715" i="1"/>
  <c r="AU1715" i="1"/>
  <c r="AN1715" i="1"/>
  <c r="AR1715" i="1"/>
  <c r="AO1715" i="1"/>
  <c r="AS1715" i="1"/>
  <c r="AP1711" i="1"/>
  <c r="AT1711" i="1"/>
  <c r="AM1711" i="1"/>
  <c r="AQ1711" i="1"/>
  <c r="AU1711" i="1"/>
  <c r="AN1711" i="1"/>
  <c r="AR1711" i="1"/>
  <c r="AS1711" i="1"/>
  <c r="AO1711" i="1"/>
  <c r="AP1707" i="1"/>
  <c r="AT1707" i="1"/>
  <c r="AM1707" i="1"/>
  <c r="AQ1707" i="1"/>
  <c r="AU1707" i="1"/>
  <c r="AN1707" i="1"/>
  <c r="AR1707" i="1"/>
  <c r="AS1707" i="1"/>
  <c r="AO1707" i="1"/>
  <c r="AP1703" i="1"/>
  <c r="AT1703" i="1"/>
  <c r="AM1703" i="1"/>
  <c r="AQ1703" i="1"/>
  <c r="AU1703" i="1"/>
  <c r="AN1703" i="1"/>
  <c r="AR1703" i="1"/>
  <c r="AO1703" i="1"/>
  <c r="AS1703" i="1"/>
  <c r="AP1699" i="1"/>
  <c r="AT1699" i="1"/>
  <c r="AM1699" i="1"/>
  <c r="AQ1699" i="1"/>
  <c r="AU1699" i="1"/>
  <c r="AN1699" i="1"/>
  <c r="AR1699" i="1"/>
  <c r="AO1699" i="1"/>
  <c r="AS1699" i="1"/>
  <c r="AP1695" i="1"/>
  <c r="AT1695" i="1"/>
  <c r="AM1695" i="1"/>
  <c r="AQ1695" i="1"/>
  <c r="AU1695" i="1"/>
  <c r="AN1695" i="1"/>
  <c r="AR1695" i="1"/>
  <c r="AO1695" i="1"/>
  <c r="AS1695" i="1"/>
  <c r="AP1691" i="1"/>
  <c r="AT1691" i="1"/>
  <c r="AM1691" i="1"/>
  <c r="AQ1691" i="1"/>
  <c r="AU1691" i="1"/>
  <c r="AN1691" i="1"/>
  <c r="AR1691" i="1"/>
  <c r="AO1691" i="1"/>
  <c r="AS1691" i="1"/>
  <c r="AP1687" i="1"/>
  <c r="AT1687" i="1"/>
  <c r="AM1687" i="1"/>
  <c r="AQ1687" i="1"/>
  <c r="AU1687" i="1"/>
  <c r="AN1687" i="1"/>
  <c r="AR1687" i="1"/>
  <c r="AO1687" i="1"/>
  <c r="AS1687" i="1"/>
  <c r="AP1683" i="1"/>
  <c r="AT1683" i="1"/>
  <c r="AM1683" i="1"/>
  <c r="AQ1683" i="1"/>
  <c r="AU1683" i="1"/>
  <c r="AN1683" i="1"/>
  <c r="AR1683" i="1"/>
  <c r="AO1683" i="1"/>
  <c r="AS1683" i="1"/>
  <c r="AP1679" i="1"/>
  <c r="AT1679" i="1"/>
  <c r="AM1679" i="1"/>
  <c r="AQ1679" i="1"/>
  <c r="AU1679" i="1"/>
  <c r="AN1679" i="1"/>
  <c r="AR1679" i="1"/>
  <c r="AO1679" i="1"/>
  <c r="AS1679" i="1"/>
  <c r="AP1675" i="1"/>
  <c r="AT1675" i="1"/>
  <c r="AM1675" i="1"/>
  <c r="AQ1675" i="1"/>
  <c r="AU1675" i="1"/>
  <c r="AN1675" i="1"/>
  <c r="AR1675" i="1"/>
  <c r="AO1675" i="1"/>
  <c r="AS1675" i="1"/>
  <c r="AO1663" i="1"/>
  <c r="AS1663" i="1"/>
  <c r="AP1663" i="1"/>
  <c r="AT1663" i="1"/>
  <c r="AM1663" i="1"/>
  <c r="AQ1663" i="1"/>
  <c r="AU1663" i="1"/>
  <c r="AN1663" i="1"/>
  <c r="AR1663" i="1"/>
  <c r="AO1659" i="1"/>
  <c r="AS1659" i="1"/>
  <c r="AP1659" i="1"/>
  <c r="AT1659" i="1"/>
  <c r="AM1659" i="1"/>
  <c r="AQ1659" i="1"/>
  <c r="AU1659" i="1"/>
  <c r="AN1659" i="1"/>
  <c r="AR1659" i="1"/>
  <c r="AN1655" i="1"/>
  <c r="AR1655" i="1"/>
  <c r="AO1655" i="1"/>
  <c r="AS1655" i="1"/>
  <c r="AP1655" i="1"/>
  <c r="AT1655" i="1"/>
  <c r="AQ1655" i="1"/>
  <c r="AU1655" i="1"/>
  <c r="AM1655" i="1"/>
  <c r="AN1651" i="1"/>
  <c r="AR1651" i="1"/>
  <c r="AO1651" i="1"/>
  <c r="AS1651" i="1"/>
  <c r="AP1651" i="1"/>
  <c r="AT1651" i="1"/>
  <c r="AU1651" i="1"/>
  <c r="AM1651" i="1"/>
  <c r="AQ1651" i="1"/>
  <c r="AN1647" i="1"/>
  <c r="AR1647" i="1"/>
  <c r="AO1647" i="1"/>
  <c r="AS1647" i="1"/>
  <c r="AP1647" i="1"/>
  <c r="AT1647" i="1"/>
  <c r="AU1647" i="1"/>
  <c r="AM1647" i="1"/>
  <c r="AQ1647" i="1"/>
  <c r="AN1643" i="1"/>
  <c r="AR1643" i="1"/>
  <c r="AO1643" i="1"/>
  <c r="AS1643" i="1"/>
  <c r="AP1643" i="1"/>
  <c r="AT1643" i="1"/>
  <c r="AU1643" i="1"/>
  <c r="AM1643" i="1"/>
  <c r="AQ1643" i="1"/>
  <c r="AN1639" i="1"/>
  <c r="AR1639" i="1"/>
  <c r="AO1639" i="1"/>
  <c r="AS1639" i="1"/>
  <c r="AP1639" i="1"/>
  <c r="AT1639" i="1"/>
  <c r="AM1639" i="1"/>
  <c r="AQ1639" i="1"/>
  <c r="AU1639" i="1"/>
  <c r="AM1635" i="1"/>
  <c r="AQ1635" i="1"/>
  <c r="AU1635" i="1"/>
  <c r="AN1635" i="1"/>
  <c r="AR1635" i="1"/>
  <c r="AO1635" i="1"/>
  <c r="AS1635" i="1"/>
  <c r="AP1635" i="1"/>
  <c r="AT1635" i="1"/>
  <c r="AM1631" i="1"/>
  <c r="AQ1631" i="1"/>
  <c r="AU1631" i="1"/>
  <c r="AN1631" i="1"/>
  <c r="AR1631" i="1"/>
  <c r="AO1631" i="1"/>
  <c r="AS1631" i="1"/>
  <c r="AP1631" i="1"/>
  <c r="AT1631" i="1"/>
  <c r="AM1627" i="1"/>
  <c r="AQ1627" i="1"/>
  <c r="AU1627" i="1"/>
  <c r="AN1627" i="1"/>
  <c r="AR1627" i="1"/>
  <c r="AO1627" i="1"/>
  <c r="AS1627" i="1"/>
  <c r="AP1627" i="1"/>
  <c r="AT1627" i="1"/>
  <c r="AM1623" i="1"/>
  <c r="AQ1623" i="1"/>
  <c r="AU1623" i="1"/>
  <c r="AN1623" i="1"/>
  <c r="AR1623" i="1"/>
  <c r="AO1623" i="1"/>
  <c r="AS1623" i="1"/>
  <c r="AP1623" i="1"/>
  <c r="AT1623" i="1"/>
  <c r="AM1615" i="1"/>
  <c r="AQ1615" i="1"/>
  <c r="AU1615" i="1"/>
  <c r="AN1615" i="1"/>
  <c r="AR1615" i="1"/>
  <c r="AO1615" i="1"/>
  <c r="AS1615" i="1"/>
  <c r="AP1615" i="1"/>
  <c r="AT1615" i="1"/>
  <c r="AM1611" i="1"/>
  <c r="AQ1611" i="1"/>
  <c r="AU1611" i="1"/>
  <c r="AN1611" i="1"/>
  <c r="AR1611" i="1"/>
  <c r="AO1611" i="1"/>
  <c r="AS1611" i="1"/>
  <c r="AP1611" i="1"/>
  <c r="AT1611" i="1"/>
  <c r="AM1603" i="1"/>
  <c r="AQ1603" i="1"/>
  <c r="AU1603" i="1"/>
  <c r="AN1603" i="1"/>
  <c r="AR1603" i="1"/>
  <c r="AO1603" i="1"/>
  <c r="AS1603" i="1"/>
  <c r="AT1603" i="1"/>
  <c r="AP1603" i="1"/>
  <c r="AM1599" i="1"/>
  <c r="AQ1599" i="1"/>
  <c r="AU1599" i="1"/>
  <c r="AN1599" i="1"/>
  <c r="AR1599" i="1"/>
  <c r="AO1599" i="1"/>
  <c r="AS1599" i="1"/>
  <c r="AT1599" i="1"/>
  <c r="AP1599" i="1"/>
  <c r="AP1587" i="1"/>
  <c r="AT1587" i="1"/>
  <c r="AM1587" i="1"/>
  <c r="AQ1587" i="1"/>
  <c r="AU1587" i="1"/>
  <c r="AN1587" i="1"/>
  <c r="AR1587" i="1"/>
  <c r="AO1587" i="1"/>
  <c r="AS1587" i="1"/>
  <c r="AO1583" i="1"/>
  <c r="AS1583" i="1"/>
  <c r="AP1583" i="1"/>
  <c r="AT1583" i="1"/>
  <c r="AM1583" i="1"/>
  <c r="AQ1583" i="1"/>
  <c r="AU1583" i="1"/>
  <c r="AN1583" i="1"/>
  <c r="AR1583" i="1"/>
  <c r="AO1579" i="1"/>
  <c r="AS1579" i="1"/>
  <c r="AP1579" i="1"/>
  <c r="AT1579" i="1"/>
  <c r="AM1579" i="1"/>
  <c r="AQ1579" i="1"/>
  <c r="AU1579" i="1"/>
  <c r="AN1579" i="1"/>
  <c r="AR1579" i="1"/>
  <c r="AO1571" i="1"/>
  <c r="AS1571" i="1"/>
  <c r="AP1571" i="1"/>
  <c r="AT1571" i="1"/>
  <c r="AM1571" i="1"/>
  <c r="AQ1571" i="1"/>
  <c r="AU1571" i="1"/>
  <c r="AN1571" i="1"/>
  <c r="AR1571" i="1"/>
  <c r="AE1755" i="1"/>
  <c r="AI1755" i="1"/>
  <c r="AL1755" i="1"/>
  <c r="AF1755" i="1"/>
  <c r="AJ1755" i="1"/>
  <c r="AD1755" i="1"/>
  <c r="AG1755" i="1"/>
  <c r="AK1755" i="1"/>
  <c r="AH1755" i="1"/>
  <c r="AE1747" i="1"/>
  <c r="AI1747" i="1"/>
  <c r="AL1747" i="1"/>
  <c r="AF1747" i="1"/>
  <c r="AJ1747" i="1"/>
  <c r="AD1747" i="1"/>
  <c r="AG1747" i="1"/>
  <c r="AK1747" i="1"/>
  <c r="AH1747" i="1"/>
  <c r="AE1739" i="1"/>
  <c r="AI1739" i="1"/>
  <c r="AD1739" i="1"/>
  <c r="AF1739" i="1"/>
  <c r="AJ1739" i="1"/>
  <c r="AL1739" i="1"/>
  <c r="AG1739" i="1"/>
  <c r="AK1739" i="1"/>
  <c r="AH1739" i="1"/>
  <c r="AG1782" i="1"/>
  <c r="AK1782" i="1"/>
  <c r="AD1782" i="1"/>
  <c r="AL1782" i="1"/>
  <c r="AI1782" i="1"/>
  <c r="AF1782" i="1"/>
  <c r="AH1782" i="1"/>
  <c r="AE1782" i="1"/>
  <c r="AJ1782" i="1"/>
  <c r="AG1774" i="1"/>
  <c r="AK1774" i="1"/>
  <c r="AD1774" i="1"/>
  <c r="AL1774" i="1"/>
  <c r="AJ1774" i="1"/>
  <c r="AH1774" i="1"/>
  <c r="AE1774" i="1"/>
  <c r="AI1774" i="1"/>
  <c r="AF1774" i="1"/>
  <c r="AD1785" i="1"/>
  <c r="AH1785" i="1"/>
  <c r="AL1785" i="1"/>
  <c r="AI1785" i="1"/>
  <c r="AJ1785" i="1"/>
  <c r="AK1785" i="1"/>
  <c r="AE1785" i="1"/>
  <c r="AF1785" i="1"/>
  <c r="AG1785" i="1"/>
  <c r="AE1784" i="1"/>
  <c r="AI1784" i="1"/>
  <c r="AJ1784" i="1"/>
  <c r="AK1784" i="1"/>
  <c r="AH1784" i="1"/>
  <c r="AF1784" i="1"/>
  <c r="AG1784" i="1"/>
  <c r="AD1784" i="1"/>
  <c r="AL1784" i="1"/>
  <c r="AE1780" i="1"/>
  <c r="AI1780" i="1"/>
  <c r="AF1780" i="1"/>
  <c r="AK1780" i="1"/>
  <c r="AH1780" i="1"/>
  <c r="AJ1780" i="1"/>
  <c r="AG1780" i="1"/>
  <c r="AD1780" i="1"/>
  <c r="AL1780" i="1"/>
  <c r="AE1776" i="1"/>
  <c r="AI1776" i="1"/>
  <c r="AJ1776" i="1"/>
  <c r="AG1776" i="1"/>
  <c r="AH1776" i="1"/>
  <c r="AF1776" i="1"/>
  <c r="AK1776" i="1"/>
  <c r="AL1776" i="1"/>
  <c r="AD1776" i="1"/>
  <c r="AD1768" i="1"/>
  <c r="AH1768" i="1"/>
  <c r="AL1768" i="1"/>
  <c r="AI1768" i="1"/>
  <c r="AE1768" i="1"/>
  <c r="AK1768" i="1"/>
  <c r="AF1768" i="1"/>
  <c r="AJ1768" i="1"/>
  <c r="AG1768" i="1"/>
  <c r="AD1764" i="1"/>
  <c r="AH1764" i="1"/>
  <c r="AL1764" i="1"/>
  <c r="AE1764" i="1"/>
  <c r="AI1764" i="1"/>
  <c r="AK1764" i="1"/>
  <c r="AF1764" i="1"/>
  <c r="AJ1764" i="1"/>
  <c r="AG1764" i="1"/>
  <c r="AD1760" i="1"/>
  <c r="AH1760" i="1"/>
  <c r="AL1760" i="1"/>
  <c r="AE1760" i="1"/>
  <c r="AI1760" i="1"/>
  <c r="AK1760" i="1"/>
  <c r="AF1760" i="1"/>
  <c r="AJ1760" i="1"/>
  <c r="AG1760" i="1"/>
  <c r="AD1756" i="1"/>
  <c r="AH1756" i="1"/>
  <c r="AL1756" i="1"/>
  <c r="AE1756" i="1"/>
  <c r="AI1756" i="1"/>
  <c r="AG1756" i="1"/>
  <c r="AF1756" i="1"/>
  <c r="AJ1756" i="1"/>
  <c r="AK1756" i="1"/>
  <c r="AD1752" i="1"/>
  <c r="AH1752" i="1"/>
  <c r="AL1752" i="1"/>
  <c r="AK1752" i="1"/>
  <c r="AE1752" i="1"/>
  <c r="AI1752" i="1"/>
  <c r="AF1752" i="1"/>
  <c r="AJ1752" i="1"/>
  <c r="AG1752" i="1"/>
  <c r="AD1748" i="1"/>
  <c r="AH1748" i="1"/>
  <c r="AL1748" i="1"/>
  <c r="AE1748" i="1"/>
  <c r="AI1748" i="1"/>
  <c r="AK1748" i="1"/>
  <c r="AF1748" i="1"/>
  <c r="AJ1748" i="1"/>
  <c r="AG1748" i="1"/>
  <c r="AD1744" i="1"/>
  <c r="AH1744" i="1"/>
  <c r="AL1744" i="1"/>
  <c r="AG1744" i="1"/>
  <c r="AE1744" i="1"/>
  <c r="AI1744" i="1"/>
  <c r="AF1744" i="1"/>
  <c r="AJ1744" i="1"/>
  <c r="AK1744" i="1"/>
  <c r="AD1740" i="1"/>
  <c r="AH1740" i="1"/>
  <c r="AL1740" i="1"/>
  <c r="AK1740" i="1"/>
  <c r="AE1740" i="1"/>
  <c r="AI1740" i="1"/>
  <c r="AF1740" i="1"/>
  <c r="AJ1740" i="1"/>
  <c r="AG1740" i="1"/>
  <c r="AG1728" i="1"/>
  <c r="AK1728" i="1"/>
  <c r="AD1728" i="1"/>
  <c r="AH1728" i="1"/>
  <c r="AL1728" i="1"/>
  <c r="AF1728" i="1"/>
  <c r="AE1728" i="1"/>
  <c r="AI1728" i="1"/>
  <c r="AJ1728" i="1"/>
  <c r="AF1720" i="1"/>
  <c r="AJ1720" i="1"/>
  <c r="AG1720" i="1"/>
  <c r="AK1720" i="1"/>
  <c r="AE1720" i="1"/>
  <c r="AD1720" i="1"/>
  <c r="AH1720" i="1"/>
  <c r="AL1720" i="1"/>
  <c r="AI1720" i="1"/>
  <c r="AF1712" i="1"/>
  <c r="AJ1712" i="1"/>
  <c r="AG1712" i="1"/>
  <c r="AK1712" i="1"/>
  <c r="AI1712" i="1"/>
  <c r="AD1712" i="1"/>
  <c r="AH1712" i="1"/>
  <c r="AL1712" i="1"/>
  <c r="AE1712" i="1"/>
  <c r="AF1704" i="1"/>
  <c r="AJ1704" i="1"/>
  <c r="AG1704" i="1"/>
  <c r="AK1704" i="1"/>
  <c r="AE1704" i="1"/>
  <c r="AD1704" i="1"/>
  <c r="AH1704" i="1"/>
  <c r="AL1704" i="1"/>
  <c r="AI1704" i="1"/>
  <c r="AF1696" i="1"/>
  <c r="AJ1696" i="1"/>
  <c r="AG1696" i="1"/>
  <c r="AK1696" i="1"/>
  <c r="AE1696" i="1"/>
  <c r="AI1696" i="1"/>
  <c r="AD1696" i="1"/>
  <c r="AH1696" i="1"/>
  <c r="AL1696" i="1"/>
  <c r="AF1684" i="1"/>
  <c r="AJ1684" i="1"/>
  <c r="AG1684" i="1"/>
  <c r="AK1684" i="1"/>
  <c r="AI1684" i="1"/>
  <c r="AD1684" i="1"/>
  <c r="AH1684" i="1"/>
  <c r="AL1684" i="1"/>
  <c r="AE1684" i="1"/>
  <c r="AF1676" i="1"/>
  <c r="AJ1676" i="1"/>
  <c r="AG1676" i="1"/>
  <c r="AK1676" i="1"/>
  <c r="AE1676" i="1"/>
  <c r="AD1676" i="1"/>
  <c r="AH1676" i="1"/>
  <c r="AL1676" i="1"/>
  <c r="AI1676" i="1"/>
  <c r="AE1660" i="1"/>
  <c r="AI1660" i="1"/>
  <c r="AL1660" i="1"/>
  <c r="AF1660" i="1"/>
  <c r="AJ1660" i="1"/>
  <c r="AD1660" i="1"/>
  <c r="AG1660" i="1"/>
  <c r="AK1660" i="1"/>
  <c r="AH1660" i="1"/>
  <c r="AD1652" i="1"/>
  <c r="AH1652" i="1"/>
  <c r="AL1652" i="1"/>
  <c r="AE1652" i="1"/>
  <c r="AI1652" i="1"/>
  <c r="AK1652" i="1"/>
  <c r="AF1652" i="1"/>
  <c r="AJ1652" i="1"/>
  <c r="AG1652" i="1"/>
  <c r="AD1648" i="1"/>
  <c r="AH1648" i="1"/>
  <c r="AL1648" i="1"/>
  <c r="AE1648" i="1"/>
  <c r="AI1648" i="1"/>
  <c r="AK1648" i="1"/>
  <c r="AF1648" i="1"/>
  <c r="AJ1648" i="1"/>
  <c r="AG1648" i="1"/>
  <c r="AD1640" i="1"/>
  <c r="AH1640" i="1"/>
  <c r="AL1640" i="1"/>
  <c r="AG1640" i="1"/>
  <c r="AE1640" i="1"/>
  <c r="AI1640" i="1"/>
  <c r="AF1640" i="1"/>
  <c r="AJ1640" i="1"/>
  <c r="AK1640" i="1"/>
  <c r="AG1636" i="1"/>
  <c r="AK1636" i="1"/>
  <c r="AJ1636" i="1"/>
  <c r="AD1636" i="1"/>
  <c r="AH1636" i="1"/>
  <c r="AL1636" i="1"/>
  <c r="AE1636" i="1"/>
  <c r="AI1636" i="1"/>
  <c r="AF1636" i="1"/>
  <c r="AG1620" i="1"/>
  <c r="AK1620" i="1"/>
  <c r="AF1620" i="1"/>
  <c r="AD1620" i="1"/>
  <c r="AH1620" i="1"/>
  <c r="AL1620" i="1"/>
  <c r="AJ1620" i="1"/>
  <c r="AE1620" i="1"/>
  <c r="AI1620" i="1"/>
  <c r="AG1616" i="1"/>
  <c r="AK1616" i="1"/>
  <c r="AF1616" i="1"/>
  <c r="AD1616" i="1"/>
  <c r="AH1616" i="1"/>
  <c r="AL1616" i="1"/>
  <c r="AE1616" i="1"/>
  <c r="AI1616" i="1"/>
  <c r="AJ1616" i="1"/>
  <c r="AG1612" i="1"/>
  <c r="AK1612" i="1"/>
  <c r="AF1612" i="1"/>
  <c r="AD1612" i="1"/>
  <c r="AH1612" i="1"/>
  <c r="AL1612" i="1"/>
  <c r="AE1612" i="1"/>
  <c r="AI1612" i="1"/>
  <c r="AJ1612" i="1"/>
  <c r="AG1608" i="1"/>
  <c r="AK1608" i="1"/>
  <c r="AJ1608" i="1"/>
  <c r="AD1608" i="1"/>
  <c r="AH1608" i="1"/>
  <c r="AL1608" i="1"/>
  <c r="AE1608" i="1"/>
  <c r="AI1608" i="1"/>
  <c r="AF1608" i="1"/>
  <c r="AG1604" i="1"/>
  <c r="AK1604" i="1"/>
  <c r="AD1604" i="1"/>
  <c r="AH1604" i="1"/>
  <c r="AL1604" i="1"/>
  <c r="AF1604" i="1"/>
  <c r="AE1604" i="1"/>
  <c r="AI1604" i="1"/>
  <c r="AJ1604" i="1"/>
  <c r="AG1600" i="1"/>
  <c r="AK1600" i="1"/>
  <c r="AF1600" i="1"/>
  <c r="AD1600" i="1"/>
  <c r="AH1600" i="1"/>
  <c r="AL1600" i="1"/>
  <c r="AE1600" i="1"/>
  <c r="AI1600" i="1"/>
  <c r="AJ1600" i="1"/>
  <c r="AG1596" i="1"/>
  <c r="AK1596" i="1"/>
  <c r="AJ1596" i="1"/>
  <c r="AD1596" i="1"/>
  <c r="AH1596" i="1"/>
  <c r="AL1596" i="1"/>
  <c r="AF1596" i="1"/>
  <c r="AE1596" i="1"/>
  <c r="AI1596" i="1"/>
  <c r="AF1592" i="1"/>
  <c r="AJ1592" i="1"/>
  <c r="AI1592" i="1"/>
  <c r="AG1592" i="1"/>
  <c r="AK1592" i="1"/>
  <c r="AE1592" i="1"/>
  <c r="AD1592" i="1"/>
  <c r="AH1592" i="1"/>
  <c r="AL1592" i="1"/>
  <c r="AF1588" i="1"/>
  <c r="AJ1588" i="1"/>
  <c r="AE1588" i="1"/>
  <c r="AG1588" i="1"/>
  <c r="AK1588" i="1"/>
  <c r="AD1588" i="1"/>
  <c r="AH1588" i="1"/>
  <c r="AL1588" i="1"/>
  <c r="AI1588" i="1"/>
  <c r="AE1580" i="1"/>
  <c r="AI1580" i="1"/>
  <c r="AH1580" i="1"/>
  <c r="AF1580" i="1"/>
  <c r="AJ1580" i="1"/>
  <c r="AD1580" i="1"/>
  <c r="AG1580" i="1"/>
  <c r="AK1580" i="1"/>
  <c r="AL1580" i="1"/>
  <c r="AE1576" i="1"/>
  <c r="AI1576" i="1"/>
  <c r="AH1576" i="1"/>
  <c r="AF1576" i="1"/>
  <c r="AJ1576" i="1"/>
  <c r="AG1576" i="1"/>
  <c r="AK1576" i="1"/>
  <c r="AD1576" i="1"/>
  <c r="AL1576" i="1"/>
  <c r="AE1572" i="1"/>
  <c r="AI1572" i="1"/>
  <c r="AD1572" i="1"/>
  <c r="AF1572" i="1"/>
  <c r="AJ1572" i="1"/>
  <c r="AL1572" i="1"/>
  <c r="AG1572" i="1"/>
  <c r="AK1572" i="1"/>
  <c r="AH1572" i="1"/>
  <c r="AD1556" i="1"/>
  <c r="AH1556" i="1"/>
  <c r="AL1556" i="1"/>
  <c r="AG1556" i="1"/>
  <c r="AE1556" i="1"/>
  <c r="AI1556" i="1"/>
  <c r="AK1556" i="1"/>
  <c r="AF1556" i="1"/>
  <c r="AJ1556" i="1"/>
  <c r="AD1552" i="1"/>
  <c r="AH1552" i="1"/>
  <c r="AL1552" i="1"/>
  <c r="AK1552" i="1"/>
  <c r="AE1552" i="1"/>
  <c r="AI1552" i="1"/>
  <c r="AF1552" i="1"/>
  <c r="AJ1552" i="1"/>
  <c r="AG1552" i="1"/>
  <c r="AD1548" i="1"/>
  <c r="AH1548" i="1"/>
  <c r="AL1548" i="1"/>
  <c r="AG1548" i="1"/>
  <c r="AE1548" i="1"/>
  <c r="AI1548" i="1"/>
  <c r="AF1548" i="1"/>
  <c r="AJ1548" i="1"/>
  <c r="AK1548" i="1"/>
  <c r="AD1544" i="1"/>
  <c r="AH1544" i="1"/>
  <c r="AL1544" i="1"/>
  <c r="AE1544" i="1"/>
  <c r="AI1544" i="1"/>
  <c r="AG1544" i="1"/>
  <c r="AF1544" i="1"/>
  <c r="AJ1544" i="1"/>
  <c r="AK1544" i="1"/>
  <c r="AD1540" i="1"/>
  <c r="AH1540" i="1"/>
  <c r="AL1540" i="1"/>
  <c r="AE1540" i="1"/>
  <c r="AI1540" i="1"/>
  <c r="AG1540" i="1"/>
  <c r="AF1540" i="1"/>
  <c r="AJ1540" i="1"/>
  <c r="AK1540" i="1"/>
  <c r="AG1532" i="1"/>
  <c r="AK1532" i="1"/>
  <c r="AF1532" i="1"/>
  <c r="AD1532" i="1"/>
  <c r="AH1532" i="1"/>
  <c r="AL1532" i="1"/>
  <c r="AE1532" i="1"/>
  <c r="AI1532" i="1"/>
  <c r="AJ1532" i="1"/>
  <c r="AG1528" i="1"/>
  <c r="AK1528" i="1"/>
  <c r="AF1528" i="1"/>
  <c r="AD1528" i="1"/>
  <c r="AH1528" i="1"/>
  <c r="AL1528" i="1"/>
  <c r="AJ1528" i="1"/>
  <c r="AE1528" i="1"/>
  <c r="AI1528" i="1"/>
  <c r="AG1520" i="1"/>
  <c r="AK1520" i="1"/>
  <c r="AF1520" i="1"/>
  <c r="AD1520" i="1"/>
  <c r="AH1520" i="1"/>
  <c r="AL1520" i="1"/>
  <c r="AE1520" i="1"/>
  <c r="AI1520" i="1"/>
  <c r="AJ1520" i="1"/>
  <c r="AG1512" i="1"/>
  <c r="AK1512" i="1"/>
  <c r="AD1512" i="1"/>
  <c r="AH1512" i="1"/>
  <c r="AL1512" i="1"/>
  <c r="AF1512" i="1"/>
  <c r="AE1512" i="1"/>
  <c r="AI1512" i="1"/>
  <c r="AJ1512" i="1"/>
  <c r="AG1508" i="1"/>
  <c r="AK1508" i="1"/>
  <c r="AD1508" i="1"/>
  <c r="AH1508" i="1"/>
  <c r="AL1508" i="1"/>
  <c r="AJ1508" i="1"/>
  <c r="AE1508" i="1"/>
  <c r="AI1508" i="1"/>
  <c r="AF1508" i="1"/>
  <c r="AG1500" i="1"/>
  <c r="AK1500" i="1"/>
  <c r="AD1500" i="1"/>
  <c r="AH1500" i="1"/>
  <c r="AL1500" i="1"/>
  <c r="AJ1500" i="1"/>
  <c r="AE1500" i="1"/>
  <c r="AI1500" i="1"/>
  <c r="AF1500" i="1"/>
  <c r="AF1496" i="1"/>
  <c r="AJ1496" i="1"/>
  <c r="AE1496" i="1"/>
  <c r="AG1496" i="1"/>
  <c r="AK1496" i="1"/>
  <c r="AD1496" i="1"/>
  <c r="AH1496" i="1"/>
  <c r="AL1496" i="1"/>
  <c r="AI1496" i="1"/>
  <c r="AF1492" i="1"/>
  <c r="AJ1492" i="1"/>
  <c r="AI1492" i="1"/>
  <c r="AG1492" i="1"/>
  <c r="AK1492" i="1"/>
  <c r="AE1492" i="1"/>
  <c r="AD1492" i="1"/>
  <c r="AH1492" i="1"/>
  <c r="AL1492" i="1"/>
  <c r="AF1488" i="1"/>
  <c r="AJ1488" i="1"/>
  <c r="AI1488" i="1"/>
  <c r="AG1488" i="1"/>
  <c r="AK1488" i="1"/>
  <c r="AD1488" i="1"/>
  <c r="AH1488" i="1"/>
  <c r="AL1488" i="1"/>
  <c r="AE1488" i="1"/>
  <c r="AF1484" i="1"/>
  <c r="AJ1484" i="1"/>
  <c r="AE1484" i="1"/>
  <c r="AG1484" i="1"/>
  <c r="AK1484" i="1"/>
  <c r="AI1484" i="1"/>
  <c r="AD1484" i="1"/>
  <c r="AH1484" i="1"/>
  <c r="AL1484" i="1"/>
  <c r="AE1480" i="1"/>
  <c r="AI1480" i="1"/>
  <c r="AH1480" i="1"/>
  <c r="AF1480" i="1"/>
  <c r="AJ1480" i="1"/>
  <c r="AL1480" i="1"/>
  <c r="AG1480" i="1"/>
  <c r="AK1480" i="1"/>
  <c r="AD1480" i="1"/>
  <c r="AE1476" i="1"/>
  <c r="AI1476" i="1"/>
  <c r="AL1476" i="1"/>
  <c r="AF1476" i="1"/>
  <c r="AJ1476" i="1"/>
  <c r="AD1476" i="1"/>
  <c r="AG1476" i="1"/>
  <c r="AK1476" i="1"/>
  <c r="AH1476" i="1"/>
  <c r="AE1472" i="1"/>
  <c r="AI1472" i="1"/>
  <c r="AL1472" i="1"/>
  <c r="AF1472" i="1"/>
  <c r="AJ1472" i="1"/>
  <c r="AD1472" i="1"/>
  <c r="AG1472" i="1"/>
  <c r="AK1472" i="1"/>
  <c r="AH1472" i="1"/>
  <c r="AE1468" i="1"/>
  <c r="AI1468" i="1"/>
  <c r="AD1468" i="1"/>
  <c r="AF1468" i="1"/>
  <c r="AJ1468" i="1"/>
  <c r="AL1468" i="1"/>
  <c r="AG1468" i="1"/>
  <c r="AK1468" i="1"/>
  <c r="AH1468" i="1"/>
  <c r="AE1464" i="1"/>
  <c r="AI1464" i="1"/>
  <c r="AD1464" i="1"/>
  <c r="AF1464" i="1"/>
  <c r="AJ1464" i="1"/>
  <c r="AL1464" i="1"/>
  <c r="AG1464" i="1"/>
  <c r="AK1464" i="1"/>
  <c r="AH1464" i="1"/>
  <c r="AE1460" i="1"/>
  <c r="AI1460" i="1"/>
  <c r="AD1460" i="1"/>
  <c r="AF1460" i="1"/>
  <c r="AJ1460" i="1"/>
  <c r="AL1460" i="1"/>
  <c r="AG1460" i="1"/>
  <c r="AK1460" i="1"/>
  <c r="AH1460" i="1"/>
  <c r="AD1452" i="1"/>
  <c r="AH1452" i="1"/>
  <c r="AL1452" i="1"/>
  <c r="AK1452" i="1"/>
  <c r="AE1452" i="1"/>
  <c r="AI1452" i="1"/>
  <c r="AF1452" i="1"/>
  <c r="AJ1452" i="1"/>
  <c r="AG1452" i="1"/>
  <c r="AD1448" i="1"/>
  <c r="AH1448" i="1"/>
  <c r="AL1448" i="1"/>
  <c r="AE1448" i="1"/>
  <c r="AI1448" i="1"/>
  <c r="AK1448" i="1"/>
  <c r="AF1448" i="1"/>
  <c r="AJ1448" i="1"/>
  <c r="AG1448" i="1"/>
  <c r="AD1444" i="1"/>
  <c r="AH1444" i="1"/>
  <c r="AL1444" i="1"/>
  <c r="AG1444" i="1"/>
  <c r="AE1444" i="1"/>
  <c r="AI1444" i="1"/>
  <c r="AF1444" i="1"/>
  <c r="AJ1444" i="1"/>
  <c r="AK1444" i="1"/>
  <c r="AD1436" i="1"/>
  <c r="AH1436" i="1"/>
  <c r="AL1436" i="1"/>
  <c r="AG1436" i="1"/>
  <c r="AE1436" i="1"/>
  <c r="AI1436" i="1"/>
  <c r="AK1436" i="1"/>
  <c r="AF1436" i="1"/>
  <c r="AJ1436" i="1"/>
  <c r="AD1432" i="1"/>
  <c r="AH1432" i="1"/>
  <c r="AL1432" i="1"/>
  <c r="AG1432" i="1"/>
  <c r="AE1432" i="1"/>
  <c r="AI1432" i="1"/>
  <c r="AK1432" i="1"/>
  <c r="AF1432" i="1"/>
  <c r="AJ1432" i="1"/>
  <c r="AG1424" i="1"/>
  <c r="AK1424" i="1"/>
  <c r="AJ1424" i="1"/>
  <c r="AD1424" i="1"/>
  <c r="AH1424" i="1"/>
  <c r="AL1424" i="1"/>
  <c r="AF1424" i="1"/>
  <c r="AE1424" i="1"/>
  <c r="AI1424" i="1"/>
  <c r="AG1420" i="1"/>
  <c r="AK1420" i="1"/>
  <c r="AD1420" i="1"/>
  <c r="AH1420" i="1"/>
  <c r="AL1420" i="1"/>
  <c r="AF1420" i="1"/>
  <c r="AE1420" i="1"/>
  <c r="AI1420" i="1"/>
  <c r="AJ1420" i="1"/>
  <c r="AG1416" i="1"/>
  <c r="AK1416" i="1"/>
  <c r="AD1416" i="1"/>
  <c r="AH1416" i="1"/>
  <c r="AL1416" i="1"/>
  <c r="AF1416" i="1"/>
  <c r="AE1416" i="1"/>
  <c r="AI1416" i="1"/>
  <c r="AJ1416" i="1"/>
  <c r="AG1412" i="1"/>
  <c r="AK1412" i="1"/>
  <c r="AJ1412" i="1"/>
  <c r="AD1412" i="1"/>
  <c r="AH1412" i="1"/>
  <c r="AL1412" i="1"/>
  <c r="AF1412" i="1"/>
  <c r="AE1412" i="1"/>
  <c r="AI1412" i="1"/>
  <c r="AG1404" i="1"/>
  <c r="AK1404" i="1"/>
  <c r="AJ1404" i="1"/>
  <c r="AD1404" i="1"/>
  <c r="AH1404" i="1"/>
  <c r="AL1404" i="1"/>
  <c r="AF1404" i="1"/>
  <c r="AE1404" i="1"/>
  <c r="AI1404" i="1"/>
  <c r="AF1400" i="1"/>
  <c r="AJ1400" i="1"/>
  <c r="AG1400" i="1"/>
  <c r="AK1400" i="1"/>
  <c r="AE1400" i="1"/>
  <c r="AD1400" i="1"/>
  <c r="AH1400" i="1"/>
  <c r="AL1400" i="1"/>
  <c r="AI1400" i="1"/>
  <c r="AF1396" i="1"/>
  <c r="AJ1396" i="1"/>
  <c r="AE1396" i="1"/>
  <c r="AG1396" i="1"/>
  <c r="AK1396" i="1"/>
  <c r="AD1396" i="1"/>
  <c r="AH1396" i="1"/>
  <c r="AL1396" i="1"/>
  <c r="AI1396" i="1"/>
  <c r="AF1392" i="1"/>
  <c r="AJ1392" i="1"/>
  <c r="AG1392" i="1"/>
  <c r="AK1392" i="1"/>
  <c r="AI1392" i="1"/>
  <c r="AD1392" i="1"/>
  <c r="AH1392" i="1"/>
  <c r="AL1392" i="1"/>
  <c r="AE1392" i="1"/>
  <c r="AF1388" i="1"/>
  <c r="AJ1388" i="1"/>
  <c r="AI1388" i="1"/>
  <c r="AG1388" i="1"/>
  <c r="AK1388" i="1"/>
  <c r="AD1388" i="1"/>
  <c r="AH1388" i="1"/>
  <c r="AL1388" i="1"/>
  <c r="AE1388" i="1"/>
  <c r="AF1384" i="1"/>
  <c r="AJ1384" i="1"/>
  <c r="AI1384" i="1"/>
  <c r="AG1384" i="1"/>
  <c r="AK1384" i="1"/>
  <c r="AD1384" i="1"/>
  <c r="AH1384" i="1"/>
  <c r="AL1384" i="1"/>
  <c r="AE1384" i="1"/>
  <c r="AE1380" i="1"/>
  <c r="AI1380" i="1"/>
  <c r="AL1380" i="1"/>
  <c r="AF1380" i="1"/>
  <c r="AJ1380" i="1"/>
  <c r="AD1380" i="1"/>
  <c r="AG1380" i="1"/>
  <c r="AK1380" i="1"/>
  <c r="AH1380" i="1"/>
  <c r="AG1372" i="1"/>
  <c r="AK1372" i="1"/>
  <c r="AD1372" i="1"/>
  <c r="AH1372" i="1"/>
  <c r="AL1372" i="1"/>
  <c r="AE1372" i="1"/>
  <c r="AI1372" i="1"/>
  <c r="AJ1372" i="1"/>
  <c r="AF1372" i="1"/>
  <c r="AG1368" i="1"/>
  <c r="AK1368" i="1"/>
  <c r="AD1368" i="1"/>
  <c r="AH1368" i="1"/>
  <c r="AL1368" i="1"/>
  <c r="AE1368" i="1"/>
  <c r="AI1368" i="1"/>
  <c r="AF1368" i="1"/>
  <c r="AJ1368" i="1"/>
  <c r="AF1360" i="1"/>
  <c r="AJ1360" i="1"/>
  <c r="AG1360" i="1"/>
  <c r="AK1360" i="1"/>
  <c r="AD1360" i="1"/>
  <c r="AH1360" i="1"/>
  <c r="AL1360" i="1"/>
  <c r="AE1360" i="1"/>
  <c r="AI1360" i="1"/>
  <c r="AF1352" i="1"/>
  <c r="AJ1352" i="1"/>
  <c r="AG1352" i="1"/>
  <c r="AK1352" i="1"/>
  <c r="AD1352" i="1"/>
  <c r="AH1352" i="1"/>
  <c r="AL1352" i="1"/>
  <c r="AE1352" i="1"/>
  <c r="AI1352" i="1"/>
  <c r="AF1348" i="1"/>
  <c r="AJ1348" i="1"/>
  <c r="AG1348" i="1"/>
  <c r="AK1348" i="1"/>
  <c r="AD1348" i="1"/>
  <c r="AH1348" i="1"/>
  <c r="AL1348" i="1"/>
  <c r="AI1348" i="1"/>
  <c r="AE1348" i="1"/>
  <c r="AF1344" i="1"/>
  <c r="AJ1344" i="1"/>
  <c r="AG1344" i="1"/>
  <c r="AK1344" i="1"/>
  <c r="AD1344" i="1"/>
  <c r="AH1344" i="1"/>
  <c r="AL1344" i="1"/>
  <c r="AE1344" i="1"/>
  <c r="AI1344" i="1"/>
  <c r="AE1340" i="1"/>
  <c r="AI1340" i="1"/>
  <c r="AF1340" i="1"/>
  <c r="AJ1340" i="1"/>
  <c r="AG1340" i="1"/>
  <c r="AK1340" i="1"/>
  <c r="AH1340" i="1"/>
  <c r="AD1340" i="1"/>
  <c r="AL1340" i="1"/>
  <c r="AE1336" i="1"/>
  <c r="AI1336" i="1"/>
  <c r="AF1336" i="1"/>
  <c r="AJ1336" i="1"/>
  <c r="AG1336" i="1"/>
  <c r="AK1336" i="1"/>
  <c r="AL1336" i="1"/>
  <c r="AH1336" i="1"/>
  <c r="AD1336" i="1"/>
  <c r="AE1328" i="1"/>
  <c r="AI1328" i="1"/>
  <c r="AF1328" i="1"/>
  <c r="AJ1328" i="1"/>
  <c r="AG1328" i="1"/>
  <c r="AK1328" i="1"/>
  <c r="AH1328" i="1"/>
  <c r="AL1328" i="1"/>
  <c r="AD1328" i="1"/>
  <c r="AE1320" i="1"/>
  <c r="AI1320" i="1"/>
  <c r="AF1320" i="1"/>
  <c r="AJ1320" i="1"/>
  <c r="AG1320" i="1"/>
  <c r="AK1320" i="1"/>
  <c r="AD1320" i="1"/>
  <c r="AH1320" i="1"/>
  <c r="AL1320" i="1"/>
  <c r="AE1316" i="1"/>
  <c r="AI1316" i="1"/>
  <c r="AF1316" i="1"/>
  <c r="AJ1316" i="1"/>
  <c r="AG1316" i="1"/>
  <c r="AK1316" i="1"/>
  <c r="AD1316" i="1"/>
  <c r="AH1316" i="1"/>
  <c r="AL1316" i="1"/>
  <c r="AE1308" i="1"/>
  <c r="AI1308" i="1"/>
  <c r="AF1308" i="1"/>
  <c r="AJ1308" i="1"/>
  <c r="AG1308" i="1"/>
  <c r="AK1308" i="1"/>
  <c r="AD1308" i="1"/>
  <c r="AH1308" i="1"/>
  <c r="AL1308" i="1"/>
  <c r="AD1296" i="1"/>
  <c r="AH1296" i="1"/>
  <c r="AL1296" i="1"/>
  <c r="AE1296" i="1"/>
  <c r="AI1296" i="1"/>
  <c r="AF1296" i="1"/>
  <c r="AJ1296" i="1"/>
  <c r="AK1296" i="1"/>
  <c r="AG1296" i="1"/>
  <c r="AG1288" i="1"/>
  <c r="AK1288" i="1"/>
  <c r="AD1288" i="1"/>
  <c r="AH1288" i="1"/>
  <c r="AL1288" i="1"/>
  <c r="AE1288" i="1"/>
  <c r="AI1288" i="1"/>
  <c r="AJ1288" i="1"/>
  <c r="AF1288" i="1"/>
  <c r="AF1276" i="1"/>
  <c r="AJ1276" i="1"/>
  <c r="AG1276" i="1"/>
  <c r="AK1276" i="1"/>
  <c r="AD1276" i="1"/>
  <c r="AH1276" i="1"/>
  <c r="AL1276" i="1"/>
  <c r="AE1276" i="1"/>
  <c r="AI1276" i="1"/>
  <c r="AF1272" i="1"/>
  <c r="AJ1272" i="1"/>
  <c r="AG1272" i="1"/>
  <c r="AK1272" i="1"/>
  <c r="AD1272" i="1"/>
  <c r="AH1272" i="1"/>
  <c r="AL1272" i="1"/>
  <c r="AI1272" i="1"/>
  <c r="AE1272" i="1"/>
  <c r="AE1268" i="1"/>
  <c r="AI1268" i="1"/>
  <c r="AF1268" i="1"/>
  <c r="AJ1268" i="1"/>
  <c r="AG1268" i="1"/>
  <c r="AK1268" i="1"/>
  <c r="AD1268" i="1"/>
  <c r="AH1268" i="1"/>
  <c r="AL1268" i="1"/>
  <c r="AE1260" i="1"/>
  <c r="AI1260" i="1"/>
  <c r="AF1260" i="1"/>
  <c r="AJ1260" i="1"/>
  <c r="AG1260" i="1"/>
  <c r="AK1260" i="1"/>
  <c r="AD1260" i="1"/>
  <c r="AH1260" i="1"/>
  <c r="AL1260" i="1"/>
  <c r="AE1256" i="1"/>
  <c r="AI1256" i="1"/>
  <c r="AF1256" i="1"/>
  <c r="AJ1256" i="1"/>
  <c r="AG1256" i="1"/>
  <c r="AK1256" i="1"/>
  <c r="AD1256" i="1"/>
  <c r="AH1256" i="1"/>
  <c r="AL1256" i="1"/>
  <c r="AE1248" i="1"/>
  <c r="AI1248" i="1"/>
  <c r="AF1248" i="1"/>
  <c r="AJ1248" i="1"/>
  <c r="AG1248" i="1"/>
  <c r="AK1248" i="1"/>
  <c r="AD1248" i="1"/>
  <c r="AH1248" i="1"/>
  <c r="AL1248" i="1"/>
  <c r="AD1236" i="1"/>
  <c r="AH1236" i="1"/>
  <c r="AL1236" i="1"/>
  <c r="AE1236" i="1"/>
  <c r="AI1236" i="1"/>
  <c r="AF1236" i="1"/>
  <c r="AJ1236" i="1"/>
  <c r="AK1236" i="1"/>
  <c r="AG1236" i="1"/>
  <c r="AD1232" i="1"/>
  <c r="AH1232" i="1"/>
  <c r="AL1232" i="1"/>
  <c r="AE1232" i="1"/>
  <c r="AI1232" i="1"/>
  <c r="AF1232" i="1"/>
  <c r="AJ1232" i="1"/>
  <c r="AG1232" i="1"/>
  <c r="AK1232" i="1"/>
  <c r="AD1228" i="1"/>
  <c r="AH1228" i="1"/>
  <c r="AL1228" i="1"/>
  <c r="AE1228" i="1"/>
  <c r="AI1228" i="1"/>
  <c r="AF1228" i="1"/>
  <c r="AJ1228" i="1"/>
  <c r="AG1228" i="1"/>
  <c r="AK1228" i="1"/>
  <c r="AD1224" i="1"/>
  <c r="AH1224" i="1"/>
  <c r="AL1224" i="1"/>
  <c r="AE1224" i="1"/>
  <c r="AI1224" i="1"/>
  <c r="AF1224" i="1"/>
  <c r="AJ1224" i="1"/>
  <c r="AK1224" i="1"/>
  <c r="AG1224" i="1"/>
  <c r="AD1220" i="1"/>
  <c r="AH1220" i="1"/>
  <c r="AL1220" i="1"/>
  <c r="AE1220" i="1"/>
  <c r="AI1220" i="1"/>
  <c r="AF1220" i="1"/>
  <c r="AJ1220" i="1"/>
  <c r="AG1220" i="1"/>
  <c r="AK1220" i="1"/>
  <c r="AG1212" i="1"/>
  <c r="AK1212" i="1"/>
  <c r="AD1212" i="1"/>
  <c r="AH1212" i="1"/>
  <c r="AL1212" i="1"/>
  <c r="AE1212" i="1"/>
  <c r="AI1212" i="1"/>
  <c r="AF1212" i="1"/>
  <c r="AJ1212" i="1"/>
  <c r="AG1208" i="1"/>
  <c r="AK1208" i="1"/>
  <c r="AD1208" i="1"/>
  <c r="AH1208" i="1"/>
  <c r="AL1208" i="1"/>
  <c r="AE1208" i="1"/>
  <c r="AI1208" i="1"/>
  <c r="AF1208" i="1"/>
  <c r="AJ1208" i="1"/>
  <c r="AF1200" i="1"/>
  <c r="AJ1200" i="1"/>
  <c r="AG1200" i="1"/>
  <c r="AK1200" i="1"/>
  <c r="AD1200" i="1"/>
  <c r="AH1200" i="1"/>
  <c r="AL1200" i="1"/>
  <c r="AI1200" i="1"/>
  <c r="AE1200" i="1"/>
  <c r="AF1196" i="1"/>
  <c r="AJ1196" i="1"/>
  <c r="AG1196" i="1"/>
  <c r="AK1196" i="1"/>
  <c r="AD1196" i="1"/>
  <c r="AH1196" i="1"/>
  <c r="AL1196" i="1"/>
  <c r="AE1196" i="1"/>
  <c r="AI1196" i="1"/>
  <c r="AF1192" i="1"/>
  <c r="AJ1192" i="1"/>
  <c r="AG1192" i="1"/>
  <c r="AK1192" i="1"/>
  <c r="AD1192" i="1"/>
  <c r="AH1192" i="1"/>
  <c r="AL1192" i="1"/>
  <c r="AI1192" i="1"/>
  <c r="AE1192" i="1"/>
  <c r="AF1188" i="1"/>
  <c r="AJ1188" i="1"/>
  <c r="AG1188" i="1"/>
  <c r="AK1188" i="1"/>
  <c r="AD1188" i="1"/>
  <c r="AH1188" i="1"/>
  <c r="AL1188" i="1"/>
  <c r="AE1188" i="1"/>
  <c r="AI1188" i="1"/>
  <c r="AE1180" i="1"/>
  <c r="AI1180" i="1"/>
  <c r="AF1180" i="1"/>
  <c r="AJ1180" i="1"/>
  <c r="AG1180" i="1"/>
  <c r="AK1180" i="1"/>
  <c r="AL1180" i="1"/>
  <c r="AH1180" i="1"/>
  <c r="AD1180" i="1"/>
  <c r="AE1172" i="1"/>
  <c r="AI1172" i="1"/>
  <c r="AF1172" i="1"/>
  <c r="AJ1172" i="1"/>
  <c r="AG1172" i="1"/>
  <c r="AK1172" i="1"/>
  <c r="AL1172" i="1"/>
  <c r="AH1172" i="1"/>
  <c r="AD1172" i="1"/>
  <c r="AE1168" i="1"/>
  <c r="AI1168" i="1"/>
  <c r="AF1168" i="1"/>
  <c r="AJ1168" i="1"/>
  <c r="AG1168" i="1"/>
  <c r="AK1168" i="1"/>
  <c r="AL1168" i="1"/>
  <c r="AD1168" i="1"/>
  <c r="AH1168" i="1"/>
  <c r="AD1160" i="1"/>
  <c r="AH1160" i="1"/>
  <c r="AL1160" i="1"/>
  <c r="AE1160" i="1"/>
  <c r="AI1160" i="1"/>
  <c r="AF1160" i="1"/>
  <c r="AJ1160" i="1"/>
  <c r="AK1160" i="1"/>
  <c r="AG1160" i="1"/>
  <c r="AD1156" i="1"/>
  <c r="AH1156" i="1"/>
  <c r="AL1156" i="1"/>
  <c r="AE1156" i="1"/>
  <c r="AI1156" i="1"/>
  <c r="AF1156" i="1"/>
  <c r="AJ1156" i="1"/>
  <c r="AG1156" i="1"/>
  <c r="AK1156" i="1"/>
  <c r="AD1148" i="1"/>
  <c r="AH1148" i="1"/>
  <c r="AL1148" i="1"/>
  <c r="AE1148" i="1"/>
  <c r="AI1148" i="1"/>
  <c r="AF1148" i="1"/>
  <c r="AJ1148" i="1"/>
  <c r="AG1148" i="1"/>
  <c r="AK1148" i="1"/>
  <c r="AD1144" i="1"/>
  <c r="AH1144" i="1"/>
  <c r="AL1144" i="1"/>
  <c r="AE1144" i="1"/>
  <c r="AI1144" i="1"/>
  <c r="AF1144" i="1"/>
  <c r="AJ1144" i="1"/>
  <c r="AG1144" i="1"/>
  <c r="AK1144" i="1"/>
  <c r="AG1136" i="1"/>
  <c r="AK1136" i="1"/>
  <c r="AD1136" i="1"/>
  <c r="AH1136" i="1"/>
  <c r="AL1136" i="1"/>
  <c r="AE1136" i="1"/>
  <c r="AI1136" i="1"/>
  <c r="AF1136" i="1"/>
  <c r="AJ1136" i="1"/>
  <c r="AG1132" i="1"/>
  <c r="AK1132" i="1"/>
  <c r="AD1132" i="1"/>
  <c r="AH1132" i="1"/>
  <c r="AL1132" i="1"/>
  <c r="AE1132" i="1"/>
  <c r="AI1132" i="1"/>
  <c r="AF1132" i="1"/>
  <c r="AJ1132" i="1"/>
  <c r="AF1124" i="1"/>
  <c r="AJ1124" i="1"/>
  <c r="AG1124" i="1"/>
  <c r="AK1124" i="1"/>
  <c r="AD1124" i="1"/>
  <c r="AH1124" i="1"/>
  <c r="AL1124" i="1"/>
  <c r="AE1124" i="1"/>
  <c r="AI1124" i="1"/>
  <c r="AF1120" i="1"/>
  <c r="AJ1120" i="1"/>
  <c r="AG1120" i="1"/>
  <c r="AK1120" i="1"/>
  <c r="AD1120" i="1"/>
  <c r="AH1120" i="1"/>
  <c r="AL1120" i="1"/>
  <c r="AI1120" i="1"/>
  <c r="AE1120" i="1"/>
  <c r="AF1116" i="1"/>
  <c r="AJ1116" i="1"/>
  <c r="AG1116" i="1"/>
  <c r="AK1116" i="1"/>
  <c r="AD1116" i="1"/>
  <c r="AH1116" i="1"/>
  <c r="AL1116" i="1"/>
  <c r="AE1116" i="1"/>
  <c r="AI1116" i="1"/>
  <c r="AE1112" i="1"/>
  <c r="AI1112" i="1"/>
  <c r="AF1112" i="1"/>
  <c r="AJ1112" i="1"/>
  <c r="AG1112" i="1"/>
  <c r="AK1112" i="1"/>
  <c r="AH1112" i="1"/>
  <c r="AL1112" i="1"/>
  <c r="AD1112" i="1"/>
  <c r="AE1108" i="1"/>
  <c r="AI1108" i="1"/>
  <c r="AF1108" i="1"/>
  <c r="AJ1108" i="1"/>
  <c r="AG1108" i="1"/>
  <c r="AK1108" i="1"/>
  <c r="AL1108" i="1"/>
  <c r="AH1108" i="1"/>
  <c r="AD1108" i="1"/>
  <c r="AE1104" i="1"/>
  <c r="AI1104" i="1"/>
  <c r="AF1104" i="1"/>
  <c r="AJ1104" i="1"/>
  <c r="AG1104" i="1"/>
  <c r="AK1104" i="1"/>
  <c r="AL1104" i="1"/>
  <c r="AH1104" i="1"/>
  <c r="AD1104" i="1"/>
  <c r="AE1100" i="1"/>
  <c r="AI1100" i="1"/>
  <c r="AF1100" i="1"/>
  <c r="AJ1100" i="1"/>
  <c r="AG1100" i="1"/>
  <c r="AK1100" i="1"/>
  <c r="AL1100" i="1"/>
  <c r="AH1100" i="1"/>
  <c r="AD1100" i="1"/>
  <c r="AE1096" i="1"/>
  <c r="AI1096" i="1"/>
  <c r="AF1096" i="1"/>
  <c r="AJ1096" i="1"/>
  <c r="AG1096" i="1"/>
  <c r="AK1096" i="1"/>
  <c r="AD1096" i="1"/>
  <c r="AL1096" i="1"/>
  <c r="AH1096" i="1"/>
  <c r="AE1092" i="1"/>
  <c r="AI1092" i="1"/>
  <c r="AF1092" i="1"/>
  <c r="AJ1092" i="1"/>
  <c r="AG1092" i="1"/>
  <c r="AK1092" i="1"/>
  <c r="AD1092" i="1"/>
  <c r="AH1092" i="1"/>
  <c r="AL1092" i="1"/>
  <c r="AE1088" i="1"/>
  <c r="AI1088" i="1"/>
  <c r="AF1088" i="1"/>
  <c r="AJ1088" i="1"/>
  <c r="AG1088" i="1"/>
  <c r="AK1088" i="1"/>
  <c r="AL1088" i="1"/>
  <c r="AD1088" i="1"/>
  <c r="AH1088" i="1"/>
  <c r="AE1084" i="1"/>
  <c r="AI1084" i="1"/>
  <c r="AF1084" i="1"/>
  <c r="AJ1084" i="1"/>
  <c r="AG1084" i="1"/>
  <c r="AK1084" i="1"/>
  <c r="AD1084" i="1"/>
  <c r="AH1084" i="1"/>
  <c r="AL1084" i="1"/>
  <c r="AE1080" i="1"/>
  <c r="AI1080" i="1"/>
  <c r="AF1080" i="1"/>
  <c r="AJ1080" i="1"/>
  <c r="AG1080" i="1"/>
  <c r="AK1080" i="1"/>
  <c r="AD1080" i="1"/>
  <c r="AH1080" i="1"/>
  <c r="AL1080" i="1"/>
  <c r="AE1076" i="1"/>
  <c r="AI1076" i="1"/>
  <c r="AF1076" i="1"/>
  <c r="AJ1076" i="1"/>
  <c r="AG1076" i="1"/>
  <c r="AK1076" i="1"/>
  <c r="AH1076" i="1"/>
  <c r="AD1076" i="1"/>
  <c r="AL1076" i="1"/>
  <c r="AD1072" i="1"/>
  <c r="AH1072" i="1"/>
  <c r="AL1072" i="1"/>
  <c r="AE1072" i="1"/>
  <c r="AI1072" i="1"/>
  <c r="AF1072" i="1"/>
  <c r="AJ1072" i="1"/>
  <c r="AK1072" i="1"/>
  <c r="AG1072" i="1"/>
  <c r="AD1068" i="1"/>
  <c r="AH1068" i="1"/>
  <c r="AL1068" i="1"/>
  <c r="AE1068" i="1"/>
  <c r="AI1068" i="1"/>
  <c r="AF1068" i="1"/>
  <c r="AJ1068" i="1"/>
  <c r="AK1068" i="1"/>
  <c r="AG1068" i="1"/>
  <c r="AD1064" i="1"/>
  <c r="AH1064" i="1"/>
  <c r="AL1064" i="1"/>
  <c r="AE1064" i="1"/>
  <c r="AI1064" i="1"/>
  <c r="AF1064" i="1"/>
  <c r="AJ1064" i="1"/>
  <c r="AK1064" i="1"/>
  <c r="AG1064" i="1"/>
  <c r="AD1060" i="1"/>
  <c r="AH1060" i="1"/>
  <c r="AL1060" i="1"/>
  <c r="AE1060" i="1"/>
  <c r="AI1060" i="1"/>
  <c r="AF1060" i="1"/>
  <c r="AJ1060" i="1"/>
  <c r="AK1060" i="1"/>
  <c r="AG1060" i="1"/>
  <c r="AG1052" i="1"/>
  <c r="AK1052" i="1"/>
  <c r="AD1052" i="1"/>
  <c r="AH1052" i="1"/>
  <c r="AL1052" i="1"/>
  <c r="AE1052" i="1"/>
  <c r="AI1052" i="1"/>
  <c r="AF1052" i="1"/>
  <c r="AJ1052" i="1"/>
  <c r="AF1040" i="1"/>
  <c r="AJ1040" i="1"/>
  <c r="AG1040" i="1"/>
  <c r="AK1040" i="1"/>
  <c r="AD1040" i="1"/>
  <c r="AH1040" i="1"/>
  <c r="AL1040" i="1"/>
  <c r="AI1040" i="1"/>
  <c r="AE1040" i="1"/>
  <c r="AE1024" i="1"/>
  <c r="AI1024" i="1"/>
  <c r="AF1024" i="1"/>
  <c r="AJ1024" i="1"/>
  <c r="AG1024" i="1"/>
  <c r="AK1024" i="1"/>
  <c r="AH1024" i="1"/>
  <c r="AL1024" i="1"/>
  <c r="AD1024" i="1"/>
  <c r="AE1016" i="1"/>
  <c r="AI1016" i="1"/>
  <c r="AF1016" i="1"/>
  <c r="AJ1016" i="1"/>
  <c r="AG1016" i="1"/>
  <c r="AK1016" i="1"/>
  <c r="AH1016" i="1"/>
  <c r="AD1016" i="1"/>
  <c r="AL1016" i="1"/>
  <c r="AE1012" i="1"/>
  <c r="AI1012" i="1"/>
  <c r="AF1012" i="1"/>
  <c r="AJ1012" i="1"/>
  <c r="AG1012" i="1"/>
  <c r="AK1012" i="1"/>
  <c r="AH1012" i="1"/>
  <c r="AL1012" i="1"/>
  <c r="AD1012" i="1"/>
  <c r="AE1004" i="1"/>
  <c r="AI1004" i="1"/>
  <c r="AF1004" i="1"/>
  <c r="AJ1004" i="1"/>
  <c r="AG1004" i="1"/>
  <c r="AK1004" i="1"/>
  <c r="AH1004" i="1"/>
  <c r="AD1004" i="1"/>
  <c r="AL1004" i="1"/>
  <c r="AE1000" i="1"/>
  <c r="AI1000" i="1"/>
  <c r="AF1000" i="1"/>
  <c r="AJ1000" i="1"/>
  <c r="AG1000" i="1"/>
  <c r="AK1000" i="1"/>
  <c r="AH1000" i="1"/>
  <c r="AL1000" i="1"/>
  <c r="AD1000" i="1"/>
  <c r="AD992" i="1"/>
  <c r="AH992" i="1"/>
  <c r="AL992" i="1"/>
  <c r="AE992" i="1"/>
  <c r="AI992" i="1"/>
  <c r="AF992" i="1"/>
  <c r="AJ992" i="1"/>
  <c r="AK992" i="1"/>
  <c r="AG992" i="1"/>
  <c r="AD984" i="1"/>
  <c r="AH984" i="1"/>
  <c r="AL984" i="1"/>
  <c r="AE984" i="1"/>
  <c r="AI984" i="1"/>
  <c r="AF984" i="1"/>
  <c r="AJ984" i="1"/>
  <c r="AG984" i="1"/>
  <c r="AK984" i="1"/>
  <c r="AG972" i="1"/>
  <c r="AK972" i="1"/>
  <c r="AD972" i="1"/>
  <c r="AH972" i="1"/>
  <c r="AL972" i="1"/>
  <c r="AE972" i="1"/>
  <c r="AI972" i="1"/>
  <c r="AJ972" i="1"/>
  <c r="AF972" i="1"/>
  <c r="AF968" i="1"/>
  <c r="AJ968" i="1"/>
  <c r="AG968" i="1"/>
  <c r="AK968" i="1"/>
  <c r="AD968" i="1"/>
  <c r="AH968" i="1"/>
  <c r="AL968" i="1"/>
  <c r="AE968" i="1"/>
  <c r="AI968" i="1"/>
  <c r="AF964" i="1"/>
  <c r="AJ964" i="1"/>
  <c r="AG964" i="1"/>
  <c r="AK964" i="1"/>
  <c r="AD964" i="1"/>
  <c r="AH964" i="1"/>
  <c r="AL964" i="1"/>
  <c r="AE964" i="1"/>
  <c r="AI964" i="1"/>
  <c r="AF956" i="1"/>
  <c r="AJ956" i="1"/>
  <c r="AG956" i="1"/>
  <c r="AK956" i="1"/>
  <c r="AD956" i="1"/>
  <c r="AH956" i="1"/>
  <c r="AL956" i="1"/>
  <c r="AE956" i="1"/>
  <c r="AI956" i="1"/>
  <c r="AF952" i="1"/>
  <c r="AJ952" i="1"/>
  <c r="AG952" i="1"/>
  <c r="AK952" i="1"/>
  <c r="AD952" i="1"/>
  <c r="AH952" i="1"/>
  <c r="AL952" i="1"/>
  <c r="AE952" i="1"/>
  <c r="AI952" i="1"/>
  <c r="AD932" i="1"/>
  <c r="AH932" i="1"/>
  <c r="AL932" i="1"/>
  <c r="AE932" i="1"/>
  <c r="AI932" i="1"/>
  <c r="AF932" i="1"/>
  <c r="AJ932" i="1"/>
  <c r="AG932" i="1"/>
  <c r="AK932" i="1"/>
  <c r="AD928" i="1"/>
  <c r="AH928" i="1"/>
  <c r="AL928" i="1"/>
  <c r="AE928" i="1"/>
  <c r="AI928" i="1"/>
  <c r="AF928" i="1"/>
  <c r="AJ928" i="1"/>
  <c r="AG928" i="1"/>
  <c r="AK928" i="1"/>
  <c r="AD924" i="1"/>
  <c r="AH924" i="1"/>
  <c r="AL924" i="1"/>
  <c r="AE924" i="1"/>
  <c r="AI924" i="1"/>
  <c r="AF924" i="1"/>
  <c r="AJ924" i="1"/>
  <c r="AG924" i="1"/>
  <c r="AK924" i="1"/>
  <c r="AG920" i="1"/>
  <c r="AK920" i="1"/>
  <c r="AD920" i="1"/>
  <c r="AH920" i="1"/>
  <c r="AL920" i="1"/>
  <c r="AE920" i="1"/>
  <c r="AI920" i="1"/>
  <c r="AJ920" i="1"/>
  <c r="AF920" i="1"/>
  <c r="AG916" i="1"/>
  <c r="AK916" i="1"/>
  <c r="AD916" i="1"/>
  <c r="AH916" i="1"/>
  <c r="AL916" i="1"/>
  <c r="AE916" i="1"/>
  <c r="AI916" i="1"/>
  <c r="AJ916" i="1"/>
  <c r="AF916" i="1"/>
  <c r="AG908" i="1"/>
  <c r="AK908" i="1"/>
  <c r="AD908" i="1"/>
  <c r="AH908" i="1"/>
  <c r="AL908" i="1"/>
  <c r="AE908" i="1"/>
  <c r="AI908" i="1"/>
  <c r="AJ908" i="1"/>
  <c r="AF908" i="1"/>
  <c r="AG904" i="1"/>
  <c r="AK904" i="1"/>
  <c r="AD904" i="1"/>
  <c r="AH904" i="1"/>
  <c r="AL904" i="1"/>
  <c r="AE904" i="1"/>
  <c r="AI904" i="1"/>
  <c r="AJ904" i="1"/>
  <c r="AF904" i="1"/>
  <c r="AG900" i="1"/>
  <c r="AK900" i="1"/>
  <c r="AD900" i="1"/>
  <c r="AH900" i="1"/>
  <c r="AL900" i="1"/>
  <c r="AE900" i="1"/>
  <c r="AI900" i="1"/>
  <c r="AF900" i="1"/>
  <c r="AJ900" i="1"/>
  <c r="AF896" i="1"/>
  <c r="AJ896" i="1"/>
  <c r="AG896" i="1"/>
  <c r="AK896" i="1"/>
  <c r="AD896" i="1"/>
  <c r="AH896" i="1"/>
  <c r="AL896" i="1"/>
  <c r="AE896" i="1"/>
  <c r="AI896" i="1"/>
  <c r="AF892" i="1"/>
  <c r="AJ892" i="1"/>
  <c r="AG892" i="1"/>
  <c r="AK892" i="1"/>
  <c r="AD892" i="1"/>
  <c r="AH892" i="1"/>
  <c r="AL892" i="1"/>
  <c r="AE892" i="1"/>
  <c r="AI892" i="1"/>
  <c r="AF888" i="1"/>
  <c r="AJ888" i="1"/>
  <c r="AG888" i="1"/>
  <c r="AK888" i="1"/>
  <c r="AD888" i="1"/>
  <c r="AH888" i="1"/>
  <c r="AL888" i="1"/>
  <c r="AI888" i="1"/>
  <c r="AE888" i="1"/>
  <c r="AF884" i="1"/>
  <c r="AJ884" i="1"/>
  <c r="AG884" i="1"/>
  <c r="AK884" i="1"/>
  <c r="AD884" i="1"/>
  <c r="AH884" i="1"/>
  <c r="AL884" i="1"/>
  <c r="AE884" i="1"/>
  <c r="AI884" i="1"/>
  <c r="AF880" i="1"/>
  <c r="AJ880" i="1"/>
  <c r="AG880" i="1"/>
  <c r="AK880" i="1"/>
  <c r="AD880" i="1"/>
  <c r="AH880" i="1"/>
  <c r="AL880" i="1"/>
  <c r="AE880" i="1"/>
  <c r="AI880" i="1"/>
  <c r="AF876" i="1"/>
  <c r="AJ876" i="1"/>
  <c r="AG876" i="1"/>
  <c r="AK876" i="1"/>
  <c r="AD876" i="1"/>
  <c r="AH876" i="1"/>
  <c r="AL876" i="1"/>
  <c r="AE876" i="1"/>
  <c r="AI876" i="1"/>
  <c r="AF872" i="1"/>
  <c r="AJ872" i="1"/>
  <c r="AG872" i="1"/>
  <c r="AK872" i="1"/>
  <c r="AD872" i="1"/>
  <c r="AH872" i="1"/>
  <c r="AL872" i="1"/>
  <c r="AE872" i="1"/>
  <c r="AI872" i="1"/>
  <c r="AE860" i="1"/>
  <c r="AI860" i="1"/>
  <c r="AF860" i="1"/>
  <c r="AJ860" i="1"/>
  <c r="AG860" i="1"/>
  <c r="AK860" i="1"/>
  <c r="AD860" i="1"/>
  <c r="AL860" i="1"/>
  <c r="AH860" i="1"/>
  <c r="AE856" i="1"/>
  <c r="AI856" i="1"/>
  <c r="AF856" i="1"/>
  <c r="AJ856" i="1"/>
  <c r="AG856" i="1"/>
  <c r="AK856" i="1"/>
  <c r="AL856" i="1"/>
  <c r="AD856" i="1"/>
  <c r="AH856" i="1"/>
  <c r="AE852" i="1"/>
  <c r="AI852" i="1"/>
  <c r="AF852" i="1"/>
  <c r="AJ852" i="1"/>
  <c r="AG852" i="1"/>
  <c r="AK852" i="1"/>
  <c r="AD852" i="1"/>
  <c r="AH852" i="1"/>
  <c r="AL852" i="1"/>
  <c r="AE848" i="1"/>
  <c r="AI848" i="1"/>
  <c r="AF848" i="1"/>
  <c r="AJ848" i="1"/>
  <c r="AG848" i="1"/>
  <c r="AK848" i="1"/>
  <c r="AD848" i="1"/>
  <c r="AH848" i="1"/>
  <c r="AL848" i="1"/>
  <c r="AG824" i="1"/>
  <c r="AK824" i="1"/>
  <c r="AD824" i="1"/>
  <c r="AH824" i="1"/>
  <c r="AL824" i="1"/>
  <c r="AE824" i="1"/>
  <c r="AI824" i="1"/>
  <c r="AF824" i="1"/>
  <c r="AJ824" i="1"/>
  <c r="AF808" i="1"/>
  <c r="AJ808" i="1"/>
  <c r="AG808" i="1"/>
  <c r="AK808" i="1"/>
  <c r="AD808" i="1"/>
  <c r="AH808" i="1"/>
  <c r="AL808" i="1"/>
  <c r="AI808" i="1"/>
  <c r="AE808" i="1"/>
  <c r="AF804" i="1"/>
  <c r="AJ804" i="1"/>
  <c r="AG804" i="1"/>
  <c r="AK804" i="1"/>
  <c r="AD804" i="1"/>
  <c r="AH804" i="1"/>
  <c r="AL804" i="1"/>
  <c r="AI804" i="1"/>
  <c r="AE804" i="1"/>
  <c r="AF796" i="1"/>
  <c r="AJ796" i="1"/>
  <c r="AG796" i="1"/>
  <c r="AK796" i="1"/>
  <c r="AD796" i="1"/>
  <c r="AH796" i="1"/>
  <c r="AL796" i="1"/>
  <c r="AI796" i="1"/>
  <c r="AE796" i="1"/>
  <c r="AF792" i="1"/>
  <c r="AJ792" i="1"/>
  <c r="AG792" i="1"/>
  <c r="AK792" i="1"/>
  <c r="AD792" i="1"/>
  <c r="AH792" i="1"/>
  <c r="AL792" i="1"/>
  <c r="AI792" i="1"/>
  <c r="AE792" i="1"/>
  <c r="AF788" i="1"/>
  <c r="AJ788" i="1"/>
  <c r="AG788" i="1"/>
  <c r="AK788" i="1"/>
  <c r="AD788" i="1"/>
  <c r="AH788" i="1"/>
  <c r="AL788" i="1"/>
  <c r="AE788" i="1"/>
  <c r="AI788" i="1"/>
  <c r="AF784" i="1"/>
  <c r="AJ784" i="1"/>
  <c r="AG784" i="1"/>
  <c r="AK784" i="1"/>
  <c r="AD784" i="1"/>
  <c r="AH784" i="1"/>
  <c r="AL784" i="1"/>
  <c r="AI784" i="1"/>
  <c r="AE784" i="1"/>
  <c r="AF780" i="1"/>
  <c r="AJ780" i="1"/>
  <c r="AG780" i="1"/>
  <c r="AK780" i="1"/>
  <c r="AD780" i="1"/>
  <c r="AH780" i="1"/>
  <c r="AL780" i="1"/>
  <c r="AE780" i="1"/>
  <c r="AI780" i="1"/>
  <c r="AF776" i="1"/>
  <c r="AJ776" i="1"/>
  <c r="AG776" i="1"/>
  <c r="AK776" i="1"/>
  <c r="AD776" i="1"/>
  <c r="AH776" i="1"/>
  <c r="AL776" i="1"/>
  <c r="AE776" i="1"/>
  <c r="AI776" i="1"/>
  <c r="AF768" i="1"/>
  <c r="AJ768" i="1"/>
  <c r="AG768" i="1"/>
  <c r="AK768" i="1"/>
  <c r="AD768" i="1"/>
  <c r="AH768" i="1"/>
  <c r="AL768" i="1"/>
  <c r="AE768" i="1"/>
  <c r="AI768" i="1"/>
  <c r="AD748" i="1"/>
  <c r="AH748" i="1"/>
  <c r="AL748" i="1"/>
  <c r="AE748" i="1"/>
  <c r="AJ748" i="1"/>
  <c r="AF748" i="1"/>
  <c r="AK748" i="1"/>
  <c r="AG748" i="1"/>
  <c r="AI748" i="1"/>
  <c r="AD736" i="1"/>
  <c r="AH736" i="1"/>
  <c r="AL736" i="1"/>
  <c r="AF736" i="1"/>
  <c r="AK736" i="1"/>
  <c r="AG736" i="1"/>
  <c r="AI736" i="1"/>
  <c r="AJ736" i="1"/>
  <c r="AE736" i="1"/>
  <c r="AD732" i="1"/>
  <c r="AH732" i="1"/>
  <c r="AL732" i="1"/>
  <c r="AG732" i="1"/>
  <c r="AI732" i="1"/>
  <c r="AE732" i="1"/>
  <c r="AJ732" i="1"/>
  <c r="AF732" i="1"/>
  <c r="AK732" i="1"/>
  <c r="AD728" i="1"/>
  <c r="AH728" i="1"/>
  <c r="AL728" i="1"/>
  <c r="AF728" i="1"/>
  <c r="AK728" i="1"/>
  <c r="AG728" i="1"/>
  <c r="AI728" i="1"/>
  <c r="AE728" i="1"/>
  <c r="AJ728" i="1"/>
  <c r="AG717" i="1"/>
  <c r="AK717" i="1"/>
  <c r="AF717" i="1"/>
  <c r="AL717" i="1"/>
  <c r="AH717" i="1"/>
  <c r="AD717" i="1"/>
  <c r="AI717" i="1"/>
  <c r="AE717" i="1"/>
  <c r="AJ717" i="1"/>
  <c r="AF709" i="1"/>
  <c r="AJ709" i="1"/>
  <c r="AH709" i="1"/>
  <c r="AD709" i="1"/>
  <c r="AI709" i="1"/>
  <c r="AE709" i="1"/>
  <c r="AK709" i="1"/>
  <c r="AG709" i="1"/>
  <c r="AL709" i="1"/>
  <c r="AF697" i="1"/>
  <c r="AJ697" i="1"/>
  <c r="AH697" i="1"/>
  <c r="AD697" i="1"/>
  <c r="AI697" i="1"/>
  <c r="AE697" i="1"/>
  <c r="AK697" i="1"/>
  <c r="AL697" i="1"/>
  <c r="AG697" i="1"/>
  <c r="AD685" i="1"/>
  <c r="AH685" i="1"/>
  <c r="AL685" i="1"/>
  <c r="AE685" i="1"/>
  <c r="AI685" i="1"/>
  <c r="AJ685" i="1"/>
  <c r="AK685" i="1"/>
  <c r="AF685" i="1"/>
  <c r="AG685" i="1"/>
  <c r="AD681" i="1"/>
  <c r="AH681" i="1"/>
  <c r="AL681" i="1"/>
  <c r="AE681" i="1"/>
  <c r="AI681" i="1"/>
  <c r="AF681" i="1"/>
  <c r="AG681" i="1"/>
  <c r="AJ681" i="1"/>
  <c r="AK681" i="1"/>
  <c r="AD673" i="1"/>
  <c r="AH673" i="1"/>
  <c r="AL673" i="1"/>
  <c r="AE673" i="1"/>
  <c r="AI673" i="1"/>
  <c r="AG673" i="1"/>
  <c r="AJ673" i="1"/>
  <c r="AK673" i="1"/>
  <c r="AF673" i="1"/>
  <c r="AD669" i="1"/>
  <c r="AH669" i="1"/>
  <c r="AL669" i="1"/>
  <c r="AE669" i="1"/>
  <c r="AI669" i="1"/>
  <c r="AK669" i="1"/>
  <c r="AF669" i="1"/>
  <c r="AG669" i="1"/>
  <c r="AJ669" i="1"/>
  <c r="AG661" i="1"/>
  <c r="AK661" i="1"/>
  <c r="AD661" i="1"/>
  <c r="AH661" i="1"/>
  <c r="AL661" i="1"/>
  <c r="AE661" i="1"/>
  <c r="AF661" i="1"/>
  <c r="AI661" i="1"/>
  <c r="AJ661" i="1"/>
  <c r="AG653" i="1"/>
  <c r="AK653" i="1"/>
  <c r="AD653" i="1"/>
  <c r="AH653" i="1"/>
  <c r="AL653" i="1"/>
  <c r="AF653" i="1"/>
  <c r="AI653" i="1"/>
  <c r="AJ653" i="1"/>
  <c r="AE653" i="1"/>
  <c r="AG645" i="1"/>
  <c r="AK645" i="1"/>
  <c r="AD645" i="1"/>
  <c r="AH645" i="1"/>
  <c r="AL645" i="1"/>
  <c r="AI645" i="1"/>
  <c r="AJ645" i="1"/>
  <c r="AE645" i="1"/>
  <c r="AF645" i="1"/>
  <c r="AF637" i="1"/>
  <c r="AJ637" i="1"/>
  <c r="AG637" i="1"/>
  <c r="AK637" i="1"/>
  <c r="AH637" i="1"/>
  <c r="AI637" i="1"/>
  <c r="AD637" i="1"/>
  <c r="AL637" i="1"/>
  <c r="AE637" i="1"/>
  <c r="AF633" i="1"/>
  <c r="AJ633" i="1"/>
  <c r="AG633" i="1"/>
  <c r="AK633" i="1"/>
  <c r="AD633" i="1"/>
  <c r="AH633" i="1"/>
  <c r="AL633" i="1"/>
  <c r="AE633" i="1"/>
  <c r="AI633" i="1"/>
  <c r="AF629" i="1"/>
  <c r="AJ629" i="1"/>
  <c r="AG629" i="1"/>
  <c r="AK629" i="1"/>
  <c r="AD629" i="1"/>
  <c r="AH629" i="1"/>
  <c r="AL629" i="1"/>
  <c r="AI629" i="1"/>
  <c r="AE629" i="1"/>
  <c r="AE621" i="1"/>
  <c r="AI621" i="1"/>
  <c r="AF621" i="1"/>
  <c r="AJ621" i="1"/>
  <c r="AG621" i="1"/>
  <c r="AK621" i="1"/>
  <c r="AD621" i="1"/>
  <c r="AH621" i="1"/>
  <c r="AL621" i="1"/>
  <c r="AD605" i="1"/>
  <c r="AH605" i="1"/>
  <c r="AL605" i="1"/>
  <c r="AE605" i="1"/>
  <c r="AI605" i="1"/>
  <c r="AF605" i="1"/>
  <c r="AJ605" i="1"/>
  <c r="AG605" i="1"/>
  <c r="AK605" i="1"/>
  <c r="AF585" i="1"/>
  <c r="AJ585" i="1"/>
  <c r="AG585" i="1"/>
  <c r="AK585" i="1"/>
  <c r="AD585" i="1"/>
  <c r="AH585" i="1"/>
  <c r="AL585" i="1"/>
  <c r="AI585" i="1"/>
  <c r="AE585" i="1"/>
  <c r="AF581" i="1"/>
  <c r="AJ581" i="1"/>
  <c r="AG581" i="1"/>
  <c r="AK581" i="1"/>
  <c r="AD581" i="1"/>
  <c r="AH581" i="1"/>
  <c r="AL581" i="1"/>
  <c r="AI581" i="1"/>
  <c r="AE581" i="1"/>
  <c r="AE573" i="1"/>
  <c r="AI573" i="1"/>
  <c r="AF573" i="1"/>
  <c r="AJ573" i="1"/>
  <c r="AG573" i="1"/>
  <c r="AK573" i="1"/>
  <c r="AD573" i="1"/>
  <c r="AH573" i="1"/>
  <c r="AL573" i="1"/>
  <c r="AE569" i="1"/>
  <c r="AI569" i="1"/>
  <c r="AF569" i="1"/>
  <c r="AJ569" i="1"/>
  <c r="AG569" i="1"/>
  <c r="AK569" i="1"/>
  <c r="AD569" i="1"/>
  <c r="AH569" i="1"/>
  <c r="AL569" i="1"/>
  <c r="AE565" i="1"/>
  <c r="AI565" i="1"/>
  <c r="AF565" i="1"/>
  <c r="AJ565" i="1"/>
  <c r="AG565" i="1"/>
  <c r="AK565" i="1"/>
  <c r="AD565" i="1"/>
  <c r="AH565" i="1"/>
  <c r="AL565" i="1"/>
  <c r="AD561" i="1"/>
  <c r="AH561" i="1"/>
  <c r="AL561" i="1"/>
  <c r="AE561" i="1"/>
  <c r="AI561" i="1"/>
  <c r="AF561" i="1"/>
  <c r="AJ561" i="1"/>
  <c r="AK561" i="1"/>
  <c r="AG561" i="1"/>
  <c r="AD557" i="1"/>
  <c r="AH557" i="1"/>
  <c r="AL557" i="1"/>
  <c r="AE557" i="1"/>
  <c r="AI557" i="1"/>
  <c r="AF557" i="1"/>
  <c r="AJ557" i="1"/>
  <c r="AG557" i="1"/>
  <c r="AK557" i="1"/>
  <c r="AG549" i="1"/>
  <c r="AK549" i="1"/>
  <c r="AD549" i="1"/>
  <c r="AH549" i="1"/>
  <c r="AL549" i="1"/>
  <c r="AE549" i="1"/>
  <c r="AI549" i="1"/>
  <c r="AF549" i="1"/>
  <c r="AJ549" i="1"/>
  <c r="AG545" i="1"/>
  <c r="AK545" i="1"/>
  <c r="AD545" i="1"/>
  <c r="AH545" i="1"/>
  <c r="AL545" i="1"/>
  <c r="AE545" i="1"/>
  <c r="AI545" i="1"/>
  <c r="AF545" i="1"/>
  <c r="AJ545" i="1"/>
  <c r="AG541" i="1"/>
  <c r="AK541" i="1"/>
  <c r="AD541" i="1"/>
  <c r="AH541" i="1"/>
  <c r="AL541" i="1"/>
  <c r="AE541" i="1"/>
  <c r="AI541" i="1"/>
  <c r="AF541" i="1"/>
  <c r="AJ541" i="1"/>
  <c r="AG537" i="1"/>
  <c r="AK537" i="1"/>
  <c r="AD537" i="1"/>
  <c r="AH537" i="1"/>
  <c r="AL537" i="1"/>
  <c r="AE537" i="1"/>
  <c r="AI537" i="1"/>
  <c r="AF537" i="1"/>
  <c r="AJ537" i="1"/>
  <c r="AF525" i="1"/>
  <c r="AJ525" i="1"/>
  <c r="AG525" i="1"/>
  <c r="AK525" i="1"/>
  <c r="AD525" i="1"/>
  <c r="AH525" i="1"/>
  <c r="AL525" i="1"/>
  <c r="AE525" i="1"/>
  <c r="AI525" i="1"/>
  <c r="AF521" i="1"/>
  <c r="AJ521" i="1"/>
  <c r="AG521" i="1"/>
  <c r="AK521" i="1"/>
  <c r="AD521" i="1"/>
  <c r="AH521" i="1"/>
  <c r="AL521" i="1"/>
  <c r="AE521" i="1"/>
  <c r="AI521" i="1"/>
  <c r="AF517" i="1"/>
  <c r="AJ517" i="1"/>
  <c r="AG517" i="1"/>
  <c r="AK517" i="1"/>
  <c r="AD517" i="1"/>
  <c r="AH517" i="1"/>
  <c r="AL517" i="1"/>
  <c r="AE517" i="1"/>
  <c r="AI517" i="1"/>
  <c r="AE509" i="1"/>
  <c r="AI509" i="1"/>
  <c r="AF509" i="1"/>
  <c r="AJ509" i="1"/>
  <c r="AG509" i="1"/>
  <c r="AK509" i="1"/>
  <c r="AL509" i="1"/>
  <c r="AD509" i="1"/>
  <c r="AH509" i="1"/>
  <c r="AD501" i="1"/>
  <c r="AH501" i="1"/>
  <c r="AL501" i="1"/>
  <c r="AE501" i="1"/>
  <c r="AI501" i="1"/>
  <c r="AF501" i="1"/>
  <c r="AJ501" i="1"/>
  <c r="AG501" i="1"/>
  <c r="AK501" i="1"/>
  <c r="AD497" i="1"/>
  <c r="AH497" i="1"/>
  <c r="AL497" i="1"/>
  <c r="AE497" i="1"/>
  <c r="AI497" i="1"/>
  <c r="AF497" i="1"/>
  <c r="AJ497" i="1"/>
  <c r="AG497" i="1"/>
  <c r="AK497" i="1"/>
  <c r="AD493" i="1"/>
  <c r="AH493" i="1"/>
  <c r="AL493" i="1"/>
  <c r="AE493" i="1"/>
  <c r="AI493" i="1"/>
  <c r="AF493" i="1"/>
  <c r="AJ493" i="1"/>
  <c r="AK493" i="1"/>
  <c r="AG493" i="1"/>
  <c r="AD489" i="1"/>
  <c r="AH489" i="1"/>
  <c r="AL489" i="1"/>
  <c r="AE489" i="1"/>
  <c r="AI489" i="1"/>
  <c r="AF489" i="1"/>
  <c r="AJ489" i="1"/>
  <c r="AK489" i="1"/>
  <c r="AG489" i="1"/>
  <c r="AD485" i="1"/>
  <c r="AH485" i="1"/>
  <c r="AL485" i="1"/>
  <c r="AE485" i="1"/>
  <c r="AI485" i="1"/>
  <c r="AF485" i="1"/>
  <c r="AJ485" i="1"/>
  <c r="AG485" i="1"/>
  <c r="AK485" i="1"/>
  <c r="AD481" i="1"/>
  <c r="AH481" i="1"/>
  <c r="AL481" i="1"/>
  <c r="AE481" i="1"/>
  <c r="AI481" i="1"/>
  <c r="AF481" i="1"/>
  <c r="AJ481" i="1"/>
  <c r="AG481" i="1"/>
  <c r="AK481" i="1"/>
  <c r="AD477" i="1"/>
  <c r="AH477" i="1"/>
  <c r="AL477" i="1"/>
  <c r="AE477" i="1"/>
  <c r="AI477" i="1"/>
  <c r="AF477" i="1"/>
  <c r="AJ477" i="1"/>
  <c r="AK477" i="1"/>
  <c r="AG477" i="1"/>
  <c r="AG473" i="1"/>
  <c r="AK473" i="1"/>
  <c r="AD473" i="1"/>
  <c r="AH473" i="1"/>
  <c r="AL473" i="1"/>
  <c r="AE473" i="1"/>
  <c r="AI473" i="1"/>
  <c r="AF473" i="1"/>
  <c r="AJ473" i="1"/>
  <c r="AG469" i="1"/>
  <c r="AK469" i="1"/>
  <c r="AD469" i="1"/>
  <c r="AH469" i="1"/>
  <c r="AL469" i="1"/>
  <c r="AE469" i="1"/>
  <c r="AI469" i="1"/>
  <c r="AF469" i="1"/>
  <c r="AJ469" i="1"/>
  <c r="AG465" i="1"/>
  <c r="AK465" i="1"/>
  <c r="AD465" i="1"/>
  <c r="AH465" i="1"/>
  <c r="AL465" i="1"/>
  <c r="AE465" i="1"/>
  <c r="AI465" i="1"/>
  <c r="AF465" i="1"/>
  <c r="AJ465" i="1"/>
  <c r="AG461" i="1"/>
  <c r="AK461" i="1"/>
  <c r="AD461" i="1"/>
  <c r="AH461" i="1"/>
  <c r="AL461" i="1"/>
  <c r="AE461" i="1"/>
  <c r="AI461" i="1"/>
  <c r="AF461" i="1"/>
  <c r="AJ461" i="1"/>
  <c r="AG457" i="1"/>
  <c r="AK457" i="1"/>
  <c r="AD457" i="1"/>
  <c r="AH457" i="1"/>
  <c r="AL457" i="1"/>
  <c r="AE457" i="1"/>
  <c r="AI457" i="1"/>
  <c r="AJ457" i="1"/>
  <c r="AF457" i="1"/>
  <c r="AF445" i="1"/>
  <c r="AJ445" i="1"/>
  <c r="AG445" i="1"/>
  <c r="AK445" i="1"/>
  <c r="AD445" i="1"/>
  <c r="AH445" i="1"/>
  <c r="AL445" i="1"/>
  <c r="AE445" i="1"/>
  <c r="AI445" i="1"/>
  <c r="AF437" i="1"/>
  <c r="AJ437" i="1"/>
  <c r="AG437" i="1"/>
  <c r="AK437" i="1"/>
  <c r="AD437" i="1"/>
  <c r="AH437" i="1"/>
  <c r="AL437" i="1"/>
  <c r="AE437" i="1"/>
  <c r="AI437" i="1"/>
  <c r="AE429" i="1"/>
  <c r="AI429" i="1"/>
  <c r="AF429" i="1"/>
  <c r="AJ429" i="1"/>
  <c r="AG429" i="1"/>
  <c r="AK429" i="1"/>
  <c r="AH429" i="1"/>
  <c r="AL429" i="1"/>
  <c r="AD429" i="1"/>
  <c r="AE425" i="1"/>
  <c r="AI425" i="1"/>
  <c r="AF425" i="1"/>
  <c r="AJ425" i="1"/>
  <c r="AG425" i="1"/>
  <c r="AK425" i="1"/>
  <c r="AL425" i="1"/>
  <c r="AD425" i="1"/>
  <c r="AH425" i="1"/>
  <c r="AE421" i="1"/>
  <c r="AI421" i="1"/>
  <c r="AF421" i="1"/>
  <c r="AJ421" i="1"/>
  <c r="AG421" i="1"/>
  <c r="AK421" i="1"/>
  <c r="AL421" i="1"/>
  <c r="AD421" i="1"/>
  <c r="AH421" i="1"/>
  <c r="AE417" i="1"/>
  <c r="AI417" i="1"/>
  <c r="AF417" i="1"/>
  <c r="AJ417" i="1"/>
  <c r="AG417" i="1"/>
  <c r="AK417" i="1"/>
  <c r="AD417" i="1"/>
  <c r="AH417" i="1"/>
  <c r="AL417" i="1"/>
  <c r="AE413" i="1"/>
  <c r="AI413" i="1"/>
  <c r="AF413" i="1"/>
  <c r="AJ413" i="1"/>
  <c r="AG413" i="1"/>
  <c r="AK413" i="1"/>
  <c r="AD413" i="1"/>
  <c r="AH413" i="1"/>
  <c r="AL413" i="1"/>
  <c r="AD401" i="1"/>
  <c r="AH401" i="1"/>
  <c r="AL401" i="1"/>
  <c r="AE401" i="1"/>
  <c r="AI401" i="1"/>
  <c r="AF401" i="1"/>
  <c r="AJ401" i="1"/>
  <c r="AG401" i="1"/>
  <c r="AK401" i="1"/>
  <c r="AD397" i="1"/>
  <c r="AH397" i="1"/>
  <c r="AL397" i="1"/>
  <c r="AE397" i="1"/>
  <c r="AI397" i="1"/>
  <c r="AF397" i="1"/>
  <c r="AJ397" i="1"/>
  <c r="AG397" i="1"/>
  <c r="AK397" i="1"/>
  <c r="AD389" i="1"/>
  <c r="AH389" i="1"/>
  <c r="AL389" i="1"/>
  <c r="AE389" i="1"/>
  <c r="AI389" i="1"/>
  <c r="AF389" i="1"/>
  <c r="AJ389" i="1"/>
  <c r="AG389" i="1"/>
  <c r="AK389" i="1"/>
  <c r="AD385" i="1"/>
  <c r="AH385" i="1"/>
  <c r="AL385" i="1"/>
  <c r="AE385" i="1"/>
  <c r="AI385" i="1"/>
  <c r="AF385" i="1"/>
  <c r="AJ385" i="1"/>
  <c r="AG385" i="1"/>
  <c r="AK385" i="1"/>
  <c r="AD381" i="1"/>
  <c r="AH381" i="1"/>
  <c r="AL381" i="1"/>
  <c r="AE381" i="1"/>
  <c r="AI381" i="1"/>
  <c r="AF381" i="1"/>
  <c r="AJ381" i="1"/>
  <c r="AG381" i="1"/>
  <c r="AK381" i="1"/>
  <c r="AD377" i="1"/>
  <c r="AH377" i="1"/>
  <c r="AL377" i="1"/>
  <c r="AE377" i="1"/>
  <c r="AI377" i="1"/>
  <c r="AF377" i="1"/>
  <c r="AJ377" i="1"/>
  <c r="AG377" i="1"/>
  <c r="AK377" i="1"/>
  <c r="AG365" i="1"/>
  <c r="AK365" i="1"/>
  <c r="AD365" i="1"/>
  <c r="AH365" i="1"/>
  <c r="AL365" i="1"/>
  <c r="AE365" i="1"/>
  <c r="AI365" i="1"/>
  <c r="AF365" i="1"/>
  <c r="AJ365" i="1"/>
  <c r="AF357" i="1"/>
  <c r="AJ357" i="1"/>
  <c r="AG357" i="1"/>
  <c r="AK357" i="1"/>
  <c r="AD357" i="1"/>
  <c r="AH357" i="1"/>
  <c r="AL357" i="1"/>
  <c r="AE357" i="1"/>
  <c r="AI357" i="1"/>
  <c r="AE349" i="1"/>
  <c r="AI349" i="1"/>
  <c r="AF349" i="1"/>
  <c r="AJ349" i="1"/>
  <c r="AG349" i="1"/>
  <c r="AK349" i="1"/>
  <c r="AL349" i="1"/>
  <c r="AD349" i="1"/>
  <c r="AH349" i="1"/>
  <c r="AE345" i="1"/>
  <c r="AI345" i="1"/>
  <c r="AF345" i="1"/>
  <c r="AJ345" i="1"/>
  <c r="AG345" i="1"/>
  <c r="AK345" i="1"/>
  <c r="AL345" i="1"/>
  <c r="AD345" i="1"/>
  <c r="AH345" i="1"/>
  <c r="AE341" i="1"/>
  <c r="AI341" i="1"/>
  <c r="AF341" i="1"/>
  <c r="AJ341" i="1"/>
  <c r="AG341" i="1"/>
  <c r="AK341" i="1"/>
  <c r="AL341" i="1"/>
  <c r="AD341" i="1"/>
  <c r="AH341" i="1"/>
  <c r="AE337" i="1"/>
  <c r="AI337" i="1"/>
  <c r="AF337" i="1"/>
  <c r="AJ337" i="1"/>
  <c r="AG337" i="1"/>
  <c r="AK337" i="1"/>
  <c r="AD337" i="1"/>
  <c r="AH337" i="1"/>
  <c r="AL337" i="1"/>
  <c r="AE333" i="1"/>
  <c r="AI333" i="1"/>
  <c r="AF333" i="1"/>
  <c r="AJ333" i="1"/>
  <c r="AG333" i="1"/>
  <c r="AK333" i="1"/>
  <c r="AD333" i="1"/>
  <c r="AH333" i="1"/>
  <c r="AL333" i="1"/>
  <c r="AE329" i="1"/>
  <c r="AI329" i="1"/>
  <c r="AF329" i="1"/>
  <c r="AJ329" i="1"/>
  <c r="AG329" i="1"/>
  <c r="AK329" i="1"/>
  <c r="AD329" i="1"/>
  <c r="AH329" i="1"/>
  <c r="AL329" i="1"/>
  <c r="AE325" i="1"/>
  <c r="AI325" i="1"/>
  <c r="AF325" i="1"/>
  <c r="AJ325" i="1"/>
  <c r="AG325" i="1"/>
  <c r="AK325" i="1"/>
  <c r="AD325" i="1"/>
  <c r="AH325" i="1"/>
  <c r="AL325" i="1"/>
  <c r="AD317" i="1"/>
  <c r="AH317" i="1"/>
  <c r="AL317" i="1"/>
  <c r="AE317" i="1"/>
  <c r="AI317" i="1"/>
  <c r="AF317" i="1"/>
  <c r="AJ317" i="1"/>
  <c r="AG317" i="1"/>
  <c r="AK317" i="1"/>
  <c r="AG309" i="1"/>
  <c r="AK309" i="1"/>
  <c r="AD309" i="1"/>
  <c r="AH309" i="1"/>
  <c r="AL309" i="1"/>
  <c r="AE309" i="1"/>
  <c r="AI309" i="1"/>
  <c r="AJ309" i="1"/>
  <c r="AF309" i="1"/>
  <c r="AG305" i="1"/>
  <c r="AK305" i="1"/>
  <c r="AD305" i="1"/>
  <c r="AH305" i="1"/>
  <c r="AL305" i="1"/>
  <c r="AE305" i="1"/>
  <c r="AI305" i="1"/>
  <c r="AF305" i="1"/>
  <c r="AJ305" i="1"/>
  <c r="AF297" i="1"/>
  <c r="AJ297" i="1"/>
  <c r="AG297" i="1"/>
  <c r="AK297" i="1"/>
  <c r="AD297" i="1"/>
  <c r="AH297" i="1"/>
  <c r="AL297" i="1"/>
  <c r="AI297" i="1"/>
  <c r="AE297" i="1"/>
  <c r="AE289" i="1"/>
  <c r="AI289" i="1"/>
  <c r="AF289" i="1"/>
  <c r="AJ289" i="1"/>
  <c r="AG289" i="1"/>
  <c r="AK289" i="1"/>
  <c r="AH289" i="1"/>
  <c r="AL289" i="1"/>
  <c r="AD289" i="1"/>
  <c r="AE285" i="1"/>
  <c r="AI285" i="1"/>
  <c r="AF285" i="1"/>
  <c r="AJ285" i="1"/>
  <c r="AG285" i="1"/>
  <c r="AK285" i="1"/>
  <c r="AL285" i="1"/>
  <c r="AD285" i="1"/>
  <c r="AH285" i="1"/>
  <c r="AE281" i="1"/>
  <c r="AI281" i="1"/>
  <c r="AF281" i="1"/>
  <c r="AJ281" i="1"/>
  <c r="AG281" i="1"/>
  <c r="AK281" i="1"/>
  <c r="AL281" i="1"/>
  <c r="AD281" i="1"/>
  <c r="AH281" i="1"/>
  <c r="AG265" i="1"/>
  <c r="AK265" i="1"/>
  <c r="AD265" i="1"/>
  <c r="AH265" i="1"/>
  <c r="AL265" i="1"/>
  <c r="AE265" i="1"/>
  <c r="AI265" i="1"/>
  <c r="AF265" i="1"/>
  <c r="AJ265" i="1"/>
  <c r="AG261" i="1"/>
  <c r="AK261" i="1"/>
  <c r="AD261" i="1"/>
  <c r="AH261" i="1"/>
  <c r="AL261" i="1"/>
  <c r="AE261" i="1"/>
  <c r="AI261" i="1"/>
  <c r="AF261" i="1"/>
  <c r="AJ261" i="1"/>
  <c r="AG257" i="1"/>
  <c r="AK257" i="1"/>
  <c r="AD257" i="1"/>
  <c r="AH257" i="1"/>
  <c r="AL257" i="1"/>
  <c r="AE257" i="1"/>
  <c r="AI257" i="1"/>
  <c r="AF257" i="1"/>
  <c r="AJ257" i="1"/>
  <c r="AF249" i="1"/>
  <c r="AJ249" i="1"/>
  <c r="AG249" i="1"/>
  <c r="AK249" i="1"/>
  <c r="AD249" i="1"/>
  <c r="AH249" i="1"/>
  <c r="AL249" i="1"/>
  <c r="AE249" i="1"/>
  <c r="AI249" i="1"/>
  <c r="AF241" i="1"/>
  <c r="AJ241" i="1"/>
  <c r="AG241" i="1"/>
  <c r="AK241" i="1"/>
  <c r="AD241" i="1"/>
  <c r="AH241" i="1"/>
  <c r="AL241" i="1"/>
  <c r="AE241" i="1"/>
  <c r="AI241" i="1"/>
  <c r="AE237" i="1"/>
  <c r="AI237" i="1"/>
  <c r="AF237" i="1"/>
  <c r="AJ237" i="1"/>
  <c r="AG237" i="1"/>
  <c r="AK237" i="1"/>
  <c r="AD237" i="1"/>
  <c r="AH237" i="1"/>
  <c r="AL237" i="1"/>
  <c r="AE233" i="1"/>
  <c r="AI233" i="1"/>
  <c r="AF233" i="1"/>
  <c r="AJ233" i="1"/>
  <c r="AG233" i="1"/>
  <c r="AK233" i="1"/>
  <c r="AD233" i="1"/>
  <c r="AH233" i="1"/>
  <c r="AL233" i="1"/>
  <c r="AE229" i="1"/>
  <c r="AI229" i="1"/>
  <c r="AF229" i="1"/>
  <c r="AJ229" i="1"/>
  <c r="AG229" i="1"/>
  <c r="AK229" i="1"/>
  <c r="AD229" i="1"/>
  <c r="AH229" i="1"/>
  <c r="AL229" i="1"/>
  <c r="AE225" i="1"/>
  <c r="AI225" i="1"/>
  <c r="AF225" i="1"/>
  <c r="AJ225" i="1"/>
  <c r="AG225" i="1"/>
  <c r="AK225" i="1"/>
  <c r="AD225" i="1"/>
  <c r="AH225" i="1"/>
  <c r="AL225" i="1"/>
  <c r="AE221" i="1"/>
  <c r="AI221" i="1"/>
  <c r="AF221" i="1"/>
  <c r="AJ221" i="1"/>
  <c r="AG221" i="1"/>
  <c r="AK221" i="1"/>
  <c r="AH221" i="1"/>
  <c r="AL221" i="1"/>
  <c r="AD221" i="1"/>
  <c r="AD209" i="1"/>
  <c r="AH209" i="1"/>
  <c r="AL209" i="1"/>
  <c r="AE209" i="1"/>
  <c r="AI209" i="1"/>
  <c r="AF209" i="1"/>
  <c r="AJ209" i="1"/>
  <c r="AG209" i="1"/>
  <c r="AK209" i="1"/>
  <c r="AD201" i="1"/>
  <c r="AH201" i="1"/>
  <c r="AL201" i="1"/>
  <c r="AE201" i="1"/>
  <c r="AI201" i="1"/>
  <c r="AF201" i="1"/>
  <c r="AJ201" i="1"/>
  <c r="AG201" i="1"/>
  <c r="AK201" i="1"/>
  <c r="AD193" i="1"/>
  <c r="AH193" i="1"/>
  <c r="AL193" i="1"/>
  <c r="AE193" i="1"/>
  <c r="AI193" i="1"/>
  <c r="AF193" i="1"/>
  <c r="AJ193" i="1"/>
  <c r="AG193" i="1"/>
  <c r="AK193" i="1"/>
  <c r="AD185" i="1"/>
  <c r="AH185" i="1"/>
  <c r="AL185" i="1"/>
  <c r="AE185" i="1"/>
  <c r="AI185" i="1"/>
  <c r="AF185" i="1"/>
  <c r="AJ185" i="1"/>
  <c r="AK185" i="1"/>
  <c r="AG185" i="1"/>
  <c r="AD181" i="1"/>
  <c r="AH181" i="1"/>
  <c r="AL181" i="1"/>
  <c r="AE181" i="1"/>
  <c r="AI181" i="1"/>
  <c r="AF181" i="1"/>
  <c r="AJ181" i="1"/>
  <c r="AG181" i="1"/>
  <c r="AK181" i="1"/>
  <c r="AG177" i="1"/>
  <c r="AK177" i="1"/>
  <c r="AD177" i="1"/>
  <c r="AH177" i="1"/>
  <c r="AL177" i="1"/>
  <c r="AE177" i="1"/>
  <c r="AI177" i="1"/>
  <c r="AF177" i="1"/>
  <c r="AJ177" i="1"/>
  <c r="AG173" i="1"/>
  <c r="AK173" i="1"/>
  <c r="AD173" i="1"/>
  <c r="AH173" i="1"/>
  <c r="AL173" i="1"/>
  <c r="AE173" i="1"/>
  <c r="AI173" i="1"/>
  <c r="AJ173" i="1"/>
  <c r="AF173" i="1"/>
  <c r="AG169" i="1"/>
  <c r="AK169" i="1"/>
  <c r="AD169" i="1"/>
  <c r="AH169" i="1"/>
  <c r="AL169" i="1"/>
  <c r="AE169" i="1"/>
  <c r="AI169" i="1"/>
  <c r="AF169" i="1"/>
  <c r="AJ169" i="1"/>
  <c r="AG165" i="1"/>
  <c r="AK165" i="1"/>
  <c r="AD165" i="1"/>
  <c r="AH165" i="1"/>
  <c r="AL165" i="1"/>
  <c r="AE165" i="1"/>
  <c r="AI165" i="1"/>
  <c r="AF165" i="1"/>
  <c r="AJ165" i="1"/>
  <c r="AF157" i="1"/>
  <c r="AJ157" i="1"/>
  <c r="AG157" i="1"/>
  <c r="AK157" i="1"/>
  <c r="AD157" i="1"/>
  <c r="AH157" i="1"/>
  <c r="AL157" i="1"/>
  <c r="AI157" i="1"/>
  <c r="AE157" i="1"/>
  <c r="AF153" i="1"/>
  <c r="AJ153" i="1"/>
  <c r="AG153" i="1"/>
  <c r="AK153" i="1"/>
  <c r="AD153" i="1"/>
  <c r="AH153" i="1"/>
  <c r="AL153" i="1"/>
  <c r="AI153" i="1"/>
  <c r="AE153" i="1"/>
  <c r="AF145" i="1"/>
  <c r="AJ145" i="1"/>
  <c r="AG145" i="1"/>
  <c r="AK145" i="1"/>
  <c r="AD145" i="1"/>
  <c r="AH145" i="1"/>
  <c r="AL145" i="1"/>
  <c r="AE145" i="1"/>
  <c r="AI145" i="1"/>
  <c r="AE137" i="1"/>
  <c r="AI137" i="1"/>
  <c r="AF137" i="1"/>
  <c r="AJ137" i="1"/>
  <c r="AG137" i="1"/>
  <c r="AK137" i="1"/>
  <c r="AH137" i="1"/>
  <c r="AL137" i="1"/>
  <c r="AD137" i="1"/>
  <c r="AD125" i="1"/>
  <c r="AH125" i="1"/>
  <c r="AL125" i="1"/>
  <c r="AE125" i="1"/>
  <c r="AI125" i="1"/>
  <c r="AF125" i="1"/>
  <c r="AJ125" i="1"/>
  <c r="AG125" i="1"/>
  <c r="AK125" i="1"/>
  <c r="AD121" i="1"/>
  <c r="AH121" i="1"/>
  <c r="AL121" i="1"/>
  <c r="AE121" i="1"/>
  <c r="AI121" i="1"/>
  <c r="AF121" i="1"/>
  <c r="AJ121" i="1"/>
  <c r="AG121" i="1"/>
  <c r="AK121" i="1"/>
  <c r="AD117" i="1"/>
  <c r="AH117" i="1"/>
  <c r="AL117" i="1"/>
  <c r="AE117" i="1"/>
  <c r="AI117" i="1"/>
  <c r="AF117" i="1"/>
  <c r="AJ117" i="1"/>
  <c r="AG117" i="1"/>
  <c r="AK117" i="1"/>
  <c r="AD113" i="1"/>
  <c r="AH113" i="1"/>
  <c r="AL113" i="1"/>
  <c r="AE113" i="1"/>
  <c r="AI113" i="1"/>
  <c r="AF113" i="1"/>
  <c r="AJ113" i="1"/>
  <c r="AG113" i="1"/>
  <c r="AK113" i="1"/>
  <c r="AD109" i="1"/>
  <c r="AH109" i="1"/>
  <c r="AL109" i="1"/>
  <c r="AE109" i="1"/>
  <c r="AI109" i="1"/>
  <c r="AF109" i="1"/>
  <c r="AJ109" i="1"/>
  <c r="AG109" i="1"/>
  <c r="AK109" i="1"/>
  <c r="AD101" i="1"/>
  <c r="AH101" i="1"/>
  <c r="AL101" i="1"/>
  <c r="AE101" i="1"/>
  <c r="AI101" i="1"/>
  <c r="AF101" i="1"/>
  <c r="AJ101" i="1"/>
  <c r="AG101" i="1"/>
  <c r="AK101" i="1"/>
  <c r="AD97" i="1"/>
  <c r="AH97" i="1"/>
  <c r="AL97" i="1"/>
  <c r="AE97" i="1"/>
  <c r="AI97" i="1"/>
  <c r="AF97" i="1"/>
  <c r="AJ97" i="1"/>
  <c r="AG97" i="1"/>
  <c r="AK97" i="1"/>
  <c r="AD93" i="1"/>
  <c r="AH93" i="1"/>
  <c r="AL93" i="1"/>
  <c r="AE93" i="1"/>
  <c r="AI93" i="1"/>
  <c r="AF93" i="1"/>
  <c r="AJ93" i="1"/>
  <c r="AG93" i="1"/>
  <c r="AK93" i="1"/>
  <c r="AG89" i="1"/>
  <c r="AK89" i="1"/>
  <c r="AD89" i="1"/>
  <c r="AH89" i="1"/>
  <c r="AL89" i="1"/>
  <c r="AE89" i="1"/>
  <c r="AI89" i="1"/>
  <c r="AF89" i="1"/>
  <c r="AJ89" i="1"/>
  <c r="AG85" i="1"/>
  <c r="AK85" i="1"/>
  <c r="AD85" i="1"/>
  <c r="AH85" i="1"/>
  <c r="AL85" i="1"/>
  <c r="AE85" i="1"/>
  <c r="AI85" i="1"/>
  <c r="AF85" i="1"/>
  <c r="AJ85" i="1"/>
  <c r="AG81" i="1"/>
  <c r="AK81" i="1"/>
  <c r="AD81" i="1"/>
  <c r="AH81" i="1"/>
  <c r="AL81" i="1"/>
  <c r="AE81" i="1"/>
  <c r="AI81" i="1"/>
  <c r="AJ81" i="1"/>
  <c r="AF81" i="1"/>
  <c r="AG77" i="1"/>
  <c r="AK77" i="1"/>
  <c r="AD77" i="1"/>
  <c r="AH77" i="1"/>
  <c r="AL77" i="1"/>
  <c r="AE77" i="1"/>
  <c r="AI77" i="1"/>
  <c r="AF77" i="1"/>
  <c r="AJ77" i="1"/>
  <c r="AG73" i="1"/>
  <c r="AK73" i="1"/>
  <c r="AD73" i="1"/>
  <c r="AH73" i="1"/>
  <c r="AL73" i="1"/>
  <c r="AE73" i="1"/>
  <c r="AI73" i="1"/>
  <c r="AJ73" i="1"/>
  <c r="AF73" i="1"/>
  <c r="AG69" i="1"/>
  <c r="AK69" i="1"/>
  <c r="AD69" i="1"/>
  <c r="AH69" i="1"/>
  <c r="AL69" i="1"/>
  <c r="AE69" i="1"/>
  <c r="AI69" i="1"/>
  <c r="AJ69" i="1"/>
  <c r="AF69" i="1"/>
  <c r="AG61" i="1"/>
  <c r="AK61" i="1"/>
  <c r="AD61" i="1"/>
  <c r="AH61" i="1"/>
  <c r="AL61" i="1"/>
  <c r="AE61" i="1"/>
  <c r="AI61" i="1"/>
  <c r="AF61" i="1"/>
  <c r="AJ61" i="1"/>
  <c r="AF53" i="1"/>
  <c r="AJ53" i="1"/>
  <c r="AG53" i="1"/>
  <c r="AK53" i="1"/>
  <c r="AD53" i="1"/>
  <c r="AH53" i="1"/>
  <c r="AL53" i="1"/>
  <c r="AE53" i="1"/>
  <c r="AI53" i="1"/>
  <c r="AE45" i="1"/>
  <c r="AI45" i="1"/>
  <c r="AF45" i="1"/>
  <c r="AJ45" i="1"/>
  <c r="AG45" i="1"/>
  <c r="AK45" i="1"/>
  <c r="AD45" i="1"/>
  <c r="AH45" i="1"/>
  <c r="AL45" i="1"/>
  <c r="AE41" i="1"/>
  <c r="AI41" i="1"/>
  <c r="AF41" i="1"/>
  <c r="AJ41" i="1"/>
  <c r="AG41" i="1"/>
  <c r="AK41" i="1"/>
  <c r="AD41" i="1"/>
  <c r="AH41" i="1"/>
  <c r="AL41" i="1"/>
  <c r="AD29" i="1"/>
  <c r="AH29" i="1"/>
  <c r="AL29" i="1"/>
  <c r="AE29" i="1"/>
  <c r="AI29" i="1"/>
  <c r="AF29" i="1"/>
  <c r="AJ29" i="1"/>
  <c r="AG29" i="1"/>
  <c r="AK29" i="1"/>
  <c r="AM1782" i="1"/>
  <c r="AQ1782" i="1"/>
  <c r="AU1782" i="1"/>
  <c r="AN1782" i="1"/>
  <c r="AR1782" i="1"/>
  <c r="AO1782" i="1"/>
  <c r="AS1782" i="1"/>
  <c r="AP1782" i="1"/>
  <c r="AT1782" i="1"/>
  <c r="AM1778" i="1"/>
  <c r="AQ1778" i="1"/>
  <c r="AU1778" i="1"/>
  <c r="AN1778" i="1"/>
  <c r="AR1778" i="1"/>
  <c r="AO1778" i="1"/>
  <c r="AS1778" i="1"/>
  <c r="AP1778" i="1"/>
  <c r="AT1778" i="1"/>
  <c r="AM1774" i="1"/>
  <c r="AQ1774" i="1"/>
  <c r="AU1774" i="1"/>
  <c r="AN1774" i="1"/>
  <c r="AR1774" i="1"/>
  <c r="AO1774" i="1"/>
  <c r="AS1774" i="1"/>
  <c r="AP1774" i="1"/>
  <c r="AT1774" i="1"/>
  <c r="AP1770" i="1"/>
  <c r="AT1770" i="1"/>
  <c r="AM1770" i="1"/>
  <c r="AQ1770" i="1"/>
  <c r="AU1770" i="1"/>
  <c r="AN1770" i="1"/>
  <c r="AR1770" i="1"/>
  <c r="AO1770" i="1"/>
  <c r="AS1770" i="1"/>
  <c r="AP1762" i="1"/>
  <c r="AT1762" i="1"/>
  <c r="AM1762" i="1"/>
  <c r="AQ1762" i="1"/>
  <c r="AU1762" i="1"/>
  <c r="AN1762" i="1"/>
  <c r="AR1762" i="1"/>
  <c r="AO1762" i="1"/>
  <c r="AS1762" i="1"/>
  <c r="AP1758" i="1"/>
  <c r="AT1758" i="1"/>
  <c r="AM1758" i="1"/>
  <c r="AQ1758" i="1"/>
  <c r="AU1758" i="1"/>
  <c r="AN1758" i="1"/>
  <c r="AR1758" i="1"/>
  <c r="AO1758" i="1"/>
  <c r="AS1758" i="1"/>
  <c r="AP1754" i="1"/>
  <c r="AT1754" i="1"/>
  <c r="AM1754" i="1"/>
  <c r="AQ1754" i="1"/>
  <c r="AU1754" i="1"/>
  <c r="AN1754" i="1"/>
  <c r="AR1754" i="1"/>
  <c r="AO1754" i="1"/>
  <c r="AS1754" i="1"/>
  <c r="AP1746" i="1"/>
  <c r="AT1746" i="1"/>
  <c r="AM1746" i="1"/>
  <c r="AQ1746" i="1"/>
  <c r="AU1746" i="1"/>
  <c r="AN1746" i="1"/>
  <c r="AR1746" i="1"/>
  <c r="AO1746" i="1"/>
  <c r="AS1746" i="1"/>
  <c r="AO1742" i="1"/>
  <c r="AS1742" i="1"/>
  <c r="AM1742" i="1"/>
  <c r="AQ1742" i="1"/>
  <c r="AU1742" i="1"/>
  <c r="AN1742" i="1"/>
  <c r="AP1742" i="1"/>
  <c r="AR1742" i="1"/>
  <c r="AT1742" i="1"/>
  <c r="AN1730" i="1"/>
  <c r="AR1730" i="1"/>
  <c r="AP1730" i="1"/>
  <c r="AT1730" i="1"/>
  <c r="AQ1730" i="1"/>
  <c r="AS1730" i="1"/>
  <c r="AM1730" i="1"/>
  <c r="AU1730" i="1"/>
  <c r="AO1730" i="1"/>
  <c r="AM1722" i="1"/>
  <c r="AQ1722" i="1"/>
  <c r="AU1722" i="1"/>
  <c r="AO1722" i="1"/>
  <c r="AS1722" i="1"/>
  <c r="AT1722" i="1"/>
  <c r="AN1722" i="1"/>
  <c r="AP1722" i="1"/>
  <c r="AR1722" i="1"/>
  <c r="AM1718" i="1"/>
  <c r="AQ1718" i="1"/>
  <c r="AU1718" i="1"/>
  <c r="AO1718" i="1"/>
  <c r="AS1718" i="1"/>
  <c r="AP1718" i="1"/>
  <c r="AR1718" i="1"/>
  <c r="AT1718" i="1"/>
  <c r="AN1718" i="1"/>
  <c r="AM1714" i="1"/>
  <c r="AQ1714" i="1"/>
  <c r="AU1714" i="1"/>
  <c r="AN1714" i="1"/>
  <c r="AR1714" i="1"/>
  <c r="AO1714" i="1"/>
  <c r="AS1714" i="1"/>
  <c r="AP1714" i="1"/>
  <c r="AT1714" i="1"/>
  <c r="AM1710" i="1"/>
  <c r="AQ1710" i="1"/>
  <c r="AU1710" i="1"/>
  <c r="AN1710" i="1"/>
  <c r="AR1710" i="1"/>
  <c r="AO1710" i="1"/>
  <c r="AS1710" i="1"/>
  <c r="AP1710" i="1"/>
  <c r="AT1710" i="1"/>
  <c r="AM1706" i="1"/>
  <c r="AQ1706" i="1"/>
  <c r="AU1706" i="1"/>
  <c r="AN1706" i="1"/>
  <c r="AR1706" i="1"/>
  <c r="AO1706" i="1"/>
  <c r="AS1706" i="1"/>
  <c r="AP1706" i="1"/>
  <c r="AT1706" i="1"/>
  <c r="AM1702" i="1"/>
  <c r="AQ1702" i="1"/>
  <c r="AU1702" i="1"/>
  <c r="AN1702" i="1"/>
  <c r="AR1702" i="1"/>
  <c r="AO1702" i="1"/>
  <c r="AS1702" i="1"/>
  <c r="AP1702" i="1"/>
  <c r="AT1702" i="1"/>
  <c r="AM1698" i="1"/>
  <c r="AQ1698" i="1"/>
  <c r="AU1698" i="1"/>
  <c r="AN1698" i="1"/>
  <c r="AR1698" i="1"/>
  <c r="AO1698" i="1"/>
  <c r="AS1698" i="1"/>
  <c r="AP1698" i="1"/>
  <c r="AT1698" i="1"/>
  <c r="AM1694" i="1"/>
  <c r="AQ1694" i="1"/>
  <c r="AU1694" i="1"/>
  <c r="AN1694" i="1"/>
  <c r="AR1694" i="1"/>
  <c r="AO1694" i="1"/>
  <c r="AS1694" i="1"/>
  <c r="AT1694" i="1"/>
  <c r="AP1694" i="1"/>
  <c r="AM1686" i="1"/>
  <c r="AQ1686" i="1"/>
  <c r="AU1686" i="1"/>
  <c r="AN1686" i="1"/>
  <c r="AR1686" i="1"/>
  <c r="AO1686" i="1"/>
  <c r="AS1686" i="1"/>
  <c r="AP1686" i="1"/>
  <c r="AT1686" i="1"/>
  <c r="AM1682" i="1"/>
  <c r="AQ1682" i="1"/>
  <c r="AU1682" i="1"/>
  <c r="AN1682" i="1"/>
  <c r="AR1682" i="1"/>
  <c r="AO1682" i="1"/>
  <c r="AS1682" i="1"/>
  <c r="AT1682" i="1"/>
  <c r="AP1682" i="1"/>
  <c r="AM1678" i="1"/>
  <c r="AQ1678" i="1"/>
  <c r="AU1678" i="1"/>
  <c r="AN1678" i="1"/>
  <c r="AR1678" i="1"/>
  <c r="AO1678" i="1"/>
  <c r="AS1678" i="1"/>
  <c r="AT1678" i="1"/>
  <c r="AP1678" i="1"/>
  <c r="AM1674" i="1"/>
  <c r="AQ1674" i="1"/>
  <c r="AU1674" i="1"/>
  <c r="AN1674" i="1"/>
  <c r="AR1674" i="1"/>
  <c r="AO1674" i="1"/>
  <c r="AS1674" i="1"/>
  <c r="AP1674" i="1"/>
  <c r="AT1674" i="1"/>
  <c r="AP1662" i="1"/>
  <c r="AT1662" i="1"/>
  <c r="AM1662" i="1"/>
  <c r="AQ1662" i="1"/>
  <c r="AU1662" i="1"/>
  <c r="AN1662" i="1"/>
  <c r="AR1662" i="1"/>
  <c r="AO1662" i="1"/>
  <c r="AS1662" i="1"/>
  <c r="AP1658" i="1"/>
  <c r="AT1658" i="1"/>
  <c r="AM1658" i="1"/>
  <c r="AQ1658" i="1"/>
  <c r="AU1658" i="1"/>
  <c r="AN1658" i="1"/>
  <c r="AR1658" i="1"/>
  <c r="AS1658" i="1"/>
  <c r="AO1658" i="1"/>
  <c r="AO1654" i="1"/>
  <c r="AS1654" i="1"/>
  <c r="AP1654" i="1"/>
  <c r="AT1654" i="1"/>
  <c r="AM1654" i="1"/>
  <c r="AQ1654" i="1"/>
  <c r="AU1654" i="1"/>
  <c r="AN1654" i="1"/>
  <c r="AR1654" i="1"/>
  <c r="AO1646" i="1"/>
  <c r="AS1646" i="1"/>
  <c r="AP1646" i="1"/>
  <c r="AT1646" i="1"/>
  <c r="AM1646" i="1"/>
  <c r="AQ1646" i="1"/>
  <c r="AU1646" i="1"/>
  <c r="AN1646" i="1"/>
  <c r="AR1646" i="1"/>
  <c r="AO1642" i="1"/>
  <c r="AS1642" i="1"/>
  <c r="AP1642" i="1"/>
  <c r="AT1642" i="1"/>
  <c r="AM1642" i="1"/>
  <c r="AQ1642" i="1"/>
  <c r="AU1642" i="1"/>
  <c r="AN1642" i="1"/>
  <c r="AR1642" i="1"/>
  <c r="AN1634" i="1"/>
  <c r="AR1634" i="1"/>
  <c r="AO1634" i="1"/>
  <c r="AS1634" i="1"/>
  <c r="AP1634" i="1"/>
  <c r="AT1634" i="1"/>
  <c r="AM1634" i="1"/>
  <c r="AQ1634" i="1"/>
  <c r="AU1634" i="1"/>
  <c r="AN1630" i="1"/>
  <c r="AR1630" i="1"/>
  <c r="AO1630" i="1"/>
  <c r="AS1630" i="1"/>
  <c r="AP1630" i="1"/>
  <c r="AT1630" i="1"/>
  <c r="AM1630" i="1"/>
  <c r="AQ1630" i="1"/>
  <c r="AU1630" i="1"/>
  <c r="AN1626" i="1"/>
  <c r="AR1626" i="1"/>
  <c r="AO1626" i="1"/>
  <c r="AS1626" i="1"/>
  <c r="AP1626" i="1"/>
  <c r="AT1626" i="1"/>
  <c r="AM1626" i="1"/>
  <c r="AQ1626" i="1"/>
  <c r="AU1626" i="1"/>
  <c r="AN1622" i="1"/>
  <c r="AR1622" i="1"/>
  <c r="AO1622" i="1"/>
  <c r="AS1622" i="1"/>
  <c r="AP1622" i="1"/>
  <c r="AT1622" i="1"/>
  <c r="AM1622" i="1"/>
  <c r="AQ1622" i="1"/>
  <c r="AU1622" i="1"/>
  <c r="AN1618" i="1"/>
  <c r="AR1618" i="1"/>
  <c r="AO1618" i="1"/>
  <c r="AS1618" i="1"/>
  <c r="AP1618" i="1"/>
  <c r="AT1618" i="1"/>
  <c r="AU1618" i="1"/>
  <c r="AM1618" i="1"/>
  <c r="AQ1618" i="1"/>
  <c r="AN1614" i="1"/>
  <c r="AR1614" i="1"/>
  <c r="AO1614" i="1"/>
  <c r="AS1614" i="1"/>
  <c r="AP1614" i="1"/>
  <c r="AT1614" i="1"/>
  <c r="AM1614" i="1"/>
  <c r="AQ1614" i="1"/>
  <c r="AU1614" i="1"/>
  <c r="AN1610" i="1"/>
  <c r="AR1610" i="1"/>
  <c r="AO1610" i="1"/>
  <c r="AS1610" i="1"/>
  <c r="AP1610" i="1"/>
  <c r="AT1610" i="1"/>
  <c r="AM1610" i="1"/>
  <c r="AQ1610" i="1"/>
  <c r="AU1610" i="1"/>
  <c r="AN1606" i="1"/>
  <c r="AR1606" i="1"/>
  <c r="AO1606" i="1"/>
  <c r="AS1606" i="1"/>
  <c r="AP1606" i="1"/>
  <c r="AT1606" i="1"/>
  <c r="AM1606" i="1"/>
  <c r="AQ1606" i="1"/>
  <c r="AU1606" i="1"/>
  <c r="AN1602" i="1"/>
  <c r="AR1602" i="1"/>
  <c r="AO1602" i="1"/>
  <c r="AS1602" i="1"/>
  <c r="AP1602" i="1"/>
  <c r="AT1602" i="1"/>
  <c r="AM1602" i="1"/>
  <c r="AQ1602" i="1"/>
  <c r="AU1602" i="1"/>
  <c r="AN1598" i="1"/>
  <c r="AR1598" i="1"/>
  <c r="AO1598" i="1"/>
  <c r="AS1598" i="1"/>
  <c r="AP1598" i="1"/>
  <c r="AT1598" i="1"/>
  <c r="AM1598" i="1"/>
  <c r="AQ1598" i="1"/>
  <c r="AU1598" i="1"/>
  <c r="AM1590" i="1"/>
  <c r="AQ1590" i="1"/>
  <c r="AU1590" i="1"/>
  <c r="AN1590" i="1"/>
  <c r="AR1590" i="1"/>
  <c r="AO1590" i="1"/>
  <c r="AS1590" i="1"/>
  <c r="AP1590" i="1"/>
  <c r="AT1590" i="1"/>
  <c r="AM1586" i="1"/>
  <c r="AQ1586" i="1"/>
  <c r="AU1586" i="1"/>
  <c r="AN1586" i="1"/>
  <c r="AR1586" i="1"/>
  <c r="AO1586" i="1"/>
  <c r="AS1586" i="1"/>
  <c r="AP1586" i="1"/>
  <c r="AT1586" i="1"/>
  <c r="AP1578" i="1"/>
  <c r="AT1578" i="1"/>
  <c r="AM1578" i="1"/>
  <c r="AQ1578" i="1"/>
  <c r="AU1578" i="1"/>
  <c r="AN1578" i="1"/>
  <c r="AR1578" i="1"/>
  <c r="AS1578" i="1"/>
  <c r="AO1578" i="1"/>
  <c r="AP1574" i="1"/>
  <c r="AT1574" i="1"/>
  <c r="AM1574" i="1"/>
  <c r="AQ1574" i="1"/>
  <c r="AU1574" i="1"/>
  <c r="AN1574" i="1"/>
  <c r="AR1574" i="1"/>
  <c r="AS1574" i="1"/>
  <c r="AO1574" i="1"/>
  <c r="AP1570" i="1"/>
  <c r="AT1570" i="1"/>
  <c r="AM1570" i="1"/>
  <c r="AQ1570" i="1"/>
  <c r="AU1570" i="1"/>
  <c r="AN1570" i="1"/>
  <c r="AR1570" i="1"/>
  <c r="AO1570" i="1"/>
  <c r="AS1570" i="1"/>
  <c r="AO1558" i="1"/>
  <c r="AS1558" i="1"/>
  <c r="AP1558" i="1"/>
  <c r="AT1558" i="1"/>
  <c r="AM1558" i="1"/>
  <c r="AQ1558" i="1"/>
  <c r="AU1558" i="1"/>
  <c r="AR1558" i="1"/>
  <c r="AN1558" i="1"/>
  <c r="AG1723" i="1"/>
  <c r="AK1723" i="1"/>
  <c r="AD1723" i="1"/>
  <c r="AH1723" i="1"/>
  <c r="AL1723" i="1"/>
  <c r="AF1723" i="1"/>
  <c r="AJ1723" i="1"/>
  <c r="AE1723" i="1"/>
  <c r="AI1723" i="1"/>
  <c r="AG1719" i="1"/>
  <c r="AK1719" i="1"/>
  <c r="AD1719" i="1"/>
  <c r="AH1719" i="1"/>
  <c r="AL1719" i="1"/>
  <c r="AF1719" i="1"/>
  <c r="AJ1719" i="1"/>
  <c r="AE1719" i="1"/>
  <c r="AI1719" i="1"/>
  <c r="AG1715" i="1"/>
  <c r="AK1715" i="1"/>
  <c r="AD1715" i="1"/>
  <c r="AH1715" i="1"/>
  <c r="AL1715" i="1"/>
  <c r="AJ1715" i="1"/>
  <c r="AE1715" i="1"/>
  <c r="AI1715" i="1"/>
  <c r="AF1715" i="1"/>
  <c r="AG1711" i="1"/>
  <c r="AK1711" i="1"/>
  <c r="AD1711" i="1"/>
  <c r="AH1711" i="1"/>
  <c r="AL1711" i="1"/>
  <c r="AF1711" i="1"/>
  <c r="AJ1711" i="1"/>
  <c r="AE1711" i="1"/>
  <c r="AI1711" i="1"/>
  <c r="AG1707" i="1"/>
  <c r="AK1707" i="1"/>
  <c r="AD1707" i="1"/>
  <c r="AH1707" i="1"/>
  <c r="AL1707" i="1"/>
  <c r="AF1707" i="1"/>
  <c r="AE1707" i="1"/>
  <c r="AI1707" i="1"/>
  <c r="AJ1707" i="1"/>
  <c r="AG1703" i="1"/>
  <c r="AK1703" i="1"/>
  <c r="AD1703" i="1"/>
  <c r="AH1703" i="1"/>
  <c r="AL1703" i="1"/>
  <c r="AF1703" i="1"/>
  <c r="AJ1703" i="1"/>
  <c r="AE1703" i="1"/>
  <c r="AI1703" i="1"/>
  <c r="AG1699" i="1"/>
  <c r="AK1699" i="1"/>
  <c r="AD1699" i="1"/>
  <c r="AH1699" i="1"/>
  <c r="AL1699" i="1"/>
  <c r="AF1699" i="1"/>
  <c r="AE1699" i="1"/>
  <c r="AI1699" i="1"/>
  <c r="AJ1699" i="1"/>
  <c r="AG1695" i="1"/>
  <c r="AK1695" i="1"/>
  <c r="AD1695" i="1"/>
  <c r="AH1695" i="1"/>
  <c r="AL1695" i="1"/>
  <c r="AJ1695" i="1"/>
  <c r="AE1695" i="1"/>
  <c r="AI1695" i="1"/>
  <c r="AF1695" i="1"/>
  <c r="AG1691" i="1"/>
  <c r="AK1691" i="1"/>
  <c r="AD1691" i="1"/>
  <c r="AH1691" i="1"/>
  <c r="AL1691" i="1"/>
  <c r="AF1691" i="1"/>
  <c r="AE1691" i="1"/>
  <c r="AI1691" i="1"/>
  <c r="AJ1691" i="1"/>
  <c r="AG1687" i="1"/>
  <c r="AK1687" i="1"/>
  <c r="AD1687" i="1"/>
  <c r="AH1687" i="1"/>
  <c r="AL1687" i="1"/>
  <c r="AJ1687" i="1"/>
  <c r="AE1687" i="1"/>
  <c r="AI1687" i="1"/>
  <c r="AF1687" i="1"/>
  <c r="AG1683" i="1"/>
  <c r="AK1683" i="1"/>
  <c r="AJ1683" i="1"/>
  <c r="AD1683" i="1"/>
  <c r="AH1683" i="1"/>
  <c r="AL1683" i="1"/>
  <c r="AF1683" i="1"/>
  <c r="AE1683" i="1"/>
  <c r="AI1683" i="1"/>
  <c r="AG1679" i="1"/>
  <c r="AK1679" i="1"/>
  <c r="AJ1679" i="1"/>
  <c r="AD1679" i="1"/>
  <c r="AH1679" i="1"/>
  <c r="AL1679" i="1"/>
  <c r="AE1679" i="1"/>
  <c r="AI1679" i="1"/>
  <c r="AF1679" i="1"/>
  <c r="AG1675" i="1"/>
  <c r="AK1675" i="1"/>
  <c r="AJ1675" i="1"/>
  <c r="AD1675" i="1"/>
  <c r="AH1675" i="1"/>
  <c r="AL1675" i="1"/>
  <c r="AE1675" i="1"/>
  <c r="AI1675" i="1"/>
  <c r="AF1675" i="1"/>
  <c r="AF1663" i="1"/>
  <c r="AJ1663" i="1"/>
  <c r="AI1663" i="1"/>
  <c r="AG1663" i="1"/>
  <c r="AK1663" i="1"/>
  <c r="AD1663" i="1"/>
  <c r="AH1663" i="1"/>
  <c r="AL1663" i="1"/>
  <c r="AE1663" i="1"/>
  <c r="AF1659" i="1"/>
  <c r="AJ1659" i="1"/>
  <c r="AI1659" i="1"/>
  <c r="AG1659" i="1"/>
  <c r="AK1659" i="1"/>
  <c r="AD1659" i="1"/>
  <c r="AH1659" i="1"/>
  <c r="AL1659" i="1"/>
  <c r="AE1659" i="1"/>
  <c r="AE1655" i="1"/>
  <c r="AI1655" i="1"/>
  <c r="AL1655" i="1"/>
  <c r="AF1655" i="1"/>
  <c r="AJ1655" i="1"/>
  <c r="AG1655" i="1"/>
  <c r="AK1655" i="1"/>
  <c r="AD1655" i="1"/>
  <c r="AH1655" i="1"/>
  <c r="AE1651" i="1"/>
  <c r="AI1651" i="1"/>
  <c r="AL1651" i="1"/>
  <c r="AF1651" i="1"/>
  <c r="AJ1651" i="1"/>
  <c r="AH1651" i="1"/>
  <c r="AG1651" i="1"/>
  <c r="AK1651" i="1"/>
  <c r="AD1651" i="1"/>
  <c r="AE1647" i="1"/>
  <c r="AI1647" i="1"/>
  <c r="AD1647" i="1"/>
  <c r="AL1647" i="1"/>
  <c r="AF1647" i="1"/>
  <c r="AJ1647" i="1"/>
  <c r="AH1647" i="1"/>
  <c r="AG1647" i="1"/>
  <c r="AK1647" i="1"/>
  <c r="AE1643" i="1"/>
  <c r="AI1643" i="1"/>
  <c r="AH1643" i="1"/>
  <c r="AF1643" i="1"/>
  <c r="AJ1643" i="1"/>
  <c r="AL1643" i="1"/>
  <c r="AG1643" i="1"/>
  <c r="AK1643" i="1"/>
  <c r="AD1643" i="1"/>
  <c r="AE1639" i="1"/>
  <c r="AI1639" i="1"/>
  <c r="AD1639" i="1"/>
  <c r="AF1639" i="1"/>
  <c r="AJ1639" i="1"/>
  <c r="AL1639" i="1"/>
  <c r="AG1639" i="1"/>
  <c r="AK1639" i="1"/>
  <c r="AH1639" i="1"/>
  <c r="AD1635" i="1"/>
  <c r="AH1635" i="1"/>
  <c r="AL1635" i="1"/>
  <c r="AK1635" i="1"/>
  <c r="AE1635" i="1"/>
  <c r="AI1635" i="1"/>
  <c r="AG1635" i="1"/>
  <c r="AF1635" i="1"/>
  <c r="AJ1635" i="1"/>
  <c r="AD1631" i="1"/>
  <c r="AH1631" i="1"/>
  <c r="AL1631" i="1"/>
  <c r="AK1631" i="1"/>
  <c r="AE1631" i="1"/>
  <c r="AI1631" i="1"/>
  <c r="AG1631" i="1"/>
  <c r="AF1631" i="1"/>
  <c r="AJ1631" i="1"/>
  <c r="AD1627" i="1"/>
  <c r="AH1627" i="1"/>
  <c r="AL1627" i="1"/>
  <c r="AK1627" i="1"/>
  <c r="AE1627" i="1"/>
  <c r="AI1627" i="1"/>
  <c r="AF1627" i="1"/>
  <c r="AJ1627" i="1"/>
  <c r="AG1627" i="1"/>
  <c r="AD1623" i="1"/>
  <c r="AH1623" i="1"/>
  <c r="AL1623" i="1"/>
  <c r="AE1623" i="1"/>
  <c r="AI1623" i="1"/>
  <c r="AG1623" i="1"/>
  <c r="AF1623" i="1"/>
  <c r="AJ1623" i="1"/>
  <c r="AK1623" i="1"/>
  <c r="AD1615" i="1"/>
  <c r="AH1615" i="1"/>
  <c r="AL1615" i="1"/>
  <c r="AE1615" i="1"/>
  <c r="AI1615" i="1"/>
  <c r="AK1615" i="1"/>
  <c r="AF1615" i="1"/>
  <c r="AJ1615" i="1"/>
  <c r="AG1615" i="1"/>
  <c r="AD1611" i="1"/>
  <c r="AH1611" i="1"/>
  <c r="AL1611" i="1"/>
  <c r="AE1611" i="1"/>
  <c r="AI1611" i="1"/>
  <c r="AK1611" i="1"/>
  <c r="AF1611" i="1"/>
  <c r="AJ1611" i="1"/>
  <c r="AG1611" i="1"/>
  <c r="AD1603" i="1"/>
  <c r="AH1603" i="1"/>
  <c r="AL1603" i="1"/>
  <c r="AK1603" i="1"/>
  <c r="AE1603" i="1"/>
  <c r="AI1603" i="1"/>
  <c r="AF1603" i="1"/>
  <c r="AJ1603" i="1"/>
  <c r="AG1603" i="1"/>
  <c r="AD1599" i="1"/>
  <c r="AH1599" i="1"/>
  <c r="AL1599" i="1"/>
  <c r="AE1599" i="1"/>
  <c r="AI1599" i="1"/>
  <c r="AK1599" i="1"/>
  <c r="AF1599" i="1"/>
  <c r="AJ1599" i="1"/>
  <c r="AG1599" i="1"/>
  <c r="AG1587" i="1"/>
  <c r="AK1587" i="1"/>
  <c r="AF1587" i="1"/>
  <c r="AD1587" i="1"/>
  <c r="AH1587" i="1"/>
  <c r="AL1587" i="1"/>
  <c r="AJ1587" i="1"/>
  <c r="AE1587" i="1"/>
  <c r="AI1587" i="1"/>
  <c r="AF1583" i="1"/>
  <c r="AJ1583" i="1"/>
  <c r="AI1583" i="1"/>
  <c r="AG1583" i="1"/>
  <c r="AK1583" i="1"/>
  <c r="AD1583" i="1"/>
  <c r="AH1583" i="1"/>
  <c r="AL1583" i="1"/>
  <c r="AE1583" i="1"/>
  <c r="AF1579" i="1"/>
  <c r="AJ1579" i="1"/>
  <c r="AE1579" i="1"/>
  <c r="AG1579" i="1"/>
  <c r="AK1579" i="1"/>
  <c r="AD1579" i="1"/>
  <c r="AH1579" i="1"/>
  <c r="AL1579" i="1"/>
  <c r="AI1579" i="1"/>
  <c r="AF1571" i="1"/>
  <c r="AJ1571" i="1"/>
  <c r="AG1571" i="1"/>
  <c r="AK1571" i="1"/>
  <c r="AI1571" i="1"/>
  <c r="AD1571" i="1"/>
  <c r="AH1571" i="1"/>
  <c r="AL1571" i="1"/>
  <c r="AE1571" i="1"/>
  <c r="AE1555" i="1"/>
  <c r="AI1555" i="1"/>
  <c r="AD1555" i="1"/>
  <c r="AF1555" i="1"/>
  <c r="AJ1555" i="1"/>
  <c r="AH1555" i="1"/>
  <c r="AG1555" i="1"/>
  <c r="AK1555" i="1"/>
  <c r="AL1555" i="1"/>
  <c r="AE1551" i="1"/>
  <c r="AI1551" i="1"/>
  <c r="AH1551" i="1"/>
  <c r="AF1551" i="1"/>
  <c r="AJ1551" i="1"/>
  <c r="AL1551" i="1"/>
  <c r="AG1551" i="1"/>
  <c r="AK1551" i="1"/>
  <c r="AD1551" i="1"/>
  <c r="AE1543" i="1"/>
  <c r="AI1543" i="1"/>
  <c r="AH1543" i="1"/>
  <c r="AF1543" i="1"/>
  <c r="AJ1543" i="1"/>
  <c r="AD1543" i="1"/>
  <c r="AG1543" i="1"/>
  <c r="AK1543" i="1"/>
  <c r="AL1543" i="1"/>
  <c r="AD1535" i="1"/>
  <c r="AH1535" i="1"/>
  <c r="AL1535" i="1"/>
  <c r="AE1535" i="1"/>
  <c r="AI1535" i="1"/>
  <c r="AK1535" i="1"/>
  <c r="AF1535" i="1"/>
  <c r="AJ1535" i="1"/>
  <c r="AG1535" i="1"/>
  <c r="AD1531" i="1"/>
  <c r="AH1531" i="1"/>
  <c r="AL1531" i="1"/>
  <c r="AE1531" i="1"/>
  <c r="AI1531" i="1"/>
  <c r="AK1531" i="1"/>
  <c r="AF1531" i="1"/>
  <c r="AJ1531" i="1"/>
  <c r="AG1531" i="1"/>
  <c r="AD1527" i="1"/>
  <c r="AH1527" i="1"/>
  <c r="AL1527" i="1"/>
  <c r="AE1527" i="1"/>
  <c r="AI1527" i="1"/>
  <c r="AG1527" i="1"/>
  <c r="AF1527" i="1"/>
  <c r="AJ1527" i="1"/>
  <c r="AK1527" i="1"/>
  <c r="AD1523" i="1"/>
  <c r="AH1523" i="1"/>
  <c r="AL1523" i="1"/>
  <c r="AG1523" i="1"/>
  <c r="AE1523" i="1"/>
  <c r="AI1523" i="1"/>
  <c r="AK1523" i="1"/>
  <c r="AF1523" i="1"/>
  <c r="AJ1523" i="1"/>
  <c r="AD1519" i="1"/>
  <c r="AH1519" i="1"/>
  <c r="AL1519" i="1"/>
  <c r="AG1519" i="1"/>
  <c r="AE1519" i="1"/>
  <c r="AI1519" i="1"/>
  <c r="AF1519" i="1"/>
  <c r="AJ1519" i="1"/>
  <c r="AK1519" i="1"/>
  <c r="AD1515" i="1"/>
  <c r="AH1515" i="1"/>
  <c r="AL1515" i="1"/>
  <c r="AK1515" i="1"/>
  <c r="AE1515" i="1"/>
  <c r="AI1515" i="1"/>
  <c r="AF1515" i="1"/>
  <c r="AJ1515" i="1"/>
  <c r="AG1515" i="1"/>
  <c r="AD1511" i="1"/>
  <c r="AH1511" i="1"/>
  <c r="AL1511" i="1"/>
  <c r="AK1511" i="1"/>
  <c r="AE1511" i="1"/>
  <c r="AI1511" i="1"/>
  <c r="AF1511" i="1"/>
  <c r="AJ1511" i="1"/>
  <c r="AG1511" i="1"/>
  <c r="AD1507" i="1"/>
  <c r="AH1507" i="1"/>
  <c r="AL1507" i="1"/>
  <c r="AK1507" i="1"/>
  <c r="AE1507" i="1"/>
  <c r="AI1507" i="1"/>
  <c r="AG1507" i="1"/>
  <c r="AF1507" i="1"/>
  <c r="AJ1507" i="1"/>
  <c r="AD1503" i="1"/>
  <c r="AH1503" i="1"/>
  <c r="AL1503" i="1"/>
  <c r="AE1503" i="1"/>
  <c r="AI1503" i="1"/>
  <c r="AG1503" i="1"/>
  <c r="AF1503" i="1"/>
  <c r="AJ1503" i="1"/>
  <c r="AK1503" i="1"/>
  <c r="AD1499" i="1"/>
  <c r="AH1499" i="1"/>
  <c r="AL1499" i="1"/>
  <c r="AK1499" i="1"/>
  <c r="AE1499" i="1"/>
  <c r="AI1499" i="1"/>
  <c r="AG1499" i="1"/>
  <c r="AF1499" i="1"/>
  <c r="AJ1499" i="1"/>
  <c r="AG1495" i="1"/>
  <c r="AK1495" i="1"/>
  <c r="AF1495" i="1"/>
  <c r="AD1495" i="1"/>
  <c r="AH1495" i="1"/>
  <c r="AL1495" i="1"/>
  <c r="AE1495" i="1"/>
  <c r="AI1495" i="1"/>
  <c r="AJ1495" i="1"/>
  <c r="AG1491" i="1"/>
  <c r="AK1491" i="1"/>
  <c r="AF1491" i="1"/>
  <c r="AD1491" i="1"/>
  <c r="AH1491" i="1"/>
  <c r="AL1491" i="1"/>
  <c r="AE1491" i="1"/>
  <c r="AI1491" i="1"/>
  <c r="AJ1491" i="1"/>
  <c r="AG1487" i="1"/>
  <c r="AK1487" i="1"/>
  <c r="AJ1487" i="1"/>
  <c r="AD1487" i="1"/>
  <c r="AH1487" i="1"/>
  <c r="AL1487" i="1"/>
  <c r="AF1487" i="1"/>
  <c r="AE1487" i="1"/>
  <c r="AI1487" i="1"/>
  <c r="AF1479" i="1"/>
  <c r="AJ1479" i="1"/>
  <c r="AI1479" i="1"/>
  <c r="AG1479" i="1"/>
  <c r="AK1479" i="1"/>
  <c r="AD1479" i="1"/>
  <c r="AH1479" i="1"/>
  <c r="AL1479" i="1"/>
  <c r="AE1479" i="1"/>
  <c r="AF1475" i="1"/>
  <c r="AJ1475" i="1"/>
  <c r="AI1475" i="1"/>
  <c r="AG1475" i="1"/>
  <c r="AK1475" i="1"/>
  <c r="AD1475" i="1"/>
  <c r="AH1475" i="1"/>
  <c r="AL1475" i="1"/>
  <c r="AE1475" i="1"/>
  <c r="AF1471" i="1"/>
  <c r="AJ1471" i="1"/>
  <c r="AI1471" i="1"/>
  <c r="AG1471" i="1"/>
  <c r="AK1471" i="1"/>
  <c r="AD1471" i="1"/>
  <c r="AH1471" i="1"/>
  <c r="AL1471" i="1"/>
  <c r="AE1471" i="1"/>
  <c r="AF1467" i="1"/>
  <c r="AJ1467" i="1"/>
  <c r="AG1467" i="1"/>
  <c r="AK1467" i="1"/>
  <c r="AI1467" i="1"/>
  <c r="AD1467" i="1"/>
  <c r="AH1467" i="1"/>
  <c r="AL1467" i="1"/>
  <c r="AE1467" i="1"/>
  <c r="AF1463" i="1"/>
  <c r="AJ1463" i="1"/>
  <c r="AE1463" i="1"/>
  <c r="AG1463" i="1"/>
  <c r="AK1463" i="1"/>
  <c r="AI1463" i="1"/>
  <c r="AD1463" i="1"/>
  <c r="AH1463" i="1"/>
  <c r="AL1463" i="1"/>
  <c r="AF1459" i="1"/>
  <c r="AJ1459" i="1"/>
  <c r="AG1459" i="1"/>
  <c r="AK1459" i="1"/>
  <c r="AI1459" i="1"/>
  <c r="AD1459" i="1"/>
  <c r="AH1459" i="1"/>
  <c r="AL1459" i="1"/>
  <c r="AE1459" i="1"/>
  <c r="AF1455" i="1"/>
  <c r="AJ1455" i="1"/>
  <c r="AI1455" i="1"/>
  <c r="AG1455" i="1"/>
  <c r="AK1455" i="1"/>
  <c r="AD1455" i="1"/>
  <c r="AH1455" i="1"/>
  <c r="AL1455" i="1"/>
  <c r="AE1455" i="1"/>
  <c r="AE1451" i="1"/>
  <c r="AI1451" i="1"/>
  <c r="AH1451" i="1"/>
  <c r="AF1451" i="1"/>
  <c r="AJ1451" i="1"/>
  <c r="AL1451" i="1"/>
  <c r="AG1451" i="1"/>
  <c r="AK1451" i="1"/>
  <c r="AD1451" i="1"/>
  <c r="AE1443" i="1"/>
  <c r="AI1443" i="1"/>
  <c r="AD1443" i="1"/>
  <c r="AF1443" i="1"/>
  <c r="AJ1443" i="1"/>
  <c r="AL1443" i="1"/>
  <c r="AG1443" i="1"/>
  <c r="AK1443" i="1"/>
  <c r="AH1443" i="1"/>
  <c r="AE1439" i="1"/>
  <c r="AI1439" i="1"/>
  <c r="AD1439" i="1"/>
  <c r="AF1439" i="1"/>
  <c r="AJ1439" i="1"/>
  <c r="AH1439" i="1"/>
  <c r="AG1439" i="1"/>
  <c r="AK1439" i="1"/>
  <c r="AL1439" i="1"/>
  <c r="AE1435" i="1"/>
  <c r="AI1435" i="1"/>
  <c r="AD1435" i="1"/>
  <c r="AF1435" i="1"/>
  <c r="AJ1435" i="1"/>
  <c r="AH1435" i="1"/>
  <c r="AG1435" i="1"/>
  <c r="AK1435" i="1"/>
  <c r="AL1435" i="1"/>
  <c r="AE1431" i="1"/>
  <c r="AI1431" i="1"/>
  <c r="AD1431" i="1"/>
  <c r="AF1431" i="1"/>
  <c r="AJ1431" i="1"/>
  <c r="AH1431" i="1"/>
  <c r="AG1431" i="1"/>
  <c r="AK1431" i="1"/>
  <c r="AL1431" i="1"/>
  <c r="AD1423" i="1"/>
  <c r="AH1423" i="1"/>
  <c r="AL1423" i="1"/>
  <c r="AG1423" i="1"/>
  <c r="AE1423" i="1"/>
  <c r="AI1423" i="1"/>
  <c r="AF1423" i="1"/>
  <c r="AJ1423" i="1"/>
  <c r="AK1423" i="1"/>
  <c r="AD1419" i="1"/>
  <c r="AH1419" i="1"/>
  <c r="AL1419" i="1"/>
  <c r="AK1419" i="1"/>
  <c r="AE1419" i="1"/>
  <c r="AI1419" i="1"/>
  <c r="AF1419" i="1"/>
  <c r="AJ1419" i="1"/>
  <c r="AG1419" i="1"/>
  <c r="AD1415" i="1"/>
  <c r="AH1415" i="1"/>
  <c r="AL1415" i="1"/>
  <c r="AK1415" i="1"/>
  <c r="AE1415" i="1"/>
  <c r="AI1415" i="1"/>
  <c r="AF1415" i="1"/>
  <c r="AJ1415" i="1"/>
  <c r="AG1415" i="1"/>
  <c r="AD1411" i="1"/>
  <c r="AH1411" i="1"/>
  <c r="AL1411" i="1"/>
  <c r="AG1411" i="1"/>
  <c r="AE1411" i="1"/>
  <c r="AI1411" i="1"/>
  <c r="AF1411" i="1"/>
  <c r="AJ1411" i="1"/>
  <c r="AK1411" i="1"/>
  <c r="AD1407" i="1"/>
  <c r="AH1407" i="1"/>
  <c r="AL1407" i="1"/>
  <c r="AE1407" i="1"/>
  <c r="AI1407" i="1"/>
  <c r="AG1407" i="1"/>
  <c r="AF1407" i="1"/>
  <c r="AJ1407" i="1"/>
  <c r="AK1407" i="1"/>
  <c r="AD1403" i="1"/>
  <c r="AH1403" i="1"/>
  <c r="AL1403" i="1"/>
  <c r="AG1403" i="1"/>
  <c r="AE1403" i="1"/>
  <c r="AI1403" i="1"/>
  <c r="AF1403" i="1"/>
  <c r="AJ1403" i="1"/>
  <c r="AK1403" i="1"/>
  <c r="AG1399" i="1"/>
  <c r="AK1399" i="1"/>
  <c r="AJ1399" i="1"/>
  <c r="AD1399" i="1"/>
  <c r="AH1399" i="1"/>
  <c r="AL1399" i="1"/>
  <c r="AE1399" i="1"/>
  <c r="AI1399" i="1"/>
  <c r="AF1399" i="1"/>
  <c r="AG1391" i="1"/>
  <c r="AK1391" i="1"/>
  <c r="AJ1391" i="1"/>
  <c r="AD1391" i="1"/>
  <c r="AH1391" i="1"/>
  <c r="AL1391" i="1"/>
  <c r="AE1391" i="1"/>
  <c r="AI1391" i="1"/>
  <c r="AF1391" i="1"/>
  <c r="AG1387" i="1"/>
  <c r="AK1387" i="1"/>
  <c r="AF1387" i="1"/>
  <c r="AD1387" i="1"/>
  <c r="AH1387" i="1"/>
  <c r="AL1387" i="1"/>
  <c r="AJ1387" i="1"/>
  <c r="AE1387" i="1"/>
  <c r="AI1387" i="1"/>
  <c r="AF1379" i="1"/>
  <c r="AJ1379" i="1"/>
  <c r="AE1379" i="1"/>
  <c r="AG1379" i="1"/>
  <c r="AK1379" i="1"/>
  <c r="AD1379" i="1"/>
  <c r="AH1379" i="1"/>
  <c r="AL1379" i="1"/>
  <c r="AI1379" i="1"/>
  <c r="AD1375" i="1"/>
  <c r="AH1375" i="1"/>
  <c r="AL1375" i="1"/>
  <c r="AE1375" i="1"/>
  <c r="AI1375" i="1"/>
  <c r="AJ1375" i="1"/>
  <c r="AK1375" i="1"/>
  <c r="AG1375" i="1"/>
  <c r="AF1375" i="1"/>
  <c r="AD1371" i="1"/>
  <c r="AH1371" i="1"/>
  <c r="AL1371" i="1"/>
  <c r="AE1371" i="1"/>
  <c r="AI1371" i="1"/>
  <c r="AF1371" i="1"/>
  <c r="AJ1371" i="1"/>
  <c r="AG1371" i="1"/>
  <c r="AK1371" i="1"/>
  <c r="AD1367" i="1"/>
  <c r="AH1367" i="1"/>
  <c r="AL1367" i="1"/>
  <c r="AE1367" i="1"/>
  <c r="AI1367" i="1"/>
  <c r="AF1367" i="1"/>
  <c r="AJ1367" i="1"/>
  <c r="AK1367" i="1"/>
  <c r="AG1367" i="1"/>
  <c r="AG1359" i="1"/>
  <c r="AK1359" i="1"/>
  <c r="AD1359" i="1"/>
  <c r="AH1359" i="1"/>
  <c r="AL1359" i="1"/>
  <c r="AE1359" i="1"/>
  <c r="AI1359" i="1"/>
  <c r="AJ1359" i="1"/>
  <c r="AF1359" i="1"/>
  <c r="AG1355" i="1"/>
  <c r="AK1355" i="1"/>
  <c r="AD1355" i="1"/>
  <c r="AH1355" i="1"/>
  <c r="AL1355" i="1"/>
  <c r="AE1355" i="1"/>
  <c r="AI1355" i="1"/>
  <c r="AF1355" i="1"/>
  <c r="AJ1355" i="1"/>
  <c r="AG1351" i="1"/>
  <c r="AK1351" i="1"/>
  <c r="AD1351" i="1"/>
  <c r="AH1351" i="1"/>
  <c r="AL1351" i="1"/>
  <c r="AE1351" i="1"/>
  <c r="AI1351" i="1"/>
  <c r="AJ1351" i="1"/>
  <c r="AF1351" i="1"/>
  <c r="AG1347" i="1"/>
  <c r="AK1347" i="1"/>
  <c r="AD1347" i="1"/>
  <c r="AH1347" i="1"/>
  <c r="AL1347" i="1"/>
  <c r="AE1347" i="1"/>
  <c r="AI1347" i="1"/>
  <c r="AF1347" i="1"/>
  <c r="AJ1347" i="1"/>
  <c r="AG1343" i="1"/>
  <c r="AK1343" i="1"/>
  <c r="AD1343" i="1"/>
  <c r="AH1343" i="1"/>
  <c r="AL1343" i="1"/>
  <c r="AE1343" i="1"/>
  <c r="AI1343" i="1"/>
  <c r="AJ1343" i="1"/>
  <c r="AF1343" i="1"/>
  <c r="AF1339" i="1"/>
  <c r="AJ1339" i="1"/>
  <c r="AG1339" i="1"/>
  <c r="AK1339" i="1"/>
  <c r="AD1339" i="1"/>
  <c r="AH1339" i="1"/>
  <c r="AL1339" i="1"/>
  <c r="AE1339" i="1"/>
  <c r="AI1339" i="1"/>
  <c r="AF1331" i="1"/>
  <c r="AJ1331" i="1"/>
  <c r="AG1331" i="1"/>
  <c r="AK1331" i="1"/>
  <c r="AD1331" i="1"/>
  <c r="AH1331" i="1"/>
  <c r="AL1331" i="1"/>
  <c r="AE1331" i="1"/>
  <c r="AI1331" i="1"/>
  <c r="AF1327" i="1"/>
  <c r="AJ1327" i="1"/>
  <c r="AG1327" i="1"/>
  <c r="AK1327" i="1"/>
  <c r="AD1327" i="1"/>
  <c r="AH1327" i="1"/>
  <c r="AL1327" i="1"/>
  <c r="AE1327" i="1"/>
  <c r="AI1327" i="1"/>
  <c r="AF1323" i="1"/>
  <c r="AJ1323" i="1"/>
  <c r="AG1323" i="1"/>
  <c r="AK1323" i="1"/>
  <c r="AD1323" i="1"/>
  <c r="AH1323" i="1"/>
  <c r="AL1323" i="1"/>
  <c r="AI1323" i="1"/>
  <c r="AE1323" i="1"/>
  <c r="AF1319" i="1"/>
  <c r="AJ1319" i="1"/>
  <c r="AG1319" i="1"/>
  <c r="AK1319" i="1"/>
  <c r="AD1319" i="1"/>
  <c r="AH1319" i="1"/>
  <c r="AL1319" i="1"/>
  <c r="AI1319" i="1"/>
  <c r="AE1319" i="1"/>
  <c r="AF1315" i="1"/>
  <c r="AJ1315" i="1"/>
  <c r="AG1315" i="1"/>
  <c r="AK1315" i="1"/>
  <c r="AD1315" i="1"/>
  <c r="AH1315" i="1"/>
  <c r="AL1315" i="1"/>
  <c r="AE1315" i="1"/>
  <c r="AI1315" i="1"/>
  <c r="AF1311" i="1"/>
  <c r="AJ1311" i="1"/>
  <c r="AG1311" i="1"/>
  <c r="AK1311" i="1"/>
  <c r="AD1311" i="1"/>
  <c r="AH1311" i="1"/>
  <c r="AL1311" i="1"/>
  <c r="AI1311" i="1"/>
  <c r="AE1311" i="1"/>
  <c r="AF1307" i="1"/>
  <c r="AJ1307" i="1"/>
  <c r="AG1307" i="1"/>
  <c r="AK1307" i="1"/>
  <c r="AD1307" i="1"/>
  <c r="AH1307" i="1"/>
  <c r="AL1307" i="1"/>
  <c r="AI1307" i="1"/>
  <c r="AE1307" i="1"/>
  <c r="AE1299" i="1"/>
  <c r="AI1299" i="1"/>
  <c r="AF1299" i="1"/>
  <c r="AJ1299" i="1"/>
  <c r="AG1299" i="1"/>
  <c r="AK1299" i="1"/>
  <c r="AD1299" i="1"/>
  <c r="AL1299" i="1"/>
  <c r="AH1299" i="1"/>
  <c r="AE1295" i="1"/>
  <c r="AI1295" i="1"/>
  <c r="AF1295" i="1"/>
  <c r="AJ1295" i="1"/>
  <c r="AG1295" i="1"/>
  <c r="AK1295" i="1"/>
  <c r="AD1295" i="1"/>
  <c r="AH1295" i="1"/>
  <c r="AL1295" i="1"/>
  <c r="AD1291" i="1"/>
  <c r="AH1291" i="1"/>
  <c r="AL1291" i="1"/>
  <c r="AE1291" i="1"/>
  <c r="AI1291" i="1"/>
  <c r="AF1291" i="1"/>
  <c r="AJ1291" i="1"/>
  <c r="AG1291" i="1"/>
  <c r="AK1291" i="1"/>
  <c r="AD1287" i="1"/>
  <c r="AH1287" i="1"/>
  <c r="AL1287" i="1"/>
  <c r="AE1287" i="1"/>
  <c r="AI1287" i="1"/>
  <c r="AF1287" i="1"/>
  <c r="AJ1287" i="1"/>
  <c r="AG1287" i="1"/>
  <c r="AK1287" i="1"/>
  <c r="AF1267" i="1"/>
  <c r="AJ1267" i="1"/>
  <c r="AG1267" i="1"/>
  <c r="AK1267" i="1"/>
  <c r="AD1267" i="1"/>
  <c r="AH1267" i="1"/>
  <c r="AL1267" i="1"/>
  <c r="AI1267" i="1"/>
  <c r="AE1267" i="1"/>
  <c r="AF1263" i="1"/>
  <c r="AJ1263" i="1"/>
  <c r="AG1263" i="1"/>
  <c r="AK1263" i="1"/>
  <c r="AD1263" i="1"/>
  <c r="AH1263" i="1"/>
  <c r="AL1263" i="1"/>
  <c r="AI1263" i="1"/>
  <c r="AE1263" i="1"/>
  <c r="AF1259" i="1"/>
  <c r="AJ1259" i="1"/>
  <c r="AG1259" i="1"/>
  <c r="AK1259" i="1"/>
  <c r="AD1259" i="1"/>
  <c r="AH1259" i="1"/>
  <c r="AL1259" i="1"/>
  <c r="AI1259" i="1"/>
  <c r="AE1259" i="1"/>
  <c r="AF1255" i="1"/>
  <c r="AJ1255" i="1"/>
  <c r="AG1255" i="1"/>
  <c r="AK1255" i="1"/>
  <c r="AD1255" i="1"/>
  <c r="AH1255" i="1"/>
  <c r="AL1255" i="1"/>
  <c r="AI1255" i="1"/>
  <c r="AE1255" i="1"/>
  <c r="AF1251" i="1"/>
  <c r="AJ1251" i="1"/>
  <c r="AG1251" i="1"/>
  <c r="AK1251" i="1"/>
  <c r="AD1251" i="1"/>
  <c r="AH1251" i="1"/>
  <c r="AL1251" i="1"/>
  <c r="AI1251" i="1"/>
  <c r="AE1251" i="1"/>
  <c r="AF1247" i="1"/>
  <c r="AJ1247" i="1"/>
  <c r="AG1247" i="1"/>
  <c r="AK1247" i="1"/>
  <c r="AD1247" i="1"/>
  <c r="AH1247" i="1"/>
  <c r="AL1247" i="1"/>
  <c r="AE1247" i="1"/>
  <c r="AI1247" i="1"/>
  <c r="AE1231" i="1"/>
  <c r="AI1231" i="1"/>
  <c r="AF1231" i="1"/>
  <c r="AJ1231" i="1"/>
  <c r="AG1231" i="1"/>
  <c r="AK1231" i="1"/>
  <c r="AD1231" i="1"/>
  <c r="AL1231" i="1"/>
  <c r="AH1231" i="1"/>
  <c r="AE1227" i="1"/>
  <c r="AI1227" i="1"/>
  <c r="AF1227" i="1"/>
  <c r="AJ1227" i="1"/>
  <c r="AG1227" i="1"/>
  <c r="AK1227" i="1"/>
  <c r="AD1227" i="1"/>
  <c r="AH1227" i="1"/>
  <c r="AL1227" i="1"/>
  <c r="AE1219" i="1"/>
  <c r="AI1219" i="1"/>
  <c r="AF1219" i="1"/>
  <c r="AJ1219" i="1"/>
  <c r="AG1219" i="1"/>
  <c r="AK1219" i="1"/>
  <c r="AD1219" i="1"/>
  <c r="AL1219" i="1"/>
  <c r="AH1219" i="1"/>
  <c r="AD1211" i="1"/>
  <c r="AH1211" i="1"/>
  <c r="AL1211" i="1"/>
  <c r="AE1211" i="1"/>
  <c r="AI1211" i="1"/>
  <c r="AF1211" i="1"/>
  <c r="AJ1211" i="1"/>
  <c r="AK1211" i="1"/>
  <c r="AG1211" i="1"/>
  <c r="AG1203" i="1"/>
  <c r="AK1203" i="1"/>
  <c r="AD1203" i="1"/>
  <c r="AH1203" i="1"/>
  <c r="AL1203" i="1"/>
  <c r="AE1203" i="1"/>
  <c r="AI1203" i="1"/>
  <c r="AF1203" i="1"/>
  <c r="AJ1203" i="1"/>
  <c r="AG1199" i="1"/>
  <c r="AK1199" i="1"/>
  <c r="AD1199" i="1"/>
  <c r="AH1199" i="1"/>
  <c r="AL1199" i="1"/>
  <c r="AE1199" i="1"/>
  <c r="AI1199" i="1"/>
  <c r="AF1199" i="1"/>
  <c r="AJ1199" i="1"/>
  <c r="AG1195" i="1"/>
  <c r="AK1195" i="1"/>
  <c r="AD1195" i="1"/>
  <c r="AH1195" i="1"/>
  <c r="AL1195" i="1"/>
  <c r="AE1195" i="1"/>
  <c r="AI1195" i="1"/>
  <c r="AJ1195" i="1"/>
  <c r="AF1195" i="1"/>
  <c r="AG1191" i="1"/>
  <c r="AK1191" i="1"/>
  <c r="AD1191" i="1"/>
  <c r="AH1191" i="1"/>
  <c r="AL1191" i="1"/>
  <c r="AE1191" i="1"/>
  <c r="AI1191" i="1"/>
  <c r="AF1191" i="1"/>
  <c r="AJ1191" i="1"/>
  <c r="AG1187" i="1"/>
  <c r="AK1187" i="1"/>
  <c r="AD1187" i="1"/>
  <c r="AH1187" i="1"/>
  <c r="AL1187" i="1"/>
  <c r="AE1187" i="1"/>
  <c r="AI1187" i="1"/>
  <c r="AJ1187" i="1"/>
  <c r="AF1187" i="1"/>
  <c r="AF1179" i="1"/>
  <c r="AJ1179" i="1"/>
  <c r="AG1179" i="1"/>
  <c r="AK1179" i="1"/>
  <c r="AD1179" i="1"/>
  <c r="AH1179" i="1"/>
  <c r="AL1179" i="1"/>
  <c r="AE1179" i="1"/>
  <c r="AI1179" i="1"/>
  <c r="AF1175" i="1"/>
  <c r="AJ1175" i="1"/>
  <c r="AG1175" i="1"/>
  <c r="AK1175" i="1"/>
  <c r="AD1175" i="1"/>
  <c r="AH1175" i="1"/>
  <c r="AL1175" i="1"/>
  <c r="AE1175" i="1"/>
  <c r="AI1175" i="1"/>
  <c r="AF1171" i="1"/>
  <c r="AJ1171" i="1"/>
  <c r="AG1171" i="1"/>
  <c r="AK1171" i="1"/>
  <c r="AD1171" i="1"/>
  <c r="AH1171" i="1"/>
  <c r="AL1171" i="1"/>
  <c r="AE1171" i="1"/>
  <c r="AI1171" i="1"/>
  <c r="AF1167" i="1"/>
  <c r="AJ1167" i="1"/>
  <c r="AG1167" i="1"/>
  <c r="AK1167" i="1"/>
  <c r="AD1167" i="1"/>
  <c r="AH1167" i="1"/>
  <c r="AL1167" i="1"/>
  <c r="AE1167" i="1"/>
  <c r="AI1167" i="1"/>
  <c r="AE1159" i="1"/>
  <c r="AI1159" i="1"/>
  <c r="AF1159" i="1"/>
  <c r="AJ1159" i="1"/>
  <c r="AG1159" i="1"/>
  <c r="AK1159" i="1"/>
  <c r="AH1159" i="1"/>
  <c r="AL1159" i="1"/>
  <c r="AD1159" i="1"/>
  <c r="AE1155" i="1"/>
  <c r="AI1155" i="1"/>
  <c r="AF1155" i="1"/>
  <c r="AJ1155" i="1"/>
  <c r="AG1155" i="1"/>
  <c r="AK1155" i="1"/>
  <c r="AH1155" i="1"/>
  <c r="AL1155" i="1"/>
  <c r="AD1155" i="1"/>
  <c r="AE1151" i="1"/>
  <c r="AI1151" i="1"/>
  <c r="AF1151" i="1"/>
  <c r="AJ1151" i="1"/>
  <c r="AG1151" i="1"/>
  <c r="AK1151" i="1"/>
  <c r="AH1151" i="1"/>
  <c r="AL1151" i="1"/>
  <c r="AD1151" i="1"/>
  <c r="AE1147" i="1"/>
  <c r="AI1147" i="1"/>
  <c r="AF1147" i="1"/>
  <c r="AJ1147" i="1"/>
  <c r="AG1147" i="1"/>
  <c r="AK1147" i="1"/>
  <c r="AL1147" i="1"/>
  <c r="AH1147" i="1"/>
  <c r="AD1147" i="1"/>
  <c r="AE1143" i="1"/>
  <c r="AI1143" i="1"/>
  <c r="AF1143" i="1"/>
  <c r="AJ1143" i="1"/>
  <c r="AG1143" i="1"/>
  <c r="AK1143" i="1"/>
  <c r="AL1143" i="1"/>
  <c r="AH1143" i="1"/>
  <c r="AD1143" i="1"/>
  <c r="AD1135" i="1"/>
  <c r="AH1135" i="1"/>
  <c r="AL1135" i="1"/>
  <c r="AE1135" i="1"/>
  <c r="AI1135" i="1"/>
  <c r="AF1135" i="1"/>
  <c r="AJ1135" i="1"/>
  <c r="AK1135" i="1"/>
  <c r="AG1135" i="1"/>
  <c r="AD1131" i="1"/>
  <c r="AH1131" i="1"/>
  <c r="AL1131" i="1"/>
  <c r="AE1131" i="1"/>
  <c r="AI1131" i="1"/>
  <c r="AF1131" i="1"/>
  <c r="AJ1131" i="1"/>
  <c r="AK1131" i="1"/>
  <c r="AG1131" i="1"/>
  <c r="AG1127" i="1"/>
  <c r="AK1127" i="1"/>
  <c r="AD1127" i="1"/>
  <c r="AH1127" i="1"/>
  <c r="AL1127" i="1"/>
  <c r="AE1127" i="1"/>
  <c r="AI1127" i="1"/>
  <c r="AF1127" i="1"/>
  <c r="AJ1127" i="1"/>
  <c r="AG1123" i="1"/>
  <c r="AK1123" i="1"/>
  <c r="AD1123" i="1"/>
  <c r="AH1123" i="1"/>
  <c r="AL1123" i="1"/>
  <c r="AE1123" i="1"/>
  <c r="AI1123" i="1"/>
  <c r="AF1123" i="1"/>
  <c r="AJ1123" i="1"/>
  <c r="AG1119" i="1"/>
  <c r="AK1119" i="1"/>
  <c r="AD1119" i="1"/>
  <c r="AH1119" i="1"/>
  <c r="AL1119" i="1"/>
  <c r="AE1119" i="1"/>
  <c r="AI1119" i="1"/>
  <c r="AF1119" i="1"/>
  <c r="AJ1119" i="1"/>
  <c r="AG1115" i="1"/>
  <c r="AK1115" i="1"/>
  <c r="AD1115" i="1"/>
  <c r="AH1115" i="1"/>
  <c r="AL1115" i="1"/>
  <c r="AE1115" i="1"/>
  <c r="AI1115" i="1"/>
  <c r="AJ1115" i="1"/>
  <c r="AF1115" i="1"/>
  <c r="AF1111" i="1"/>
  <c r="AJ1111" i="1"/>
  <c r="AG1111" i="1"/>
  <c r="AK1111" i="1"/>
  <c r="AD1111" i="1"/>
  <c r="AH1111" i="1"/>
  <c r="AL1111" i="1"/>
  <c r="AE1111" i="1"/>
  <c r="AI1111" i="1"/>
  <c r="AF1103" i="1"/>
  <c r="AJ1103" i="1"/>
  <c r="AG1103" i="1"/>
  <c r="AK1103" i="1"/>
  <c r="AD1103" i="1"/>
  <c r="AH1103" i="1"/>
  <c r="AL1103" i="1"/>
  <c r="AE1103" i="1"/>
  <c r="AI1103" i="1"/>
  <c r="AF1099" i="1"/>
  <c r="AJ1099" i="1"/>
  <c r="AG1099" i="1"/>
  <c r="AK1099" i="1"/>
  <c r="AD1099" i="1"/>
  <c r="AH1099" i="1"/>
  <c r="AL1099" i="1"/>
  <c r="AE1099" i="1"/>
  <c r="AI1099" i="1"/>
  <c r="AF1095" i="1"/>
  <c r="AJ1095" i="1"/>
  <c r="AG1095" i="1"/>
  <c r="AK1095" i="1"/>
  <c r="AD1095" i="1"/>
  <c r="AH1095" i="1"/>
  <c r="AL1095" i="1"/>
  <c r="AI1095" i="1"/>
  <c r="AE1095" i="1"/>
  <c r="AF1087" i="1"/>
  <c r="AJ1087" i="1"/>
  <c r="AG1087" i="1"/>
  <c r="AK1087" i="1"/>
  <c r="AD1087" i="1"/>
  <c r="AH1087" i="1"/>
  <c r="AL1087" i="1"/>
  <c r="AI1087" i="1"/>
  <c r="AE1087" i="1"/>
  <c r="AF1079" i="1"/>
  <c r="AJ1079" i="1"/>
  <c r="AG1079" i="1"/>
  <c r="AK1079" i="1"/>
  <c r="AD1079" i="1"/>
  <c r="AH1079" i="1"/>
  <c r="AL1079" i="1"/>
  <c r="AE1079" i="1"/>
  <c r="AI1079" i="1"/>
  <c r="AE1071" i="1"/>
  <c r="AI1071" i="1"/>
  <c r="AF1071" i="1"/>
  <c r="AJ1071" i="1"/>
  <c r="AG1071" i="1"/>
  <c r="AK1071" i="1"/>
  <c r="AD1071" i="1"/>
  <c r="AH1071" i="1"/>
  <c r="AL1071" i="1"/>
  <c r="AE1067" i="1"/>
  <c r="AI1067" i="1"/>
  <c r="AF1067" i="1"/>
  <c r="AJ1067" i="1"/>
  <c r="AG1067" i="1"/>
  <c r="AK1067" i="1"/>
  <c r="AD1067" i="1"/>
  <c r="AH1067" i="1"/>
  <c r="AL1067" i="1"/>
  <c r="AE1063" i="1"/>
  <c r="AI1063" i="1"/>
  <c r="AF1063" i="1"/>
  <c r="AJ1063" i="1"/>
  <c r="AG1063" i="1"/>
  <c r="AK1063" i="1"/>
  <c r="AD1063" i="1"/>
  <c r="AH1063" i="1"/>
  <c r="AL1063" i="1"/>
  <c r="AD1055" i="1"/>
  <c r="AH1055" i="1"/>
  <c r="AL1055" i="1"/>
  <c r="AE1055" i="1"/>
  <c r="AI1055" i="1"/>
  <c r="AF1055" i="1"/>
  <c r="AJ1055" i="1"/>
  <c r="AG1055" i="1"/>
  <c r="AK1055" i="1"/>
  <c r="AD1051" i="1"/>
  <c r="AH1051" i="1"/>
  <c r="AL1051" i="1"/>
  <c r="AE1051" i="1"/>
  <c r="AI1051" i="1"/>
  <c r="AF1051" i="1"/>
  <c r="AJ1051" i="1"/>
  <c r="AK1051" i="1"/>
  <c r="AG1051" i="1"/>
  <c r="AG1039" i="1"/>
  <c r="AK1039" i="1"/>
  <c r="AD1039" i="1"/>
  <c r="AH1039" i="1"/>
  <c r="AL1039" i="1"/>
  <c r="AE1039" i="1"/>
  <c r="AI1039" i="1"/>
  <c r="AF1039" i="1"/>
  <c r="AJ1039" i="1"/>
  <c r="AF1027" i="1"/>
  <c r="AJ1027" i="1"/>
  <c r="AG1027" i="1"/>
  <c r="AK1027" i="1"/>
  <c r="AD1027" i="1"/>
  <c r="AH1027" i="1"/>
  <c r="AL1027" i="1"/>
  <c r="AE1027" i="1"/>
  <c r="AI1027" i="1"/>
  <c r="AF1023" i="1"/>
  <c r="AJ1023" i="1"/>
  <c r="AG1023" i="1"/>
  <c r="AK1023" i="1"/>
  <c r="AD1023" i="1"/>
  <c r="AH1023" i="1"/>
  <c r="AL1023" i="1"/>
  <c r="AE1023" i="1"/>
  <c r="AI1023" i="1"/>
  <c r="AF1019" i="1"/>
  <c r="AJ1019" i="1"/>
  <c r="AG1019" i="1"/>
  <c r="AK1019" i="1"/>
  <c r="AD1019" i="1"/>
  <c r="AH1019" i="1"/>
  <c r="AL1019" i="1"/>
  <c r="AE1019" i="1"/>
  <c r="AI1019" i="1"/>
  <c r="AF1015" i="1"/>
  <c r="AJ1015" i="1"/>
  <c r="AG1015" i="1"/>
  <c r="AK1015" i="1"/>
  <c r="AD1015" i="1"/>
  <c r="AH1015" i="1"/>
  <c r="AL1015" i="1"/>
  <c r="AE1015" i="1"/>
  <c r="AI1015" i="1"/>
  <c r="AF1011" i="1"/>
  <c r="AJ1011" i="1"/>
  <c r="AG1011" i="1"/>
  <c r="AK1011" i="1"/>
  <c r="AD1011" i="1"/>
  <c r="AH1011" i="1"/>
  <c r="AL1011" i="1"/>
  <c r="AE1011" i="1"/>
  <c r="AI1011" i="1"/>
  <c r="AF1007" i="1"/>
  <c r="AJ1007" i="1"/>
  <c r="AG1007" i="1"/>
  <c r="AK1007" i="1"/>
  <c r="AD1007" i="1"/>
  <c r="AH1007" i="1"/>
  <c r="AL1007" i="1"/>
  <c r="AE1007" i="1"/>
  <c r="AI1007" i="1"/>
  <c r="AF1003" i="1"/>
  <c r="AJ1003" i="1"/>
  <c r="AG1003" i="1"/>
  <c r="AK1003" i="1"/>
  <c r="AD1003" i="1"/>
  <c r="AH1003" i="1"/>
  <c r="AL1003" i="1"/>
  <c r="AE1003" i="1"/>
  <c r="AI1003" i="1"/>
  <c r="AF999" i="1"/>
  <c r="AJ999" i="1"/>
  <c r="AG999" i="1"/>
  <c r="AK999" i="1"/>
  <c r="AD999" i="1"/>
  <c r="AH999" i="1"/>
  <c r="AL999" i="1"/>
  <c r="AE999" i="1"/>
  <c r="AI999" i="1"/>
  <c r="AE991" i="1"/>
  <c r="AI991" i="1"/>
  <c r="AF991" i="1"/>
  <c r="AJ991" i="1"/>
  <c r="AG991" i="1"/>
  <c r="AK991" i="1"/>
  <c r="AH991" i="1"/>
  <c r="AL991" i="1"/>
  <c r="AD991" i="1"/>
  <c r="AE987" i="1"/>
  <c r="AI987" i="1"/>
  <c r="AF987" i="1"/>
  <c r="AJ987" i="1"/>
  <c r="AG987" i="1"/>
  <c r="AK987" i="1"/>
  <c r="AH987" i="1"/>
  <c r="AD987" i="1"/>
  <c r="AL987" i="1"/>
  <c r="AE983" i="1"/>
  <c r="AI983" i="1"/>
  <c r="AF983" i="1"/>
  <c r="AJ983" i="1"/>
  <c r="AG983" i="1"/>
  <c r="AK983" i="1"/>
  <c r="AL983" i="1"/>
  <c r="AD983" i="1"/>
  <c r="AH983" i="1"/>
  <c r="AD975" i="1"/>
  <c r="AH975" i="1"/>
  <c r="AL975" i="1"/>
  <c r="AE975" i="1"/>
  <c r="AI975" i="1"/>
  <c r="AF975" i="1"/>
  <c r="AJ975" i="1"/>
  <c r="AG975" i="1"/>
  <c r="AK975" i="1"/>
  <c r="AG967" i="1"/>
  <c r="AK967" i="1"/>
  <c r="AD967" i="1"/>
  <c r="AH967" i="1"/>
  <c r="AL967" i="1"/>
  <c r="AE967" i="1"/>
  <c r="AI967" i="1"/>
  <c r="AJ967" i="1"/>
  <c r="AF967" i="1"/>
  <c r="AG963" i="1"/>
  <c r="AK963" i="1"/>
  <c r="AD963" i="1"/>
  <c r="AH963" i="1"/>
  <c r="AL963" i="1"/>
  <c r="AE963" i="1"/>
  <c r="AI963" i="1"/>
  <c r="AJ963" i="1"/>
  <c r="AF963" i="1"/>
  <c r="AG959" i="1"/>
  <c r="AK959" i="1"/>
  <c r="AD959" i="1"/>
  <c r="AH959" i="1"/>
  <c r="AL959" i="1"/>
  <c r="AE959" i="1"/>
  <c r="AI959" i="1"/>
  <c r="AJ959" i="1"/>
  <c r="AF959" i="1"/>
  <c r="AG955" i="1"/>
  <c r="AK955" i="1"/>
  <c r="AD955" i="1"/>
  <c r="AH955" i="1"/>
  <c r="AL955" i="1"/>
  <c r="AE955" i="1"/>
  <c r="AI955" i="1"/>
  <c r="AF955" i="1"/>
  <c r="AJ955" i="1"/>
  <c r="AG951" i="1"/>
  <c r="AK951" i="1"/>
  <c r="AD951" i="1"/>
  <c r="AH951" i="1"/>
  <c r="AL951" i="1"/>
  <c r="AE951" i="1"/>
  <c r="AI951" i="1"/>
  <c r="AF951" i="1"/>
  <c r="AJ951" i="1"/>
  <c r="AG947" i="1"/>
  <c r="AK947" i="1"/>
  <c r="AD947" i="1"/>
  <c r="AH947" i="1"/>
  <c r="AL947" i="1"/>
  <c r="AE947" i="1"/>
  <c r="AI947" i="1"/>
  <c r="AJ947" i="1"/>
  <c r="AF947" i="1"/>
  <c r="AE931" i="1"/>
  <c r="AI931" i="1"/>
  <c r="AF931" i="1"/>
  <c r="AJ931" i="1"/>
  <c r="AG931" i="1"/>
  <c r="AK931" i="1"/>
  <c r="AL931" i="1"/>
  <c r="AH931" i="1"/>
  <c r="AD931" i="1"/>
  <c r="AE927" i="1"/>
  <c r="AI927" i="1"/>
  <c r="AF927" i="1"/>
  <c r="AJ927" i="1"/>
  <c r="AG927" i="1"/>
  <c r="AK927" i="1"/>
  <c r="AL927" i="1"/>
  <c r="AD927" i="1"/>
  <c r="AH927" i="1"/>
  <c r="AD919" i="1"/>
  <c r="AH919" i="1"/>
  <c r="AL919" i="1"/>
  <c r="AE919" i="1"/>
  <c r="AI919" i="1"/>
  <c r="AF919" i="1"/>
  <c r="AJ919" i="1"/>
  <c r="AG919" i="1"/>
  <c r="AK919" i="1"/>
  <c r="AD915" i="1"/>
  <c r="AH915" i="1"/>
  <c r="AL915" i="1"/>
  <c r="AE915" i="1"/>
  <c r="AI915" i="1"/>
  <c r="AF915" i="1"/>
  <c r="AJ915" i="1"/>
  <c r="AG915" i="1"/>
  <c r="AK915" i="1"/>
  <c r="AD911" i="1"/>
  <c r="AH911" i="1"/>
  <c r="AL911" i="1"/>
  <c r="AE911" i="1"/>
  <c r="AI911" i="1"/>
  <c r="AF911" i="1"/>
  <c r="AJ911" i="1"/>
  <c r="AG911" i="1"/>
  <c r="AK911" i="1"/>
  <c r="AD903" i="1"/>
  <c r="AH903" i="1"/>
  <c r="AL903" i="1"/>
  <c r="AE903" i="1"/>
  <c r="AI903" i="1"/>
  <c r="AF903" i="1"/>
  <c r="AJ903" i="1"/>
  <c r="AG903" i="1"/>
  <c r="AK903" i="1"/>
  <c r="AD899" i="1"/>
  <c r="AH899" i="1"/>
  <c r="AL899" i="1"/>
  <c r="AE899" i="1"/>
  <c r="AI899" i="1"/>
  <c r="AF899" i="1"/>
  <c r="AJ899" i="1"/>
  <c r="AG899" i="1"/>
  <c r="AK899" i="1"/>
  <c r="AG891" i="1"/>
  <c r="AK891" i="1"/>
  <c r="AD891" i="1"/>
  <c r="AH891" i="1"/>
  <c r="AL891" i="1"/>
  <c r="AE891" i="1"/>
  <c r="AI891" i="1"/>
  <c r="AJ891" i="1"/>
  <c r="AF891" i="1"/>
  <c r="AG887" i="1"/>
  <c r="AK887" i="1"/>
  <c r="AD887" i="1"/>
  <c r="AH887" i="1"/>
  <c r="AL887" i="1"/>
  <c r="AE887" i="1"/>
  <c r="AI887" i="1"/>
  <c r="AF887" i="1"/>
  <c r="AJ887" i="1"/>
  <c r="AG883" i="1"/>
  <c r="AK883" i="1"/>
  <c r="AD883" i="1"/>
  <c r="AH883" i="1"/>
  <c r="AL883" i="1"/>
  <c r="AE883" i="1"/>
  <c r="AI883" i="1"/>
  <c r="AJ883" i="1"/>
  <c r="AF883" i="1"/>
  <c r="AG879" i="1"/>
  <c r="AK879" i="1"/>
  <c r="AD879" i="1"/>
  <c r="AH879" i="1"/>
  <c r="AL879" i="1"/>
  <c r="AE879" i="1"/>
  <c r="AI879" i="1"/>
  <c r="AJ879" i="1"/>
  <c r="AF879" i="1"/>
  <c r="AG871" i="1"/>
  <c r="AK871" i="1"/>
  <c r="AD871" i="1"/>
  <c r="AH871" i="1"/>
  <c r="AL871" i="1"/>
  <c r="AE871" i="1"/>
  <c r="AI871" i="1"/>
  <c r="AJ871" i="1"/>
  <c r="AF871" i="1"/>
  <c r="AF859" i="1"/>
  <c r="AJ859" i="1"/>
  <c r="AG859" i="1"/>
  <c r="AK859" i="1"/>
  <c r="AD859" i="1"/>
  <c r="AH859" i="1"/>
  <c r="AL859" i="1"/>
  <c r="AI859" i="1"/>
  <c r="AE859" i="1"/>
  <c r="AF855" i="1"/>
  <c r="AJ855" i="1"/>
  <c r="AG855" i="1"/>
  <c r="AK855" i="1"/>
  <c r="AD855" i="1"/>
  <c r="AH855" i="1"/>
  <c r="AL855" i="1"/>
  <c r="AI855" i="1"/>
  <c r="AE855" i="1"/>
  <c r="AF847" i="1"/>
  <c r="AJ847" i="1"/>
  <c r="AG847" i="1"/>
  <c r="AK847" i="1"/>
  <c r="AD847" i="1"/>
  <c r="AH847" i="1"/>
  <c r="AL847" i="1"/>
  <c r="AI847" i="1"/>
  <c r="AE847" i="1"/>
  <c r="AD823" i="1"/>
  <c r="AH823" i="1"/>
  <c r="AL823" i="1"/>
  <c r="AE823" i="1"/>
  <c r="AI823" i="1"/>
  <c r="AF823" i="1"/>
  <c r="AJ823" i="1"/>
  <c r="AK823" i="1"/>
  <c r="AG823" i="1"/>
  <c r="AG819" i="1"/>
  <c r="AK819" i="1"/>
  <c r="AD819" i="1"/>
  <c r="AH819" i="1"/>
  <c r="AL819" i="1"/>
  <c r="AE819" i="1"/>
  <c r="AI819" i="1"/>
  <c r="AF819" i="1"/>
  <c r="AJ819" i="1"/>
  <c r="AG815" i="1"/>
  <c r="AK815" i="1"/>
  <c r="AD815" i="1"/>
  <c r="AH815" i="1"/>
  <c r="AL815" i="1"/>
  <c r="AE815" i="1"/>
  <c r="AI815" i="1"/>
  <c r="AF815" i="1"/>
  <c r="AJ815" i="1"/>
  <c r="AG811" i="1"/>
  <c r="AK811" i="1"/>
  <c r="AD811" i="1"/>
  <c r="AH811" i="1"/>
  <c r="AL811" i="1"/>
  <c r="AE811" i="1"/>
  <c r="AI811" i="1"/>
  <c r="AF811" i="1"/>
  <c r="AJ811" i="1"/>
  <c r="AG803" i="1"/>
  <c r="AK803" i="1"/>
  <c r="AD803" i="1"/>
  <c r="AH803" i="1"/>
  <c r="AL803" i="1"/>
  <c r="AE803" i="1"/>
  <c r="AI803" i="1"/>
  <c r="AF803" i="1"/>
  <c r="AJ803" i="1"/>
  <c r="AG799" i="1"/>
  <c r="AK799" i="1"/>
  <c r="AD799" i="1"/>
  <c r="AH799" i="1"/>
  <c r="AL799" i="1"/>
  <c r="AE799" i="1"/>
  <c r="AI799" i="1"/>
  <c r="AF799" i="1"/>
  <c r="AJ799" i="1"/>
  <c r="AG795" i="1"/>
  <c r="AK795" i="1"/>
  <c r="AD795" i="1"/>
  <c r="AH795" i="1"/>
  <c r="AL795" i="1"/>
  <c r="AE795" i="1"/>
  <c r="AI795" i="1"/>
  <c r="AF795" i="1"/>
  <c r="AJ795" i="1"/>
  <c r="AG791" i="1"/>
  <c r="AK791" i="1"/>
  <c r="AD791" i="1"/>
  <c r="AH791" i="1"/>
  <c r="AL791" i="1"/>
  <c r="AE791" i="1"/>
  <c r="AI791" i="1"/>
  <c r="AF791" i="1"/>
  <c r="AJ791" i="1"/>
  <c r="AG787" i="1"/>
  <c r="AK787" i="1"/>
  <c r="AD787" i="1"/>
  <c r="AH787" i="1"/>
  <c r="AL787" i="1"/>
  <c r="AE787" i="1"/>
  <c r="AI787" i="1"/>
  <c r="AF787" i="1"/>
  <c r="AJ787" i="1"/>
  <c r="AG783" i="1"/>
  <c r="AK783" i="1"/>
  <c r="AD783" i="1"/>
  <c r="AH783" i="1"/>
  <c r="AL783" i="1"/>
  <c r="AE783" i="1"/>
  <c r="AI783" i="1"/>
  <c r="AF783" i="1"/>
  <c r="AJ783" i="1"/>
  <c r="AG775" i="1"/>
  <c r="AK775" i="1"/>
  <c r="AD775" i="1"/>
  <c r="AH775" i="1"/>
  <c r="AL775" i="1"/>
  <c r="AE775" i="1"/>
  <c r="AI775" i="1"/>
  <c r="AJ775" i="1"/>
  <c r="AF775" i="1"/>
  <c r="AG771" i="1"/>
  <c r="AK771" i="1"/>
  <c r="AD771" i="1"/>
  <c r="AH771" i="1"/>
  <c r="AL771" i="1"/>
  <c r="AE771" i="1"/>
  <c r="AI771" i="1"/>
  <c r="AJ771" i="1"/>
  <c r="AF771" i="1"/>
  <c r="AG767" i="1"/>
  <c r="AK767" i="1"/>
  <c r="AD767" i="1"/>
  <c r="AH767" i="1"/>
  <c r="AL767" i="1"/>
  <c r="AE767" i="1"/>
  <c r="AI767" i="1"/>
  <c r="AF767" i="1"/>
  <c r="AJ767" i="1"/>
  <c r="AE747" i="1"/>
  <c r="AI747" i="1"/>
  <c r="AH747" i="1"/>
  <c r="AD747" i="1"/>
  <c r="AJ747" i="1"/>
  <c r="AF747" i="1"/>
  <c r="AK747" i="1"/>
  <c r="AG747" i="1"/>
  <c r="AL747" i="1"/>
  <c r="AE743" i="1"/>
  <c r="AI743" i="1"/>
  <c r="AF743" i="1"/>
  <c r="AK743" i="1"/>
  <c r="AG743" i="1"/>
  <c r="AL743" i="1"/>
  <c r="AH743" i="1"/>
  <c r="AD743" i="1"/>
  <c r="AJ743" i="1"/>
  <c r="AE739" i="1"/>
  <c r="AI739" i="1"/>
  <c r="AF739" i="1"/>
  <c r="AK739" i="1"/>
  <c r="AG739" i="1"/>
  <c r="AL739" i="1"/>
  <c r="AH739" i="1"/>
  <c r="AJ739" i="1"/>
  <c r="AD739" i="1"/>
  <c r="AE735" i="1"/>
  <c r="AI735" i="1"/>
  <c r="AD735" i="1"/>
  <c r="AJ735" i="1"/>
  <c r="AF735" i="1"/>
  <c r="AK735" i="1"/>
  <c r="AG735" i="1"/>
  <c r="AL735" i="1"/>
  <c r="AH735" i="1"/>
  <c r="AE731" i="1"/>
  <c r="AI731" i="1"/>
  <c r="AF731" i="1"/>
  <c r="AK731" i="1"/>
  <c r="AG731" i="1"/>
  <c r="AL731" i="1"/>
  <c r="AH731" i="1"/>
  <c r="AD731" i="1"/>
  <c r="AJ731" i="1"/>
  <c r="AE727" i="1"/>
  <c r="AI727" i="1"/>
  <c r="AD727" i="1"/>
  <c r="AJ727" i="1"/>
  <c r="AF727" i="1"/>
  <c r="AK727" i="1"/>
  <c r="AG727" i="1"/>
  <c r="AL727" i="1"/>
  <c r="AH727" i="1"/>
  <c r="AD716" i="1"/>
  <c r="AH716" i="1"/>
  <c r="AL716" i="1"/>
  <c r="AE716" i="1"/>
  <c r="AJ716" i="1"/>
  <c r="AF716" i="1"/>
  <c r="AK716" i="1"/>
  <c r="AG716" i="1"/>
  <c r="AI716" i="1"/>
  <c r="AG708" i="1"/>
  <c r="AK708" i="1"/>
  <c r="AF708" i="1"/>
  <c r="AL708" i="1"/>
  <c r="AH708" i="1"/>
  <c r="AD708" i="1"/>
  <c r="AI708" i="1"/>
  <c r="AJ708" i="1"/>
  <c r="AE708" i="1"/>
  <c r="AG704" i="1"/>
  <c r="AK704" i="1"/>
  <c r="AH704" i="1"/>
  <c r="AD704" i="1"/>
  <c r="AI704" i="1"/>
  <c r="AE704" i="1"/>
  <c r="AJ704" i="1"/>
  <c r="AF704" i="1"/>
  <c r="AL704" i="1"/>
  <c r="AG700" i="1"/>
  <c r="AK700" i="1"/>
  <c r="AH700" i="1"/>
  <c r="AD700" i="1"/>
  <c r="AI700" i="1"/>
  <c r="AE700" i="1"/>
  <c r="AJ700" i="1"/>
  <c r="AL700" i="1"/>
  <c r="AF700" i="1"/>
  <c r="AG696" i="1"/>
  <c r="AK696" i="1"/>
  <c r="AF696" i="1"/>
  <c r="AL696" i="1"/>
  <c r="AH696" i="1"/>
  <c r="AD696" i="1"/>
  <c r="AI696" i="1"/>
  <c r="AE696" i="1"/>
  <c r="AJ696" i="1"/>
  <c r="AF692" i="1"/>
  <c r="AJ692" i="1"/>
  <c r="AD692" i="1"/>
  <c r="AI692" i="1"/>
  <c r="AE692" i="1"/>
  <c r="AK692" i="1"/>
  <c r="AG692" i="1"/>
  <c r="AL692" i="1"/>
  <c r="AH692" i="1"/>
  <c r="AE688" i="1"/>
  <c r="AI688" i="1"/>
  <c r="AF688" i="1"/>
  <c r="AJ688" i="1"/>
  <c r="AG688" i="1"/>
  <c r="AH688" i="1"/>
  <c r="AK688" i="1"/>
  <c r="AD688" i="1"/>
  <c r="AL688" i="1"/>
  <c r="AE684" i="1"/>
  <c r="AI684" i="1"/>
  <c r="AF684" i="1"/>
  <c r="AJ684" i="1"/>
  <c r="AK684" i="1"/>
  <c r="AD684" i="1"/>
  <c r="AL684" i="1"/>
  <c r="AG684" i="1"/>
  <c r="AH684" i="1"/>
  <c r="AE680" i="1"/>
  <c r="AI680" i="1"/>
  <c r="AF680" i="1"/>
  <c r="AJ680" i="1"/>
  <c r="AG680" i="1"/>
  <c r="AH680" i="1"/>
  <c r="AK680" i="1"/>
  <c r="AL680" i="1"/>
  <c r="AD680" i="1"/>
  <c r="AE676" i="1"/>
  <c r="AI676" i="1"/>
  <c r="AF676" i="1"/>
  <c r="AJ676" i="1"/>
  <c r="AD676" i="1"/>
  <c r="AL676" i="1"/>
  <c r="AG676" i="1"/>
  <c r="AH676" i="1"/>
  <c r="AK676" i="1"/>
  <c r="AE672" i="1"/>
  <c r="AI672" i="1"/>
  <c r="AF672" i="1"/>
  <c r="AJ672" i="1"/>
  <c r="AH672" i="1"/>
  <c r="AK672" i="1"/>
  <c r="AD672" i="1"/>
  <c r="AL672" i="1"/>
  <c r="AG672" i="1"/>
  <c r="AE668" i="1"/>
  <c r="AI668" i="1"/>
  <c r="AF668" i="1"/>
  <c r="AJ668" i="1"/>
  <c r="AD668" i="1"/>
  <c r="AL668" i="1"/>
  <c r="AG668" i="1"/>
  <c r="AH668" i="1"/>
  <c r="AK668" i="1"/>
  <c r="AD660" i="1"/>
  <c r="AH660" i="1"/>
  <c r="AL660" i="1"/>
  <c r="AE660" i="1"/>
  <c r="AI660" i="1"/>
  <c r="AF660" i="1"/>
  <c r="AG660" i="1"/>
  <c r="AJ660" i="1"/>
  <c r="AK660" i="1"/>
  <c r="AD656" i="1"/>
  <c r="AH656" i="1"/>
  <c r="AL656" i="1"/>
  <c r="AE656" i="1"/>
  <c r="AI656" i="1"/>
  <c r="AK656" i="1"/>
  <c r="AF656" i="1"/>
  <c r="AG656" i="1"/>
  <c r="AJ656" i="1"/>
  <c r="AD652" i="1"/>
  <c r="AH652" i="1"/>
  <c r="AL652" i="1"/>
  <c r="AE652" i="1"/>
  <c r="AI652" i="1"/>
  <c r="AG652" i="1"/>
  <c r="AJ652" i="1"/>
  <c r="AK652" i="1"/>
  <c r="AF652" i="1"/>
  <c r="AD648" i="1"/>
  <c r="AH648" i="1"/>
  <c r="AL648" i="1"/>
  <c r="AE648" i="1"/>
  <c r="AI648" i="1"/>
  <c r="AF648" i="1"/>
  <c r="AG648" i="1"/>
  <c r="AJ648" i="1"/>
  <c r="AK648" i="1"/>
  <c r="AD644" i="1"/>
  <c r="AH644" i="1"/>
  <c r="AL644" i="1"/>
  <c r="AE644" i="1"/>
  <c r="AI644" i="1"/>
  <c r="AJ644" i="1"/>
  <c r="AK644" i="1"/>
  <c r="AF644" i="1"/>
  <c r="AG644" i="1"/>
  <c r="AG632" i="1"/>
  <c r="AK632" i="1"/>
  <c r="AD632" i="1"/>
  <c r="AH632" i="1"/>
  <c r="AL632" i="1"/>
  <c r="AE632" i="1"/>
  <c r="AI632" i="1"/>
  <c r="AF632" i="1"/>
  <c r="AJ632" i="1"/>
  <c r="AG628" i="1"/>
  <c r="AK628" i="1"/>
  <c r="AD628" i="1"/>
  <c r="AH628" i="1"/>
  <c r="AL628" i="1"/>
  <c r="AE628" i="1"/>
  <c r="AI628" i="1"/>
  <c r="AF628" i="1"/>
  <c r="AJ628" i="1"/>
  <c r="AF620" i="1"/>
  <c r="AJ620" i="1"/>
  <c r="AG620" i="1"/>
  <c r="AK620" i="1"/>
  <c r="AD620" i="1"/>
  <c r="AH620" i="1"/>
  <c r="AL620" i="1"/>
  <c r="AE620" i="1"/>
  <c r="AI620" i="1"/>
  <c r="AE608" i="1"/>
  <c r="AI608" i="1"/>
  <c r="AF608" i="1"/>
  <c r="AJ608" i="1"/>
  <c r="AG608" i="1"/>
  <c r="AK608" i="1"/>
  <c r="AD608" i="1"/>
  <c r="AH608" i="1"/>
  <c r="AL608" i="1"/>
  <c r="AE604" i="1"/>
  <c r="AI604" i="1"/>
  <c r="AF604" i="1"/>
  <c r="AJ604" i="1"/>
  <c r="AG604" i="1"/>
  <c r="AK604" i="1"/>
  <c r="AH604" i="1"/>
  <c r="AL604" i="1"/>
  <c r="AD604" i="1"/>
  <c r="AD592" i="1"/>
  <c r="AH592" i="1"/>
  <c r="AL592" i="1"/>
  <c r="AE592" i="1"/>
  <c r="AI592" i="1"/>
  <c r="AF592" i="1"/>
  <c r="AJ592" i="1"/>
  <c r="AG592" i="1"/>
  <c r="AK592" i="1"/>
  <c r="AG580" i="1"/>
  <c r="AK580" i="1"/>
  <c r="AD580" i="1"/>
  <c r="AH580" i="1"/>
  <c r="AL580" i="1"/>
  <c r="AE580" i="1"/>
  <c r="AI580" i="1"/>
  <c r="AF580" i="1"/>
  <c r="AJ580" i="1"/>
  <c r="AF576" i="1"/>
  <c r="AJ576" i="1"/>
  <c r="AG576" i="1"/>
  <c r="AK576" i="1"/>
  <c r="AD576" i="1"/>
  <c r="AH576" i="1"/>
  <c r="AL576" i="1"/>
  <c r="AE576" i="1"/>
  <c r="AI576" i="1"/>
  <c r="AF572" i="1"/>
  <c r="AJ572" i="1"/>
  <c r="AG572" i="1"/>
  <c r="AK572" i="1"/>
  <c r="AD572" i="1"/>
  <c r="AH572" i="1"/>
  <c r="AL572" i="1"/>
  <c r="AI572" i="1"/>
  <c r="AE572" i="1"/>
  <c r="AF568" i="1"/>
  <c r="AJ568" i="1"/>
  <c r="AG568" i="1"/>
  <c r="AK568" i="1"/>
  <c r="AD568" i="1"/>
  <c r="AH568" i="1"/>
  <c r="AL568" i="1"/>
  <c r="AI568" i="1"/>
  <c r="AE568" i="1"/>
  <c r="AF564" i="1"/>
  <c r="AJ564" i="1"/>
  <c r="AG564" i="1"/>
  <c r="AK564" i="1"/>
  <c r="AD564" i="1"/>
  <c r="AH564" i="1"/>
  <c r="AL564" i="1"/>
  <c r="AE564" i="1"/>
  <c r="AI564" i="1"/>
  <c r="AE556" i="1"/>
  <c r="AI556" i="1"/>
  <c r="AF556" i="1"/>
  <c r="AJ556" i="1"/>
  <c r="AG556" i="1"/>
  <c r="AK556" i="1"/>
  <c r="AD556" i="1"/>
  <c r="AH556" i="1"/>
  <c r="AL556" i="1"/>
  <c r="AD548" i="1"/>
  <c r="AH548" i="1"/>
  <c r="AL548" i="1"/>
  <c r="AE548" i="1"/>
  <c r="AI548" i="1"/>
  <c r="AF548" i="1"/>
  <c r="AJ548" i="1"/>
  <c r="AK548" i="1"/>
  <c r="AG548" i="1"/>
  <c r="AD544" i="1"/>
  <c r="AH544" i="1"/>
  <c r="AL544" i="1"/>
  <c r="AE544" i="1"/>
  <c r="AI544" i="1"/>
  <c r="AF544" i="1"/>
  <c r="AJ544" i="1"/>
  <c r="AK544" i="1"/>
  <c r="AG544" i="1"/>
  <c r="AD536" i="1"/>
  <c r="AH536" i="1"/>
  <c r="AL536" i="1"/>
  <c r="AE536" i="1"/>
  <c r="AI536" i="1"/>
  <c r="AF536" i="1"/>
  <c r="AJ536" i="1"/>
  <c r="AG536" i="1"/>
  <c r="AK536" i="1"/>
  <c r="AG532" i="1"/>
  <c r="AK532" i="1"/>
  <c r="AD532" i="1"/>
  <c r="AH532" i="1"/>
  <c r="AL532" i="1"/>
  <c r="AE532" i="1"/>
  <c r="AI532" i="1"/>
  <c r="AF532" i="1"/>
  <c r="AJ532" i="1"/>
  <c r="AG528" i="1"/>
  <c r="AK528" i="1"/>
  <c r="AD528" i="1"/>
  <c r="AH528" i="1"/>
  <c r="AL528" i="1"/>
  <c r="AE528" i="1"/>
  <c r="AI528" i="1"/>
  <c r="AF528" i="1"/>
  <c r="AJ528" i="1"/>
  <c r="AG524" i="1"/>
  <c r="AK524" i="1"/>
  <c r="AD524" i="1"/>
  <c r="AH524" i="1"/>
  <c r="AL524" i="1"/>
  <c r="AE524" i="1"/>
  <c r="AI524" i="1"/>
  <c r="AJ524" i="1"/>
  <c r="AF524" i="1"/>
  <c r="AG520" i="1"/>
  <c r="AK520" i="1"/>
  <c r="AD520" i="1"/>
  <c r="AH520" i="1"/>
  <c r="AL520" i="1"/>
  <c r="AE520" i="1"/>
  <c r="AI520" i="1"/>
  <c r="AF520" i="1"/>
  <c r="AJ520" i="1"/>
  <c r="AF508" i="1"/>
  <c r="AJ508" i="1"/>
  <c r="AG508" i="1"/>
  <c r="AK508" i="1"/>
  <c r="AD508" i="1"/>
  <c r="AH508" i="1"/>
  <c r="AL508" i="1"/>
  <c r="AE508" i="1"/>
  <c r="AI508" i="1"/>
  <c r="AE504" i="1"/>
  <c r="AI504" i="1"/>
  <c r="AF504" i="1"/>
  <c r="AJ504" i="1"/>
  <c r="AG504" i="1"/>
  <c r="AK504" i="1"/>
  <c r="AL504" i="1"/>
  <c r="AD504" i="1"/>
  <c r="AH504" i="1"/>
  <c r="AE500" i="1"/>
  <c r="AI500" i="1"/>
  <c r="AF500" i="1"/>
  <c r="AJ500" i="1"/>
  <c r="AG500" i="1"/>
  <c r="AK500" i="1"/>
  <c r="AD500" i="1"/>
  <c r="AH500" i="1"/>
  <c r="AL500" i="1"/>
  <c r="AE496" i="1"/>
  <c r="AI496" i="1"/>
  <c r="AF496" i="1"/>
  <c r="AJ496" i="1"/>
  <c r="AG496" i="1"/>
  <c r="AK496" i="1"/>
  <c r="AD496" i="1"/>
  <c r="AH496" i="1"/>
  <c r="AL496" i="1"/>
  <c r="AE492" i="1"/>
  <c r="AI492" i="1"/>
  <c r="AF492" i="1"/>
  <c r="AJ492" i="1"/>
  <c r="AG492" i="1"/>
  <c r="AK492" i="1"/>
  <c r="AD492" i="1"/>
  <c r="AH492" i="1"/>
  <c r="AL492" i="1"/>
  <c r="AE488" i="1"/>
  <c r="AI488" i="1"/>
  <c r="AF488" i="1"/>
  <c r="AJ488" i="1"/>
  <c r="AG488" i="1"/>
  <c r="AK488" i="1"/>
  <c r="AD488" i="1"/>
  <c r="AH488" i="1"/>
  <c r="AL488" i="1"/>
  <c r="AE480" i="1"/>
  <c r="AI480" i="1"/>
  <c r="AF480" i="1"/>
  <c r="AJ480" i="1"/>
  <c r="AG480" i="1"/>
  <c r="AK480" i="1"/>
  <c r="AD480" i="1"/>
  <c r="AH480" i="1"/>
  <c r="AL480" i="1"/>
  <c r="AE476" i="1"/>
  <c r="AI476" i="1"/>
  <c r="AF476" i="1"/>
  <c r="AJ476" i="1"/>
  <c r="AG476" i="1"/>
  <c r="AK476" i="1"/>
  <c r="AD476" i="1"/>
  <c r="AH476" i="1"/>
  <c r="AL476" i="1"/>
  <c r="AD472" i="1"/>
  <c r="AH472" i="1"/>
  <c r="AL472" i="1"/>
  <c r="AE472" i="1"/>
  <c r="AI472" i="1"/>
  <c r="AF472" i="1"/>
  <c r="AJ472" i="1"/>
  <c r="AK472" i="1"/>
  <c r="AG472" i="1"/>
  <c r="AD464" i="1"/>
  <c r="AH464" i="1"/>
  <c r="AL464" i="1"/>
  <c r="AE464" i="1"/>
  <c r="AI464" i="1"/>
  <c r="AF464" i="1"/>
  <c r="AJ464" i="1"/>
  <c r="AG464" i="1"/>
  <c r="AK464" i="1"/>
  <c r="AD460" i="1"/>
  <c r="AH460" i="1"/>
  <c r="AL460" i="1"/>
  <c r="AE460" i="1"/>
  <c r="AI460" i="1"/>
  <c r="AF460" i="1"/>
  <c r="AJ460" i="1"/>
  <c r="AG460" i="1"/>
  <c r="AK460" i="1"/>
  <c r="AG444" i="1"/>
  <c r="AK444" i="1"/>
  <c r="AD444" i="1"/>
  <c r="AH444" i="1"/>
  <c r="AL444" i="1"/>
  <c r="AE444" i="1"/>
  <c r="AI444" i="1"/>
  <c r="AJ444" i="1"/>
  <c r="AF444" i="1"/>
  <c r="AG440" i="1"/>
  <c r="AK440" i="1"/>
  <c r="AD440" i="1"/>
  <c r="AH440" i="1"/>
  <c r="AL440" i="1"/>
  <c r="AE440" i="1"/>
  <c r="AI440" i="1"/>
  <c r="AJ440" i="1"/>
  <c r="AF440" i="1"/>
  <c r="AG436" i="1"/>
  <c r="AK436" i="1"/>
  <c r="AD436" i="1"/>
  <c r="AH436" i="1"/>
  <c r="AL436" i="1"/>
  <c r="AE436" i="1"/>
  <c r="AI436" i="1"/>
  <c r="AJ436" i="1"/>
  <c r="AF436" i="1"/>
  <c r="AF428" i="1"/>
  <c r="AJ428" i="1"/>
  <c r="AG428" i="1"/>
  <c r="AK428" i="1"/>
  <c r="AD428" i="1"/>
  <c r="AH428" i="1"/>
  <c r="AL428" i="1"/>
  <c r="AE428" i="1"/>
  <c r="AI428" i="1"/>
  <c r="AF424" i="1"/>
  <c r="AJ424" i="1"/>
  <c r="AG424" i="1"/>
  <c r="AK424" i="1"/>
  <c r="AD424" i="1"/>
  <c r="AH424" i="1"/>
  <c r="AL424" i="1"/>
  <c r="AE424" i="1"/>
  <c r="AI424" i="1"/>
  <c r="AF420" i="1"/>
  <c r="AJ420" i="1"/>
  <c r="AG420" i="1"/>
  <c r="AK420" i="1"/>
  <c r="AD420" i="1"/>
  <c r="AH420" i="1"/>
  <c r="AL420" i="1"/>
  <c r="AE420" i="1"/>
  <c r="AI420" i="1"/>
  <c r="AF412" i="1"/>
  <c r="AJ412" i="1"/>
  <c r="AG412" i="1"/>
  <c r="AK412" i="1"/>
  <c r="AD412" i="1"/>
  <c r="AH412" i="1"/>
  <c r="AL412" i="1"/>
  <c r="AI412" i="1"/>
  <c r="AE412" i="1"/>
  <c r="AE396" i="1"/>
  <c r="AI396" i="1"/>
  <c r="AF396" i="1"/>
  <c r="AJ396" i="1"/>
  <c r="AG396" i="1"/>
  <c r="AK396" i="1"/>
  <c r="AL396" i="1"/>
  <c r="AD396" i="1"/>
  <c r="AH396" i="1"/>
  <c r="AE392" i="1"/>
  <c r="AI392" i="1"/>
  <c r="AF392" i="1"/>
  <c r="AJ392" i="1"/>
  <c r="AG392" i="1"/>
  <c r="AK392" i="1"/>
  <c r="AH392" i="1"/>
  <c r="AL392" i="1"/>
  <c r="AD392" i="1"/>
  <c r="AE384" i="1"/>
  <c r="AI384" i="1"/>
  <c r="AF384" i="1"/>
  <c r="AJ384" i="1"/>
  <c r="AG384" i="1"/>
  <c r="AK384" i="1"/>
  <c r="AH384" i="1"/>
  <c r="AL384" i="1"/>
  <c r="AD384" i="1"/>
  <c r="AE380" i="1"/>
  <c r="AI380" i="1"/>
  <c r="AF380" i="1"/>
  <c r="AJ380" i="1"/>
  <c r="AG380" i="1"/>
  <c r="AK380" i="1"/>
  <c r="AH380" i="1"/>
  <c r="AL380" i="1"/>
  <c r="AD380" i="1"/>
  <c r="AE376" i="1"/>
  <c r="AI376" i="1"/>
  <c r="AF376" i="1"/>
  <c r="AJ376" i="1"/>
  <c r="AG376" i="1"/>
  <c r="AK376" i="1"/>
  <c r="AH376" i="1"/>
  <c r="AL376" i="1"/>
  <c r="AD376" i="1"/>
  <c r="AD368" i="1"/>
  <c r="AH368" i="1"/>
  <c r="AL368" i="1"/>
  <c r="AE368" i="1"/>
  <c r="AI368" i="1"/>
  <c r="AF368" i="1"/>
  <c r="AJ368" i="1"/>
  <c r="AG368" i="1"/>
  <c r="AK368" i="1"/>
  <c r="AD364" i="1"/>
  <c r="AH364" i="1"/>
  <c r="AL364" i="1"/>
  <c r="AE364" i="1"/>
  <c r="AI364" i="1"/>
  <c r="AF364" i="1"/>
  <c r="AJ364" i="1"/>
  <c r="AG364" i="1"/>
  <c r="AK364" i="1"/>
  <c r="AG356" i="1"/>
  <c r="AK356" i="1"/>
  <c r="AD356" i="1"/>
  <c r="AH356" i="1"/>
  <c r="AL356" i="1"/>
  <c r="AE356" i="1"/>
  <c r="AI356" i="1"/>
  <c r="AJ356" i="1"/>
  <c r="AF356" i="1"/>
  <c r="AF344" i="1"/>
  <c r="AJ344" i="1"/>
  <c r="AG344" i="1"/>
  <c r="AK344" i="1"/>
  <c r="AD344" i="1"/>
  <c r="AH344" i="1"/>
  <c r="AL344" i="1"/>
  <c r="AE344" i="1"/>
  <c r="AI344" i="1"/>
  <c r="AF340" i="1"/>
  <c r="AJ340" i="1"/>
  <c r="AG340" i="1"/>
  <c r="AK340" i="1"/>
  <c r="AD340" i="1"/>
  <c r="AH340" i="1"/>
  <c r="AL340" i="1"/>
  <c r="AE340" i="1"/>
  <c r="AI340" i="1"/>
  <c r="AF332" i="1"/>
  <c r="AJ332" i="1"/>
  <c r="AG332" i="1"/>
  <c r="AK332" i="1"/>
  <c r="AD332" i="1"/>
  <c r="AH332" i="1"/>
  <c r="AL332" i="1"/>
  <c r="AI332" i="1"/>
  <c r="AE332" i="1"/>
  <c r="AF328" i="1"/>
  <c r="AJ328" i="1"/>
  <c r="AG328" i="1"/>
  <c r="AK328" i="1"/>
  <c r="AD328" i="1"/>
  <c r="AH328" i="1"/>
  <c r="AL328" i="1"/>
  <c r="AI328" i="1"/>
  <c r="AE328" i="1"/>
  <c r="AE320" i="1"/>
  <c r="AI320" i="1"/>
  <c r="AF320" i="1"/>
  <c r="AJ320" i="1"/>
  <c r="AG320" i="1"/>
  <c r="AK320" i="1"/>
  <c r="AL320" i="1"/>
  <c r="AD320" i="1"/>
  <c r="AH320" i="1"/>
  <c r="AE316" i="1"/>
  <c r="AI316" i="1"/>
  <c r="AF316" i="1"/>
  <c r="AJ316" i="1"/>
  <c r="AG316" i="1"/>
  <c r="AK316" i="1"/>
  <c r="AD316" i="1"/>
  <c r="AH316" i="1"/>
  <c r="AL316" i="1"/>
  <c r="AD308" i="1"/>
  <c r="AH308" i="1"/>
  <c r="AL308" i="1"/>
  <c r="AE308" i="1"/>
  <c r="AI308" i="1"/>
  <c r="AF308" i="1"/>
  <c r="AJ308" i="1"/>
  <c r="AG308" i="1"/>
  <c r="AK308" i="1"/>
  <c r="AG300" i="1"/>
  <c r="AK300" i="1"/>
  <c r="AD300" i="1"/>
  <c r="AH300" i="1"/>
  <c r="AL300" i="1"/>
  <c r="AE300" i="1"/>
  <c r="AI300" i="1"/>
  <c r="AF300" i="1"/>
  <c r="AJ300" i="1"/>
  <c r="AG296" i="1"/>
  <c r="AK296" i="1"/>
  <c r="AD296" i="1"/>
  <c r="AH296" i="1"/>
  <c r="AL296" i="1"/>
  <c r="AE296" i="1"/>
  <c r="AI296" i="1"/>
  <c r="AF296" i="1"/>
  <c r="AJ296" i="1"/>
  <c r="AF288" i="1"/>
  <c r="AJ288" i="1"/>
  <c r="AG288" i="1"/>
  <c r="AK288" i="1"/>
  <c r="AD288" i="1"/>
  <c r="AH288" i="1"/>
  <c r="AL288" i="1"/>
  <c r="AE288" i="1"/>
  <c r="AI288" i="1"/>
  <c r="AF280" i="1"/>
  <c r="AJ280" i="1"/>
  <c r="AG280" i="1"/>
  <c r="AK280" i="1"/>
  <c r="AD280" i="1"/>
  <c r="AH280" i="1"/>
  <c r="AL280" i="1"/>
  <c r="AE280" i="1"/>
  <c r="AI280" i="1"/>
  <c r="AE268" i="1"/>
  <c r="AI268" i="1"/>
  <c r="AF268" i="1"/>
  <c r="AJ268" i="1"/>
  <c r="AG268" i="1"/>
  <c r="AK268" i="1"/>
  <c r="AD268" i="1"/>
  <c r="AH268" i="1"/>
  <c r="AL268" i="1"/>
  <c r="AD264" i="1"/>
  <c r="AH264" i="1"/>
  <c r="AL264" i="1"/>
  <c r="AE264" i="1"/>
  <c r="AI264" i="1"/>
  <c r="AF264" i="1"/>
  <c r="AJ264" i="1"/>
  <c r="AG264" i="1"/>
  <c r="AK264" i="1"/>
  <c r="AD256" i="1"/>
  <c r="AH256" i="1"/>
  <c r="AL256" i="1"/>
  <c r="AE256" i="1"/>
  <c r="AI256" i="1"/>
  <c r="AF256" i="1"/>
  <c r="AJ256" i="1"/>
  <c r="AK256" i="1"/>
  <c r="AG256" i="1"/>
  <c r="AG252" i="1"/>
  <c r="AK252" i="1"/>
  <c r="AD252" i="1"/>
  <c r="AH252" i="1"/>
  <c r="AL252" i="1"/>
  <c r="AE252" i="1"/>
  <c r="AI252" i="1"/>
  <c r="AF252" i="1"/>
  <c r="AJ252" i="1"/>
  <c r="AG248" i="1"/>
  <c r="AK248" i="1"/>
  <c r="AD248" i="1"/>
  <c r="AH248" i="1"/>
  <c r="AL248" i="1"/>
  <c r="AE248" i="1"/>
  <c r="AI248" i="1"/>
  <c r="AF248" i="1"/>
  <c r="AJ248" i="1"/>
  <c r="AG244" i="1"/>
  <c r="AK244" i="1"/>
  <c r="AD244" i="1"/>
  <c r="AH244" i="1"/>
  <c r="AL244" i="1"/>
  <c r="AE244" i="1"/>
  <c r="AI244" i="1"/>
  <c r="AF244" i="1"/>
  <c r="AJ244" i="1"/>
  <c r="AG240" i="1"/>
  <c r="AK240" i="1"/>
  <c r="AD240" i="1"/>
  <c r="AH240" i="1"/>
  <c r="AL240" i="1"/>
  <c r="AE240" i="1"/>
  <c r="AI240" i="1"/>
  <c r="AF240" i="1"/>
  <c r="AJ240" i="1"/>
  <c r="AF236" i="1"/>
  <c r="AJ236" i="1"/>
  <c r="AG236" i="1"/>
  <c r="AK236" i="1"/>
  <c r="AD236" i="1"/>
  <c r="AH236" i="1"/>
  <c r="AL236" i="1"/>
  <c r="AE236" i="1"/>
  <c r="AI236" i="1"/>
  <c r="AF228" i="1"/>
  <c r="AJ228" i="1"/>
  <c r="AG228" i="1"/>
  <c r="AK228" i="1"/>
  <c r="AD228" i="1"/>
  <c r="AH228" i="1"/>
  <c r="AL228" i="1"/>
  <c r="AE228" i="1"/>
  <c r="AI228" i="1"/>
  <c r="AF224" i="1"/>
  <c r="AJ224" i="1"/>
  <c r="AG224" i="1"/>
  <c r="AK224" i="1"/>
  <c r="AD224" i="1"/>
  <c r="AH224" i="1"/>
  <c r="AL224" i="1"/>
  <c r="AE224" i="1"/>
  <c r="AI224" i="1"/>
  <c r="AE216" i="1"/>
  <c r="AI216" i="1"/>
  <c r="AF216" i="1"/>
  <c r="AJ216" i="1"/>
  <c r="AG216" i="1"/>
  <c r="AK216" i="1"/>
  <c r="AD216" i="1"/>
  <c r="AH216" i="1"/>
  <c r="AL216" i="1"/>
  <c r="AE212" i="1"/>
  <c r="AI212" i="1"/>
  <c r="AF212" i="1"/>
  <c r="AJ212" i="1"/>
  <c r="AG212" i="1"/>
  <c r="AK212" i="1"/>
  <c r="AD212" i="1"/>
  <c r="AH212" i="1"/>
  <c r="AL212" i="1"/>
  <c r="AE208" i="1"/>
  <c r="AI208" i="1"/>
  <c r="AF208" i="1"/>
  <c r="AJ208" i="1"/>
  <c r="AG208" i="1"/>
  <c r="AK208" i="1"/>
  <c r="AH208" i="1"/>
  <c r="AL208" i="1"/>
  <c r="AD208" i="1"/>
  <c r="AE204" i="1"/>
  <c r="AI204" i="1"/>
  <c r="AF204" i="1"/>
  <c r="AJ204" i="1"/>
  <c r="AG204" i="1"/>
  <c r="AK204" i="1"/>
  <c r="AH204" i="1"/>
  <c r="AL204" i="1"/>
  <c r="AD204" i="1"/>
  <c r="AE200" i="1"/>
  <c r="AI200" i="1"/>
  <c r="AF200" i="1"/>
  <c r="AJ200" i="1"/>
  <c r="AG200" i="1"/>
  <c r="AK200" i="1"/>
  <c r="AL200" i="1"/>
  <c r="AD200" i="1"/>
  <c r="AH200" i="1"/>
  <c r="AE196" i="1"/>
  <c r="AI196" i="1"/>
  <c r="AF196" i="1"/>
  <c r="AJ196" i="1"/>
  <c r="AG196" i="1"/>
  <c r="AK196" i="1"/>
  <c r="AL196" i="1"/>
  <c r="AD196" i="1"/>
  <c r="AH196" i="1"/>
  <c r="AE192" i="1"/>
  <c r="AI192" i="1"/>
  <c r="AF192" i="1"/>
  <c r="AJ192" i="1"/>
  <c r="AG192" i="1"/>
  <c r="AK192" i="1"/>
  <c r="AD192" i="1"/>
  <c r="AH192" i="1"/>
  <c r="AL192" i="1"/>
  <c r="AE188" i="1"/>
  <c r="AI188" i="1"/>
  <c r="AF188" i="1"/>
  <c r="AJ188" i="1"/>
  <c r="AG188" i="1"/>
  <c r="AK188" i="1"/>
  <c r="AD188" i="1"/>
  <c r="AH188" i="1"/>
  <c r="AL188" i="1"/>
  <c r="AE180" i="1"/>
  <c r="AI180" i="1"/>
  <c r="AF180" i="1"/>
  <c r="AJ180" i="1"/>
  <c r="AG180" i="1"/>
  <c r="AK180" i="1"/>
  <c r="AD180" i="1"/>
  <c r="AH180" i="1"/>
  <c r="AL180" i="1"/>
  <c r="AD172" i="1"/>
  <c r="AH172" i="1"/>
  <c r="AL172" i="1"/>
  <c r="AE172" i="1"/>
  <c r="AI172" i="1"/>
  <c r="AF172" i="1"/>
  <c r="AJ172" i="1"/>
  <c r="AG172" i="1"/>
  <c r="AK172" i="1"/>
  <c r="AD164" i="1"/>
  <c r="AH164" i="1"/>
  <c r="AL164" i="1"/>
  <c r="AE164" i="1"/>
  <c r="AI164" i="1"/>
  <c r="AF164" i="1"/>
  <c r="AJ164" i="1"/>
  <c r="AG164" i="1"/>
  <c r="AK164" i="1"/>
  <c r="AG160" i="1"/>
  <c r="AK160" i="1"/>
  <c r="AD160" i="1"/>
  <c r="AH160" i="1"/>
  <c r="AL160" i="1"/>
  <c r="AE160" i="1"/>
  <c r="AI160" i="1"/>
  <c r="AF160" i="1"/>
  <c r="AJ160" i="1"/>
  <c r="AG156" i="1"/>
  <c r="AK156" i="1"/>
  <c r="AD156" i="1"/>
  <c r="AH156" i="1"/>
  <c r="AL156" i="1"/>
  <c r="AE156" i="1"/>
  <c r="AI156" i="1"/>
  <c r="AF156" i="1"/>
  <c r="AJ156" i="1"/>
  <c r="AG152" i="1"/>
  <c r="AK152" i="1"/>
  <c r="AD152" i="1"/>
  <c r="AH152" i="1"/>
  <c r="AL152" i="1"/>
  <c r="AE152" i="1"/>
  <c r="AI152" i="1"/>
  <c r="AF152" i="1"/>
  <c r="AJ152" i="1"/>
  <c r="AG148" i="1"/>
  <c r="AK148" i="1"/>
  <c r="AD148" i="1"/>
  <c r="AH148" i="1"/>
  <c r="AL148" i="1"/>
  <c r="AE148" i="1"/>
  <c r="AI148" i="1"/>
  <c r="AF148" i="1"/>
  <c r="AJ148" i="1"/>
  <c r="AG144" i="1"/>
  <c r="AK144" i="1"/>
  <c r="AD144" i="1"/>
  <c r="AH144" i="1"/>
  <c r="AL144" i="1"/>
  <c r="AE144" i="1"/>
  <c r="AI144" i="1"/>
  <c r="AF144" i="1"/>
  <c r="AJ144" i="1"/>
  <c r="AF136" i="1"/>
  <c r="AJ136" i="1"/>
  <c r="AG136" i="1"/>
  <c r="AK136" i="1"/>
  <c r="AD136" i="1"/>
  <c r="AH136" i="1"/>
  <c r="AL136" i="1"/>
  <c r="AE136" i="1"/>
  <c r="AI136" i="1"/>
  <c r="AE128" i="1"/>
  <c r="AI128" i="1"/>
  <c r="AF128" i="1"/>
  <c r="AJ128" i="1"/>
  <c r="AG128" i="1"/>
  <c r="AK128" i="1"/>
  <c r="AD128" i="1"/>
  <c r="AH128" i="1"/>
  <c r="AL128" i="1"/>
  <c r="AE124" i="1"/>
  <c r="AI124" i="1"/>
  <c r="AF124" i="1"/>
  <c r="AJ124" i="1"/>
  <c r="AG124" i="1"/>
  <c r="AK124" i="1"/>
  <c r="AH124" i="1"/>
  <c r="AL124" i="1"/>
  <c r="AD124" i="1"/>
  <c r="AE120" i="1"/>
  <c r="AI120" i="1"/>
  <c r="AF120" i="1"/>
  <c r="AJ120" i="1"/>
  <c r="AG120" i="1"/>
  <c r="AK120" i="1"/>
  <c r="AH120" i="1"/>
  <c r="AL120" i="1"/>
  <c r="AD120" i="1"/>
  <c r="AE116" i="1"/>
  <c r="AI116" i="1"/>
  <c r="AF116" i="1"/>
  <c r="AJ116" i="1"/>
  <c r="AG116" i="1"/>
  <c r="AK116" i="1"/>
  <c r="AH116" i="1"/>
  <c r="AL116" i="1"/>
  <c r="AD116" i="1"/>
  <c r="AE108" i="1"/>
  <c r="AI108" i="1"/>
  <c r="AF108" i="1"/>
  <c r="AJ108" i="1"/>
  <c r="AG108" i="1"/>
  <c r="AK108" i="1"/>
  <c r="AH108" i="1"/>
  <c r="AL108" i="1"/>
  <c r="AD108" i="1"/>
  <c r="AE104" i="1"/>
  <c r="AI104" i="1"/>
  <c r="AF104" i="1"/>
  <c r="AJ104" i="1"/>
  <c r="AG104" i="1"/>
  <c r="AK104" i="1"/>
  <c r="AH104" i="1"/>
  <c r="AL104" i="1"/>
  <c r="AD104" i="1"/>
  <c r="AE100" i="1"/>
  <c r="AI100" i="1"/>
  <c r="AF100" i="1"/>
  <c r="AJ100" i="1"/>
  <c r="AG100" i="1"/>
  <c r="AK100" i="1"/>
  <c r="AL100" i="1"/>
  <c r="AD100" i="1"/>
  <c r="AH100" i="1"/>
  <c r="AE96" i="1"/>
  <c r="AI96" i="1"/>
  <c r="AF96" i="1"/>
  <c r="AJ96" i="1"/>
  <c r="AG96" i="1"/>
  <c r="AK96" i="1"/>
  <c r="AL96" i="1"/>
  <c r="AD96" i="1"/>
  <c r="AH96" i="1"/>
  <c r="AE92" i="1"/>
  <c r="AI92" i="1"/>
  <c r="AF92" i="1"/>
  <c r="AJ92" i="1"/>
  <c r="AG92" i="1"/>
  <c r="AK92" i="1"/>
  <c r="AD92" i="1"/>
  <c r="AH92" i="1"/>
  <c r="AL92" i="1"/>
  <c r="AD84" i="1"/>
  <c r="AH84" i="1"/>
  <c r="AL84" i="1"/>
  <c r="AE84" i="1"/>
  <c r="AI84" i="1"/>
  <c r="AF84" i="1"/>
  <c r="AJ84" i="1"/>
  <c r="AG84" i="1"/>
  <c r="AK84" i="1"/>
  <c r="AD80" i="1"/>
  <c r="AH80" i="1"/>
  <c r="AL80" i="1"/>
  <c r="AE80" i="1"/>
  <c r="AI80" i="1"/>
  <c r="AF80" i="1"/>
  <c r="AJ80" i="1"/>
  <c r="AG80" i="1"/>
  <c r="AK80" i="1"/>
  <c r="AD76" i="1"/>
  <c r="AH76" i="1"/>
  <c r="AL76" i="1"/>
  <c r="AE76" i="1"/>
  <c r="AI76" i="1"/>
  <c r="AF76" i="1"/>
  <c r="AJ76" i="1"/>
  <c r="AG76" i="1"/>
  <c r="AK76" i="1"/>
  <c r="AD72" i="1"/>
  <c r="AH72" i="1"/>
  <c r="AL72" i="1"/>
  <c r="AE72" i="1"/>
  <c r="AI72" i="1"/>
  <c r="AF72" i="1"/>
  <c r="AJ72" i="1"/>
  <c r="AG72" i="1"/>
  <c r="AK72" i="1"/>
  <c r="AD68" i="1"/>
  <c r="AH68" i="1"/>
  <c r="AL68" i="1"/>
  <c r="AE68" i="1"/>
  <c r="AI68" i="1"/>
  <c r="AF68" i="1"/>
  <c r="AJ68" i="1"/>
  <c r="AG68" i="1"/>
  <c r="AK68" i="1"/>
  <c r="AD64" i="1"/>
  <c r="AH64" i="1"/>
  <c r="AL64" i="1"/>
  <c r="AE64" i="1"/>
  <c r="AI64" i="1"/>
  <c r="AF64" i="1"/>
  <c r="AJ64" i="1"/>
  <c r="AG64" i="1"/>
  <c r="AK64" i="1"/>
  <c r="AG56" i="1"/>
  <c r="AK56" i="1"/>
  <c r="AD56" i="1"/>
  <c r="AH56" i="1"/>
  <c r="AL56" i="1"/>
  <c r="AE56" i="1"/>
  <c r="AI56" i="1"/>
  <c r="AF56" i="1"/>
  <c r="AJ56" i="1"/>
  <c r="AG52" i="1"/>
  <c r="AK52" i="1"/>
  <c r="AD52" i="1"/>
  <c r="AH52" i="1"/>
  <c r="AL52" i="1"/>
  <c r="AE52" i="1"/>
  <c r="AI52" i="1"/>
  <c r="AF52" i="1"/>
  <c r="AJ52" i="1"/>
  <c r="AF48" i="1"/>
  <c r="AJ48" i="1"/>
  <c r="AG48" i="1"/>
  <c r="AK48" i="1"/>
  <c r="AD48" i="1"/>
  <c r="AH48" i="1"/>
  <c r="AL48" i="1"/>
  <c r="AI48" i="1"/>
  <c r="AE48" i="1"/>
  <c r="AF44" i="1"/>
  <c r="AJ44" i="1"/>
  <c r="AG44" i="1"/>
  <c r="AK44" i="1"/>
  <c r="AD44" i="1"/>
  <c r="AH44" i="1"/>
  <c r="AL44" i="1"/>
  <c r="AE44" i="1"/>
  <c r="AI44" i="1"/>
  <c r="AF40" i="1"/>
  <c r="AJ40" i="1"/>
  <c r="AG40" i="1"/>
  <c r="AK40" i="1"/>
  <c r="AD40" i="1"/>
  <c r="AH40" i="1"/>
  <c r="AL40" i="1"/>
  <c r="AE40" i="1"/>
  <c r="AI40" i="1"/>
  <c r="AE28" i="1"/>
  <c r="AI28" i="1"/>
  <c r="AF28" i="1"/>
  <c r="AJ28" i="1"/>
  <c r="AG28" i="1"/>
  <c r="AK28" i="1"/>
  <c r="AD28" i="1"/>
  <c r="AH28" i="1"/>
  <c r="AL28" i="1"/>
  <c r="AN1785" i="1"/>
  <c r="AR1785" i="1"/>
  <c r="AO1785" i="1"/>
  <c r="AS1785" i="1"/>
  <c r="AP1785" i="1"/>
  <c r="AT1785" i="1"/>
  <c r="AQ1785" i="1"/>
  <c r="AU1785" i="1"/>
  <c r="AM1785" i="1"/>
  <c r="AN1781" i="1"/>
  <c r="AR1781" i="1"/>
  <c r="AO1781" i="1"/>
  <c r="AS1781" i="1"/>
  <c r="AP1781" i="1"/>
  <c r="AT1781" i="1"/>
  <c r="AU1781" i="1"/>
  <c r="AM1781" i="1"/>
  <c r="AQ1781" i="1"/>
  <c r="AN1777" i="1"/>
  <c r="AR1777" i="1"/>
  <c r="AO1777" i="1"/>
  <c r="AS1777" i="1"/>
  <c r="AP1777" i="1"/>
  <c r="AT1777" i="1"/>
  <c r="AU1777" i="1"/>
  <c r="AM1777" i="1"/>
  <c r="AQ1777" i="1"/>
  <c r="AN1773" i="1"/>
  <c r="AR1773" i="1"/>
  <c r="AO1773" i="1"/>
  <c r="AS1773" i="1"/>
  <c r="AP1773" i="1"/>
  <c r="AT1773" i="1"/>
  <c r="AM1773" i="1"/>
  <c r="AQ1773" i="1"/>
  <c r="AU1773" i="1"/>
  <c r="AM1769" i="1"/>
  <c r="AQ1769" i="1"/>
  <c r="AU1769" i="1"/>
  <c r="AN1769" i="1"/>
  <c r="AR1769" i="1"/>
  <c r="AO1769" i="1"/>
  <c r="AS1769" i="1"/>
  <c r="AP1769" i="1"/>
  <c r="AT1769" i="1"/>
  <c r="AM1765" i="1"/>
  <c r="AQ1765" i="1"/>
  <c r="AU1765" i="1"/>
  <c r="AN1765" i="1"/>
  <c r="AR1765" i="1"/>
  <c r="AO1765" i="1"/>
  <c r="AS1765" i="1"/>
  <c r="AP1765" i="1"/>
  <c r="AT1765" i="1"/>
  <c r="AM1753" i="1"/>
  <c r="AQ1753" i="1"/>
  <c r="AU1753" i="1"/>
  <c r="AN1753" i="1"/>
  <c r="AR1753" i="1"/>
  <c r="AO1753" i="1"/>
  <c r="AS1753" i="1"/>
  <c r="AP1753" i="1"/>
  <c r="AT1753" i="1"/>
  <c r="AM1749" i="1"/>
  <c r="AQ1749" i="1"/>
  <c r="AU1749" i="1"/>
  <c r="AN1749" i="1"/>
  <c r="AR1749" i="1"/>
  <c r="AO1749" i="1"/>
  <c r="AS1749" i="1"/>
  <c r="AP1749" i="1"/>
  <c r="AT1749" i="1"/>
  <c r="AP1741" i="1"/>
  <c r="AT1741" i="1"/>
  <c r="AN1741" i="1"/>
  <c r="AR1741" i="1"/>
  <c r="AO1741" i="1"/>
  <c r="AQ1741" i="1"/>
  <c r="AS1741" i="1"/>
  <c r="AM1741" i="1"/>
  <c r="AU1741" i="1"/>
  <c r="AO1729" i="1"/>
  <c r="AS1729" i="1"/>
  <c r="AM1729" i="1"/>
  <c r="AQ1729" i="1"/>
  <c r="AU1729" i="1"/>
  <c r="AR1729" i="1"/>
  <c r="AT1729" i="1"/>
  <c r="AN1729" i="1"/>
  <c r="AP1729" i="1"/>
  <c r="AN1725" i="1"/>
  <c r="AR1725" i="1"/>
  <c r="AP1725" i="1"/>
  <c r="AT1725" i="1"/>
  <c r="AO1725" i="1"/>
  <c r="AQ1725" i="1"/>
  <c r="AS1725" i="1"/>
  <c r="AU1725" i="1"/>
  <c r="AM1725" i="1"/>
  <c r="AN1721" i="1"/>
  <c r="AR1721" i="1"/>
  <c r="AP1721" i="1"/>
  <c r="AT1721" i="1"/>
  <c r="AM1721" i="1"/>
  <c r="AU1721" i="1"/>
  <c r="AO1721" i="1"/>
  <c r="AQ1721" i="1"/>
  <c r="AS1721" i="1"/>
  <c r="AN1717" i="1"/>
  <c r="AR1717" i="1"/>
  <c r="AO1717" i="1"/>
  <c r="AP1717" i="1"/>
  <c r="AT1717" i="1"/>
  <c r="AQ1717" i="1"/>
  <c r="AS1717" i="1"/>
  <c r="AU1717" i="1"/>
  <c r="AM1717" i="1"/>
  <c r="AN1713" i="1"/>
  <c r="AR1713" i="1"/>
  <c r="AO1713" i="1"/>
  <c r="AS1713" i="1"/>
  <c r="AP1713" i="1"/>
  <c r="AT1713" i="1"/>
  <c r="AQ1713" i="1"/>
  <c r="AU1713" i="1"/>
  <c r="AM1713" i="1"/>
  <c r="AN1709" i="1"/>
  <c r="AR1709" i="1"/>
  <c r="AO1709" i="1"/>
  <c r="AS1709" i="1"/>
  <c r="AP1709" i="1"/>
  <c r="AT1709" i="1"/>
  <c r="AU1709" i="1"/>
  <c r="AM1709" i="1"/>
  <c r="AQ1709" i="1"/>
  <c r="AN1705" i="1"/>
  <c r="AR1705" i="1"/>
  <c r="AO1705" i="1"/>
  <c r="AS1705" i="1"/>
  <c r="AP1705" i="1"/>
  <c r="AT1705" i="1"/>
  <c r="AU1705" i="1"/>
  <c r="AM1705" i="1"/>
  <c r="AQ1705" i="1"/>
  <c r="AN1701" i="1"/>
  <c r="AR1701" i="1"/>
  <c r="AO1701" i="1"/>
  <c r="AS1701" i="1"/>
  <c r="AP1701" i="1"/>
  <c r="AT1701" i="1"/>
  <c r="AM1701" i="1"/>
  <c r="AQ1701" i="1"/>
  <c r="AU1701" i="1"/>
  <c r="AN1697" i="1"/>
  <c r="AR1697" i="1"/>
  <c r="AO1697" i="1"/>
  <c r="AS1697" i="1"/>
  <c r="AP1697" i="1"/>
  <c r="AT1697" i="1"/>
  <c r="AM1697" i="1"/>
  <c r="AQ1697" i="1"/>
  <c r="AU1697" i="1"/>
  <c r="AN1693" i="1"/>
  <c r="AR1693" i="1"/>
  <c r="AO1693" i="1"/>
  <c r="AS1693" i="1"/>
  <c r="AP1693" i="1"/>
  <c r="AT1693" i="1"/>
  <c r="AM1693" i="1"/>
  <c r="AQ1693" i="1"/>
  <c r="AU1693" i="1"/>
  <c r="AN1689" i="1"/>
  <c r="AR1689" i="1"/>
  <c r="AO1689" i="1"/>
  <c r="AS1689" i="1"/>
  <c r="AP1689" i="1"/>
  <c r="AT1689" i="1"/>
  <c r="AM1689" i="1"/>
  <c r="AQ1689" i="1"/>
  <c r="AU1689" i="1"/>
  <c r="AN1685" i="1"/>
  <c r="AR1685" i="1"/>
  <c r="AO1685" i="1"/>
  <c r="AS1685" i="1"/>
  <c r="AP1685" i="1"/>
  <c r="AT1685" i="1"/>
  <c r="AM1685" i="1"/>
  <c r="AQ1685" i="1"/>
  <c r="AU1685" i="1"/>
  <c r="AN1681" i="1"/>
  <c r="AR1681" i="1"/>
  <c r="AO1681" i="1"/>
  <c r="AS1681" i="1"/>
  <c r="AP1681" i="1"/>
  <c r="AT1681" i="1"/>
  <c r="AM1681" i="1"/>
  <c r="AQ1681" i="1"/>
  <c r="AU1681" i="1"/>
  <c r="AN1677" i="1"/>
  <c r="AR1677" i="1"/>
  <c r="AO1677" i="1"/>
  <c r="AS1677" i="1"/>
  <c r="AP1677" i="1"/>
  <c r="AT1677" i="1"/>
  <c r="AM1677" i="1"/>
  <c r="AQ1677" i="1"/>
  <c r="AU1677" i="1"/>
  <c r="AN1673" i="1"/>
  <c r="AR1673" i="1"/>
  <c r="AO1673" i="1"/>
  <c r="AS1673" i="1"/>
  <c r="AP1673" i="1"/>
  <c r="AT1673" i="1"/>
  <c r="AQ1673" i="1"/>
  <c r="AU1673" i="1"/>
  <c r="AM1673" i="1"/>
  <c r="AM1665" i="1"/>
  <c r="AQ1665" i="1"/>
  <c r="AU1665" i="1"/>
  <c r="AN1665" i="1"/>
  <c r="AR1665" i="1"/>
  <c r="AO1665" i="1"/>
  <c r="AS1665" i="1"/>
  <c r="AP1665" i="1"/>
  <c r="AT1665" i="1"/>
  <c r="AM1661" i="1"/>
  <c r="AQ1661" i="1"/>
  <c r="AU1661" i="1"/>
  <c r="AN1661" i="1"/>
  <c r="AR1661" i="1"/>
  <c r="AO1661" i="1"/>
  <c r="AS1661" i="1"/>
  <c r="AP1661" i="1"/>
  <c r="AT1661" i="1"/>
  <c r="AP1653" i="1"/>
  <c r="AT1653" i="1"/>
  <c r="AM1653" i="1"/>
  <c r="AQ1653" i="1"/>
  <c r="AU1653" i="1"/>
  <c r="AN1653" i="1"/>
  <c r="AR1653" i="1"/>
  <c r="AS1653" i="1"/>
  <c r="AO1653" i="1"/>
  <c r="AP1649" i="1"/>
  <c r="AT1649" i="1"/>
  <c r="AM1649" i="1"/>
  <c r="AQ1649" i="1"/>
  <c r="AU1649" i="1"/>
  <c r="AN1649" i="1"/>
  <c r="AR1649" i="1"/>
  <c r="AS1649" i="1"/>
  <c r="AO1649" i="1"/>
  <c r="AP1645" i="1"/>
  <c r="AT1645" i="1"/>
  <c r="AM1645" i="1"/>
  <c r="AQ1645" i="1"/>
  <c r="AU1645" i="1"/>
  <c r="AN1645" i="1"/>
  <c r="AR1645" i="1"/>
  <c r="AO1645" i="1"/>
  <c r="AS1645" i="1"/>
  <c r="AP1641" i="1"/>
  <c r="AT1641" i="1"/>
  <c r="AM1641" i="1"/>
  <c r="AQ1641" i="1"/>
  <c r="AU1641" i="1"/>
  <c r="AN1641" i="1"/>
  <c r="AR1641" i="1"/>
  <c r="AO1641" i="1"/>
  <c r="AS1641" i="1"/>
  <c r="AO1633" i="1"/>
  <c r="AS1633" i="1"/>
  <c r="AP1633" i="1"/>
  <c r="AT1633" i="1"/>
  <c r="AM1633" i="1"/>
  <c r="AQ1633" i="1"/>
  <c r="AU1633" i="1"/>
  <c r="AR1633" i="1"/>
  <c r="AN1633" i="1"/>
  <c r="AO1629" i="1"/>
  <c r="AS1629" i="1"/>
  <c r="AP1629" i="1"/>
  <c r="AT1629" i="1"/>
  <c r="AM1629" i="1"/>
  <c r="AQ1629" i="1"/>
  <c r="AU1629" i="1"/>
  <c r="AR1629" i="1"/>
  <c r="AN1629" i="1"/>
  <c r="AO1625" i="1"/>
  <c r="AS1625" i="1"/>
  <c r="AP1625" i="1"/>
  <c r="AT1625" i="1"/>
  <c r="AM1625" i="1"/>
  <c r="AQ1625" i="1"/>
  <c r="AU1625" i="1"/>
  <c r="AR1625" i="1"/>
  <c r="AN1625" i="1"/>
  <c r="AO1617" i="1"/>
  <c r="AS1617" i="1"/>
  <c r="AP1617" i="1"/>
  <c r="AT1617" i="1"/>
  <c r="AM1617" i="1"/>
  <c r="AQ1617" i="1"/>
  <c r="AU1617" i="1"/>
  <c r="AN1617" i="1"/>
  <c r="AR1617" i="1"/>
  <c r="AO1609" i="1"/>
  <c r="AS1609" i="1"/>
  <c r="AP1609" i="1"/>
  <c r="AT1609" i="1"/>
  <c r="AM1609" i="1"/>
  <c r="AQ1609" i="1"/>
  <c r="AU1609" i="1"/>
  <c r="AR1609" i="1"/>
  <c r="AN1609" i="1"/>
  <c r="AO1605" i="1"/>
  <c r="AS1605" i="1"/>
  <c r="AP1605" i="1"/>
  <c r="AT1605" i="1"/>
  <c r="AM1605" i="1"/>
  <c r="AQ1605" i="1"/>
  <c r="AU1605" i="1"/>
  <c r="AR1605" i="1"/>
  <c r="AN1605" i="1"/>
  <c r="AO1597" i="1"/>
  <c r="AS1597" i="1"/>
  <c r="AP1597" i="1"/>
  <c r="AT1597" i="1"/>
  <c r="AM1597" i="1"/>
  <c r="AQ1597" i="1"/>
  <c r="AU1597" i="1"/>
  <c r="AN1597" i="1"/>
  <c r="AR1597" i="1"/>
  <c r="AN1589" i="1"/>
  <c r="AR1589" i="1"/>
  <c r="AO1589" i="1"/>
  <c r="AS1589" i="1"/>
  <c r="AP1589" i="1"/>
  <c r="AT1589" i="1"/>
  <c r="AU1589" i="1"/>
  <c r="AM1589" i="1"/>
  <c r="AQ1589" i="1"/>
  <c r="AM1581" i="1"/>
  <c r="AQ1581" i="1"/>
  <c r="AU1581" i="1"/>
  <c r="AN1581" i="1"/>
  <c r="AR1581" i="1"/>
  <c r="AO1581" i="1"/>
  <c r="AS1581" i="1"/>
  <c r="AP1581" i="1"/>
  <c r="AT1581" i="1"/>
  <c r="AM1577" i="1"/>
  <c r="AQ1577" i="1"/>
  <c r="AU1577" i="1"/>
  <c r="AN1577" i="1"/>
  <c r="AR1577" i="1"/>
  <c r="AO1577" i="1"/>
  <c r="AS1577" i="1"/>
  <c r="AP1577" i="1"/>
  <c r="AT1577" i="1"/>
  <c r="AM1573" i="1"/>
  <c r="AQ1573" i="1"/>
  <c r="AU1573" i="1"/>
  <c r="AN1573" i="1"/>
  <c r="AR1573" i="1"/>
  <c r="AO1573" i="1"/>
  <c r="AS1573" i="1"/>
  <c r="AP1573" i="1"/>
  <c r="AT1573" i="1"/>
  <c r="AM1569" i="1"/>
  <c r="AQ1569" i="1"/>
  <c r="AU1569" i="1"/>
  <c r="AN1569" i="1"/>
  <c r="AR1569" i="1"/>
  <c r="AO1569" i="1"/>
  <c r="AS1569" i="1"/>
  <c r="AP1569" i="1"/>
  <c r="AT1569" i="1"/>
  <c r="AM1556" i="1"/>
  <c r="AQ1556" i="1"/>
  <c r="AU1556" i="1"/>
  <c r="AN1556" i="1"/>
  <c r="AR1556" i="1"/>
  <c r="AO1556" i="1"/>
  <c r="AS1556" i="1"/>
  <c r="AT1556" i="1"/>
  <c r="AP1556" i="1"/>
  <c r="AM1552" i="1"/>
  <c r="AQ1552" i="1"/>
  <c r="AU1552" i="1"/>
  <c r="AN1552" i="1"/>
  <c r="AR1552" i="1"/>
  <c r="AO1552" i="1"/>
  <c r="AS1552" i="1"/>
  <c r="AT1552" i="1"/>
  <c r="AP1552" i="1"/>
  <c r="AM1548" i="1"/>
  <c r="AQ1548" i="1"/>
  <c r="AU1548" i="1"/>
  <c r="AN1548" i="1"/>
  <c r="AR1548" i="1"/>
  <c r="AO1548" i="1"/>
  <c r="AS1548" i="1"/>
  <c r="AP1548" i="1"/>
  <c r="AT1548" i="1"/>
  <c r="AM1544" i="1"/>
  <c r="AQ1544" i="1"/>
  <c r="AU1544" i="1"/>
  <c r="AN1544" i="1"/>
  <c r="AR1544" i="1"/>
  <c r="AO1544" i="1"/>
  <c r="AS1544" i="1"/>
  <c r="AP1544" i="1"/>
  <c r="AT1544" i="1"/>
  <c r="AM1540" i="1"/>
  <c r="AQ1540" i="1"/>
  <c r="AU1540" i="1"/>
  <c r="AN1540" i="1"/>
  <c r="AR1540" i="1"/>
  <c r="AO1540" i="1"/>
  <c r="AS1540" i="1"/>
  <c r="AT1540" i="1"/>
  <c r="AP1540" i="1"/>
  <c r="AP1532" i="1"/>
  <c r="AT1532" i="1"/>
  <c r="AM1532" i="1"/>
  <c r="AQ1532" i="1"/>
  <c r="AU1532" i="1"/>
  <c r="AN1532" i="1"/>
  <c r="AR1532" i="1"/>
  <c r="AO1532" i="1"/>
  <c r="AS1532" i="1"/>
  <c r="AP1528" i="1"/>
  <c r="AT1528" i="1"/>
  <c r="AM1528" i="1"/>
  <c r="AQ1528" i="1"/>
  <c r="AU1528" i="1"/>
  <c r="AN1528" i="1"/>
  <c r="AR1528" i="1"/>
  <c r="AS1528" i="1"/>
  <c r="AO1528" i="1"/>
  <c r="AP1520" i="1"/>
  <c r="AT1520" i="1"/>
  <c r="AM1520" i="1"/>
  <c r="AQ1520" i="1"/>
  <c r="AU1520" i="1"/>
  <c r="AN1520" i="1"/>
  <c r="AR1520" i="1"/>
  <c r="AO1520" i="1"/>
  <c r="AS1520" i="1"/>
  <c r="AP1512" i="1"/>
  <c r="AT1512" i="1"/>
  <c r="AM1512" i="1"/>
  <c r="AQ1512" i="1"/>
  <c r="AU1512" i="1"/>
  <c r="AN1512" i="1"/>
  <c r="AR1512" i="1"/>
  <c r="AS1512" i="1"/>
  <c r="AO1512" i="1"/>
  <c r="AP1508" i="1"/>
  <c r="AT1508" i="1"/>
  <c r="AM1508" i="1"/>
  <c r="AQ1508" i="1"/>
  <c r="AU1508" i="1"/>
  <c r="AN1508" i="1"/>
  <c r="AR1508" i="1"/>
  <c r="AO1508" i="1"/>
  <c r="AS1508" i="1"/>
  <c r="AP1500" i="1"/>
  <c r="AT1500" i="1"/>
  <c r="AM1500" i="1"/>
  <c r="AQ1500" i="1"/>
  <c r="AU1500" i="1"/>
  <c r="AN1500" i="1"/>
  <c r="AR1500" i="1"/>
  <c r="AS1500" i="1"/>
  <c r="AO1500" i="1"/>
  <c r="AO1496" i="1"/>
  <c r="AS1496" i="1"/>
  <c r="AP1496" i="1"/>
  <c r="AT1496" i="1"/>
  <c r="AM1496" i="1"/>
  <c r="AQ1496" i="1"/>
  <c r="AU1496" i="1"/>
  <c r="AN1496" i="1"/>
  <c r="AR1496" i="1"/>
  <c r="AO1492" i="1"/>
  <c r="AS1492" i="1"/>
  <c r="AP1492" i="1"/>
  <c r="AT1492" i="1"/>
  <c r="AM1492" i="1"/>
  <c r="AQ1492" i="1"/>
  <c r="AU1492" i="1"/>
  <c r="AN1492" i="1"/>
  <c r="AR1492" i="1"/>
  <c r="AO1488" i="1"/>
  <c r="AS1488" i="1"/>
  <c r="AP1488" i="1"/>
  <c r="AT1488" i="1"/>
  <c r="AM1488" i="1"/>
  <c r="AQ1488" i="1"/>
  <c r="AU1488" i="1"/>
  <c r="AN1488" i="1"/>
  <c r="AR1488" i="1"/>
  <c r="AO1484" i="1"/>
  <c r="AS1484" i="1"/>
  <c r="AP1484" i="1"/>
  <c r="AT1484" i="1"/>
  <c r="AM1484" i="1"/>
  <c r="AQ1484" i="1"/>
  <c r="AU1484" i="1"/>
  <c r="AN1484" i="1"/>
  <c r="AR1484" i="1"/>
  <c r="AN1480" i="1"/>
  <c r="AR1480" i="1"/>
  <c r="AO1480" i="1"/>
  <c r="AS1480" i="1"/>
  <c r="AP1480" i="1"/>
  <c r="AT1480" i="1"/>
  <c r="AU1480" i="1"/>
  <c r="AM1480" i="1"/>
  <c r="AQ1480" i="1"/>
  <c r="AN1476" i="1"/>
  <c r="AR1476" i="1"/>
  <c r="AO1476" i="1"/>
  <c r="AS1476" i="1"/>
  <c r="AP1476" i="1"/>
  <c r="AT1476" i="1"/>
  <c r="AU1476" i="1"/>
  <c r="AM1476" i="1"/>
  <c r="AQ1476" i="1"/>
  <c r="AN1472" i="1"/>
  <c r="AR1472" i="1"/>
  <c r="AO1472" i="1"/>
  <c r="AS1472" i="1"/>
  <c r="AP1472" i="1"/>
  <c r="AT1472" i="1"/>
  <c r="AU1472" i="1"/>
  <c r="AM1472" i="1"/>
  <c r="AQ1472" i="1"/>
  <c r="AN1468" i="1"/>
  <c r="AR1468" i="1"/>
  <c r="AO1468" i="1"/>
  <c r="AS1468" i="1"/>
  <c r="AP1468" i="1"/>
  <c r="AT1468" i="1"/>
  <c r="AM1468" i="1"/>
  <c r="AQ1468" i="1"/>
  <c r="AU1468" i="1"/>
  <c r="AN1464" i="1"/>
  <c r="AR1464" i="1"/>
  <c r="AO1464" i="1"/>
  <c r="AS1464" i="1"/>
  <c r="AP1464" i="1"/>
  <c r="AT1464" i="1"/>
  <c r="AM1464" i="1"/>
  <c r="AQ1464" i="1"/>
  <c r="AU1464" i="1"/>
  <c r="AN1460" i="1"/>
  <c r="AR1460" i="1"/>
  <c r="AO1460" i="1"/>
  <c r="AS1460" i="1"/>
  <c r="AP1460" i="1"/>
  <c r="AT1460" i="1"/>
  <c r="AM1460" i="1"/>
  <c r="AQ1460" i="1"/>
  <c r="AU1460" i="1"/>
  <c r="AM1452" i="1"/>
  <c r="AQ1452" i="1"/>
  <c r="AU1452" i="1"/>
  <c r="AN1452" i="1"/>
  <c r="AR1452" i="1"/>
  <c r="AO1452" i="1"/>
  <c r="AS1452" i="1"/>
  <c r="AP1452" i="1"/>
  <c r="AT1452" i="1"/>
  <c r="AM1448" i="1"/>
  <c r="AQ1448" i="1"/>
  <c r="AU1448" i="1"/>
  <c r="AN1448" i="1"/>
  <c r="AR1448" i="1"/>
  <c r="AO1448" i="1"/>
  <c r="AS1448" i="1"/>
  <c r="AP1448" i="1"/>
  <c r="AT1448" i="1"/>
  <c r="AM1444" i="1"/>
  <c r="AQ1444" i="1"/>
  <c r="AU1444" i="1"/>
  <c r="AN1444" i="1"/>
  <c r="AR1444" i="1"/>
  <c r="AO1444" i="1"/>
  <c r="AS1444" i="1"/>
  <c r="AP1444" i="1"/>
  <c r="AT1444" i="1"/>
  <c r="AM1436" i="1"/>
  <c r="AQ1436" i="1"/>
  <c r="AU1436" i="1"/>
  <c r="AN1436" i="1"/>
  <c r="AR1436" i="1"/>
  <c r="AO1436" i="1"/>
  <c r="AS1436" i="1"/>
  <c r="AP1436" i="1"/>
  <c r="AT1436" i="1"/>
  <c r="AO1432" i="1"/>
  <c r="AS1432" i="1"/>
  <c r="AM1432" i="1"/>
  <c r="AQ1432" i="1"/>
  <c r="AU1432" i="1"/>
  <c r="AT1432" i="1"/>
  <c r="AN1432" i="1"/>
  <c r="AP1432" i="1"/>
  <c r="AR1432" i="1"/>
  <c r="AN1424" i="1"/>
  <c r="AR1424" i="1"/>
  <c r="AO1424" i="1"/>
  <c r="AS1424" i="1"/>
  <c r="AP1424" i="1"/>
  <c r="AT1424" i="1"/>
  <c r="AU1424" i="1"/>
  <c r="AM1424" i="1"/>
  <c r="AQ1424" i="1"/>
  <c r="AN1420" i="1"/>
  <c r="AR1420" i="1"/>
  <c r="AO1420" i="1"/>
  <c r="AS1420" i="1"/>
  <c r="AP1420" i="1"/>
  <c r="AT1420" i="1"/>
  <c r="AU1420" i="1"/>
  <c r="AM1420" i="1"/>
  <c r="AQ1420" i="1"/>
  <c r="AN1416" i="1"/>
  <c r="AR1416" i="1"/>
  <c r="AO1416" i="1"/>
  <c r="AS1416" i="1"/>
  <c r="AP1416" i="1"/>
  <c r="AT1416" i="1"/>
  <c r="AM1416" i="1"/>
  <c r="AQ1416" i="1"/>
  <c r="AU1416" i="1"/>
  <c r="AN1412" i="1"/>
  <c r="AR1412" i="1"/>
  <c r="AO1412" i="1"/>
  <c r="AS1412" i="1"/>
  <c r="AP1412" i="1"/>
  <c r="AT1412" i="1"/>
  <c r="AM1412" i="1"/>
  <c r="AQ1412" i="1"/>
  <c r="AU1412" i="1"/>
  <c r="AN1404" i="1"/>
  <c r="AR1404" i="1"/>
  <c r="AO1404" i="1"/>
  <c r="AS1404" i="1"/>
  <c r="AP1404" i="1"/>
  <c r="AT1404" i="1"/>
  <c r="AM1404" i="1"/>
  <c r="AQ1404" i="1"/>
  <c r="AU1404" i="1"/>
  <c r="AM1400" i="1"/>
  <c r="AQ1400" i="1"/>
  <c r="AU1400" i="1"/>
  <c r="AN1400" i="1"/>
  <c r="AR1400" i="1"/>
  <c r="AO1400" i="1"/>
  <c r="AS1400" i="1"/>
  <c r="AP1400" i="1"/>
  <c r="AT1400" i="1"/>
  <c r="AM1396" i="1"/>
  <c r="AQ1396" i="1"/>
  <c r="AU1396" i="1"/>
  <c r="AN1396" i="1"/>
  <c r="AR1396" i="1"/>
  <c r="AO1396" i="1"/>
  <c r="AS1396" i="1"/>
  <c r="AT1396" i="1"/>
  <c r="AP1396" i="1"/>
  <c r="AM1392" i="1"/>
  <c r="AQ1392" i="1"/>
  <c r="AU1392" i="1"/>
  <c r="AN1392" i="1"/>
  <c r="AR1392" i="1"/>
  <c r="AO1392" i="1"/>
  <c r="AS1392" i="1"/>
  <c r="AP1392" i="1"/>
  <c r="AT1392" i="1"/>
  <c r="AM1388" i="1"/>
  <c r="AQ1388" i="1"/>
  <c r="AU1388" i="1"/>
  <c r="AN1388" i="1"/>
  <c r="AR1388" i="1"/>
  <c r="AO1388" i="1"/>
  <c r="AS1388" i="1"/>
  <c r="AP1388" i="1"/>
  <c r="AT1388" i="1"/>
  <c r="AM1384" i="1"/>
  <c r="AQ1384" i="1"/>
  <c r="AU1384" i="1"/>
  <c r="AN1384" i="1"/>
  <c r="AR1384" i="1"/>
  <c r="AO1384" i="1"/>
  <c r="AS1384" i="1"/>
  <c r="AT1384" i="1"/>
  <c r="AP1384" i="1"/>
  <c r="AP1380" i="1"/>
  <c r="AT1380" i="1"/>
  <c r="AM1380" i="1"/>
  <c r="AQ1380" i="1"/>
  <c r="AU1380" i="1"/>
  <c r="AN1380" i="1"/>
  <c r="AR1380" i="1"/>
  <c r="AO1380" i="1"/>
  <c r="AS1380" i="1"/>
  <c r="AP1372" i="1"/>
  <c r="AT1372" i="1"/>
  <c r="AM1372" i="1"/>
  <c r="AQ1372" i="1"/>
  <c r="AU1372" i="1"/>
  <c r="AN1372" i="1"/>
  <c r="AR1372" i="1"/>
  <c r="AO1372" i="1"/>
  <c r="AS1372" i="1"/>
  <c r="AP1368" i="1"/>
  <c r="AT1368" i="1"/>
  <c r="AM1368" i="1"/>
  <c r="AQ1368" i="1"/>
  <c r="AU1368" i="1"/>
  <c r="AN1368" i="1"/>
  <c r="AR1368" i="1"/>
  <c r="AO1368" i="1"/>
  <c r="AS1368" i="1"/>
  <c r="AO1360" i="1"/>
  <c r="AS1360" i="1"/>
  <c r="AP1360" i="1"/>
  <c r="AT1360" i="1"/>
  <c r="AM1360" i="1"/>
  <c r="AQ1360" i="1"/>
  <c r="AU1360" i="1"/>
  <c r="AR1360" i="1"/>
  <c r="AN1360" i="1"/>
  <c r="AO1352" i="1"/>
  <c r="AS1352" i="1"/>
  <c r="AP1352" i="1"/>
  <c r="AT1352" i="1"/>
  <c r="AM1352" i="1"/>
  <c r="AQ1352" i="1"/>
  <c r="AU1352" i="1"/>
  <c r="AR1352" i="1"/>
  <c r="AN1352" i="1"/>
  <c r="AO1348" i="1"/>
  <c r="AS1348" i="1"/>
  <c r="AP1348" i="1"/>
  <c r="AT1348" i="1"/>
  <c r="AM1348" i="1"/>
  <c r="AQ1348" i="1"/>
  <c r="AU1348" i="1"/>
  <c r="AN1348" i="1"/>
  <c r="AR1348" i="1"/>
  <c r="AO1344" i="1"/>
  <c r="AS1344" i="1"/>
  <c r="AP1344" i="1"/>
  <c r="AT1344" i="1"/>
  <c r="AM1344" i="1"/>
  <c r="AQ1344" i="1"/>
  <c r="AU1344" i="1"/>
  <c r="AR1344" i="1"/>
  <c r="AN1344" i="1"/>
  <c r="AN1340" i="1"/>
  <c r="AR1340" i="1"/>
  <c r="AO1340" i="1"/>
  <c r="AS1340" i="1"/>
  <c r="AP1340" i="1"/>
  <c r="AT1340" i="1"/>
  <c r="AM1340" i="1"/>
  <c r="AQ1340" i="1"/>
  <c r="AU1340" i="1"/>
  <c r="AN1336" i="1"/>
  <c r="AR1336" i="1"/>
  <c r="AO1336" i="1"/>
  <c r="AS1336" i="1"/>
  <c r="AP1336" i="1"/>
  <c r="AT1336" i="1"/>
  <c r="AM1336" i="1"/>
  <c r="AQ1336" i="1"/>
  <c r="AU1336" i="1"/>
  <c r="AN1328" i="1"/>
  <c r="AR1328" i="1"/>
  <c r="AO1328" i="1"/>
  <c r="AS1328" i="1"/>
  <c r="AP1328" i="1"/>
  <c r="AT1328" i="1"/>
  <c r="AM1328" i="1"/>
  <c r="AQ1328" i="1"/>
  <c r="AU1328" i="1"/>
  <c r="AN1320" i="1"/>
  <c r="AR1320" i="1"/>
  <c r="AO1320" i="1"/>
  <c r="AS1320" i="1"/>
  <c r="AP1320" i="1"/>
  <c r="AT1320" i="1"/>
  <c r="AU1320" i="1"/>
  <c r="AM1320" i="1"/>
  <c r="AQ1320" i="1"/>
  <c r="AN1316" i="1"/>
  <c r="AR1316" i="1"/>
  <c r="AO1316" i="1"/>
  <c r="AS1316" i="1"/>
  <c r="AP1316" i="1"/>
  <c r="AT1316" i="1"/>
  <c r="AU1316" i="1"/>
  <c r="AM1316" i="1"/>
  <c r="AQ1316" i="1"/>
  <c r="AN1308" i="1"/>
  <c r="AR1308" i="1"/>
  <c r="AO1308" i="1"/>
  <c r="AS1308" i="1"/>
  <c r="AP1308" i="1"/>
  <c r="AT1308" i="1"/>
  <c r="AU1308" i="1"/>
  <c r="AM1308" i="1"/>
  <c r="AQ1308" i="1"/>
  <c r="AM1296" i="1"/>
  <c r="AQ1296" i="1"/>
  <c r="AU1296" i="1"/>
  <c r="AN1296" i="1"/>
  <c r="AR1296" i="1"/>
  <c r="AO1296" i="1"/>
  <c r="AS1296" i="1"/>
  <c r="AP1296" i="1"/>
  <c r="AT1296" i="1"/>
  <c r="AP1288" i="1"/>
  <c r="AT1288" i="1"/>
  <c r="AM1288" i="1"/>
  <c r="AQ1288" i="1"/>
  <c r="AU1288" i="1"/>
  <c r="AN1288" i="1"/>
  <c r="AR1288" i="1"/>
  <c r="AO1288" i="1"/>
  <c r="AS1288" i="1"/>
  <c r="AO1276" i="1"/>
  <c r="AS1276" i="1"/>
  <c r="AP1276" i="1"/>
  <c r="AT1276" i="1"/>
  <c r="AM1276" i="1"/>
  <c r="AQ1276" i="1"/>
  <c r="AU1276" i="1"/>
  <c r="AN1276" i="1"/>
  <c r="AR1276" i="1"/>
  <c r="AO1272" i="1"/>
  <c r="AS1272" i="1"/>
  <c r="AP1272" i="1"/>
  <c r="AT1272" i="1"/>
  <c r="AM1272" i="1"/>
  <c r="AQ1272" i="1"/>
  <c r="AU1272" i="1"/>
  <c r="AN1272" i="1"/>
  <c r="AR1272" i="1"/>
  <c r="AN1268" i="1"/>
  <c r="AR1268" i="1"/>
  <c r="AO1268" i="1"/>
  <c r="AS1268" i="1"/>
  <c r="AP1268" i="1"/>
  <c r="AT1268" i="1"/>
  <c r="AU1268" i="1"/>
  <c r="AM1268" i="1"/>
  <c r="AQ1268" i="1"/>
  <c r="AN1260" i="1"/>
  <c r="AR1260" i="1"/>
  <c r="AO1260" i="1"/>
  <c r="AS1260" i="1"/>
  <c r="AP1260" i="1"/>
  <c r="AT1260" i="1"/>
  <c r="AU1260" i="1"/>
  <c r="AM1260" i="1"/>
  <c r="AQ1260" i="1"/>
  <c r="AN1256" i="1"/>
  <c r="AR1256" i="1"/>
  <c r="AO1256" i="1"/>
  <c r="AS1256" i="1"/>
  <c r="AP1256" i="1"/>
  <c r="AT1256" i="1"/>
  <c r="AU1256" i="1"/>
  <c r="AM1256" i="1"/>
  <c r="AQ1256" i="1"/>
  <c r="AN1248" i="1"/>
  <c r="AR1248" i="1"/>
  <c r="AO1248" i="1"/>
  <c r="AS1248" i="1"/>
  <c r="AP1248" i="1"/>
  <c r="AT1248" i="1"/>
  <c r="AU1248" i="1"/>
  <c r="AM1248" i="1"/>
  <c r="AQ1248" i="1"/>
  <c r="AM1236" i="1"/>
  <c r="AQ1236" i="1"/>
  <c r="AU1236" i="1"/>
  <c r="AN1236" i="1"/>
  <c r="AR1236" i="1"/>
  <c r="AO1236" i="1"/>
  <c r="AS1236" i="1"/>
  <c r="AP1236" i="1"/>
  <c r="AT1236" i="1"/>
  <c r="AM1232" i="1"/>
  <c r="AQ1232" i="1"/>
  <c r="AU1232" i="1"/>
  <c r="AN1232" i="1"/>
  <c r="AR1232" i="1"/>
  <c r="AO1232" i="1"/>
  <c r="AS1232" i="1"/>
  <c r="AP1232" i="1"/>
  <c r="AT1232" i="1"/>
  <c r="AM1228" i="1"/>
  <c r="AQ1228" i="1"/>
  <c r="AU1228" i="1"/>
  <c r="AN1228" i="1"/>
  <c r="AR1228" i="1"/>
  <c r="AO1228" i="1"/>
  <c r="AS1228" i="1"/>
  <c r="AP1228" i="1"/>
  <c r="AT1228" i="1"/>
  <c r="AM1224" i="1"/>
  <c r="AQ1224" i="1"/>
  <c r="AU1224" i="1"/>
  <c r="AN1224" i="1"/>
  <c r="AR1224" i="1"/>
  <c r="AO1224" i="1"/>
  <c r="AS1224" i="1"/>
  <c r="AP1224" i="1"/>
  <c r="AT1224" i="1"/>
  <c r="AM1220" i="1"/>
  <c r="AQ1220" i="1"/>
  <c r="AU1220" i="1"/>
  <c r="AN1220" i="1"/>
  <c r="AR1220" i="1"/>
  <c r="AO1220" i="1"/>
  <c r="AS1220" i="1"/>
  <c r="AP1220" i="1"/>
  <c r="AT1220" i="1"/>
  <c r="AP1212" i="1"/>
  <c r="AT1212" i="1"/>
  <c r="AM1212" i="1"/>
  <c r="AQ1212" i="1"/>
  <c r="AU1212" i="1"/>
  <c r="AN1212" i="1"/>
  <c r="AR1212" i="1"/>
  <c r="AS1212" i="1"/>
  <c r="AO1212" i="1"/>
  <c r="AP1208" i="1"/>
  <c r="AT1208" i="1"/>
  <c r="AM1208" i="1"/>
  <c r="AQ1208" i="1"/>
  <c r="AU1208" i="1"/>
  <c r="AN1208" i="1"/>
  <c r="AR1208" i="1"/>
  <c r="AO1208" i="1"/>
  <c r="AS1208" i="1"/>
  <c r="AO1200" i="1"/>
  <c r="AS1200" i="1"/>
  <c r="AP1200" i="1"/>
  <c r="AT1200" i="1"/>
  <c r="AM1200" i="1"/>
  <c r="AQ1200" i="1"/>
  <c r="AU1200" i="1"/>
  <c r="AN1200" i="1"/>
  <c r="AR1200" i="1"/>
  <c r="AO1196" i="1"/>
  <c r="AS1196" i="1"/>
  <c r="AP1196" i="1"/>
  <c r="AT1196" i="1"/>
  <c r="AM1196" i="1"/>
  <c r="AQ1196" i="1"/>
  <c r="AU1196" i="1"/>
  <c r="AN1196" i="1"/>
  <c r="AR1196" i="1"/>
  <c r="AO1192" i="1"/>
  <c r="AS1192" i="1"/>
  <c r="AP1192" i="1"/>
  <c r="AT1192" i="1"/>
  <c r="AM1192" i="1"/>
  <c r="AQ1192" i="1"/>
  <c r="AU1192" i="1"/>
  <c r="AN1192" i="1"/>
  <c r="AR1192" i="1"/>
  <c r="AO1188" i="1"/>
  <c r="AS1188" i="1"/>
  <c r="AP1188" i="1"/>
  <c r="AT1188" i="1"/>
  <c r="AM1188" i="1"/>
  <c r="AQ1188" i="1"/>
  <c r="AU1188" i="1"/>
  <c r="AN1188" i="1"/>
  <c r="AR1188" i="1"/>
  <c r="AN1180" i="1"/>
  <c r="AR1180" i="1"/>
  <c r="AO1180" i="1"/>
  <c r="AS1180" i="1"/>
  <c r="AP1180" i="1"/>
  <c r="AT1180" i="1"/>
  <c r="AM1180" i="1"/>
  <c r="AQ1180" i="1"/>
  <c r="AU1180" i="1"/>
  <c r="AN1172" i="1"/>
  <c r="AR1172" i="1"/>
  <c r="AO1172" i="1"/>
  <c r="AS1172" i="1"/>
  <c r="AP1172" i="1"/>
  <c r="AT1172" i="1"/>
  <c r="AM1172" i="1"/>
  <c r="AQ1172" i="1"/>
  <c r="AU1172" i="1"/>
  <c r="AN1168" i="1"/>
  <c r="AR1168" i="1"/>
  <c r="AO1168" i="1"/>
  <c r="AS1168" i="1"/>
  <c r="AP1168" i="1"/>
  <c r="AT1168" i="1"/>
  <c r="AM1168" i="1"/>
  <c r="AQ1168" i="1"/>
  <c r="AU1168" i="1"/>
  <c r="AM1160" i="1"/>
  <c r="AQ1160" i="1"/>
  <c r="AU1160" i="1"/>
  <c r="AN1160" i="1"/>
  <c r="AR1160" i="1"/>
  <c r="AO1160" i="1"/>
  <c r="AS1160" i="1"/>
  <c r="AP1160" i="1"/>
  <c r="AT1160" i="1"/>
  <c r="AM1156" i="1"/>
  <c r="AQ1156" i="1"/>
  <c r="AU1156" i="1"/>
  <c r="AN1156" i="1"/>
  <c r="AR1156" i="1"/>
  <c r="AO1156" i="1"/>
  <c r="AS1156" i="1"/>
  <c r="AP1156" i="1"/>
  <c r="AT1156" i="1"/>
  <c r="AM1148" i="1"/>
  <c r="AQ1148" i="1"/>
  <c r="AU1148" i="1"/>
  <c r="AN1148" i="1"/>
  <c r="AR1148" i="1"/>
  <c r="AO1148" i="1"/>
  <c r="AS1148" i="1"/>
  <c r="AT1148" i="1"/>
  <c r="AP1148" i="1"/>
  <c r="AM1144" i="1"/>
  <c r="AQ1144" i="1"/>
  <c r="AU1144" i="1"/>
  <c r="AN1144" i="1"/>
  <c r="AR1144" i="1"/>
  <c r="AO1144" i="1"/>
  <c r="AS1144" i="1"/>
  <c r="AT1144" i="1"/>
  <c r="AP1144" i="1"/>
  <c r="AP1136" i="1"/>
  <c r="AT1136" i="1"/>
  <c r="AM1136" i="1"/>
  <c r="AQ1136" i="1"/>
  <c r="AU1136" i="1"/>
  <c r="AN1136" i="1"/>
  <c r="AR1136" i="1"/>
  <c r="AS1136" i="1"/>
  <c r="AO1136" i="1"/>
  <c r="AP1132" i="1"/>
  <c r="AT1132" i="1"/>
  <c r="AM1132" i="1"/>
  <c r="AQ1132" i="1"/>
  <c r="AU1132" i="1"/>
  <c r="AN1132" i="1"/>
  <c r="AR1132" i="1"/>
  <c r="AS1132" i="1"/>
  <c r="AO1132" i="1"/>
  <c r="AO1124" i="1"/>
  <c r="AN1124" i="1"/>
  <c r="AS1124" i="1"/>
  <c r="AP1124" i="1"/>
  <c r="AT1124" i="1"/>
  <c r="AQ1124" i="1"/>
  <c r="AU1124" i="1"/>
  <c r="AM1124" i="1"/>
  <c r="AR1124" i="1"/>
  <c r="AO1120" i="1"/>
  <c r="AS1120" i="1"/>
  <c r="AP1120" i="1"/>
  <c r="AT1120" i="1"/>
  <c r="AN1120" i="1"/>
  <c r="AQ1120" i="1"/>
  <c r="AR1120" i="1"/>
  <c r="AU1120" i="1"/>
  <c r="AM1120" i="1"/>
  <c r="AO1116" i="1"/>
  <c r="AS1116" i="1"/>
  <c r="AP1116" i="1"/>
  <c r="AT1116" i="1"/>
  <c r="AR1116" i="1"/>
  <c r="AM1116" i="1"/>
  <c r="AU1116" i="1"/>
  <c r="AN1116" i="1"/>
  <c r="AQ1116" i="1"/>
  <c r="AN1112" i="1"/>
  <c r="AR1112" i="1"/>
  <c r="AO1112" i="1"/>
  <c r="AS1112" i="1"/>
  <c r="AP1112" i="1"/>
  <c r="AQ1112" i="1"/>
  <c r="AT1112" i="1"/>
  <c r="AU1112" i="1"/>
  <c r="AM1112" i="1"/>
  <c r="AN1108" i="1"/>
  <c r="AR1108" i="1"/>
  <c r="AO1108" i="1"/>
  <c r="AS1108" i="1"/>
  <c r="AT1108" i="1"/>
  <c r="AM1108" i="1"/>
  <c r="AU1108" i="1"/>
  <c r="AP1108" i="1"/>
  <c r="AQ1108" i="1"/>
  <c r="AN1104" i="1"/>
  <c r="AR1104" i="1"/>
  <c r="AO1104" i="1"/>
  <c r="AS1104" i="1"/>
  <c r="AP1104" i="1"/>
  <c r="AQ1104" i="1"/>
  <c r="AT1104" i="1"/>
  <c r="AM1104" i="1"/>
  <c r="AU1104" i="1"/>
  <c r="AN1100" i="1"/>
  <c r="AR1100" i="1"/>
  <c r="AO1100" i="1"/>
  <c r="AS1100" i="1"/>
  <c r="AM1100" i="1"/>
  <c r="AU1100" i="1"/>
  <c r="AP1100" i="1"/>
  <c r="AQ1100" i="1"/>
  <c r="AT1100" i="1"/>
  <c r="AN1096" i="1"/>
  <c r="AR1096" i="1"/>
  <c r="AO1096" i="1"/>
  <c r="AS1096" i="1"/>
  <c r="AQ1096" i="1"/>
  <c r="AT1096" i="1"/>
  <c r="AM1096" i="1"/>
  <c r="AU1096" i="1"/>
  <c r="AP1096" i="1"/>
  <c r="AN1092" i="1"/>
  <c r="AR1092" i="1"/>
  <c r="AO1092" i="1"/>
  <c r="AS1092" i="1"/>
  <c r="AP1092" i="1"/>
  <c r="AT1092" i="1"/>
  <c r="AM1092" i="1"/>
  <c r="AQ1092" i="1"/>
  <c r="AU1092" i="1"/>
  <c r="AN1088" i="1"/>
  <c r="AR1088" i="1"/>
  <c r="AO1088" i="1"/>
  <c r="AS1088" i="1"/>
  <c r="AP1088" i="1"/>
  <c r="AT1088" i="1"/>
  <c r="AM1088" i="1"/>
  <c r="AQ1088" i="1"/>
  <c r="AU1088" i="1"/>
  <c r="AN1084" i="1"/>
  <c r="AR1084" i="1"/>
  <c r="AO1084" i="1"/>
  <c r="AS1084" i="1"/>
  <c r="AP1084" i="1"/>
  <c r="AT1084" i="1"/>
  <c r="AQ1084" i="1"/>
  <c r="AU1084" i="1"/>
  <c r="AM1084" i="1"/>
  <c r="AN1080" i="1"/>
  <c r="AR1080" i="1"/>
  <c r="AO1080" i="1"/>
  <c r="AS1080" i="1"/>
  <c r="AP1080" i="1"/>
  <c r="AT1080" i="1"/>
  <c r="AQ1080" i="1"/>
  <c r="AU1080" i="1"/>
  <c r="AM1080" i="1"/>
  <c r="AN1076" i="1"/>
  <c r="AR1076" i="1"/>
  <c r="AO1076" i="1"/>
  <c r="AS1076" i="1"/>
  <c r="AP1076" i="1"/>
  <c r="AT1076" i="1"/>
  <c r="AU1076" i="1"/>
  <c r="AM1076" i="1"/>
  <c r="AQ1076" i="1"/>
  <c r="AM1072" i="1"/>
  <c r="AQ1072" i="1"/>
  <c r="AU1072" i="1"/>
  <c r="AN1072" i="1"/>
  <c r="AR1072" i="1"/>
  <c r="AO1072" i="1"/>
  <c r="AS1072" i="1"/>
  <c r="AP1072" i="1"/>
  <c r="AT1072" i="1"/>
  <c r="AM1068" i="1"/>
  <c r="AQ1068" i="1"/>
  <c r="AU1068" i="1"/>
  <c r="AN1068" i="1"/>
  <c r="AR1068" i="1"/>
  <c r="AO1068" i="1"/>
  <c r="AS1068" i="1"/>
  <c r="AP1068" i="1"/>
  <c r="AT1068" i="1"/>
  <c r="AM1064" i="1"/>
  <c r="AQ1064" i="1"/>
  <c r="AU1064" i="1"/>
  <c r="AN1064" i="1"/>
  <c r="AR1064" i="1"/>
  <c r="AO1064" i="1"/>
  <c r="AS1064" i="1"/>
  <c r="AP1064" i="1"/>
  <c r="AT1064" i="1"/>
  <c r="AM1060" i="1"/>
  <c r="AQ1060" i="1"/>
  <c r="AU1060" i="1"/>
  <c r="AN1060" i="1"/>
  <c r="AR1060" i="1"/>
  <c r="AO1060" i="1"/>
  <c r="AS1060" i="1"/>
  <c r="AP1060" i="1"/>
  <c r="AT1060" i="1"/>
  <c r="AP1052" i="1"/>
  <c r="AT1052" i="1"/>
  <c r="AM1052" i="1"/>
  <c r="AQ1052" i="1"/>
  <c r="AU1052" i="1"/>
  <c r="AN1052" i="1"/>
  <c r="AR1052" i="1"/>
  <c r="AO1052" i="1"/>
  <c r="AS1052" i="1"/>
  <c r="AO1040" i="1"/>
  <c r="AS1040" i="1"/>
  <c r="AP1040" i="1"/>
  <c r="AT1040" i="1"/>
  <c r="AM1040" i="1"/>
  <c r="AQ1040" i="1"/>
  <c r="AU1040" i="1"/>
  <c r="AN1040" i="1"/>
  <c r="AR1040" i="1"/>
  <c r="AN1024" i="1"/>
  <c r="AR1024" i="1"/>
  <c r="AO1024" i="1"/>
  <c r="AS1024" i="1"/>
  <c r="AP1024" i="1"/>
  <c r="AT1024" i="1"/>
  <c r="AU1024" i="1"/>
  <c r="AM1024" i="1"/>
  <c r="AQ1024" i="1"/>
  <c r="AN1016" i="1"/>
  <c r="AR1016" i="1"/>
  <c r="AO1016" i="1"/>
  <c r="AS1016" i="1"/>
  <c r="AP1016" i="1"/>
  <c r="AT1016" i="1"/>
  <c r="AU1016" i="1"/>
  <c r="AM1016" i="1"/>
  <c r="AQ1016" i="1"/>
  <c r="AN1012" i="1"/>
  <c r="AR1012" i="1"/>
  <c r="AO1012" i="1"/>
  <c r="AS1012" i="1"/>
  <c r="AP1012" i="1"/>
  <c r="AT1012" i="1"/>
  <c r="AU1012" i="1"/>
  <c r="AM1012" i="1"/>
  <c r="AQ1012" i="1"/>
  <c r="AN1004" i="1"/>
  <c r="AR1004" i="1"/>
  <c r="AO1004" i="1"/>
  <c r="AS1004" i="1"/>
  <c r="AP1004" i="1"/>
  <c r="AT1004" i="1"/>
  <c r="AU1004" i="1"/>
  <c r="AM1004" i="1"/>
  <c r="AQ1004" i="1"/>
  <c r="AN1000" i="1"/>
  <c r="AR1000" i="1"/>
  <c r="AO1000" i="1"/>
  <c r="AS1000" i="1"/>
  <c r="AP1000" i="1"/>
  <c r="AT1000" i="1"/>
  <c r="AU1000" i="1"/>
  <c r="AM1000" i="1"/>
  <c r="AQ1000" i="1"/>
  <c r="AM992" i="1"/>
  <c r="AQ992" i="1"/>
  <c r="AU992" i="1"/>
  <c r="AN992" i="1"/>
  <c r="AR992" i="1"/>
  <c r="AO992" i="1"/>
  <c r="AS992" i="1"/>
  <c r="AP992" i="1"/>
  <c r="AT992" i="1"/>
  <c r="AM984" i="1"/>
  <c r="AQ984" i="1"/>
  <c r="AU984" i="1"/>
  <c r="AN984" i="1"/>
  <c r="AR984" i="1"/>
  <c r="AO984" i="1"/>
  <c r="AS984" i="1"/>
  <c r="AP984" i="1"/>
  <c r="AT984" i="1"/>
  <c r="AP972" i="1"/>
  <c r="AT972" i="1"/>
  <c r="AM972" i="1"/>
  <c r="AQ972" i="1"/>
  <c r="AU972" i="1"/>
  <c r="AN972" i="1"/>
  <c r="AR972" i="1"/>
  <c r="AO972" i="1"/>
  <c r="AS972" i="1"/>
  <c r="AO968" i="1"/>
  <c r="AS968" i="1"/>
  <c r="AP968" i="1"/>
  <c r="AT968" i="1"/>
  <c r="AM968" i="1"/>
  <c r="AQ968" i="1"/>
  <c r="AU968" i="1"/>
  <c r="AR968" i="1"/>
  <c r="AN968" i="1"/>
  <c r="AO964" i="1"/>
  <c r="AS964" i="1"/>
  <c r="AP964" i="1"/>
  <c r="AT964" i="1"/>
  <c r="AM964" i="1"/>
  <c r="AQ964" i="1"/>
  <c r="AU964" i="1"/>
  <c r="AR964" i="1"/>
  <c r="AN964" i="1"/>
  <c r="AO956" i="1"/>
  <c r="AS956" i="1"/>
  <c r="AP956" i="1"/>
  <c r="AT956" i="1"/>
  <c r="AM956" i="1"/>
  <c r="AQ956" i="1"/>
  <c r="AU956" i="1"/>
  <c r="AR956" i="1"/>
  <c r="AN956" i="1"/>
  <c r="AO952" i="1"/>
  <c r="AS952" i="1"/>
  <c r="AP952" i="1"/>
  <c r="AT952" i="1"/>
  <c r="AM952" i="1"/>
  <c r="AQ952" i="1"/>
  <c r="AU952" i="1"/>
  <c r="AR952" i="1"/>
  <c r="AN952" i="1"/>
  <c r="AM932" i="1"/>
  <c r="AQ932" i="1"/>
  <c r="AU932" i="1"/>
  <c r="AN932" i="1"/>
  <c r="AR932" i="1"/>
  <c r="AO932" i="1"/>
  <c r="AS932" i="1"/>
  <c r="AP932" i="1"/>
  <c r="AT932" i="1"/>
  <c r="AM928" i="1"/>
  <c r="AQ928" i="1"/>
  <c r="AU928" i="1"/>
  <c r="AN928" i="1"/>
  <c r="AR928" i="1"/>
  <c r="AO928" i="1"/>
  <c r="AS928" i="1"/>
  <c r="AP928" i="1"/>
  <c r="AT928" i="1"/>
  <c r="AM924" i="1"/>
  <c r="AQ924" i="1"/>
  <c r="AU924" i="1"/>
  <c r="AN924" i="1"/>
  <c r="AR924" i="1"/>
  <c r="AO924" i="1"/>
  <c r="AS924" i="1"/>
  <c r="AT924" i="1"/>
  <c r="AP924" i="1"/>
  <c r="AP920" i="1"/>
  <c r="AT920" i="1"/>
  <c r="AM920" i="1"/>
  <c r="AQ920" i="1"/>
  <c r="AU920" i="1"/>
  <c r="AN920" i="1"/>
  <c r="AR920" i="1"/>
  <c r="AO920" i="1"/>
  <c r="AS920" i="1"/>
  <c r="AP916" i="1"/>
  <c r="AT916" i="1"/>
  <c r="AM916" i="1"/>
  <c r="AQ916" i="1"/>
  <c r="AU916" i="1"/>
  <c r="AN916" i="1"/>
  <c r="AR916" i="1"/>
  <c r="AO916" i="1"/>
  <c r="AS916" i="1"/>
  <c r="AP908" i="1"/>
  <c r="AT908" i="1"/>
  <c r="AM908" i="1"/>
  <c r="AQ908" i="1"/>
  <c r="AU908" i="1"/>
  <c r="AN908" i="1"/>
  <c r="AR908" i="1"/>
  <c r="AO908" i="1"/>
  <c r="AS908" i="1"/>
  <c r="AP904" i="1"/>
  <c r="AT904" i="1"/>
  <c r="AM904" i="1"/>
  <c r="AQ904" i="1"/>
  <c r="AU904" i="1"/>
  <c r="AN904" i="1"/>
  <c r="AR904" i="1"/>
  <c r="AO904" i="1"/>
  <c r="AS904" i="1"/>
  <c r="AP900" i="1"/>
  <c r="AT900" i="1"/>
  <c r="AM900" i="1"/>
  <c r="AQ900" i="1"/>
  <c r="AU900" i="1"/>
  <c r="AN900" i="1"/>
  <c r="AR900" i="1"/>
  <c r="AO900" i="1"/>
  <c r="AS900" i="1"/>
  <c r="AO896" i="1"/>
  <c r="AS896" i="1"/>
  <c r="AP896" i="1"/>
  <c r="AT896" i="1"/>
  <c r="AM896" i="1"/>
  <c r="AQ896" i="1"/>
  <c r="AU896" i="1"/>
  <c r="AN896" i="1"/>
  <c r="AR896" i="1"/>
  <c r="AO892" i="1"/>
  <c r="AS892" i="1"/>
  <c r="AP892" i="1"/>
  <c r="AT892" i="1"/>
  <c r="AM892" i="1"/>
  <c r="AQ892" i="1"/>
  <c r="AU892" i="1"/>
  <c r="AN892" i="1"/>
  <c r="AR892" i="1"/>
  <c r="AO888" i="1"/>
  <c r="AS888" i="1"/>
  <c r="AP888" i="1"/>
  <c r="AT888" i="1"/>
  <c r="AM888" i="1"/>
  <c r="AQ888" i="1"/>
  <c r="AU888" i="1"/>
  <c r="AN888" i="1"/>
  <c r="AR888" i="1"/>
  <c r="AO884" i="1"/>
  <c r="AS884" i="1"/>
  <c r="AP884" i="1"/>
  <c r="AT884" i="1"/>
  <c r="AM884" i="1"/>
  <c r="AQ884" i="1"/>
  <c r="AU884" i="1"/>
  <c r="AN884" i="1"/>
  <c r="AR884" i="1"/>
  <c r="AO880" i="1"/>
  <c r="AS880" i="1"/>
  <c r="AP880" i="1"/>
  <c r="AT880" i="1"/>
  <c r="AM880" i="1"/>
  <c r="AQ880" i="1"/>
  <c r="AU880" i="1"/>
  <c r="AN880" i="1"/>
  <c r="AR880" i="1"/>
  <c r="AO876" i="1"/>
  <c r="AS876" i="1"/>
  <c r="AP876" i="1"/>
  <c r="AT876" i="1"/>
  <c r="AM876" i="1"/>
  <c r="AQ876" i="1"/>
  <c r="AU876" i="1"/>
  <c r="AR876" i="1"/>
  <c r="AN876" i="1"/>
  <c r="AO872" i="1"/>
  <c r="AS872" i="1"/>
  <c r="AP872" i="1"/>
  <c r="AT872" i="1"/>
  <c r="AM872" i="1"/>
  <c r="AQ872" i="1"/>
  <c r="AU872" i="1"/>
  <c r="AR872" i="1"/>
  <c r="AN872" i="1"/>
  <c r="AN860" i="1"/>
  <c r="AR860" i="1"/>
  <c r="AO860" i="1"/>
  <c r="AS860" i="1"/>
  <c r="AP860" i="1"/>
  <c r="AT860" i="1"/>
  <c r="AM860" i="1"/>
  <c r="AQ860" i="1"/>
  <c r="AU860" i="1"/>
  <c r="AN856" i="1"/>
  <c r="AR856" i="1"/>
  <c r="AO856" i="1"/>
  <c r="AS856" i="1"/>
  <c r="AP856" i="1"/>
  <c r="AT856" i="1"/>
  <c r="AM856" i="1"/>
  <c r="AQ856" i="1"/>
  <c r="AU856" i="1"/>
  <c r="AN852" i="1"/>
  <c r="AR852" i="1"/>
  <c r="AO852" i="1"/>
  <c r="AS852" i="1"/>
  <c r="AP852" i="1"/>
  <c r="AT852" i="1"/>
  <c r="AQ852" i="1"/>
  <c r="AU852" i="1"/>
  <c r="AM852" i="1"/>
  <c r="AN848" i="1"/>
  <c r="AR848" i="1"/>
  <c r="AO848" i="1"/>
  <c r="AS848" i="1"/>
  <c r="AP848" i="1"/>
  <c r="AT848" i="1"/>
  <c r="AQ848" i="1"/>
  <c r="AU848" i="1"/>
  <c r="AM848" i="1"/>
  <c r="AP824" i="1"/>
  <c r="AT824" i="1"/>
  <c r="AM824" i="1"/>
  <c r="AQ824" i="1"/>
  <c r="AU824" i="1"/>
  <c r="AN824" i="1"/>
  <c r="AR824" i="1"/>
  <c r="AS824" i="1"/>
  <c r="AO824" i="1"/>
  <c r="AO808" i="1"/>
  <c r="AS808" i="1"/>
  <c r="AP808" i="1"/>
  <c r="AT808" i="1"/>
  <c r="AM808" i="1"/>
  <c r="AQ808" i="1"/>
  <c r="AU808" i="1"/>
  <c r="AN808" i="1"/>
  <c r="AR808" i="1"/>
  <c r="AO804" i="1"/>
  <c r="AS804" i="1"/>
  <c r="AP804" i="1"/>
  <c r="AT804" i="1"/>
  <c r="AM804" i="1"/>
  <c r="AQ804" i="1"/>
  <c r="AU804" i="1"/>
  <c r="AN804" i="1"/>
  <c r="AR804" i="1"/>
  <c r="AO796" i="1"/>
  <c r="AS796" i="1"/>
  <c r="AP796" i="1"/>
  <c r="AT796" i="1"/>
  <c r="AM796" i="1"/>
  <c r="AQ796" i="1"/>
  <c r="AU796" i="1"/>
  <c r="AN796" i="1"/>
  <c r="AR796" i="1"/>
  <c r="AO792" i="1"/>
  <c r="AS792" i="1"/>
  <c r="AP792" i="1"/>
  <c r="AT792" i="1"/>
  <c r="AM792" i="1"/>
  <c r="AQ792" i="1"/>
  <c r="AU792" i="1"/>
  <c r="AN792" i="1"/>
  <c r="AR792" i="1"/>
  <c r="AO788" i="1"/>
  <c r="AS788" i="1"/>
  <c r="AP788" i="1"/>
  <c r="AT788" i="1"/>
  <c r="AM788" i="1"/>
  <c r="AQ788" i="1"/>
  <c r="AU788" i="1"/>
  <c r="AN788" i="1"/>
  <c r="AR788" i="1"/>
  <c r="AO784" i="1"/>
  <c r="AS784" i="1"/>
  <c r="AP784" i="1"/>
  <c r="AT784" i="1"/>
  <c r="AM784" i="1"/>
  <c r="AQ784" i="1"/>
  <c r="AU784" i="1"/>
  <c r="AN784" i="1"/>
  <c r="AR784" i="1"/>
  <c r="AO780" i="1"/>
  <c r="AS780" i="1"/>
  <c r="AP780" i="1"/>
  <c r="AT780" i="1"/>
  <c r="AM780" i="1"/>
  <c r="AQ780" i="1"/>
  <c r="AU780" i="1"/>
  <c r="AN780" i="1"/>
  <c r="AR780" i="1"/>
  <c r="AO776" i="1"/>
  <c r="AS776" i="1"/>
  <c r="AP776" i="1"/>
  <c r="AT776" i="1"/>
  <c r="AM776" i="1"/>
  <c r="AQ776" i="1"/>
  <c r="AU776" i="1"/>
  <c r="AN776" i="1"/>
  <c r="AR776" i="1"/>
  <c r="AM768" i="1"/>
  <c r="AQ768" i="1"/>
  <c r="AU768" i="1"/>
  <c r="AN768" i="1"/>
  <c r="AR768" i="1"/>
  <c r="AP768" i="1"/>
  <c r="AS768" i="1"/>
  <c r="AT768" i="1"/>
  <c r="AO768" i="1"/>
  <c r="AO748" i="1"/>
  <c r="AS748" i="1"/>
  <c r="AP748" i="1"/>
  <c r="AT748" i="1"/>
  <c r="AN748" i="1"/>
  <c r="AQ748" i="1"/>
  <c r="AR748" i="1"/>
  <c r="AM748" i="1"/>
  <c r="AU748" i="1"/>
  <c r="AO736" i="1"/>
  <c r="AS736" i="1"/>
  <c r="AP736" i="1"/>
  <c r="AT736" i="1"/>
  <c r="AM736" i="1"/>
  <c r="AU736" i="1"/>
  <c r="AN736" i="1"/>
  <c r="AQ736" i="1"/>
  <c r="AR736" i="1"/>
  <c r="AO732" i="1"/>
  <c r="AS732" i="1"/>
  <c r="AP732" i="1"/>
  <c r="AT732" i="1"/>
  <c r="AQ732" i="1"/>
  <c r="AR732" i="1"/>
  <c r="AM732" i="1"/>
  <c r="AU732" i="1"/>
  <c r="AN732" i="1"/>
  <c r="AO728" i="1"/>
  <c r="AS728" i="1"/>
  <c r="AP728" i="1"/>
  <c r="AT728" i="1"/>
  <c r="AM728" i="1"/>
  <c r="AU728" i="1"/>
  <c r="AN728" i="1"/>
  <c r="AQ728" i="1"/>
  <c r="AR728" i="1"/>
  <c r="AN717" i="1"/>
  <c r="AR717" i="1"/>
  <c r="AO717" i="1"/>
  <c r="AS717" i="1"/>
  <c r="AP717" i="1"/>
  <c r="AQ717" i="1"/>
  <c r="AT717" i="1"/>
  <c r="AM717" i="1"/>
  <c r="AU717" i="1"/>
  <c r="AM709" i="1"/>
  <c r="AQ709" i="1"/>
  <c r="AU709" i="1"/>
  <c r="AN709" i="1"/>
  <c r="AR709" i="1"/>
  <c r="AO709" i="1"/>
  <c r="AP709" i="1"/>
  <c r="AS709" i="1"/>
  <c r="AT709" i="1"/>
  <c r="AM697" i="1"/>
  <c r="AQ697" i="1"/>
  <c r="AU697" i="1"/>
  <c r="AN697" i="1"/>
  <c r="AR697" i="1"/>
  <c r="AO697" i="1"/>
  <c r="AP697" i="1"/>
  <c r="AS697" i="1"/>
  <c r="AT697" i="1"/>
  <c r="AP685" i="1"/>
  <c r="AT685" i="1"/>
  <c r="AM685" i="1"/>
  <c r="AQ685" i="1"/>
  <c r="AU685" i="1"/>
  <c r="AN685" i="1"/>
  <c r="AO685" i="1"/>
  <c r="AR685" i="1"/>
  <c r="AS685" i="1"/>
  <c r="AP681" i="1"/>
  <c r="AT681" i="1"/>
  <c r="AM681" i="1"/>
  <c r="AQ681" i="1"/>
  <c r="AU681" i="1"/>
  <c r="AR681" i="1"/>
  <c r="AS681" i="1"/>
  <c r="AN681" i="1"/>
  <c r="AO681" i="1"/>
  <c r="AP673" i="1"/>
  <c r="AT673" i="1"/>
  <c r="AM673" i="1"/>
  <c r="AQ673" i="1"/>
  <c r="AU673" i="1"/>
  <c r="AS673" i="1"/>
  <c r="AN673" i="1"/>
  <c r="AO673" i="1"/>
  <c r="AR673" i="1"/>
  <c r="AP669" i="1"/>
  <c r="AT669" i="1"/>
  <c r="AM669" i="1"/>
  <c r="AQ669" i="1"/>
  <c r="AU669" i="1"/>
  <c r="AO669" i="1"/>
  <c r="AR669" i="1"/>
  <c r="AS669" i="1"/>
  <c r="AN669" i="1"/>
  <c r="AO661" i="1"/>
  <c r="AS661" i="1"/>
  <c r="AP661" i="1"/>
  <c r="AT661" i="1"/>
  <c r="AQ661" i="1"/>
  <c r="AR661" i="1"/>
  <c r="AM661" i="1"/>
  <c r="AU661" i="1"/>
  <c r="AN661" i="1"/>
  <c r="AO653" i="1"/>
  <c r="AS653" i="1"/>
  <c r="AP653" i="1"/>
  <c r="AT653" i="1"/>
  <c r="AR653" i="1"/>
  <c r="AM653" i="1"/>
  <c r="AU653" i="1"/>
  <c r="AN653" i="1"/>
  <c r="AQ653" i="1"/>
  <c r="AO645" i="1"/>
  <c r="AS645" i="1"/>
  <c r="AP645" i="1"/>
  <c r="AT645" i="1"/>
  <c r="AR645" i="1"/>
  <c r="AM645" i="1"/>
  <c r="AU645" i="1"/>
  <c r="AN645" i="1"/>
  <c r="AQ645" i="1"/>
  <c r="AN637" i="1"/>
  <c r="AR637" i="1"/>
  <c r="AO637" i="1"/>
  <c r="AS637" i="1"/>
  <c r="AM637" i="1"/>
  <c r="AU637" i="1"/>
  <c r="AP637" i="1"/>
  <c r="AQ637" i="1"/>
  <c r="AT637" i="1"/>
  <c r="AN633" i="1"/>
  <c r="AR633" i="1"/>
  <c r="AO633" i="1"/>
  <c r="AS633" i="1"/>
  <c r="AT633" i="1"/>
  <c r="AM633" i="1"/>
  <c r="AU633" i="1"/>
  <c r="AP633" i="1"/>
  <c r="AQ633" i="1"/>
  <c r="AN629" i="1"/>
  <c r="AR629" i="1"/>
  <c r="AO629" i="1"/>
  <c r="AS629" i="1"/>
  <c r="AP629" i="1"/>
  <c r="AQ629" i="1"/>
  <c r="AT629" i="1"/>
  <c r="AM629" i="1"/>
  <c r="AU629" i="1"/>
  <c r="AM621" i="1"/>
  <c r="AQ621" i="1"/>
  <c r="AU621" i="1"/>
  <c r="AN621" i="1"/>
  <c r="AR621" i="1"/>
  <c r="AS621" i="1"/>
  <c r="AT621" i="1"/>
  <c r="AO621" i="1"/>
  <c r="AP621" i="1"/>
  <c r="AP605" i="1"/>
  <c r="AT605" i="1"/>
  <c r="AM605" i="1"/>
  <c r="AQ605" i="1"/>
  <c r="AU605" i="1"/>
  <c r="AN605" i="1"/>
  <c r="AO605" i="1"/>
  <c r="AR605" i="1"/>
  <c r="AS605" i="1"/>
  <c r="AM585" i="1"/>
  <c r="AQ585" i="1"/>
  <c r="AU585" i="1"/>
  <c r="AO585" i="1"/>
  <c r="AS585" i="1"/>
  <c r="AN585" i="1"/>
  <c r="AP585" i="1"/>
  <c r="AT585" i="1"/>
  <c r="AR585" i="1"/>
  <c r="AM581" i="1"/>
  <c r="AQ581" i="1"/>
  <c r="AU581" i="1"/>
  <c r="AO581" i="1"/>
  <c r="AS581" i="1"/>
  <c r="AR581" i="1"/>
  <c r="AT581" i="1"/>
  <c r="AN581" i="1"/>
  <c r="AP581" i="1"/>
  <c r="AP573" i="1"/>
  <c r="AT573" i="1"/>
  <c r="AN573" i="1"/>
  <c r="AR573" i="1"/>
  <c r="AQ573" i="1"/>
  <c r="AS573" i="1"/>
  <c r="AM573" i="1"/>
  <c r="AU573" i="1"/>
  <c r="AO573" i="1"/>
  <c r="AP569" i="1"/>
  <c r="AT569" i="1"/>
  <c r="AN569" i="1"/>
  <c r="AR569" i="1"/>
  <c r="AO569" i="1"/>
  <c r="AQ569" i="1"/>
  <c r="AS569" i="1"/>
  <c r="AM569" i="1"/>
  <c r="AU569" i="1"/>
  <c r="AP565" i="1"/>
  <c r="AT565" i="1"/>
  <c r="AN565" i="1"/>
  <c r="AR565" i="1"/>
  <c r="AS565" i="1"/>
  <c r="AM565" i="1"/>
  <c r="AU565" i="1"/>
  <c r="AO565" i="1"/>
  <c r="AQ565" i="1"/>
  <c r="AO561" i="1"/>
  <c r="AS561" i="1"/>
  <c r="AM561" i="1"/>
  <c r="AQ561" i="1"/>
  <c r="AU561" i="1"/>
  <c r="AN561" i="1"/>
  <c r="AP561" i="1"/>
  <c r="AR561" i="1"/>
  <c r="AT561" i="1"/>
  <c r="AO557" i="1"/>
  <c r="AS557" i="1"/>
  <c r="AP557" i="1"/>
  <c r="AT557" i="1"/>
  <c r="AM557" i="1"/>
  <c r="AQ557" i="1"/>
  <c r="AU557" i="1"/>
  <c r="AR557" i="1"/>
  <c r="AN557" i="1"/>
  <c r="AN549" i="1"/>
  <c r="AR549" i="1"/>
  <c r="AO549" i="1"/>
  <c r="AS549" i="1"/>
  <c r="AP549" i="1"/>
  <c r="AT549" i="1"/>
  <c r="AM549" i="1"/>
  <c r="AQ549" i="1"/>
  <c r="AU549" i="1"/>
  <c r="AN545" i="1"/>
  <c r="AR545" i="1"/>
  <c r="AO545" i="1"/>
  <c r="AS545" i="1"/>
  <c r="AP545" i="1"/>
  <c r="AT545" i="1"/>
  <c r="AM545" i="1"/>
  <c r="AQ545" i="1"/>
  <c r="AU545" i="1"/>
  <c r="AN541" i="1"/>
  <c r="AR541" i="1"/>
  <c r="AO541" i="1"/>
  <c r="AS541" i="1"/>
  <c r="AP541" i="1"/>
  <c r="AT541" i="1"/>
  <c r="AQ541" i="1"/>
  <c r="AU541" i="1"/>
  <c r="AM541" i="1"/>
  <c r="AN537" i="1"/>
  <c r="AR537" i="1"/>
  <c r="AO537" i="1"/>
  <c r="AS537" i="1"/>
  <c r="AP537" i="1"/>
  <c r="AT537" i="1"/>
  <c r="AQ537" i="1"/>
  <c r="AU537" i="1"/>
  <c r="AM537" i="1"/>
  <c r="AM525" i="1"/>
  <c r="AQ525" i="1"/>
  <c r="AU525" i="1"/>
  <c r="AN525" i="1"/>
  <c r="AR525" i="1"/>
  <c r="AO525" i="1"/>
  <c r="AS525" i="1"/>
  <c r="AP525" i="1"/>
  <c r="AT525" i="1"/>
  <c r="AM521" i="1"/>
  <c r="AQ521" i="1"/>
  <c r="AU521" i="1"/>
  <c r="AN521" i="1"/>
  <c r="AR521" i="1"/>
  <c r="AO521" i="1"/>
  <c r="AS521" i="1"/>
  <c r="AP521" i="1"/>
  <c r="AT521" i="1"/>
  <c r="AM517" i="1"/>
  <c r="AQ517" i="1"/>
  <c r="AU517" i="1"/>
  <c r="AN517" i="1"/>
  <c r="AR517" i="1"/>
  <c r="AO517" i="1"/>
  <c r="AS517" i="1"/>
  <c r="AP517" i="1"/>
  <c r="AT517" i="1"/>
  <c r="AP509" i="1"/>
  <c r="AT509" i="1"/>
  <c r="AM509" i="1"/>
  <c r="AQ509" i="1"/>
  <c r="AU509" i="1"/>
  <c r="AN509" i="1"/>
  <c r="AR509" i="1"/>
  <c r="AO509" i="1"/>
  <c r="AS509" i="1"/>
  <c r="AO501" i="1"/>
  <c r="AS501" i="1"/>
  <c r="AP501" i="1"/>
  <c r="AT501" i="1"/>
  <c r="AM501" i="1"/>
  <c r="AQ501" i="1"/>
  <c r="AU501" i="1"/>
  <c r="AN501" i="1"/>
  <c r="AR501" i="1"/>
  <c r="AO497" i="1"/>
  <c r="AS497" i="1"/>
  <c r="AP497" i="1"/>
  <c r="AT497" i="1"/>
  <c r="AM497" i="1"/>
  <c r="AQ497" i="1"/>
  <c r="AU497" i="1"/>
  <c r="AR497" i="1"/>
  <c r="AN497" i="1"/>
  <c r="AO493" i="1"/>
  <c r="AS493" i="1"/>
  <c r="AP493" i="1"/>
  <c r="AT493" i="1"/>
  <c r="AM493" i="1"/>
  <c r="AQ493" i="1"/>
  <c r="AU493" i="1"/>
  <c r="AN493" i="1"/>
  <c r="AR493" i="1"/>
  <c r="AO489" i="1"/>
  <c r="AS489" i="1"/>
  <c r="AP489" i="1"/>
  <c r="AT489" i="1"/>
  <c r="AM489" i="1"/>
  <c r="AQ489" i="1"/>
  <c r="AU489" i="1"/>
  <c r="AN489" i="1"/>
  <c r="AR489" i="1"/>
  <c r="AO485" i="1"/>
  <c r="AS485" i="1"/>
  <c r="AP485" i="1"/>
  <c r="AT485" i="1"/>
  <c r="AM485" i="1"/>
  <c r="AQ485" i="1"/>
  <c r="AU485" i="1"/>
  <c r="AN485" i="1"/>
  <c r="AR485" i="1"/>
  <c r="AO481" i="1"/>
  <c r="AS481" i="1"/>
  <c r="AP481" i="1"/>
  <c r="AT481" i="1"/>
  <c r="AM481" i="1"/>
  <c r="AQ481" i="1"/>
  <c r="AU481" i="1"/>
  <c r="AR481" i="1"/>
  <c r="AN481" i="1"/>
  <c r="AO477" i="1"/>
  <c r="AS477" i="1"/>
  <c r="AP477" i="1"/>
  <c r="AT477" i="1"/>
  <c r="AM477" i="1"/>
  <c r="AQ477" i="1"/>
  <c r="AU477" i="1"/>
  <c r="AN477" i="1"/>
  <c r="AR477" i="1"/>
  <c r="AN473" i="1"/>
  <c r="AR473" i="1"/>
  <c r="AO473" i="1"/>
  <c r="AS473" i="1"/>
  <c r="AP473" i="1"/>
  <c r="AT473" i="1"/>
  <c r="AM473" i="1"/>
  <c r="AQ473" i="1"/>
  <c r="AU473" i="1"/>
  <c r="AN469" i="1"/>
  <c r="AR469" i="1"/>
  <c r="AO469" i="1"/>
  <c r="AS469" i="1"/>
  <c r="AP469" i="1"/>
  <c r="AT469" i="1"/>
  <c r="AQ469" i="1"/>
  <c r="AU469" i="1"/>
  <c r="AM469" i="1"/>
  <c r="AN465" i="1"/>
  <c r="AR465" i="1"/>
  <c r="AO465" i="1"/>
  <c r="AS465" i="1"/>
  <c r="AP465" i="1"/>
  <c r="AT465" i="1"/>
  <c r="AQ465" i="1"/>
  <c r="AU465" i="1"/>
  <c r="AM465" i="1"/>
  <c r="AN461" i="1"/>
  <c r="AR461" i="1"/>
  <c r="AO461" i="1"/>
  <c r="AS461" i="1"/>
  <c r="AP461" i="1"/>
  <c r="AT461" i="1"/>
  <c r="AQ461" i="1"/>
  <c r="AU461" i="1"/>
  <c r="AM461" i="1"/>
  <c r="AN457" i="1"/>
  <c r="AR457" i="1"/>
  <c r="AO457" i="1"/>
  <c r="AS457" i="1"/>
  <c r="AP457" i="1"/>
  <c r="AT457" i="1"/>
  <c r="AU457" i="1"/>
  <c r="AM457" i="1"/>
  <c r="AQ457" i="1"/>
  <c r="AM445" i="1"/>
  <c r="AQ445" i="1"/>
  <c r="AU445" i="1"/>
  <c r="AN445" i="1"/>
  <c r="AR445" i="1"/>
  <c r="AO445" i="1"/>
  <c r="AS445" i="1"/>
  <c r="AP445" i="1"/>
  <c r="AT445" i="1"/>
  <c r="AM437" i="1"/>
  <c r="AQ437" i="1"/>
  <c r="AU437" i="1"/>
  <c r="AN437" i="1"/>
  <c r="AR437" i="1"/>
  <c r="AO437" i="1"/>
  <c r="AS437" i="1"/>
  <c r="AP437" i="1"/>
  <c r="AT437" i="1"/>
  <c r="AP429" i="1"/>
  <c r="AT429" i="1"/>
  <c r="AM429" i="1"/>
  <c r="AQ429" i="1"/>
  <c r="AU429" i="1"/>
  <c r="AN429" i="1"/>
  <c r="AR429" i="1"/>
  <c r="AS429" i="1"/>
  <c r="AO429" i="1"/>
  <c r="AP425" i="1"/>
  <c r="AT425" i="1"/>
  <c r="AM425" i="1"/>
  <c r="AQ425" i="1"/>
  <c r="AU425" i="1"/>
  <c r="AN425" i="1"/>
  <c r="AR425" i="1"/>
  <c r="AO425" i="1"/>
  <c r="AS425" i="1"/>
  <c r="AP421" i="1"/>
  <c r="AT421" i="1"/>
  <c r="AM421" i="1"/>
  <c r="AQ421" i="1"/>
  <c r="AU421" i="1"/>
  <c r="AN421" i="1"/>
  <c r="AR421" i="1"/>
  <c r="AS421" i="1"/>
  <c r="AO421" i="1"/>
  <c r="AP417" i="1"/>
  <c r="AT417" i="1"/>
  <c r="AM417" i="1"/>
  <c r="AQ417" i="1"/>
  <c r="AU417" i="1"/>
  <c r="AN417" i="1"/>
  <c r="AR417" i="1"/>
  <c r="AO417" i="1"/>
  <c r="AS417" i="1"/>
  <c r="AP413" i="1"/>
  <c r="AT413" i="1"/>
  <c r="AM413" i="1"/>
  <c r="AQ413" i="1"/>
  <c r="AU413" i="1"/>
  <c r="AN413" i="1"/>
  <c r="AR413" i="1"/>
  <c r="AO413" i="1"/>
  <c r="AS413" i="1"/>
  <c r="AM401" i="1"/>
  <c r="AQ401" i="1"/>
  <c r="AU401" i="1"/>
  <c r="AO401" i="1"/>
  <c r="AS401" i="1"/>
  <c r="AN401" i="1"/>
  <c r="AP401" i="1"/>
  <c r="AR401" i="1"/>
  <c r="AT401" i="1"/>
  <c r="AM397" i="1"/>
  <c r="AQ397" i="1"/>
  <c r="AU397" i="1"/>
  <c r="AO397" i="1"/>
  <c r="AS397" i="1"/>
  <c r="AR397" i="1"/>
  <c r="AT397" i="1"/>
  <c r="AN397" i="1"/>
  <c r="AP397" i="1"/>
  <c r="AM389" i="1"/>
  <c r="AQ389" i="1"/>
  <c r="AU389" i="1"/>
  <c r="AN389" i="1"/>
  <c r="AR389" i="1"/>
  <c r="AO389" i="1"/>
  <c r="AS389" i="1"/>
  <c r="AP389" i="1"/>
  <c r="AT389" i="1"/>
  <c r="AM385" i="1"/>
  <c r="AQ385" i="1"/>
  <c r="AU385" i="1"/>
  <c r="AN385" i="1"/>
  <c r="AR385" i="1"/>
  <c r="AO385" i="1"/>
  <c r="AS385" i="1"/>
  <c r="AP385" i="1"/>
  <c r="AT385" i="1"/>
  <c r="AM381" i="1"/>
  <c r="AQ381" i="1"/>
  <c r="AU381" i="1"/>
  <c r="AN381" i="1"/>
  <c r="AR381" i="1"/>
  <c r="AO381" i="1"/>
  <c r="AS381" i="1"/>
  <c r="AP381" i="1"/>
  <c r="AT381" i="1"/>
  <c r="AM377" i="1"/>
  <c r="AQ377" i="1"/>
  <c r="AU377" i="1"/>
  <c r="AN377" i="1"/>
  <c r="AR377" i="1"/>
  <c r="AO377" i="1"/>
  <c r="AS377" i="1"/>
  <c r="AP377" i="1"/>
  <c r="AT377" i="1"/>
  <c r="AP365" i="1"/>
  <c r="AT365" i="1"/>
  <c r="AM365" i="1"/>
  <c r="AQ365" i="1"/>
  <c r="AU365" i="1"/>
  <c r="AN365" i="1"/>
  <c r="AR365" i="1"/>
  <c r="AO365" i="1"/>
  <c r="AS365" i="1"/>
  <c r="AO357" i="1"/>
  <c r="AS357" i="1"/>
  <c r="AP357" i="1"/>
  <c r="AT357" i="1"/>
  <c r="AM357" i="1"/>
  <c r="AQ357" i="1"/>
  <c r="AU357" i="1"/>
  <c r="AN357" i="1"/>
  <c r="AR357" i="1"/>
  <c r="AN349" i="1"/>
  <c r="AR349" i="1"/>
  <c r="AO349" i="1"/>
  <c r="AS349" i="1"/>
  <c r="AP349" i="1"/>
  <c r="AT349" i="1"/>
  <c r="AM349" i="1"/>
  <c r="AQ349" i="1"/>
  <c r="AU349" i="1"/>
  <c r="AN345" i="1"/>
  <c r="AR345" i="1"/>
  <c r="AO345" i="1"/>
  <c r="AS345" i="1"/>
  <c r="AP345" i="1"/>
  <c r="AT345" i="1"/>
  <c r="AM345" i="1"/>
  <c r="AQ345" i="1"/>
  <c r="AU345" i="1"/>
  <c r="AN341" i="1"/>
  <c r="AR341" i="1"/>
  <c r="AO341" i="1"/>
  <c r="AS341" i="1"/>
  <c r="AP341" i="1"/>
  <c r="AT341" i="1"/>
  <c r="AM341" i="1"/>
  <c r="AQ341" i="1"/>
  <c r="AU341" i="1"/>
  <c r="AN337" i="1"/>
  <c r="AR337" i="1"/>
  <c r="AO337" i="1"/>
  <c r="AS337" i="1"/>
  <c r="AP337" i="1"/>
  <c r="AT337" i="1"/>
  <c r="AM337" i="1"/>
  <c r="AQ337" i="1"/>
  <c r="AU337" i="1"/>
  <c r="AN333" i="1"/>
  <c r="AR333" i="1"/>
  <c r="AO333" i="1"/>
  <c r="AS333" i="1"/>
  <c r="AP333" i="1"/>
  <c r="AT333" i="1"/>
  <c r="AM333" i="1"/>
  <c r="AQ333" i="1"/>
  <c r="AU333" i="1"/>
  <c r="AN329" i="1"/>
  <c r="AR329" i="1"/>
  <c r="AO329" i="1"/>
  <c r="AS329" i="1"/>
  <c r="AP329" i="1"/>
  <c r="AT329" i="1"/>
  <c r="AM329" i="1"/>
  <c r="AQ329" i="1"/>
  <c r="AU329" i="1"/>
  <c r="AN325" i="1"/>
  <c r="AR325" i="1"/>
  <c r="AO325" i="1"/>
  <c r="AS325" i="1"/>
  <c r="AP325" i="1"/>
  <c r="AT325" i="1"/>
  <c r="AQ325" i="1"/>
  <c r="AU325" i="1"/>
  <c r="AM325" i="1"/>
  <c r="AP317" i="1"/>
  <c r="AT317" i="1"/>
  <c r="AM317" i="1"/>
  <c r="AQ317" i="1"/>
  <c r="AU317" i="1"/>
  <c r="AN317" i="1"/>
  <c r="AR317" i="1"/>
  <c r="AS317" i="1"/>
  <c r="AO317" i="1"/>
  <c r="AO309" i="1"/>
  <c r="AS309" i="1"/>
  <c r="AP309" i="1"/>
  <c r="AT309" i="1"/>
  <c r="AM309" i="1"/>
  <c r="AQ309" i="1"/>
  <c r="AU309" i="1"/>
  <c r="AR309" i="1"/>
  <c r="AN309" i="1"/>
  <c r="AO305" i="1"/>
  <c r="AS305" i="1"/>
  <c r="AP305" i="1"/>
  <c r="AT305" i="1"/>
  <c r="AM305" i="1"/>
  <c r="AQ305" i="1"/>
  <c r="AU305" i="1"/>
  <c r="AN305" i="1"/>
  <c r="AR305" i="1"/>
  <c r="AN297" i="1"/>
  <c r="AR297" i="1"/>
  <c r="AO297" i="1"/>
  <c r="AS297" i="1"/>
  <c r="AP297" i="1"/>
  <c r="AT297" i="1"/>
  <c r="AQ297" i="1"/>
  <c r="AU297" i="1"/>
  <c r="AM297" i="1"/>
  <c r="AM289" i="1"/>
  <c r="AQ289" i="1"/>
  <c r="AU289" i="1"/>
  <c r="AN289" i="1"/>
  <c r="AR289" i="1"/>
  <c r="AO289" i="1"/>
  <c r="AS289" i="1"/>
  <c r="AP289" i="1"/>
  <c r="AT289" i="1"/>
  <c r="AM285" i="1"/>
  <c r="AQ285" i="1"/>
  <c r="AU285" i="1"/>
  <c r="AN285" i="1"/>
  <c r="AR285" i="1"/>
  <c r="AO285" i="1"/>
  <c r="AS285" i="1"/>
  <c r="AT285" i="1"/>
  <c r="AP285" i="1"/>
  <c r="AM281" i="1"/>
  <c r="AQ281" i="1"/>
  <c r="AU281" i="1"/>
  <c r="AN281" i="1"/>
  <c r="AR281" i="1"/>
  <c r="AO281" i="1"/>
  <c r="AS281" i="1"/>
  <c r="AP281" i="1"/>
  <c r="AT281" i="1"/>
  <c r="AO265" i="1"/>
  <c r="AS265" i="1"/>
  <c r="AP265" i="1"/>
  <c r="AT265" i="1"/>
  <c r="AM265" i="1"/>
  <c r="AQ265" i="1"/>
  <c r="AU265" i="1"/>
  <c r="AN265" i="1"/>
  <c r="AR265" i="1"/>
  <c r="AO261" i="1"/>
  <c r="AS261" i="1"/>
  <c r="AP261" i="1"/>
  <c r="AT261" i="1"/>
  <c r="AM261" i="1"/>
  <c r="AQ261" i="1"/>
  <c r="AU261" i="1"/>
  <c r="AR261" i="1"/>
  <c r="AN261" i="1"/>
  <c r="AO257" i="1"/>
  <c r="AS257" i="1"/>
  <c r="AP257" i="1"/>
  <c r="AT257" i="1"/>
  <c r="AM257" i="1"/>
  <c r="AQ257" i="1"/>
  <c r="AU257" i="1"/>
  <c r="AR257" i="1"/>
  <c r="AN257" i="1"/>
  <c r="AN249" i="1"/>
  <c r="AR249" i="1"/>
  <c r="AO249" i="1"/>
  <c r="AS249" i="1"/>
  <c r="AP249" i="1"/>
  <c r="AT249" i="1"/>
  <c r="AM249" i="1"/>
  <c r="AQ249" i="1"/>
  <c r="AU249" i="1"/>
  <c r="AN241" i="1"/>
  <c r="AR241" i="1"/>
  <c r="AO241" i="1"/>
  <c r="AS241" i="1"/>
  <c r="AP241" i="1"/>
  <c r="AT241" i="1"/>
  <c r="AU241" i="1"/>
  <c r="AM241" i="1"/>
  <c r="AQ241" i="1"/>
  <c r="AM237" i="1"/>
  <c r="AQ237" i="1"/>
  <c r="AU237" i="1"/>
  <c r="AN237" i="1"/>
  <c r="AR237" i="1"/>
  <c r="AO237" i="1"/>
  <c r="AS237" i="1"/>
  <c r="AP237" i="1"/>
  <c r="AT237" i="1"/>
  <c r="AM233" i="1"/>
  <c r="AQ233" i="1"/>
  <c r="AU233" i="1"/>
  <c r="AN233" i="1"/>
  <c r="AR233" i="1"/>
  <c r="AO233" i="1"/>
  <c r="AS233" i="1"/>
  <c r="AP233" i="1"/>
  <c r="AT233" i="1"/>
  <c r="AO229" i="1"/>
  <c r="AS229" i="1"/>
  <c r="AP229" i="1"/>
  <c r="AT229" i="1"/>
  <c r="AR229" i="1"/>
  <c r="AM229" i="1"/>
  <c r="AU229" i="1"/>
  <c r="AN229" i="1"/>
  <c r="AQ229" i="1"/>
  <c r="AO225" i="1"/>
  <c r="AS225" i="1"/>
  <c r="AP225" i="1"/>
  <c r="AT225" i="1"/>
  <c r="AN225" i="1"/>
  <c r="AQ225" i="1"/>
  <c r="AR225" i="1"/>
  <c r="AM225" i="1"/>
  <c r="AU225" i="1"/>
  <c r="AN221" i="1"/>
  <c r="AR221" i="1"/>
  <c r="AO221" i="1"/>
  <c r="AS221" i="1"/>
  <c r="AP221" i="1"/>
  <c r="AT221" i="1"/>
  <c r="AQ221" i="1"/>
  <c r="AU221" i="1"/>
  <c r="AM221" i="1"/>
  <c r="AM209" i="1"/>
  <c r="AQ209" i="1"/>
  <c r="AU209" i="1"/>
  <c r="AN209" i="1"/>
  <c r="AR209" i="1"/>
  <c r="AO209" i="1"/>
  <c r="AS209" i="1"/>
  <c r="AP209" i="1"/>
  <c r="AT209" i="1"/>
  <c r="AM201" i="1"/>
  <c r="AQ201" i="1"/>
  <c r="AU201" i="1"/>
  <c r="AN201" i="1"/>
  <c r="AR201" i="1"/>
  <c r="AO201" i="1"/>
  <c r="AS201" i="1"/>
  <c r="AP201" i="1"/>
  <c r="AT201" i="1"/>
  <c r="AM193" i="1"/>
  <c r="AQ193" i="1"/>
  <c r="AU193" i="1"/>
  <c r="AN193" i="1"/>
  <c r="AR193" i="1"/>
  <c r="AO193" i="1"/>
  <c r="AS193" i="1"/>
  <c r="AP193" i="1"/>
  <c r="AT193" i="1"/>
  <c r="AM185" i="1"/>
  <c r="AQ185" i="1"/>
  <c r="AU185" i="1"/>
  <c r="AN185" i="1"/>
  <c r="AR185" i="1"/>
  <c r="AO185" i="1"/>
  <c r="AS185" i="1"/>
  <c r="AT185" i="1"/>
  <c r="AP185" i="1"/>
  <c r="AM181" i="1"/>
  <c r="AQ181" i="1"/>
  <c r="AU181" i="1"/>
  <c r="AN181" i="1"/>
  <c r="AR181" i="1"/>
  <c r="AO181" i="1"/>
  <c r="AS181" i="1"/>
  <c r="AP181" i="1"/>
  <c r="AT181" i="1"/>
  <c r="AP177" i="1"/>
  <c r="AT177" i="1"/>
  <c r="AM177" i="1"/>
  <c r="AQ177" i="1"/>
  <c r="AU177" i="1"/>
  <c r="AN177" i="1"/>
  <c r="AR177" i="1"/>
  <c r="AO177" i="1"/>
  <c r="AS177" i="1"/>
  <c r="AP173" i="1"/>
  <c r="AT173" i="1"/>
  <c r="AM173" i="1"/>
  <c r="AQ173" i="1"/>
  <c r="AU173" i="1"/>
  <c r="AN173" i="1"/>
  <c r="AR173" i="1"/>
  <c r="AS173" i="1"/>
  <c r="AO173" i="1"/>
  <c r="AP169" i="1"/>
  <c r="AT169" i="1"/>
  <c r="AM169" i="1"/>
  <c r="AQ169" i="1"/>
  <c r="AU169" i="1"/>
  <c r="AN169" i="1"/>
  <c r="AR169" i="1"/>
  <c r="AO169" i="1"/>
  <c r="AS169" i="1"/>
  <c r="AP165" i="1"/>
  <c r="AT165" i="1"/>
  <c r="AM165" i="1"/>
  <c r="AQ165" i="1"/>
  <c r="AU165" i="1"/>
  <c r="AN165" i="1"/>
  <c r="AR165" i="1"/>
  <c r="AO165" i="1"/>
  <c r="AS165" i="1"/>
  <c r="AO157" i="1"/>
  <c r="AS157" i="1"/>
  <c r="AP157" i="1"/>
  <c r="AT157" i="1"/>
  <c r="AM157" i="1"/>
  <c r="AQ157" i="1"/>
  <c r="AU157" i="1"/>
  <c r="AR157" i="1"/>
  <c r="AN157" i="1"/>
  <c r="AM153" i="1"/>
  <c r="AQ153" i="1"/>
  <c r="AU153" i="1"/>
  <c r="AN153" i="1"/>
  <c r="AR153" i="1"/>
  <c r="AO153" i="1"/>
  <c r="AP153" i="1"/>
  <c r="AS153" i="1"/>
  <c r="AT153" i="1"/>
  <c r="AM145" i="1"/>
  <c r="AQ145" i="1"/>
  <c r="AU145" i="1"/>
  <c r="AN145" i="1"/>
  <c r="AR145" i="1"/>
  <c r="AP145" i="1"/>
  <c r="AS145" i="1"/>
  <c r="AT145" i="1"/>
  <c r="AO145" i="1"/>
  <c r="AP137" i="1"/>
  <c r="AT137" i="1"/>
  <c r="AM137" i="1"/>
  <c r="AQ137" i="1"/>
  <c r="AU137" i="1"/>
  <c r="AS137" i="1"/>
  <c r="AN137" i="1"/>
  <c r="AO137" i="1"/>
  <c r="AR137" i="1"/>
  <c r="AO125" i="1"/>
  <c r="AS125" i="1"/>
  <c r="AP125" i="1"/>
  <c r="AT125" i="1"/>
  <c r="AM125" i="1"/>
  <c r="AQ125" i="1"/>
  <c r="AU125" i="1"/>
  <c r="AN125" i="1"/>
  <c r="AR125" i="1"/>
  <c r="AO121" i="1"/>
  <c r="AS121" i="1"/>
  <c r="AP121" i="1"/>
  <c r="AT121" i="1"/>
  <c r="AM121" i="1"/>
  <c r="AQ121" i="1"/>
  <c r="AU121" i="1"/>
  <c r="AN121" i="1"/>
  <c r="AR121" i="1"/>
  <c r="AO117" i="1"/>
  <c r="AS117" i="1"/>
  <c r="AP117" i="1"/>
  <c r="AT117" i="1"/>
  <c r="AM117" i="1"/>
  <c r="AQ117" i="1"/>
  <c r="AU117" i="1"/>
  <c r="AN117" i="1"/>
  <c r="AR117" i="1"/>
  <c r="AO113" i="1"/>
  <c r="AS113" i="1"/>
  <c r="AP113" i="1"/>
  <c r="AT113" i="1"/>
  <c r="AM113" i="1"/>
  <c r="AQ113" i="1"/>
  <c r="AU113" i="1"/>
  <c r="AN113" i="1"/>
  <c r="AR113" i="1"/>
  <c r="AO109" i="1"/>
  <c r="AS109" i="1"/>
  <c r="AP109" i="1"/>
  <c r="AT109" i="1"/>
  <c r="AM109" i="1"/>
  <c r="AQ109" i="1"/>
  <c r="AU109" i="1"/>
  <c r="AN109" i="1"/>
  <c r="AR109" i="1"/>
  <c r="AM101" i="1"/>
  <c r="AQ101" i="1"/>
  <c r="AU101" i="1"/>
  <c r="AO101" i="1"/>
  <c r="AS101" i="1"/>
  <c r="AT101" i="1"/>
  <c r="AN101" i="1"/>
  <c r="AP101" i="1"/>
  <c r="AR101" i="1"/>
  <c r="AM97" i="1"/>
  <c r="AQ97" i="1"/>
  <c r="AU97" i="1"/>
  <c r="AO97" i="1"/>
  <c r="AS97" i="1"/>
  <c r="AP97" i="1"/>
  <c r="AR97" i="1"/>
  <c r="AT97" i="1"/>
  <c r="AN97" i="1"/>
  <c r="AM93" i="1"/>
  <c r="AQ93" i="1"/>
  <c r="AU93" i="1"/>
  <c r="AN93" i="1"/>
  <c r="AR93" i="1"/>
  <c r="AO93" i="1"/>
  <c r="AS93" i="1"/>
  <c r="AT93" i="1"/>
  <c r="AP93" i="1"/>
  <c r="AP89" i="1"/>
  <c r="AT89" i="1"/>
  <c r="AM89" i="1"/>
  <c r="AQ89" i="1"/>
  <c r="AU89" i="1"/>
  <c r="AN89" i="1"/>
  <c r="AR89" i="1"/>
  <c r="AO89" i="1"/>
  <c r="AS89" i="1"/>
  <c r="AP85" i="1"/>
  <c r="AT85" i="1"/>
  <c r="AM85" i="1"/>
  <c r="AQ85" i="1"/>
  <c r="AU85" i="1"/>
  <c r="AN85" i="1"/>
  <c r="AR85" i="1"/>
  <c r="AO85" i="1"/>
  <c r="AS85" i="1"/>
  <c r="AM81" i="1"/>
  <c r="AQ81" i="1"/>
  <c r="AU81" i="1"/>
  <c r="AR81" i="1"/>
  <c r="AN81" i="1"/>
  <c r="AS81" i="1"/>
  <c r="AO81" i="1"/>
  <c r="AT81" i="1"/>
  <c r="AP81" i="1"/>
  <c r="AM77" i="1"/>
  <c r="AQ77" i="1"/>
  <c r="AU77" i="1"/>
  <c r="AP77" i="1"/>
  <c r="AR77" i="1"/>
  <c r="AN77" i="1"/>
  <c r="AS77" i="1"/>
  <c r="AO77" i="1"/>
  <c r="AT77" i="1"/>
  <c r="AM73" i="1"/>
  <c r="AQ73" i="1"/>
  <c r="AU73" i="1"/>
  <c r="AR73" i="1"/>
  <c r="AN73" i="1"/>
  <c r="AS73" i="1"/>
  <c r="AO73" i="1"/>
  <c r="AT73" i="1"/>
  <c r="AP73" i="1"/>
  <c r="AM69" i="1"/>
  <c r="AQ69" i="1"/>
  <c r="AU69" i="1"/>
  <c r="AN69" i="1"/>
  <c r="AS69" i="1"/>
  <c r="AO69" i="1"/>
  <c r="AT69" i="1"/>
  <c r="AP69" i="1"/>
  <c r="AR69" i="1"/>
  <c r="AM61" i="1"/>
  <c r="AQ61" i="1"/>
  <c r="AU61" i="1"/>
  <c r="AO61" i="1"/>
  <c r="AT61" i="1"/>
  <c r="AP61" i="1"/>
  <c r="AR61" i="1"/>
  <c r="AN61" i="1"/>
  <c r="AS61" i="1"/>
  <c r="AP53" i="1"/>
  <c r="AT53" i="1"/>
  <c r="AM53" i="1"/>
  <c r="AQ53" i="1"/>
  <c r="AU53" i="1"/>
  <c r="AO53" i="1"/>
  <c r="AR53" i="1"/>
  <c r="AS53" i="1"/>
  <c r="AN53" i="1"/>
  <c r="AO45" i="1"/>
  <c r="AS45" i="1"/>
  <c r="AP45" i="1"/>
  <c r="AT45" i="1"/>
  <c r="AN45" i="1"/>
  <c r="AQ45" i="1"/>
  <c r="AR45" i="1"/>
  <c r="AM45" i="1"/>
  <c r="AU45" i="1"/>
  <c r="AO41" i="1"/>
  <c r="AS41" i="1"/>
  <c r="AP41" i="1"/>
  <c r="AT41" i="1"/>
  <c r="AM41" i="1"/>
  <c r="AU41" i="1"/>
  <c r="AN41" i="1"/>
  <c r="AQ41" i="1"/>
  <c r="AR41" i="1"/>
  <c r="AM29" i="1"/>
  <c r="AQ29" i="1"/>
  <c r="AU29" i="1"/>
  <c r="AN29" i="1"/>
  <c r="AR29" i="1"/>
  <c r="AO29" i="1"/>
  <c r="AS29" i="1"/>
  <c r="AP29" i="1"/>
  <c r="AT29" i="1"/>
  <c r="AN1555" i="1"/>
  <c r="AR1555" i="1"/>
  <c r="AO1555" i="1"/>
  <c r="AS1555" i="1"/>
  <c r="AP1555" i="1"/>
  <c r="AT1555" i="1"/>
  <c r="AM1555" i="1"/>
  <c r="AQ1555" i="1"/>
  <c r="AU1555" i="1"/>
  <c r="AN1551" i="1"/>
  <c r="AR1551" i="1"/>
  <c r="AO1551" i="1"/>
  <c r="AS1551" i="1"/>
  <c r="AP1551" i="1"/>
  <c r="AT1551" i="1"/>
  <c r="AM1551" i="1"/>
  <c r="AQ1551" i="1"/>
  <c r="AU1551" i="1"/>
  <c r="AN1543" i="1"/>
  <c r="AR1543" i="1"/>
  <c r="AO1543" i="1"/>
  <c r="AS1543" i="1"/>
  <c r="AP1543" i="1"/>
  <c r="AT1543" i="1"/>
  <c r="AM1543" i="1"/>
  <c r="AQ1543" i="1"/>
  <c r="AU1543" i="1"/>
  <c r="AM1535" i="1"/>
  <c r="AQ1535" i="1"/>
  <c r="AU1535" i="1"/>
  <c r="AN1535" i="1"/>
  <c r="AR1535" i="1"/>
  <c r="AO1535" i="1"/>
  <c r="AS1535" i="1"/>
  <c r="AP1535" i="1"/>
  <c r="AT1535" i="1"/>
  <c r="AM1531" i="1"/>
  <c r="AQ1531" i="1"/>
  <c r="AU1531" i="1"/>
  <c r="AN1531" i="1"/>
  <c r="AR1531" i="1"/>
  <c r="AO1531" i="1"/>
  <c r="AS1531" i="1"/>
  <c r="AP1531" i="1"/>
  <c r="AT1531" i="1"/>
  <c r="AM1527" i="1"/>
  <c r="AQ1527" i="1"/>
  <c r="AU1527" i="1"/>
  <c r="AN1527" i="1"/>
  <c r="AR1527" i="1"/>
  <c r="AO1527" i="1"/>
  <c r="AS1527" i="1"/>
  <c r="AP1527" i="1"/>
  <c r="AT1527" i="1"/>
  <c r="AM1523" i="1"/>
  <c r="AQ1523" i="1"/>
  <c r="AU1523" i="1"/>
  <c r="AN1523" i="1"/>
  <c r="AR1523" i="1"/>
  <c r="AO1523" i="1"/>
  <c r="AS1523" i="1"/>
  <c r="AP1523" i="1"/>
  <c r="AT1523" i="1"/>
  <c r="AM1519" i="1"/>
  <c r="AQ1519" i="1"/>
  <c r="AU1519" i="1"/>
  <c r="AN1519" i="1"/>
  <c r="AR1519" i="1"/>
  <c r="AO1519" i="1"/>
  <c r="AS1519" i="1"/>
  <c r="AP1519" i="1"/>
  <c r="AT1519" i="1"/>
  <c r="AM1515" i="1"/>
  <c r="AQ1515" i="1"/>
  <c r="AU1515" i="1"/>
  <c r="AN1515" i="1"/>
  <c r="AR1515" i="1"/>
  <c r="AO1515" i="1"/>
  <c r="AS1515" i="1"/>
  <c r="AP1515" i="1"/>
  <c r="AT1515" i="1"/>
  <c r="AM1511" i="1"/>
  <c r="AQ1511" i="1"/>
  <c r="AU1511" i="1"/>
  <c r="AN1511" i="1"/>
  <c r="AR1511" i="1"/>
  <c r="AO1511" i="1"/>
  <c r="AS1511" i="1"/>
  <c r="AP1511" i="1"/>
  <c r="AT1511" i="1"/>
  <c r="AM1507" i="1"/>
  <c r="AQ1507" i="1"/>
  <c r="AU1507" i="1"/>
  <c r="AN1507" i="1"/>
  <c r="AR1507" i="1"/>
  <c r="AO1507" i="1"/>
  <c r="AS1507" i="1"/>
  <c r="AP1507" i="1"/>
  <c r="AT1507" i="1"/>
  <c r="AM1503" i="1"/>
  <c r="AQ1503" i="1"/>
  <c r="AU1503" i="1"/>
  <c r="AN1503" i="1"/>
  <c r="AR1503" i="1"/>
  <c r="AO1503" i="1"/>
  <c r="AS1503" i="1"/>
  <c r="AP1503" i="1"/>
  <c r="AT1503" i="1"/>
  <c r="AM1499" i="1"/>
  <c r="AQ1499" i="1"/>
  <c r="AU1499" i="1"/>
  <c r="AN1499" i="1"/>
  <c r="AR1499" i="1"/>
  <c r="AO1499" i="1"/>
  <c r="AS1499" i="1"/>
  <c r="AP1499" i="1"/>
  <c r="AT1499" i="1"/>
  <c r="AP1495" i="1"/>
  <c r="AT1495" i="1"/>
  <c r="AM1495" i="1"/>
  <c r="AQ1495" i="1"/>
  <c r="AU1495" i="1"/>
  <c r="AN1495" i="1"/>
  <c r="AR1495" i="1"/>
  <c r="AO1495" i="1"/>
  <c r="AS1495" i="1"/>
  <c r="AP1491" i="1"/>
  <c r="AT1491" i="1"/>
  <c r="AM1491" i="1"/>
  <c r="AQ1491" i="1"/>
  <c r="AU1491" i="1"/>
  <c r="AN1491" i="1"/>
  <c r="AR1491" i="1"/>
  <c r="AS1491" i="1"/>
  <c r="AO1491" i="1"/>
  <c r="AP1487" i="1"/>
  <c r="AT1487" i="1"/>
  <c r="AM1487" i="1"/>
  <c r="AQ1487" i="1"/>
  <c r="AU1487" i="1"/>
  <c r="AN1487" i="1"/>
  <c r="AR1487" i="1"/>
  <c r="AS1487" i="1"/>
  <c r="AO1487" i="1"/>
  <c r="AO1479" i="1"/>
  <c r="AS1479" i="1"/>
  <c r="AP1479" i="1"/>
  <c r="AT1479" i="1"/>
  <c r="AM1479" i="1"/>
  <c r="AQ1479" i="1"/>
  <c r="AU1479" i="1"/>
  <c r="AN1479" i="1"/>
  <c r="AR1479" i="1"/>
  <c r="AO1475" i="1"/>
  <c r="AS1475" i="1"/>
  <c r="AP1475" i="1"/>
  <c r="AT1475" i="1"/>
  <c r="AM1475" i="1"/>
  <c r="AQ1475" i="1"/>
  <c r="AU1475" i="1"/>
  <c r="AN1475" i="1"/>
  <c r="AR1475" i="1"/>
  <c r="AO1471" i="1"/>
  <c r="AS1471" i="1"/>
  <c r="AP1471" i="1"/>
  <c r="AT1471" i="1"/>
  <c r="AM1471" i="1"/>
  <c r="AQ1471" i="1"/>
  <c r="AU1471" i="1"/>
  <c r="AN1471" i="1"/>
  <c r="AR1471" i="1"/>
  <c r="AO1467" i="1"/>
  <c r="AS1467" i="1"/>
  <c r="AP1467" i="1"/>
  <c r="AT1467" i="1"/>
  <c r="AM1467" i="1"/>
  <c r="AQ1467" i="1"/>
  <c r="AU1467" i="1"/>
  <c r="AR1467" i="1"/>
  <c r="AN1467" i="1"/>
  <c r="AO1463" i="1"/>
  <c r="AS1463" i="1"/>
  <c r="AP1463" i="1"/>
  <c r="AT1463" i="1"/>
  <c r="AM1463" i="1"/>
  <c r="AQ1463" i="1"/>
  <c r="AU1463" i="1"/>
  <c r="AR1463" i="1"/>
  <c r="AN1463" i="1"/>
  <c r="AO1459" i="1"/>
  <c r="AS1459" i="1"/>
  <c r="AP1459" i="1"/>
  <c r="AT1459" i="1"/>
  <c r="AM1459" i="1"/>
  <c r="AQ1459" i="1"/>
  <c r="AU1459" i="1"/>
  <c r="AR1459" i="1"/>
  <c r="AN1459" i="1"/>
  <c r="AO1455" i="1"/>
  <c r="AS1455" i="1"/>
  <c r="AP1455" i="1"/>
  <c r="AT1455" i="1"/>
  <c r="AM1455" i="1"/>
  <c r="AQ1455" i="1"/>
  <c r="AU1455" i="1"/>
  <c r="AN1455" i="1"/>
  <c r="AR1455" i="1"/>
  <c r="AN1451" i="1"/>
  <c r="AR1451" i="1"/>
  <c r="AO1451" i="1"/>
  <c r="AS1451" i="1"/>
  <c r="AP1451" i="1"/>
  <c r="AT1451" i="1"/>
  <c r="AU1451" i="1"/>
  <c r="AM1451" i="1"/>
  <c r="AQ1451" i="1"/>
  <c r="AN1443" i="1"/>
  <c r="AR1443" i="1"/>
  <c r="AO1443" i="1"/>
  <c r="AS1443" i="1"/>
  <c r="AP1443" i="1"/>
  <c r="AT1443" i="1"/>
  <c r="AU1443" i="1"/>
  <c r="AM1443" i="1"/>
  <c r="AQ1443" i="1"/>
  <c r="AN1439" i="1"/>
  <c r="AR1439" i="1"/>
  <c r="AO1439" i="1"/>
  <c r="AS1439" i="1"/>
  <c r="AP1439" i="1"/>
  <c r="AT1439" i="1"/>
  <c r="AU1439" i="1"/>
  <c r="AM1439" i="1"/>
  <c r="AQ1439" i="1"/>
  <c r="AP1435" i="1"/>
  <c r="AT1435" i="1"/>
  <c r="AN1435" i="1"/>
  <c r="AR1435" i="1"/>
  <c r="AO1435" i="1"/>
  <c r="AQ1435" i="1"/>
  <c r="AS1435" i="1"/>
  <c r="AM1435" i="1"/>
  <c r="AU1435" i="1"/>
  <c r="AP1431" i="1"/>
  <c r="AT1431" i="1"/>
  <c r="AN1431" i="1"/>
  <c r="AR1431" i="1"/>
  <c r="AM1431" i="1"/>
  <c r="AU1431" i="1"/>
  <c r="AO1431" i="1"/>
  <c r="AQ1431" i="1"/>
  <c r="AS1431" i="1"/>
  <c r="AO1423" i="1"/>
  <c r="AS1423" i="1"/>
  <c r="AP1423" i="1"/>
  <c r="AT1423" i="1"/>
  <c r="AM1423" i="1"/>
  <c r="AQ1423" i="1"/>
  <c r="AU1423" i="1"/>
  <c r="AN1423" i="1"/>
  <c r="AR1423" i="1"/>
  <c r="AO1419" i="1"/>
  <c r="AS1419" i="1"/>
  <c r="AP1419" i="1"/>
  <c r="AT1419" i="1"/>
  <c r="AM1419" i="1"/>
  <c r="AQ1419" i="1"/>
  <c r="AU1419" i="1"/>
  <c r="AN1419" i="1"/>
  <c r="AR1419" i="1"/>
  <c r="AO1415" i="1"/>
  <c r="AS1415" i="1"/>
  <c r="AP1415" i="1"/>
  <c r="AT1415" i="1"/>
  <c r="AM1415" i="1"/>
  <c r="AQ1415" i="1"/>
  <c r="AU1415" i="1"/>
  <c r="AR1415" i="1"/>
  <c r="AN1415" i="1"/>
  <c r="AO1411" i="1"/>
  <c r="AS1411" i="1"/>
  <c r="AP1411" i="1"/>
  <c r="AT1411" i="1"/>
  <c r="AM1411" i="1"/>
  <c r="AQ1411" i="1"/>
  <c r="AU1411" i="1"/>
  <c r="AR1411" i="1"/>
  <c r="AN1411" i="1"/>
  <c r="AO1407" i="1"/>
  <c r="AS1407" i="1"/>
  <c r="AP1407" i="1"/>
  <c r="AT1407" i="1"/>
  <c r="AM1407" i="1"/>
  <c r="AQ1407" i="1"/>
  <c r="AU1407" i="1"/>
  <c r="AN1407" i="1"/>
  <c r="AR1407" i="1"/>
  <c r="AO1403" i="1"/>
  <c r="AS1403" i="1"/>
  <c r="AP1403" i="1"/>
  <c r="AT1403" i="1"/>
  <c r="AM1403" i="1"/>
  <c r="AQ1403" i="1"/>
  <c r="AU1403" i="1"/>
  <c r="AR1403" i="1"/>
  <c r="AN1403" i="1"/>
  <c r="AN1399" i="1"/>
  <c r="AR1399" i="1"/>
  <c r="AO1399" i="1"/>
  <c r="AS1399" i="1"/>
  <c r="AP1399" i="1"/>
  <c r="AT1399" i="1"/>
  <c r="AM1399" i="1"/>
  <c r="AQ1399" i="1"/>
  <c r="AU1399" i="1"/>
  <c r="AN1391" i="1"/>
  <c r="AR1391" i="1"/>
  <c r="AO1391" i="1"/>
  <c r="AS1391" i="1"/>
  <c r="AP1391" i="1"/>
  <c r="AT1391" i="1"/>
  <c r="AM1391" i="1"/>
  <c r="AQ1391" i="1"/>
  <c r="AU1391" i="1"/>
  <c r="AN1387" i="1"/>
  <c r="AR1387" i="1"/>
  <c r="AO1387" i="1"/>
  <c r="AS1387" i="1"/>
  <c r="AP1387" i="1"/>
  <c r="AT1387" i="1"/>
  <c r="AM1387" i="1"/>
  <c r="AQ1387" i="1"/>
  <c r="AU1387" i="1"/>
  <c r="AM1379" i="1"/>
  <c r="AQ1379" i="1"/>
  <c r="AU1379" i="1"/>
  <c r="AN1379" i="1"/>
  <c r="AR1379" i="1"/>
  <c r="AO1379" i="1"/>
  <c r="AS1379" i="1"/>
  <c r="AP1379" i="1"/>
  <c r="AT1379" i="1"/>
  <c r="AM1375" i="1"/>
  <c r="AQ1375" i="1"/>
  <c r="AU1375" i="1"/>
  <c r="AN1375" i="1"/>
  <c r="AR1375" i="1"/>
  <c r="AO1375" i="1"/>
  <c r="AS1375" i="1"/>
  <c r="AP1375" i="1"/>
  <c r="AT1375" i="1"/>
  <c r="AM1371" i="1"/>
  <c r="AQ1371" i="1"/>
  <c r="AU1371" i="1"/>
  <c r="AN1371" i="1"/>
  <c r="AR1371" i="1"/>
  <c r="AO1371" i="1"/>
  <c r="AS1371" i="1"/>
  <c r="AT1371" i="1"/>
  <c r="AP1371" i="1"/>
  <c r="AM1367" i="1"/>
  <c r="AQ1367" i="1"/>
  <c r="AU1367" i="1"/>
  <c r="AN1367" i="1"/>
  <c r="AR1367" i="1"/>
  <c r="AO1367" i="1"/>
  <c r="AS1367" i="1"/>
  <c r="AP1367" i="1"/>
  <c r="AT1367" i="1"/>
  <c r="AP1359" i="1"/>
  <c r="AT1359" i="1"/>
  <c r="AM1359" i="1"/>
  <c r="AQ1359" i="1"/>
  <c r="AU1359" i="1"/>
  <c r="AN1359" i="1"/>
  <c r="AR1359" i="1"/>
  <c r="AO1359" i="1"/>
  <c r="AS1359" i="1"/>
  <c r="AP1355" i="1"/>
  <c r="AT1355" i="1"/>
  <c r="AM1355" i="1"/>
  <c r="AQ1355" i="1"/>
  <c r="AU1355" i="1"/>
  <c r="AN1355" i="1"/>
  <c r="AR1355" i="1"/>
  <c r="AO1355" i="1"/>
  <c r="AS1355" i="1"/>
  <c r="AP1351" i="1"/>
  <c r="AT1351" i="1"/>
  <c r="AM1351" i="1"/>
  <c r="AQ1351" i="1"/>
  <c r="AU1351" i="1"/>
  <c r="AN1351" i="1"/>
  <c r="AR1351" i="1"/>
  <c r="AO1351" i="1"/>
  <c r="AS1351" i="1"/>
  <c r="AP1347" i="1"/>
  <c r="AT1347" i="1"/>
  <c r="AM1347" i="1"/>
  <c r="AQ1347" i="1"/>
  <c r="AU1347" i="1"/>
  <c r="AN1347" i="1"/>
  <c r="AR1347" i="1"/>
  <c r="AO1347" i="1"/>
  <c r="AS1347" i="1"/>
  <c r="AP1343" i="1"/>
  <c r="AT1343" i="1"/>
  <c r="AM1343" i="1"/>
  <c r="AQ1343" i="1"/>
  <c r="AU1343" i="1"/>
  <c r="AN1343" i="1"/>
  <c r="AR1343" i="1"/>
  <c r="AO1343" i="1"/>
  <c r="AS1343" i="1"/>
  <c r="AO1339" i="1"/>
  <c r="AS1339" i="1"/>
  <c r="AP1339" i="1"/>
  <c r="AT1339" i="1"/>
  <c r="AM1339" i="1"/>
  <c r="AQ1339" i="1"/>
  <c r="AU1339" i="1"/>
  <c r="AR1339" i="1"/>
  <c r="AN1339" i="1"/>
  <c r="AO1331" i="1"/>
  <c r="AS1331" i="1"/>
  <c r="AP1331" i="1"/>
  <c r="AT1331" i="1"/>
  <c r="AM1331" i="1"/>
  <c r="AQ1331" i="1"/>
  <c r="AU1331" i="1"/>
  <c r="AN1331" i="1"/>
  <c r="AR1331" i="1"/>
  <c r="AO1327" i="1"/>
  <c r="AS1327" i="1"/>
  <c r="AP1327" i="1"/>
  <c r="AT1327" i="1"/>
  <c r="AM1327" i="1"/>
  <c r="AQ1327" i="1"/>
  <c r="AU1327" i="1"/>
  <c r="AR1327" i="1"/>
  <c r="AN1327" i="1"/>
  <c r="AO1323" i="1"/>
  <c r="AS1323" i="1"/>
  <c r="AP1323" i="1"/>
  <c r="AT1323" i="1"/>
  <c r="AM1323" i="1"/>
  <c r="AQ1323" i="1"/>
  <c r="AU1323" i="1"/>
  <c r="AN1323" i="1"/>
  <c r="AR1323" i="1"/>
  <c r="AO1319" i="1"/>
  <c r="AS1319" i="1"/>
  <c r="AP1319" i="1"/>
  <c r="AT1319" i="1"/>
  <c r="AM1319" i="1"/>
  <c r="AQ1319" i="1"/>
  <c r="AU1319" i="1"/>
  <c r="AN1319" i="1"/>
  <c r="AR1319" i="1"/>
  <c r="AO1315" i="1"/>
  <c r="AS1315" i="1"/>
  <c r="AP1315" i="1"/>
  <c r="AT1315" i="1"/>
  <c r="AM1315" i="1"/>
  <c r="AQ1315" i="1"/>
  <c r="AU1315" i="1"/>
  <c r="AN1315" i="1"/>
  <c r="AR1315" i="1"/>
  <c r="AO1311" i="1"/>
  <c r="AS1311" i="1"/>
  <c r="AP1311" i="1"/>
  <c r="AT1311" i="1"/>
  <c r="AM1311" i="1"/>
  <c r="AQ1311" i="1"/>
  <c r="AU1311" i="1"/>
  <c r="AN1311" i="1"/>
  <c r="AR1311" i="1"/>
  <c r="AO1307" i="1"/>
  <c r="AS1307" i="1"/>
  <c r="AP1307" i="1"/>
  <c r="AT1307" i="1"/>
  <c r="AM1307" i="1"/>
  <c r="AQ1307" i="1"/>
  <c r="AU1307" i="1"/>
  <c r="AN1307" i="1"/>
  <c r="AR1307" i="1"/>
  <c r="AN1299" i="1"/>
  <c r="AR1299" i="1"/>
  <c r="AO1299" i="1"/>
  <c r="AS1299" i="1"/>
  <c r="AP1299" i="1"/>
  <c r="AT1299" i="1"/>
  <c r="AQ1299" i="1"/>
  <c r="AU1299" i="1"/>
  <c r="AM1299" i="1"/>
  <c r="AN1295" i="1"/>
  <c r="AR1295" i="1"/>
  <c r="AO1295" i="1"/>
  <c r="AS1295" i="1"/>
  <c r="AP1295" i="1"/>
  <c r="AT1295" i="1"/>
  <c r="AU1295" i="1"/>
  <c r="AM1295" i="1"/>
  <c r="AQ1295" i="1"/>
  <c r="AM1291" i="1"/>
  <c r="AQ1291" i="1"/>
  <c r="AU1291" i="1"/>
  <c r="AN1291" i="1"/>
  <c r="AR1291" i="1"/>
  <c r="AO1291" i="1"/>
  <c r="AS1291" i="1"/>
  <c r="AP1291" i="1"/>
  <c r="AT1291" i="1"/>
  <c r="AM1287" i="1"/>
  <c r="AQ1287" i="1"/>
  <c r="AU1287" i="1"/>
  <c r="AN1287" i="1"/>
  <c r="AR1287" i="1"/>
  <c r="AO1287" i="1"/>
  <c r="AS1287" i="1"/>
  <c r="AT1287" i="1"/>
  <c r="AP1287" i="1"/>
  <c r="AO1267" i="1"/>
  <c r="AS1267" i="1"/>
  <c r="AP1267" i="1"/>
  <c r="AT1267" i="1"/>
  <c r="AM1267" i="1"/>
  <c r="AQ1267" i="1"/>
  <c r="AU1267" i="1"/>
  <c r="AN1267" i="1"/>
  <c r="AR1267" i="1"/>
  <c r="AO1263" i="1"/>
  <c r="AS1263" i="1"/>
  <c r="AP1263" i="1"/>
  <c r="AT1263" i="1"/>
  <c r="AM1263" i="1"/>
  <c r="AQ1263" i="1"/>
  <c r="AU1263" i="1"/>
  <c r="AN1263" i="1"/>
  <c r="AR1263" i="1"/>
  <c r="AO1259" i="1"/>
  <c r="AS1259" i="1"/>
  <c r="AP1259" i="1"/>
  <c r="AT1259" i="1"/>
  <c r="AM1259" i="1"/>
  <c r="AQ1259" i="1"/>
  <c r="AU1259" i="1"/>
  <c r="AN1259" i="1"/>
  <c r="AR1259" i="1"/>
  <c r="AO1255" i="1"/>
  <c r="AS1255" i="1"/>
  <c r="AP1255" i="1"/>
  <c r="AT1255" i="1"/>
  <c r="AM1255" i="1"/>
  <c r="AQ1255" i="1"/>
  <c r="AU1255" i="1"/>
  <c r="AN1255" i="1"/>
  <c r="AR1255" i="1"/>
  <c r="AO1251" i="1"/>
  <c r="AS1251" i="1"/>
  <c r="AP1251" i="1"/>
  <c r="AT1251" i="1"/>
  <c r="AM1251" i="1"/>
  <c r="AQ1251" i="1"/>
  <c r="AU1251" i="1"/>
  <c r="AN1251" i="1"/>
  <c r="AR1251" i="1"/>
  <c r="AO1247" i="1"/>
  <c r="AS1247" i="1"/>
  <c r="AP1247" i="1"/>
  <c r="AT1247" i="1"/>
  <c r="AM1247" i="1"/>
  <c r="AQ1247" i="1"/>
  <c r="AU1247" i="1"/>
  <c r="AN1247" i="1"/>
  <c r="AR1247" i="1"/>
  <c r="AN1231" i="1"/>
  <c r="AR1231" i="1"/>
  <c r="AO1231" i="1"/>
  <c r="AS1231" i="1"/>
  <c r="AP1231" i="1"/>
  <c r="AT1231" i="1"/>
  <c r="AQ1231" i="1"/>
  <c r="AU1231" i="1"/>
  <c r="AM1231" i="1"/>
  <c r="AN1227" i="1"/>
  <c r="AR1227" i="1"/>
  <c r="AO1227" i="1"/>
  <c r="AS1227" i="1"/>
  <c r="AP1227" i="1"/>
  <c r="AT1227" i="1"/>
  <c r="AQ1227" i="1"/>
  <c r="AU1227" i="1"/>
  <c r="AM1227" i="1"/>
  <c r="AN1219" i="1"/>
  <c r="AR1219" i="1"/>
  <c r="AO1219" i="1"/>
  <c r="AS1219" i="1"/>
  <c r="AP1219" i="1"/>
  <c r="AT1219" i="1"/>
  <c r="AQ1219" i="1"/>
  <c r="AU1219" i="1"/>
  <c r="AM1219" i="1"/>
  <c r="AM1211" i="1"/>
  <c r="AQ1211" i="1"/>
  <c r="AU1211" i="1"/>
  <c r="AN1211" i="1"/>
  <c r="AR1211" i="1"/>
  <c r="AO1211" i="1"/>
  <c r="AS1211" i="1"/>
  <c r="AP1211" i="1"/>
  <c r="AT1211" i="1"/>
  <c r="AP1203" i="1"/>
  <c r="AT1203" i="1"/>
  <c r="AM1203" i="1"/>
  <c r="AQ1203" i="1"/>
  <c r="AU1203" i="1"/>
  <c r="AN1203" i="1"/>
  <c r="AR1203" i="1"/>
  <c r="AS1203" i="1"/>
  <c r="AO1203" i="1"/>
  <c r="AP1199" i="1"/>
  <c r="AT1199" i="1"/>
  <c r="AM1199" i="1"/>
  <c r="AQ1199" i="1"/>
  <c r="AU1199" i="1"/>
  <c r="AN1199" i="1"/>
  <c r="AR1199" i="1"/>
  <c r="AS1199" i="1"/>
  <c r="AO1199" i="1"/>
  <c r="AP1195" i="1"/>
  <c r="AT1195" i="1"/>
  <c r="AM1195" i="1"/>
  <c r="AQ1195" i="1"/>
  <c r="AU1195" i="1"/>
  <c r="AN1195" i="1"/>
  <c r="AR1195" i="1"/>
  <c r="AO1195" i="1"/>
  <c r="AS1195" i="1"/>
  <c r="AP1191" i="1"/>
  <c r="AT1191" i="1"/>
  <c r="AM1191" i="1"/>
  <c r="AQ1191" i="1"/>
  <c r="AU1191" i="1"/>
  <c r="AN1191" i="1"/>
  <c r="AR1191" i="1"/>
  <c r="AS1191" i="1"/>
  <c r="AO1191" i="1"/>
  <c r="AP1187" i="1"/>
  <c r="AT1187" i="1"/>
  <c r="AM1187" i="1"/>
  <c r="AQ1187" i="1"/>
  <c r="AU1187" i="1"/>
  <c r="AN1187" i="1"/>
  <c r="AR1187" i="1"/>
  <c r="AO1187" i="1"/>
  <c r="AS1187" i="1"/>
  <c r="AO1179" i="1"/>
  <c r="AS1179" i="1"/>
  <c r="AP1179" i="1"/>
  <c r="AT1179" i="1"/>
  <c r="AM1179" i="1"/>
  <c r="AQ1179" i="1"/>
  <c r="AU1179" i="1"/>
  <c r="AN1179" i="1"/>
  <c r="AR1179" i="1"/>
  <c r="AO1175" i="1"/>
  <c r="AS1175" i="1"/>
  <c r="AP1175" i="1"/>
  <c r="AT1175" i="1"/>
  <c r="AM1175" i="1"/>
  <c r="AQ1175" i="1"/>
  <c r="AU1175" i="1"/>
  <c r="AR1175" i="1"/>
  <c r="AN1175" i="1"/>
  <c r="AO1171" i="1"/>
  <c r="AS1171" i="1"/>
  <c r="AP1171" i="1"/>
  <c r="AT1171" i="1"/>
  <c r="AM1171" i="1"/>
  <c r="AQ1171" i="1"/>
  <c r="AU1171" i="1"/>
  <c r="AN1171" i="1"/>
  <c r="AR1171" i="1"/>
  <c r="AO1167" i="1"/>
  <c r="AS1167" i="1"/>
  <c r="AP1167" i="1"/>
  <c r="AT1167" i="1"/>
  <c r="AM1167" i="1"/>
  <c r="AQ1167" i="1"/>
  <c r="AU1167" i="1"/>
  <c r="AN1167" i="1"/>
  <c r="AR1167" i="1"/>
  <c r="AN1159" i="1"/>
  <c r="AR1159" i="1"/>
  <c r="AO1159" i="1"/>
  <c r="AS1159" i="1"/>
  <c r="AP1159" i="1"/>
  <c r="AT1159" i="1"/>
  <c r="AM1159" i="1"/>
  <c r="AQ1159" i="1"/>
  <c r="AU1159" i="1"/>
  <c r="AN1155" i="1"/>
  <c r="AR1155" i="1"/>
  <c r="AO1155" i="1"/>
  <c r="AS1155" i="1"/>
  <c r="AP1155" i="1"/>
  <c r="AT1155" i="1"/>
  <c r="AM1155" i="1"/>
  <c r="AQ1155" i="1"/>
  <c r="AU1155" i="1"/>
  <c r="AN1151" i="1"/>
  <c r="AR1151" i="1"/>
  <c r="AO1151" i="1"/>
  <c r="AS1151" i="1"/>
  <c r="AP1151" i="1"/>
  <c r="AT1151" i="1"/>
  <c r="AM1151" i="1"/>
  <c r="AQ1151" i="1"/>
  <c r="AU1151" i="1"/>
  <c r="AN1147" i="1"/>
  <c r="AR1147" i="1"/>
  <c r="AO1147" i="1"/>
  <c r="AS1147" i="1"/>
  <c r="AP1147" i="1"/>
  <c r="AT1147" i="1"/>
  <c r="AM1147" i="1"/>
  <c r="AQ1147" i="1"/>
  <c r="AU1147" i="1"/>
  <c r="AN1143" i="1"/>
  <c r="AR1143" i="1"/>
  <c r="AO1143" i="1"/>
  <c r="AS1143" i="1"/>
  <c r="AP1143" i="1"/>
  <c r="AT1143" i="1"/>
  <c r="AM1143" i="1"/>
  <c r="AQ1143" i="1"/>
  <c r="AU1143" i="1"/>
  <c r="AM1135" i="1"/>
  <c r="AQ1135" i="1"/>
  <c r="AU1135" i="1"/>
  <c r="AN1135" i="1"/>
  <c r="AR1135" i="1"/>
  <c r="AO1135" i="1"/>
  <c r="AS1135" i="1"/>
  <c r="AP1135" i="1"/>
  <c r="AT1135" i="1"/>
  <c r="AM1131" i="1"/>
  <c r="AQ1131" i="1"/>
  <c r="AU1131" i="1"/>
  <c r="AN1131" i="1"/>
  <c r="AR1131" i="1"/>
  <c r="AO1131" i="1"/>
  <c r="AS1131" i="1"/>
  <c r="AP1131" i="1"/>
  <c r="AT1131" i="1"/>
  <c r="AP1127" i="1"/>
  <c r="AT1127" i="1"/>
  <c r="AM1127" i="1"/>
  <c r="AQ1127" i="1"/>
  <c r="AU1127" i="1"/>
  <c r="AN1127" i="1"/>
  <c r="AR1127" i="1"/>
  <c r="AS1127" i="1"/>
  <c r="AO1127" i="1"/>
  <c r="AP1123" i="1"/>
  <c r="AT1123" i="1"/>
  <c r="AM1123" i="1"/>
  <c r="AQ1123" i="1"/>
  <c r="AR1123" i="1"/>
  <c r="AS1123" i="1"/>
  <c r="AN1123" i="1"/>
  <c r="AU1123" i="1"/>
  <c r="AO1123" i="1"/>
  <c r="AP1119" i="1"/>
  <c r="AT1119" i="1"/>
  <c r="AM1119" i="1"/>
  <c r="AQ1119" i="1"/>
  <c r="AU1119" i="1"/>
  <c r="AO1119" i="1"/>
  <c r="AR1119" i="1"/>
  <c r="AS1119" i="1"/>
  <c r="AN1119" i="1"/>
  <c r="AP1115" i="1"/>
  <c r="AT1115" i="1"/>
  <c r="AM1115" i="1"/>
  <c r="AQ1115" i="1"/>
  <c r="AU1115" i="1"/>
  <c r="AS1115" i="1"/>
  <c r="AN1115" i="1"/>
  <c r="AO1115" i="1"/>
  <c r="AR1115" i="1"/>
  <c r="AO1111" i="1"/>
  <c r="AS1111" i="1"/>
  <c r="AP1111" i="1"/>
  <c r="AT1111" i="1"/>
  <c r="AQ1111" i="1"/>
  <c r="AR1111" i="1"/>
  <c r="AM1111" i="1"/>
  <c r="AU1111" i="1"/>
  <c r="AN1111" i="1"/>
  <c r="AO1103" i="1"/>
  <c r="AS1103" i="1"/>
  <c r="AP1103" i="1"/>
  <c r="AT1103" i="1"/>
  <c r="AQ1103" i="1"/>
  <c r="AR1103" i="1"/>
  <c r="AM1103" i="1"/>
  <c r="AU1103" i="1"/>
  <c r="AN1103" i="1"/>
  <c r="AO1099" i="1"/>
  <c r="AS1099" i="1"/>
  <c r="AP1099" i="1"/>
  <c r="AT1099" i="1"/>
  <c r="AN1099" i="1"/>
  <c r="AQ1099" i="1"/>
  <c r="AR1099" i="1"/>
  <c r="AM1099" i="1"/>
  <c r="AU1099" i="1"/>
  <c r="AO1095" i="1"/>
  <c r="AS1095" i="1"/>
  <c r="AP1095" i="1"/>
  <c r="AT1095" i="1"/>
  <c r="AM1095" i="1"/>
  <c r="AR1095" i="1"/>
  <c r="AU1095" i="1"/>
  <c r="AN1095" i="1"/>
  <c r="AQ1095" i="1"/>
  <c r="AO1087" i="1"/>
  <c r="AS1087" i="1"/>
  <c r="AP1087" i="1"/>
  <c r="AT1087" i="1"/>
  <c r="AM1087" i="1"/>
  <c r="AQ1087" i="1"/>
  <c r="AU1087" i="1"/>
  <c r="AN1087" i="1"/>
  <c r="AR1087" i="1"/>
  <c r="AO1079" i="1"/>
  <c r="AS1079" i="1"/>
  <c r="AP1079" i="1"/>
  <c r="AT1079" i="1"/>
  <c r="AM1079" i="1"/>
  <c r="AQ1079" i="1"/>
  <c r="AU1079" i="1"/>
  <c r="AN1079" i="1"/>
  <c r="AR1079" i="1"/>
  <c r="AN1071" i="1"/>
  <c r="AR1071" i="1"/>
  <c r="AO1071" i="1"/>
  <c r="AS1071" i="1"/>
  <c r="AP1071" i="1"/>
  <c r="AT1071" i="1"/>
  <c r="AQ1071" i="1"/>
  <c r="AU1071" i="1"/>
  <c r="AM1071" i="1"/>
  <c r="AN1067" i="1"/>
  <c r="AR1067" i="1"/>
  <c r="AO1067" i="1"/>
  <c r="AS1067" i="1"/>
  <c r="AP1067" i="1"/>
  <c r="AT1067" i="1"/>
  <c r="AQ1067" i="1"/>
  <c r="AU1067" i="1"/>
  <c r="AM1067" i="1"/>
  <c r="AN1063" i="1"/>
  <c r="AR1063" i="1"/>
  <c r="AO1063" i="1"/>
  <c r="AS1063" i="1"/>
  <c r="AP1063" i="1"/>
  <c r="AT1063" i="1"/>
  <c r="AQ1063" i="1"/>
  <c r="AU1063" i="1"/>
  <c r="AM1063" i="1"/>
  <c r="AM1055" i="1"/>
  <c r="AQ1055" i="1"/>
  <c r="AU1055" i="1"/>
  <c r="AN1055" i="1"/>
  <c r="AR1055" i="1"/>
  <c r="AO1055" i="1"/>
  <c r="AS1055" i="1"/>
  <c r="AT1055" i="1"/>
  <c r="AP1055" i="1"/>
  <c r="AM1051" i="1"/>
  <c r="AQ1051" i="1"/>
  <c r="AU1051" i="1"/>
  <c r="AN1051" i="1"/>
  <c r="AR1051" i="1"/>
  <c r="AO1051" i="1"/>
  <c r="AS1051" i="1"/>
  <c r="AP1051" i="1"/>
  <c r="AT1051" i="1"/>
  <c r="AP1039" i="1"/>
  <c r="AT1039" i="1"/>
  <c r="AM1039" i="1"/>
  <c r="AQ1039" i="1"/>
  <c r="AU1039" i="1"/>
  <c r="AN1039" i="1"/>
  <c r="AR1039" i="1"/>
  <c r="AS1039" i="1"/>
  <c r="AO1039" i="1"/>
  <c r="AO1027" i="1"/>
  <c r="AS1027" i="1"/>
  <c r="AP1027" i="1"/>
  <c r="AT1027" i="1"/>
  <c r="AM1027" i="1"/>
  <c r="AQ1027" i="1"/>
  <c r="AU1027" i="1"/>
  <c r="AN1027" i="1"/>
  <c r="AR1027" i="1"/>
  <c r="AO1023" i="1"/>
  <c r="AS1023" i="1"/>
  <c r="AP1023" i="1"/>
  <c r="AT1023" i="1"/>
  <c r="AM1023" i="1"/>
  <c r="AQ1023" i="1"/>
  <c r="AU1023" i="1"/>
  <c r="AN1023" i="1"/>
  <c r="AR1023" i="1"/>
  <c r="AO1019" i="1"/>
  <c r="AS1019" i="1"/>
  <c r="AP1019" i="1"/>
  <c r="AT1019" i="1"/>
  <c r="AM1019" i="1"/>
  <c r="AQ1019" i="1"/>
  <c r="AU1019" i="1"/>
  <c r="AN1019" i="1"/>
  <c r="AR1019" i="1"/>
  <c r="AO1015" i="1"/>
  <c r="AS1015" i="1"/>
  <c r="AP1015" i="1"/>
  <c r="AT1015" i="1"/>
  <c r="AM1015" i="1"/>
  <c r="AQ1015" i="1"/>
  <c r="AU1015" i="1"/>
  <c r="AN1015" i="1"/>
  <c r="AR1015" i="1"/>
  <c r="AO1011" i="1"/>
  <c r="AS1011" i="1"/>
  <c r="AP1011" i="1"/>
  <c r="AT1011" i="1"/>
  <c r="AM1011" i="1"/>
  <c r="AQ1011" i="1"/>
  <c r="AU1011" i="1"/>
  <c r="AN1011" i="1"/>
  <c r="AR1011" i="1"/>
  <c r="AO1007" i="1"/>
  <c r="AS1007" i="1"/>
  <c r="AP1007" i="1"/>
  <c r="AT1007" i="1"/>
  <c r="AM1007" i="1"/>
  <c r="AQ1007" i="1"/>
  <c r="AU1007" i="1"/>
  <c r="AN1007" i="1"/>
  <c r="AR1007" i="1"/>
  <c r="AO1003" i="1"/>
  <c r="AS1003" i="1"/>
  <c r="AP1003" i="1"/>
  <c r="AT1003" i="1"/>
  <c r="AM1003" i="1"/>
  <c r="AQ1003" i="1"/>
  <c r="AU1003" i="1"/>
  <c r="AN1003" i="1"/>
  <c r="AR1003" i="1"/>
  <c r="AO999" i="1"/>
  <c r="AS999" i="1"/>
  <c r="AP999" i="1"/>
  <c r="AT999" i="1"/>
  <c r="AM999" i="1"/>
  <c r="AQ999" i="1"/>
  <c r="AU999" i="1"/>
  <c r="AN999" i="1"/>
  <c r="AR999" i="1"/>
  <c r="AN991" i="1"/>
  <c r="AR991" i="1"/>
  <c r="AO991" i="1"/>
  <c r="AS991" i="1"/>
  <c r="AP991" i="1"/>
  <c r="AT991" i="1"/>
  <c r="AU991" i="1"/>
  <c r="AM991" i="1"/>
  <c r="AQ991" i="1"/>
  <c r="AN987" i="1"/>
  <c r="AR987" i="1"/>
  <c r="AO987" i="1"/>
  <c r="AS987" i="1"/>
  <c r="AP987" i="1"/>
  <c r="AT987" i="1"/>
  <c r="AU987" i="1"/>
  <c r="AM987" i="1"/>
  <c r="AQ987" i="1"/>
  <c r="AN983" i="1"/>
  <c r="AR983" i="1"/>
  <c r="AO983" i="1"/>
  <c r="AS983" i="1"/>
  <c r="AP983" i="1"/>
  <c r="AT983" i="1"/>
  <c r="AM983" i="1"/>
  <c r="AQ983" i="1"/>
  <c r="AU983" i="1"/>
  <c r="AM975" i="1"/>
  <c r="AQ975" i="1"/>
  <c r="AU975" i="1"/>
  <c r="AN975" i="1"/>
  <c r="AR975" i="1"/>
  <c r="AO975" i="1"/>
  <c r="AS975" i="1"/>
  <c r="AP975" i="1"/>
  <c r="AT975" i="1"/>
  <c r="AP967" i="1"/>
  <c r="AT967" i="1"/>
  <c r="AM967" i="1"/>
  <c r="AQ967" i="1"/>
  <c r="AU967" i="1"/>
  <c r="AN967" i="1"/>
  <c r="AR967" i="1"/>
  <c r="AO967" i="1"/>
  <c r="AS967" i="1"/>
  <c r="AP963" i="1"/>
  <c r="AT963" i="1"/>
  <c r="AM963" i="1"/>
  <c r="AQ963" i="1"/>
  <c r="AU963" i="1"/>
  <c r="AN963" i="1"/>
  <c r="AR963" i="1"/>
  <c r="AO963" i="1"/>
  <c r="AS963" i="1"/>
  <c r="AP959" i="1"/>
  <c r="AT959" i="1"/>
  <c r="AM959" i="1"/>
  <c r="AQ959" i="1"/>
  <c r="AU959" i="1"/>
  <c r="AN959" i="1"/>
  <c r="AR959" i="1"/>
  <c r="AO959" i="1"/>
  <c r="AS959" i="1"/>
  <c r="AP955" i="1"/>
  <c r="AT955" i="1"/>
  <c r="AM955" i="1"/>
  <c r="AQ955" i="1"/>
  <c r="AU955" i="1"/>
  <c r="AN955" i="1"/>
  <c r="AR955" i="1"/>
  <c r="AO955" i="1"/>
  <c r="AS955" i="1"/>
  <c r="AP951" i="1"/>
  <c r="AT951" i="1"/>
  <c r="AM951" i="1"/>
  <c r="AQ951" i="1"/>
  <c r="AU951" i="1"/>
  <c r="AN951" i="1"/>
  <c r="AR951" i="1"/>
  <c r="AO951" i="1"/>
  <c r="AS951" i="1"/>
  <c r="AP947" i="1"/>
  <c r="AT947" i="1"/>
  <c r="AM947" i="1"/>
  <c r="AQ947" i="1"/>
  <c r="AU947" i="1"/>
  <c r="AN947" i="1"/>
  <c r="AR947" i="1"/>
  <c r="AO947" i="1"/>
  <c r="AS947" i="1"/>
  <c r="AN931" i="1"/>
  <c r="AR931" i="1"/>
  <c r="AO931" i="1"/>
  <c r="AS931" i="1"/>
  <c r="AP931" i="1"/>
  <c r="AT931" i="1"/>
  <c r="AM931" i="1"/>
  <c r="AQ931" i="1"/>
  <c r="AU931" i="1"/>
  <c r="AN927" i="1"/>
  <c r="AR927" i="1"/>
  <c r="AO927" i="1"/>
  <c r="AS927" i="1"/>
  <c r="AP927" i="1"/>
  <c r="AT927" i="1"/>
  <c r="AM927" i="1"/>
  <c r="AQ927" i="1"/>
  <c r="AU927" i="1"/>
  <c r="AM919" i="1"/>
  <c r="AQ919" i="1"/>
  <c r="AU919" i="1"/>
  <c r="AN919" i="1"/>
  <c r="AR919" i="1"/>
  <c r="AO919" i="1"/>
  <c r="AS919" i="1"/>
  <c r="AP919" i="1"/>
  <c r="AT919" i="1"/>
  <c r="AM915" i="1"/>
  <c r="AQ915" i="1"/>
  <c r="AU915" i="1"/>
  <c r="AN915" i="1"/>
  <c r="AR915" i="1"/>
  <c r="AO915" i="1"/>
  <c r="AS915" i="1"/>
  <c r="AP915" i="1"/>
  <c r="AT915" i="1"/>
  <c r="AM911" i="1"/>
  <c r="AQ911" i="1"/>
  <c r="AU911" i="1"/>
  <c r="AN911" i="1"/>
  <c r="AR911" i="1"/>
  <c r="AO911" i="1"/>
  <c r="AS911" i="1"/>
  <c r="AP911" i="1"/>
  <c r="AT911" i="1"/>
  <c r="AM903" i="1"/>
  <c r="AQ903" i="1"/>
  <c r="AU903" i="1"/>
  <c r="AN903" i="1"/>
  <c r="AR903" i="1"/>
  <c r="AO903" i="1"/>
  <c r="AS903" i="1"/>
  <c r="AP903" i="1"/>
  <c r="AT903" i="1"/>
  <c r="AM899" i="1"/>
  <c r="AQ899" i="1"/>
  <c r="AU899" i="1"/>
  <c r="AN899" i="1"/>
  <c r="AR899" i="1"/>
  <c r="AO899" i="1"/>
  <c r="AS899" i="1"/>
  <c r="AT899" i="1"/>
  <c r="AP899" i="1"/>
  <c r="AP891" i="1"/>
  <c r="AT891" i="1"/>
  <c r="AM891" i="1"/>
  <c r="AQ891" i="1"/>
  <c r="AU891" i="1"/>
  <c r="AN891" i="1"/>
  <c r="AR891" i="1"/>
  <c r="AO891" i="1"/>
  <c r="AS891" i="1"/>
  <c r="AP887" i="1"/>
  <c r="AT887" i="1"/>
  <c r="AM887" i="1"/>
  <c r="AQ887" i="1"/>
  <c r="AU887" i="1"/>
  <c r="AN887" i="1"/>
  <c r="AR887" i="1"/>
  <c r="AS887" i="1"/>
  <c r="AO887" i="1"/>
  <c r="AP883" i="1"/>
  <c r="AT883" i="1"/>
  <c r="AM883" i="1"/>
  <c r="AQ883" i="1"/>
  <c r="AU883" i="1"/>
  <c r="AN883" i="1"/>
  <c r="AR883" i="1"/>
  <c r="AO883" i="1"/>
  <c r="AS883" i="1"/>
  <c r="AP879" i="1"/>
  <c r="AT879" i="1"/>
  <c r="AM879" i="1"/>
  <c r="AQ879" i="1"/>
  <c r="AU879" i="1"/>
  <c r="AN879" i="1"/>
  <c r="AR879" i="1"/>
  <c r="AO879" i="1"/>
  <c r="AS879" i="1"/>
  <c r="AP871" i="1"/>
  <c r="AT871" i="1"/>
  <c r="AM871" i="1"/>
  <c r="AQ871" i="1"/>
  <c r="AU871" i="1"/>
  <c r="AN871" i="1"/>
  <c r="AR871" i="1"/>
  <c r="AO871" i="1"/>
  <c r="AS871" i="1"/>
  <c r="AO859" i="1"/>
  <c r="AS859" i="1"/>
  <c r="AP859" i="1"/>
  <c r="AT859" i="1"/>
  <c r="AM859" i="1"/>
  <c r="AQ859" i="1"/>
  <c r="AU859" i="1"/>
  <c r="AN859" i="1"/>
  <c r="AR859" i="1"/>
  <c r="AO855" i="1"/>
  <c r="AS855" i="1"/>
  <c r="AP855" i="1"/>
  <c r="AT855" i="1"/>
  <c r="AM855" i="1"/>
  <c r="AQ855" i="1"/>
  <c r="AU855" i="1"/>
  <c r="AN855" i="1"/>
  <c r="AR855" i="1"/>
  <c r="AO847" i="1"/>
  <c r="AS847" i="1"/>
  <c r="AP847" i="1"/>
  <c r="AT847" i="1"/>
  <c r="AM847" i="1"/>
  <c r="AQ847" i="1"/>
  <c r="AU847" i="1"/>
  <c r="AN847" i="1"/>
  <c r="AR847" i="1"/>
  <c r="AM823" i="1"/>
  <c r="AQ823" i="1"/>
  <c r="AU823" i="1"/>
  <c r="AN823" i="1"/>
  <c r="AR823" i="1"/>
  <c r="AO823" i="1"/>
  <c r="AS823" i="1"/>
  <c r="AP823" i="1"/>
  <c r="AT823" i="1"/>
  <c r="AP819" i="1"/>
  <c r="AT819" i="1"/>
  <c r="AM819" i="1"/>
  <c r="AQ819" i="1"/>
  <c r="AU819" i="1"/>
  <c r="AN819" i="1"/>
  <c r="AR819" i="1"/>
  <c r="AS819" i="1"/>
  <c r="AO819" i="1"/>
  <c r="AP815" i="1"/>
  <c r="AT815" i="1"/>
  <c r="AM815" i="1"/>
  <c r="AQ815" i="1"/>
  <c r="AU815" i="1"/>
  <c r="AN815" i="1"/>
  <c r="AR815" i="1"/>
  <c r="AS815" i="1"/>
  <c r="AO815" i="1"/>
  <c r="AP811" i="1"/>
  <c r="AT811" i="1"/>
  <c r="AM811" i="1"/>
  <c r="AQ811" i="1"/>
  <c r="AU811" i="1"/>
  <c r="AN811" i="1"/>
  <c r="AR811" i="1"/>
  <c r="AS811" i="1"/>
  <c r="AO811" i="1"/>
  <c r="AP803" i="1"/>
  <c r="AT803" i="1"/>
  <c r="AM803" i="1"/>
  <c r="AQ803" i="1"/>
  <c r="AU803" i="1"/>
  <c r="AN803" i="1"/>
  <c r="AR803" i="1"/>
  <c r="AO803" i="1"/>
  <c r="AS803" i="1"/>
  <c r="AP799" i="1"/>
  <c r="AT799" i="1"/>
  <c r="AM799" i="1"/>
  <c r="AQ799" i="1"/>
  <c r="AU799" i="1"/>
  <c r="AN799" i="1"/>
  <c r="AR799" i="1"/>
  <c r="AO799" i="1"/>
  <c r="AS799" i="1"/>
  <c r="AP795" i="1"/>
  <c r="AT795" i="1"/>
  <c r="AM795" i="1"/>
  <c r="AQ795" i="1"/>
  <c r="AU795" i="1"/>
  <c r="AN795" i="1"/>
  <c r="AR795" i="1"/>
  <c r="AS795" i="1"/>
  <c r="AO795" i="1"/>
  <c r="AP791" i="1"/>
  <c r="AT791" i="1"/>
  <c r="AM791" i="1"/>
  <c r="AQ791" i="1"/>
  <c r="AU791" i="1"/>
  <c r="AN791" i="1"/>
  <c r="AR791" i="1"/>
  <c r="AO791" i="1"/>
  <c r="AS791" i="1"/>
  <c r="AP787" i="1"/>
  <c r="AT787" i="1"/>
  <c r="AM787" i="1"/>
  <c r="AQ787" i="1"/>
  <c r="AU787" i="1"/>
  <c r="AN787" i="1"/>
  <c r="AR787" i="1"/>
  <c r="AS787" i="1"/>
  <c r="AO787" i="1"/>
  <c r="AP783" i="1"/>
  <c r="AT783" i="1"/>
  <c r="AM783" i="1"/>
  <c r="AQ783" i="1"/>
  <c r="AU783" i="1"/>
  <c r="AN783" i="1"/>
  <c r="AR783" i="1"/>
  <c r="AS783" i="1"/>
  <c r="AO783" i="1"/>
  <c r="AN775" i="1"/>
  <c r="AO775" i="1"/>
  <c r="AP775" i="1"/>
  <c r="AT775" i="1"/>
  <c r="AQ775" i="1"/>
  <c r="AU775" i="1"/>
  <c r="AR775" i="1"/>
  <c r="AM775" i="1"/>
  <c r="AS775" i="1"/>
  <c r="AN771" i="1"/>
  <c r="AR771" i="1"/>
  <c r="AO771" i="1"/>
  <c r="AS771" i="1"/>
  <c r="AM771" i="1"/>
  <c r="AU771" i="1"/>
  <c r="AP771" i="1"/>
  <c r="AQ771" i="1"/>
  <c r="AT771" i="1"/>
  <c r="AN767" i="1"/>
  <c r="AR767" i="1"/>
  <c r="AO767" i="1"/>
  <c r="AS767" i="1"/>
  <c r="AQ767" i="1"/>
  <c r="AT767" i="1"/>
  <c r="AM767" i="1"/>
  <c r="AU767" i="1"/>
  <c r="AP767" i="1"/>
  <c r="AP747" i="1"/>
  <c r="AT747" i="1"/>
  <c r="AM747" i="1"/>
  <c r="AQ747" i="1"/>
  <c r="AU747" i="1"/>
  <c r="AO747" i="1"/>
  <c r="AR747" i="1"/>
  <c r="AS747" i="1"/>
  <c r="AN747" i="1"/>
  <c r="AP743" i="1"/>
  <c r="AT743" i="1"/>
  <c r="AM743" i="1"/>
  <c r="AQ743" i="1"/>
  <c r="AU743" i="1"/>
  <c r="AS743" i="1"/>
  <c r="AN743" i="1"/>
  <c r="AO743" i="1"/>
  <c r="AR743" i="1"/>
  <c r="AP739" i="1"/>
  <c r="AT739" i="1"/>
  <c r="AM739" i="1"/>
  <c r="AQ739" i="1"/>
  <c r="AU739" i="1"/>
  <c r="AR739" i="1"/>
  <c r="AS739" i="1"/>
  <c r="AN739" i="1"/>
  <c r="AO739" i="1"/>
  <c r="AP735" i="1"/>
  <c r="AT735" i="1"/>
  <c r="AM735" i="1"/>
  <c r="AQ735" i="1"/>
  <c r="AU735" i="1"/>
  <c r="AN735" i="1"/>
  <c r="AO735" i="1"/>
  <c r="AR735" i="1"/>
  <c r="AS735" i="1"/>
  <c r="AP731" i="1"/>
  <c r="AT731" i="1"/>
  <c r="AM731" i="1"/>
  <c r="AQ731" i="1"/>
  <c r="AU731" i="1"/>
  <c r="AR731" i="1"/>
  <c r="AS731" i="1"/>
  <c r="AN731" i="1"/>
  <c r="AO731" i="1"/>
  <c r="AP727" i="1"/>
  <c r="AT727" i="1"/>
  <c r="AM727" i="1"/>
  <c r="AQ727" i="1"/>
  <c r="AU727" i="1"/>
  <c r="AN727" i="1"/>
  <c r="AO727" i="1"/>
  <c r="AR727" i="1"/>
  <c r="AS727" i="1"/>
  <c r="AO716" i="1"/>
  <c r="AS716" i="1"/>
  <c r="AP716" i="1"/>
  <c r="AT716" i="1"/>
  <c r="AQ716" i="1"/>
  <c r="AR716" i="1"/>
  <c r="AM716" i="1"/>
  <c r="AU716" i="1"/>
  <c r="AN716" i="1"/>
  <c r="AN708" i="1"/>
  <c r="AR708" i="1"/>
  <c r="AO708" i="1"/>
  <c r="AS708" i="1"/>
  <c r="AP708" i="1"/>
  <c r="AQ708" i="1"/>
  <c r="AT708" i="1"/>
  <c r="AU708" i="1"/>
  <c r="AM708" i="1"/>
  <c r="AN704" i="1"/>
  <c r="AR704" i="1"/>
  <c r="AO704" i="1"/>
  <c r="AS704" i="1"/>
  <c r="AM704" i="1"/>
  <c r="AU704" i="1"/>
  <c r="AP704" i="1"/>
  <c r="AQ704" i="1"/>
  <c r="AT704" i="1"/>
  <c r="AN700" i="1"/>
  <c r="AR700" i="1"/>
  <c r="AO700" i="1"/>
  <c r="AS700" i="1"/>
  <c r="AT700" i="1"/>
  <c r="AM700" i="1"/>
  <c r="AU700" i="1"/>
  <c r="AP700" i="1"/>
  <c r="AQ700" i="1"/>
  <c r="AN696" i="1"/>
  <c r="AR696" i="1"/>
  <c r="AO696" i="1"/>
  <c r="AS696" i="1"/>
  <c r="AP696" i="1"/>
  <c r="AQ696" i="1"/>
  <c r="AT696" i="1"/>
  <c r="AM696" i="1"/>
  <c r="AU696" i="1"/>
  <c r="AM692" i="1"/>
  <c r="AQ692" i="1"/>
  <c r="AU692" i="1"/>
  <c r="AN692" i="1"/>
  <c r="AR692" i="1"/>
  <c r="AT692" i="1"/>
  <c r="AO692" i="1"/>
  <c r="AP692" i="1"/>
  <c r="AS692" i="1"/>
  <c r="AM688" i="1"/>
  <c r="AQ688" i="1"/>
  <c r="AU688" i="1"/>
  <c r="AN688" i="1"/>
  <c r="AR688" i="1"/>
  <c r="AS688" i="1"/>
  <c r="AT688" i="1"/>
  <c r="AO688" i="1"/>
  <c r="AP688" i="1"/>
  <c r="AM684" i="1"/>
  <c r="AQ684" i="1"/>
  <c r="AU684" i="1"/>
  <c r="AN684" i="1"/>
  <c r="AR684" i="1"/>
  <c r="AO684" i="1"/>
  <c r="AP684" i="1"/>
  <c r="AS684" i="1"/>
  <c r="AT684" i="1"/>
  <c r="AM680" i="1"/>
  <c r="AQ680" i="1"/>
  <c r="AU680" i="1"/>
  <c r="AN680" i="1"/>
  <c r="AR680" i="1"/>
  <c r="AS680" i="1"/>
  <c r="AT680" i="1"/>
  <c r="AO680" i="1"/>
  <c r="AP680" i="1"/>
  <c r="AM676" i="1"/>
  <c r="AQ676" i="1"/>
  <c r="AU676" i="1"/>
  <c r="AN676" i="1"/>
  <c r="AR676" i="1"/>
  <c r="AP676" i="1"/>
  <c r="AS676" i="1"/>
  <c r="AT676" i="1"/>
  <c r="AO676" i="1"/>
  <c r="AM672" i="1"/>
  <c r="AQ672" i="1"/>
  <c r="AU672" i="1"/>
  <c r="AN672" i="1"/>
  <c r="AR672" i="1"/>
  <c r="AT672" i="1"/>
  <c r="AO672" i="1"/>
  <c r="AP672" i="1"/>
  <c r="AS672" i="1"/>
  <c r="AM668" i="1"/>
  <c r="AQ668" i="1"/>
  <c r="AU668" i="1"/>
  <c r="AN668" i="1"/>
  <c r="AR668" i="1"/>
  <c r="AP668" i="1"/>
  <c r="AS668" i="1"/>
  <c r="AT668" i="1"/>
  <c r="AO668" i="1"/>
  <c r="AP660" i="1"/>
  <c r="AT660" i="1"/>
  <c r="AM660" i="1"/>
  <c r="AQ660" i="1"/>
  <c r="AU660" i="1"/>
  <c r="AR660" i="1"/>
  <c r="AS660" i="1"/>
  <c r="AN660" i="1"/>
  <c r="AO660" i="1"/>
  <c r="AP656" i="1"/>
  <c r="AT656" i="1"/>
  <c r="AM656" i="1"/>
  <c r="AQ656" i="1"/>
  <c r="AU656" i="1"/>
  <c r="AN656" i="1"/>
  <c r="AO656" i="1"/>
  <c r="AR656" i="1"/>
  <c r="AS656" i="1"/>
  <c r="AP652" i="1"/>
  <c r="AT652" i="1"/>
  <c r="AM652" i="1"/>
  <c r="AQ652" i="1"/>
  <c r="AU652" i="1"/>
  <c r="AS652" i="1"/>
  <c r="AN652" i="1"/>
  <c r="AO652" i="1"/>
  <c r="AR652" i="1"/>
  <c r="AP648" i="1"/>
  <c r="AT648" i="1"/>
  <c r="AM648" i="1"/>
  <c r="AQ648" i="1"/>
  <c r="AU648" i="1"/>
  <c r="AO648" i="1"/>
  <c r="AR648" i="1"/>
  <c r="AS648" i="1"/>
  <c r="AN648" i="1"/>
  <c r="AP644" i="1"/>
  <c r="AT644" i="1"/>
  <c r="AM644" i="1"/>
  <c r="AQ644" i="1"/>
  <c r="AU644" i="1"/>
  <c r="AS644" i="1"/>
  <c r="AN644" i="1"/>
  <c r="AO644" i="1"/>
  <c r="AR644" i="1"/>
  <c r="AO632" i="1"/>
  <c r="AS632" i="1"/>
  <c r="AP632" i="1"/>
  <c r="AT632" i="1"/>
  <c r="AM632" i="1"/>
  <c r="AU632" i="1"/>
  <c r="AN632" i="1"/>
  <c r="AQ632" i="1"/>
  <c r="AR632" i="1"/>
  <c r="AO628" i="1"/>
  <c r="AS628" i="1"/>
  <c r="AP628" i="1"/>
  <c r="AT628" i="1"/>
  <c r="AQ628" i="1"/>
  <c r="AR628" i="1"/>
  <c r="AM628" i="1"/>
  <c r="AU628" i="1"/>
  <c r="AN628" i="1"/>
  <c r="AN620" i="1"/>
  <c r="AR620" i="1"/>
  <c r="AO620" i="1"/>
  <c r="AS620" i="1"/>
  <c r="AT620" i="1"/>
  <c r="AM620" i="1"/>
  <c r="AU620" i="1"/>
  <c r="AP620" i="1"/>
  <c r="AQ620" i="1"/>
  <c r="AM608" i="1"/>
  <c r="AQ608" i="1"/>
  <c r="AU608" i="1"/>
  <c r="AN608" i="1"/>
  <c r="AR608" i="1"/>
  <c r="AS608" i="1"/>
  <c r="AT608" i="1"/>
  <c r="AO608" i="1"/>
  <c r="AP608" i="1"/>
  <c r="AM604" i="1"/>
  <c r="AQ604" i="1"/>
  <c r="AU604" i="1"/>
  <c r="AN604" i="1"/>
  <c r="AR604" i="1"/>
  <c r="AO604" i="1"/>
  <c r="AP604" i="1"/>
  <c r="AS604" i="1"/>
  <c r="AT604" i="1"/>
  <c r="AP592" i="1"/>
  <c r="AT592" i="1"/>
  <c r="AM592" i="1"/>
  <c r="AQ592" i="1"/>
  <c r="AU592" i="1"/>
  <c r="AR592" i="1"/>
  <c r="AS592" i="1"/>
  <c r="AN592" i="1"/>
  <c r="AO592" i="1"/>
  <c r="AN580" i="1"/>
  <c r="AR580" i="1"/>
  <c r="AP580" i="1"/>
  <c r="AT580" i="1"/>
  <c r="AS580" i="1"/>
  <c r="AM580" i="1"/>
  <c r="AU580" i="1"/>
  <c r="AO580" i="1"/>
  <c r="AQ580" i="1"/>
  <c r="AM576" i="1"/>
  <c r="AQ576" i="1"/>
  <c r="AU576" i="1"/>
  <c r="AO576" i="1"/>
  <c r="AS576" i="1"/>
  <c r="AN576" i="1"/>
  <c r="AP576" i="1"/>
  <c r="AR576" i="1"/>
  <c r="AT576" i="1"/>
  <c r="AM572" i="1"/>
  <c r="AQ572" i="1"/>
  <c r="AU572" i="1"/>
  <c r="AO572" i="1"/>
  <c r="AS572" i="1"/>
  <c r="AR572" i="1"/>
  <c r="AT572" i="1"/>
  <c r="AN572" i="1"/>
  <c r="AP572" i="1"/>
  <c r="AM568" i="1"/>
  <c r="AQ568" i="1"/>
  <c r="AU568" i="1"/>
  <c r="AO568" i="1"/>
  <c r="AS568" i="1"/>
  <c r="AP568" i="1"/>
  <c r="AR568" i="1"/>
  <c r="AT568" i="1"/>
  <c r="AN568" i="1"/>
  <c r="AM564" i="1"/>
  <c r="AQ564" i="1"/>
  <c r="AU564" i="1"/>
  <c r="AO564" i="1"/>
  <c r="AS564" i="1"/>
  <c r="AT564" i="1"/>
  <c r="AN564" i="1"/>
  <c r="AP564" i="1"/>
  <c r="AR564" i="1"/>
  <c r="AP556" i="1"/>
  <c r="AT556" i="1"/>
  <c r="AM556" i="1"/>
  <c r="AQ556" i="1"/>
  <c r="AU556" i="1"/>
  <c r="AN556" i="1"/>
  <c r="AR556" i="1"/>
  <c r="AO556" i="1"/>
  <c r="AS556" i="1"/>
  <c r="AO548" i="1"/>
  <c r="AS548" i="1"/>
  <c r="AP548" i="1"/>
  <c r="AT548" i="1"/>
  <c r="AM548" i="1"/>
  <c r="AQ548" i="1"/>
  <c r="AU548" i="1"/>
  <c r="AN548" i="1"/>
  <c r="AR548" i="1"/>
  <c r="AO544" i="1"/>
  <c r="AS544" i="1"/>
  <c r="AP544" i="1"/>
  <c r="AT544" i="1"/>
  <c r="AM544" i="1"/>
  <c r="AQ544" i="1"/>
  <c r="AU544" i="1"/>
  <c r="AN544" i="1"/>
  <c r="AR544" i="1"/>
  <c r="AO536" i="1"/>
  <c r="AS536" i="1"/>
  <c r="AP536" i="1"/>
  <c r="AT536" i="1"/>
  <c r="AM536" i="1"/>
  <c r="AQ536" i="1"/>
  <c r="AU536" i="1"/>
  <c r="AN536" i="1"/>
  <c r="AR536" i="1"/>
  <c r="AN532" i="1"/>
  <c r="AR532" i="1"/>
  <c r="AO532" i="1"/>
  <c r="AS532" i="1"/>
  <c r="AP532" i="1"/>
  <c r="AT532" i="1"/>
  <c r="AQ532" i="1"/>
  <c r="AU532" i="1"/>
  <c r="AM532" i="1"/>
  <c r="AN528" i="1"/>
  <c r="AR528" i="1"/>
  <c r="AO528" i="1"/>
  <c r="AS528" i="1"/>
  <c r="AP528" i="1"/>
  <c r="AT528" i="1"/>
  <c r="AQ528" i="1"/>
  <c r="AU528" i="1"/>
  <c r="AM528" i="1"/>
  <c r="AN524" i="1"/>
  <c r="AR524" i="1"/>
  <c r="AO524" i="1"/>
  <c r="AS524" i="1"/>
  <c r="AP524" i="1"/>
  <c r="AT524" i="1"/>
  <c r="AU524" i="1"/>
  <c r="AM524" i="1"/>
  <c r="AQ524" i="1"/>
  <c r="AN520" i="1"/>
  <c r="AR520" i="1"/>
  <c r="AO520" i="1"/>
  <c r="AS520" i="1"/>
  <c r="AP520" i="1"/>
  <c r="AT520" i="1"/>
  <c r="AU520" i="1"/>
  <c r="AM520" i="1"/>
  <c r="AQ520" i="1"/>
  <c r="AM508" i="1"/>
  <c r="AQ508" i="1"/>
  <c r="AU508" i="1"/>
  <c r="AN508" i="1"/>
  <c r="AR508" i="1"/>
  <c r="AO508" i="1"/>
  <c r="AS508" i="1"/>
  <c r="AT508" i="1"/>
  <c r="AP508" i="1"/>
  <c r="AP504" i="1"/>
  <c r="AT504" i="1"/>
  <c r="AM504" i="1"/>
  <c r="AQ504" i="1"/>
  <c r="AU504" i="1"/>
  <c r="AN504" i="1"/>
  <c r="AR504" i="1"/>
  <c r="AO504" i="1"/>
  <c r="AS504" i="1"/>
  <c r="AP500" i="1"/>
  <c r="AT500" i="1"/>
  <c r="AM500" i="1"/>
  <c r="AQ500" i="1"/>
  <c r="AU500" i="1"/>
  <c r="AN500" i="1"/>
  <c r="AR500" i="1"/>
  <c r="AO500" i="1"/>
  <c r="AS500" i="1"/>
  <c r="AP496" i="1"/>
  <c r="AT496" i="1"/>
  <c r="AM496" i="1"/>
  <c r="AQ496" i="1"/>
  <c r="AU496" i="1"/>
  <c r="AN496" i="1"/>
  <c r="AR496" i="1"/>
  <c r="AO496" i="1"/>
  <c r="AS496" i="1"/>
  <c r="AP492" i="1"/>
  <c r="AT492" i="1"/>
  <c r="AM492" i="1"/>
  <c r="AQ492" i="1"/>
  <c r="AU492" i="1"/>
  <c r="AN492" i="1"/>
  <c r="AR492" i="1"/>
  <c r="AO492" i="1"/>
  <c r="AS492" i="1"/>
  <c r="AP488" i="1"/>
  <c r="AT488" i="1"/>
  <c r="AM488" i="1"/>
  <c r="AQ488" i="1"/>
  <c r="AU488" i="1"/>
  <c r="AN488" i="1"/>
  <c r="AR488" i="1"/>
  <c r="AO488" i="1"/>
  <c r="AS488" i="1"/>
  <c r="AP480" i="1"/>
  <c r="AT480" i="1"/>
  <c r="AM480" i="1"/>
  <c r="AQ480" i="1"/>
  <c r="AU480" i="1"/>
  <c r="AN480" i="1"/>
  <c r="AR480" i="1"/>
  <c r="AO480" i="1"/>
  <c r="AS480" i="1"/>
  <c r="AP476" i="1"/>
  <c r="AT476" i="1"/>
  <c r="AM476" i="1"/>
  <c r="AQ476" i="1"/>
  <c r="AU476" i="1"/>
  <c r="AN476" i="1"/>
  <c r="AR476" i="1"/>
  <c r="AO476" i="1"/>
  <c r="AS476" i="1"/>
  <c r="AO472" i="1"/>
  <c r="AS472" i="1"/>
  <c r="AP472" i="1"/>
  <c r="AT472" i="1"/>
  <c r="AM472" i="1"/>
  <c r="AQ472" i="1"/>
  <c r="AU472" i="1"/>
  <c r="AN472" i="1"/>
  <c r="AR472" i="1"/>
  <c r="AO464" i="1"/>
  <c r="AS464" i="1"/>
  <c r="AP464" i="1"/>
  <c r="AT464" i="1"/>
  <c r="AM464" i="1"/>
  <c r="AQ464" i="1"/>
  <c r="AU464" i="1"/>
  <c r="AN464" i="1"/>
  <c r="AR464" i="1"/>
  <c r="AO460" i="1"/>
  <c r="AS460" i="1"/>
  <c r="AP460" i="1"/>
  <c r="AT460" i="1"/>
  <c r="AM460" i="1"/>
  <c r="AQ460" i="1"/>
  <c r="AU460" i="1"/>
  <c r="AN460" i="1"/>
  <c r="AR460" i="1"/>
  <c r="AN444" i="1"/>
  <c r="AR444" i="1"/>
  <c r="AO444" i="1"/>
  <c r="AS444" i="1"/>
  <c r="AP444" i="1"/>
  <c r="AT444" i="1"/>
  <c r="AU444" i="1"/>
  <c r="AM444" i="1"/>
  <c r="AQ444" i="1"/>
  <c r="AN440" i="1"/>
  <c r="AR440" i="1"/>
  <c r="AO440" i="1"/>
  <c r="AS440" i="1"/>
  <c r="AP440" i="1"/>
  <c r="AT440" i="1"/>
  <c r="AU440" i="1"/>
  <c r="AM440" i="1"/>
  <c r="AQ440" i="1"/>
  <c r="AN436" i="1"/>
  <c r="AR436" i="1"/>
  <c r="AO436" i="1"/>
  <c r="AS436" i="1"/>
  <c r="AP436" i="1"/>
  <c r="AT436" i="1"/>
  <c r="AU436" i="1"/>
  <c r="AM436" i="1"/>
  <c r="AQ436" i="1"/>
  <c r="AM428" i="1"/>
  <c r="AQ428" i="1"/>
  <c r="AU428" i="1"/>
  <c r="AN428" i="1"/>
  <c r="AR428" i="1"/>
  <c r="AO428" i="1"/>
  <c r="AS428" i="1"/>
  <c r="AP428" i="1"/>
  <c r="AT428" i="1"/>
  <c r="AM424" i="1"/>
  <c r="AQ424" i="1"/>
  <c r="AU424" i="1"/>
  <c r="AN424" i="1"/>
  <c r="AR424" i="1"/>
  <c r="AO424" i="1"/>
  <c r="AS424" i="1"/>
  <c r="AP424" i="1"/>
  <c r="AT424" i="1"/>
  <c r="AM420" i="1"/>
  <c r="AQ420" i="1"/>
  <c r="AU420" i="1"/>
  <c r="AN420" i="1"/>
  <c r="AR420" i="1"/>
  <c r="AO420" i="1"/>
  <c r="AS420" i="1"/>
  <c r="AP420" i="1"/>
  <c r="AT420" i="1"/>
  <c r="AM412" i="1"/>
  <c r="AQ412" i="1"/>
  <c r="AU412" i="1"/>
  <c r="AN412" i="1"/>
  <c r="AR412" i="1"/>
  <c r="AO412" i="1"/>
  <c r="AS412" i="1"/>
  <c r="AP412" i="1"/>
  <c r="AT412" i="1"/>
  <c r="AN396" i="1"/>
  <c r="AR396" i="1"/>
  <c r="AP396" i="1"/>
  <c r="AT396" i="1"/>
  <c r="AS396" i="1"/>
  <c r="AM396" i="1"/>
  <c r="AU396" i="1"/>
  <c r="AO396" i="1"/>
  <c r="AQ396" i="1"/>
  <c r="AN392" i="1"/>
  <c r="AR392" i="1"/>
  <c r="AP392" i="1"/>
  <c r="AT392" i="1"/>
  <c r="AS392" i="1"/>
  <c r="AM392" i="1"/>
  <c r="AU392" i="1"/>
  <c r="AO392" i="1"/>
  <c r="AQ392" i="1"/>
  <c r="AN384" i="1"/>
  <c r="AR384" i="1"/>
  <c r="AO384" i="1"/>
  <c r="AS384" i="1"/>
  <c r="AP384" i="1"/>
  <c r="AT384" i="1"/>
  <c r="AU384" i="1"/>
  <c r="AM384" i="1"/>
  <c r="AQ384" i="1"/>
  <c r="AN380" i="1"/>
  <c r="AR380" i="1"/>
  <c r="AO380" i="1"/>
  <c r="AS380" i="1"/>
  <c r="AP380" i="1"/>
  <c r="AT380" i="1"/>
  <c r="AU380" i="1"/>
  <c r="AM380" i="1"/>
  <c r="AQ380" i="1"/>
  <c r="AN376" i="1"/>
  <c r="AR376" i="1"/>
  <c r="AO376" i="1"/>
  <c r="AS376" i="1"/>
  <c r="AP376" i="1"/>
  <c r="AT376" i="1"/>
  <c r="AU376" i="1"/>
  <c r="AM376" i="1"/>
  <c r="AQ376" i="1"/>
  <c r="AM368" i="1"/>
  <c r="AQ368" i="1"/>
  <c r="AU368" i="1"/>
  <c r="AN368" i="1"/>
  <c r="AR368" i="1"/>
  <c r="AO368" i="1"/>
  <c r="AS368" i="1"/>
  <c r="AP368" i="1"/>
  <c r="AT368" i="1"/>
  <c r="AM364" i="1"/>
  <c r="AQ364" i="1"/>
  <c r="AU364" i="1"/>
  <c r="AN364" i="1"/>
  <c r="AR364" i="1"/>
  <c r="AO364" i="1"/>
  <c r="AS364" i="1"/>
  <c r="AT364" i="1"/>
  <c r="AP364" i="1"/>
  <c r="AP356" i="1"/>
  <c r="AT356" i="1"/>
  <c r="AM356" i="1"/>
  <c r="AQ356" i="1"/>
  <c r="AU356" i="1"/>
  <c r="AN356" i="1"/>
  <c r="AR356" i="1"/>
  <c r="AO356" i="1"/>
  <c r="AS356" i="1"/>
  <c r="AO344" i="1"/>
  <c r="AS344" i="1"/>
  <c r="AP344" i="1"/>
  <c r="AT344" i="1"/>
  <c r="AM344" i="1"/>
  <c r="AQ344" i="1"/>
  <c r="AU344" i="1"/>
  <c r="AR344" i="1"/>
  <c r="AN344" i="1"/>
  <c r="AO340" i="1"/>
  <c r="AS340" i="1"/>
  <c r="AP340" i="1"/>
  <c r="AT340" i="1"/>
  <c r="AM340" i="1"/>
  <c r="AQ340" i="1"/>
  <c r="AU340" i="1"/>
  <c r="AR340" i="1"/>
  <c r="AN340" i="1"/>
  <c r="AO332" i="1"/>
  <c r="AS332" i="1"/>
  <c r="AP332" i="1"/>
  <c r="AT332" i="1"/>
  <c r="AM332" i="1"/>
  <c r="AQ332" i="1"/>
  <c r="AU332" i="1"/>
  <c r="AN332" i="1"/>
  <c r="AR332" i="1"/>
  <c r="AO328" i="1"/>
  <c r="AS328" i="1"/>
  <c r="AP328" i="1"/>
  <c r="AT328" i="1"/>
  <c r="AM328" i="1"/>
  <c r="AQ328" i="1"/>
  <c r="AU328" i="1"/>
  <c r="AN328" i="1"/>
  <c r="AR328" i="1"/>
  <c r="AN320" i="1"/>
  <c r="AR320" i="1"/>
  <c r="AO320" i="1"/>
  <c r="AS320" i="1"/>
  <c r="AP320" i="1"/>
  <c r="AT320" i="1"/>
  <c r="AM320" i="1"/>
  <c r="AQ320" i="1"/>
  <c r="AU320" i="1"/>
  <c r="AM316" i="1"/>
  <c r="AQ316" i="1"/>
  <c r="AU316" i="1"/>
  <c r="AN316" i="1"/>
  <c r="AR316" i="1"/>
  <c r="AO316" i="1"/>
  <c r="AS316" i="1"/>
  <c r="AP316" i="1"/>
  <c r="AT316" i="1"/>
  <c r="AP308" i="1"/>
  <c r="AT308" i="1"/>
  <c r="AM308" i="1"/>
  <c r="AQ308" i="1"/>
  <c r="AU308" i="1"/>
  <c r="AN308" i="1"/>
  <c r="AR308" i="1"/>
  <c r="AO308" i="1"/>
  <c r="AS308" i="1"/>
  <c r="AO300" i="1"/>
  <c r="AS300" i="1"/>
  <c r="AP300" i="1"/>
  <c r="AT300" i="1"/>
  <c r="AM300" i="1"/>
  <c r="AQ300" i="1"/>
  <c r="AU300" i="1"/>
  <c r="AN300" i="1"/>
  <c r="AR300" i="1"/>
  <c r="AO296" i="1"/>
  <c r="AS296" i="1"/>
  <c r="AP296" i="1"/>
  <c r="AT296" i="1"/>
  <c r="AM296" i="1"/>
  <c r="AQ296" i="1"/>
  <c r="AU296" i="1"/>
  <c r="AN296" i="1"/>
  <c r="AR296" i="1"/>
  <c r="AN288" i="1"/>
  <c r="AR288" i="1"/>
  <c r="AO288" i="1"/>
  <c r="AS288" i="1"/>
  <c r="AP288" i="1"/>
  <c r="AT288" i="1"/>
  <c r="AM288" i="1"/>
  <c r="AQ288" i="1"/>
  <c r="AU288" i="1"/>
  <c r="AN280" i="1"/>
  <c r="AR280" i="1"/>
  <c r="AO280" i="1"/>
  <c r="AS280" i="1"/>
  <c r="AP280" i="1"/>
  <c r="AT280" i="1"/>
  <c r="AM280" i="1"/>
  <c r="AQ280" i="1"/>
  <c r="AU280" i="1"/>
  <c r="AM268" i="1"/>
  <c r="AQ268" i="1"/>
  <c r="AU268" i="1"/>
  <c r="AN268" i="1"/>
  <c r="AR268" i="1"/>
  <c r="AO268" i="1"/>
  <c r="AS268" i="1"/>
  <c r="AT268" i="1"/>
  <c r="AP268" i="1"/>
  <c r="AP264" i="1"/>
  <c r="AT264" i="1"/>
  <c r="AM264" i="1"/>
  <c r="AQ264" i="1"/>
  <c r="AU264" i="1"/>
  <c r="AN264" i="1"/>
  <c r="AR264" i="1"/>
  <c r="AO264" i="1"/>
  <c r="AS264" i="1"/>
  <c r="AP256" i="1"/>
  <c r="AT256" i="1"/>
  <c r="AM256" i="1"/>
  <c r="AQ256" i="1"/>
  <c r="AU256" i="1"/>
  <c r="AN256" i="1"/>
  <c r="AR256" i="1"/>
  <c r="AO256" i="1"/>
  <c r="AS256" i="1"/>
  <c r="AO252" i="1"/>
  <c r="AS252" i="1"/>
  <c r="AP252" i="1"/>
  <c r="AT252" i="1"/>
  <c r="AM252" i="1"/>
  <c r="AQ252" i="1"/>
  <c r="AU252" i="1"/>
  <c r="AN252" i="1"/>
  <c r="AR252" i="1"/>
  <c r="AO248" i="1"/>
  <c r="AS248" i="1"/>
  <c r="AP248" i="1"/>
  <c r="AT248" i="1"/>
  <c r="AM248" i="1"/>
  <c r="AQ248" i="1"/>
  <c r="AU248" i="1"/>
  <c r="AR248" i="1"/>
  <c r="AN248" i="1"/>
  <c r="AO244" i="1"/>
  <c r="AS244" i="1"/>
  <c r="AP244" i="1"/>
  <c r="AT244" i="1"/>
  <c r="AM244" i="1"/>
  <c r="AQ244" i="1"/>
  <c r="AU244" i="1"/>
  <c r="AN244" i="1"/>
  <c r="AR244" i="1"/>
  <c r="AO240" i="1"/>
  <c r="AS240" i="1"/>
  <c r="AP240" i="1"/>
  <c r="AT240" i="1"/>
  <c r="AM240" i="1"/>
  <c r="AQ240" i="1"/>
  <c r="AU240" i="1"/>
  <c r="AN240" i="1"/>
  <c r="AR240" i="1"/>
  <c r="AN236" i="1"/>
  <c r="AR236" i="1"/>
  <c r="AO236" i="1"/>
  <c r="AS236" i="1"/>
  <c r="AP236" i="1"/>
  <c r="AT236" i="1"/>
  <c r="AU236" i="1"/>
  <c r="AM236" i="1"/>
  <c r="AQ236" i="1"/>
  <c r="AP228" i="1"/>
  <c r="AT228" i="1"/>
  <c r="AM228" i="1"/>
  <c r="AQ228" i="1"/>
  <c r="AU228" i="1"/>
  <c r="AS228" i="1"/>
  <c r="AN228" i="1"/>
  <c r="AO228" i="1"/>
  <c r="AR228" i="1"/>
  <c r="AP224" i="1"/>
  <c r="AT224" i="1"/>
  <c r="AM224" i="1"/>
  <c r="AQ224" i="1"/>
  <c r="AU224" i="1"/>
  <c r="AO224" i="1"/>
  <c r="AR224" i="1"/>
  <c r="AS224" i="1"/>
  <c r="AN224" i="1"/>
  <c r="AN216" i="1"/>
  <c r="AR216" i="1"/>
  <c r="AO216" i="1"/>
  <c r="AS216" i="1"/>
  <c r="AP216" i="1"/>
  <c r="AT216" i="1"/>
  <c r="AM216" i="1"/>
  <c r="AQ216" i="1"/>
  <c r="AU216" i="1"/>
  <c r="AN212" i="1"/>
  <c r="AR212" i="1"/>
  <c r="AO212" i="1"/>
  <c r="AS212" i="1"/>
  <c r="AP212" i="1"/>
  <c r="AT212" i="1"/>
  <c r="AM212" i="1"/>
  <c r="AQ212" i="1"/>
  <c r="AU212" i="1"/>
  <c r="AN208" i="1"/>
  <c r="AR208" i="1"/>
  <c r="AO208" i="1"/>
  <c r="AS208" i="1"/>
  <c r="AP208" i="1"/>
  <c r="AT208" i="1"/>
  <c r="AQ208" i="1"/>
  <c r="AU208" i="1"/>
  <c r="AM208" i="1"/>
  <c r="AN204" i="1"/>
  <c r="AR204" i="1"/>
  <c r="AO204" i="1"/>
  <c r="AS204" i="1"/>
  <c r="AP204" i="1"/>
  <c r="AT204" i="1"/>
  <c r="AQ204" i="1"/>
  <c r="AU204" i="1"/>
  <c r="AM204" i="1"/>
  <c r="AN200" i="1"/>
  <c r="AR200" i="1"/>
  <c r="AO200" i="1"/>
  <c r="AS200" i="1"/>
  <c r="AP200" i="1"/>
  <c r="AT200" i="1"/>
  <c r="AU200" i="1"/>
  <c r="AM200" i="1"/>
  <c r="AQ200" i="1"/>
  <c r="AN196" i="1"/>
  <c r="AR196" i="1"/>
  <c r="AO196" i="1"/>
  <c r="AS196" i="1"/>
  <c r="AP196" i="1"/>
  <c r="AT196" i="1"/>
  <c r="AU196" i="1"/>
  <c r="AM196" i="1"/>
  <c r="AQ196" i="1"/>
  <c r="AN192" i="1"/>
  <c r="AR192" i="1"/>
  <c r="AO192" i="1"/>
  <c r="AS192" i="1"/>
  <c r="AP192" i="1"/>
  <c r="AT192" i="1"/>
  <c r="AM192" i="1"/>
  <c r="AQ192" i="1"/>
  <c r="AU192" i="1"/>
  <c r="AN188" i="1"/>
  <c r="AR188" i="1"/>
  <c r="AO188" i="1"/>
  <c r="AS188" i="1"/>
  <c r="AP188" i="1"/>
  <c r="AT188" i="1"/>
  <c r="AM188" i="1"/>
  <c r="AQ188" i="1"/>
  <c r="AU188" i="1"/>
  <c r="AN180" i="1"/>
  <c r="AR180" i="1"/>
  <c r="AO180" i="1"/>
  <c r="AS180" i="1"/>
  <c r="AP180" i="1"/>
  <c r="AT180" i="1"/>
  <c r="AM180" i="1"/>
  <c r="AQ180" i="1"/>
  <c r="AU180" i="1"/>
  <c r="AM172" i="1"/>
  <c r="AQ172" i="1"/>
  <c r="AU172" i="1"/>
  <c r="AN172" i="1"/>
  <c r="AR172" i="1"/>
  <c r="AO172" i="1"/>
  <c r="AS172" i="1"/>
  <c r="AP172" i="1"/>
  <c r="AT172" i="1"/>
  <c r="AM164" i="1"/>
  <c r="AQ164" i="1"/>
  <c r="AU164" i="1"/>
  <c r="AN164" i="1"/>
  <c r="AR164" i="1"/>
  <c r="AO164" i="1"/>
  <c r="AS164" i="1"/>
  <c r="AP164" i="1"/>
  <c r="AT164" i="1"/>
  <c r="AP160" i="1"/>
  <c r="AT160" i="1"/>
  <c r="AM160" i="1"/>
  <c r="AQ160" i="1"/>
  <c r="AU160" i="1"/>
  <c r="AN160" i="1"/>
  <c r="AR160" i="1"/>
  <c r="AO160" i="1"/>
  <c r="AS160" i="1"/>
  <c r="AP156" i="1"/>
  <c r="AT156" i="1"/>
  <c r="AM156" i="1"/>
  <c r="AQ156" i="1"/>
  <c r="AU156" i="1"/>
  <c r="AN156" i="1"/>
  <c r="AR156" i="1"/>
  <c r="AO156" i="1"/>
  <c r="AS156" i="1"/>
  <c r="AN152" i="1"/>
  <c r="AR152" i="1"/>
  <c r="AO152" i="1"/>
  <c r="AS152" i="1"/>
  <c r="AP152" i="1"/>
  <c r="AQ152" i="1"/>
  <c r="AT152" i="1"/>
  <c r="AU152" i="1"/>
  <c r="AM152" i="1"/>
  <c r="AN148" i="1"/>
  <c r="AR148" i="1"/>
  <c r="AO148" i="1"/>
  <c r="AS148" i="1"/>
  <c r="AM148" i="1"/>
  <c r="AU148" i="1"/>
  <c r="AP148" i="1"/>
  <c r="AQ148" i="1"/>
  <c r="AT148" i="1"/>
  <c r="AN144" i="1"/>
  <c r="AR144" i="1"/>
  <c r="AO144" i="1"/>
  <c r="AS144" i="1"/>
  <c r="AQ144" i="1"/>
  <c r="AT144" i="1"/>
  <c r="AM144" i="1"/>
  <c r="AU144" i="1"/>
  <c r="AP144" i="1"/>
  <c r="AM136" i="1"/>
  <c r="AQ136" i="1"/>
  <c r="AU136" i="1"/>
  <c r="AN136" i="1"/>
  <c r="AR136" i="1"/>
  <c r="AT136" i="1"/>
  <c r="AO136" i="1"/>
  <c r="AP136" i="1"/>
  <c r="AS136" i="1"/>
  <c r="AP128" i="1"/>
  <c r="AT128" i="1"/>
  <c r="AM128" i="1"/>
  <c r="AQ128" i="1"/>
  <c r="AU128" i="1"/>
  <c r="AN128" i="1"/>
  <c r="AR128" i="1"/>
  <c r="AS128" i="1"/>
  <c r="AO128" i="1"/>
  <c r="AP124" i="1"/>
  <c r="AT124" i="1"/>
  <c r="AM124" i="1"/>
  <c r="AQ124" i="1"/>
  <c r="AU124" i="1"/>
  <c r="AN124" i="1"/>
  <c r="AR124" i="1"/>
  <c r="AO124" i="1"/>
  <c r="AS124" i="1"/>
  <c r="AP120" i="1"/>
  <c r="AT120" i="1"/>
  <c r="AM120" i="1"/>
  <c r="AQ120" i="1"/>
  <c r="AU120" i="1"/>
  <c r="AN120" i="1"/>
  <c r="AR120" i="1"/>
  <c r="AS120" i="1"/>
  <c r="AO120" i="1"/>
  <c r="AP116" i="1"/>
  <c r="AT116" i="1"/>
  <c r="AM116" i="1"/>
  <c r="AQ116" i="1"/>
  <c r="AU116" i="1"/>
  <c r="AN116" i="1"/>
  <c r="AR116" i="1"/>
  <c r="AS116" i="1"/>
  <c r="AO116" i="1"/>
  <c r="AP108" i="1"/>
  <c r="AT108" i="1"/>
  <c r="AM108" i="1"/>
  <c r="AQ108" i="1"/>
  <c r="AU108" i="1"/>
  <c r="AN108" i="1"/>
  <c r="AR108" i="1"/>
  <c r="AO108" i="1"/>
  <c r="AS108" i="1"/>
  <c r="AP104" i="1"/>
  <c r="AT104" i="1"/>
  <c r="AM104" i="1"/>
  <c r="AQ104" i="1"/>
  <c r="AU104" i="1"/>
  <c r="AN104" i="1"/>
  <c r="AR104" i="1"/>
  <c r="AO104" i="1"/>
  <c r="AS104" i="1"/>
  <c r="AN100" i="1"/>
  <c r="AR100" i="1"/>
  <c r="AP100" i="1"/>
  <c r="AT100" i="1"/>
  <c r="AM100" i="1"/>
  <c r="AU100" i="1"/>
  <c r="AO100" i="1"/>
  <c r="AQ100" i="1"/>
  <c r="AS100" i="1"/>
  <c r="AN96" i="1"/>
  <c r="AR96" i="1"/>
  <c r="AP96" i="1"/>
  <c r="AT96" i="1"/>
  <c r="AQ96" i="1"/>
  <c r="AS96" i="1"/>
  <c r="AM96" i="1"/>
  <c r="AU96" i="1"/>
  <c r="AO96" i="1"/>
  <c r="AN92" i="1"/>
  <c r="AR92" i="1"/>
  <c r="AO92" i="1"/>
  <c r="AS92" i="1"/>
  <c r="AP92" i="1"/>
  <c r="AT92" i="1"/>
  <c r="AM92" i="1"/>
  <c r="AQ92" i="1"/>
  <c r="AU92" i="1"/>
  <c r="AM84" i="1"/>
  <c r="AQ84" i="1"/>
  <c r="AU84" i="1"/>
  <c r="AN84" i="1"/>
  <c r="AR84" i="1"/>
  <c r="AO84" i="1"/>
  <c r="AS84" i="1"/>
  <c r="AT84" i="1"/>
  <c r="AP84" i="1"/>
  <c r="AN80" i="1"/>
  <c r="AR80" i="1"/>
  <c r="AP80" i="1"/>
  <c r="AU80" i="1"/>
  <c r="AQ80" i="1"/>
  <c r="AM80" i="1"/>
  <c r="AS80" i="1"/>
  <c r="AO80" i="1"/>
  <c r="AT80" i="1"/>
  <c r="AN76" i="1"/>
  <c r="AR76" i="1"/>
  <c r="AO76" i="1"/>
  <c r="AT76" i="1"/>
  <c r="AP76" i="1"/>
  <c r="AU76" i="1"/>
  <c r="AQ76" i="1"/>
  <c r="AM76" i="1"/>
  <c r="AS76" i="1"/>
  <c r="AN72" i="1"/>
  <c r="AR72" i="1"/>
  <c r="AP72" i="1"/>
  <c r="AU72" i="1"/>
  <c r="AQ72" i="1"/>
  <c r="AM72" i="1"/>
  <c r="AS72" i="1"/>
  <c r="AO72" i="1"/>
  <c r="AT72" i="1"/>
  <c r="AN68" i="1"/>
  <c r="AR68" i="1"/>
  <c r="AQ68" i="1"/>
  <c r="AM68" i="1"/>
  <c r="AS68" i="1"/>
  <c r="AO68" i="1"/>
  <c r="AT68" i="1"/>
  <c r="AP68" i="1"/>
  <c r="AU68" i="1"/>
  <c r="AN64" i="1"/>
  <c r="AR64" i="1"/>
  <c r="AO64" i="1"/>
  <c r="AT64" i="1"/>
  <c r="AP64" i="1"/>
  <c r="AU64" i="1"/>
  <c r="AQ64" i="1"/>
  <c r="AS64" i="1"/>
  <c r="AM64" i="1"/>
  <c r="AM56" i="1"/>
  <c r="AQ56" i="1"/>
  <c r="AU56" i="1"/>
  <c r="AP56" i="1"/>
  <c r="AR56" i="1"/>
  <c r="AN56" i="1"/>
  <c r="AS56" i="1"/>
  <c r="AO56" i="1"/>
  <c r="AT56" i="1"/>
  <c r="AM52" i="1"/>
  <c r="AQ52" i="1"/>
  <c r="AU52" i="1"/>
  <c r="AN52" i="1"/>
  <c r="AR52" i="1"/>
  <c r="AP52" i="1"/>
  <c r="AS52" i="1"/>
  <c r="AT52" i="1"/>
  <c r="AO52" i="1"/>
  <c r="AP48" i="1"/>
  <c r="AT48" i="1"/>
  <c r="AM48" i="1"/>
  <c r="AQ48" i="1"/>
  <c r="AU48" i="1"/>
  <c r="AS48" i="1"/>
  <c r="AN48" i="1"/>
  <c r="AO48" i="1"/>
  <c r="AR48" i="1"/>
  <c r="AP44" i="1"/>
  <c r="AT44" i="1"/>
  <c r="AM44" i="1"/>
  <c r="AQ44" i="1"/>
  <c r="AU44" i="1"/>
  <c r="AO44" i="1"/>
  <c r="AR44" i="1"/>
  <c r="AS44" i="1"/>
  <c r="AN44" i="1"/>
  <c r="AP40" i="1"/>
  <c r="AT40" i="1"/>
  <c r="AM40" i="1"/>
  <c r="AQ40" i="1"/>
  <c r="AU40" i="1"/>
  <c r="AN40" i="1"/>
  <c r="AO40" i="1"/>
  <c r="AR40" i="1"/>
  <c r="AS40" i="1"/>
  <c r="AN28" i="1"/>
  <c r="AR28" i="1"/>
  <c r="AO28" i="1"/>
  <c r="AS28" i="1"/>
  <c r="AP28" i="1"/>
  <c r="AT28" i="1"/>
  <c r="AQ28" i="1"/>
  <c r="AU28" i="1"/>
  <c r="AM28" i="1"/>
  <c r="AO1554" i="1"/>
  <c r="AS1554" i="1"/>
  <c r="AP1554" i="1"/>
  <c r="AT1554" i="1"/>
  <c r="AM1554" i="1"/>
  <c r="AQ1554" i="1"/>
  <c r="AU1554" i="1"/>
  <c r="AN1554" i="1"/>
  <c r="AR1554" i="1"/>
  <c r="AO1550" i="1"/>
  <c r="AS1550" i="1"/>
  <c r="AP1550" i="1"/>
  <c r="AT1550" i="1"/>
  <c r="AM1550" i="1"/>
  <c r="AQ1550" i="1"/>
  <c r="AU1550" i="1"/>
  <c r="AN1550" i="1"/>
  <c r="AR1550" i="1"/>
  <c r="AO1546" i="1"/>
  <c r="AS1546" i="1"/>
  <c r="AP1546" i="1"/>
  <c r="AT1546" i="1"/>
  <c r="AM1546" i="1"/>
  <c r="AQ1546" i="1"/>
  <c r="AU1546" i="1"/>
  <c r="AR1546" i="1"/>
  <c r="AN1546" i="1"/>
  <c r="AO1542" i="1"/>
  <c r="AS1542" i="1"/>
  <c r="AP1542" i="1"/>
  <c r="AT1542" i="1"/>
  <c r="AM1542" i="1"/>
  <c r="AQ1542" i="1"/>
  <c r="AU1542" i="1"/>
  <c r="AR1542" i="1"/>
  <c r="AN1542" i="1"/>
  <c r="AN1534" i="1"/>
  <c r="AR1534" i="1"/>
  <c r="AO1534" i="1"/>
  <c r="AS1534" i="1"/>
  <c r="AP1534" i="1"/>
  <c r="AT1534" i="1"/>
  <c r="AU1534" i="1"/>
  <c r="AM1534" i="1"/>
  <c r="AQ1534" i="1"/>
  <c r="AN1526" i="1"/>
  <c r="AR1526" i="1"/>
  <c r="AO1526" i="1"/>
  <c r="AS1526" i="1"/>
  <c r="AP1526" i="1"/>
  <c r="AT1526" i="1"/>
  <c r="AU1526" i="1"/>
  <c r="AM1526" i="1"/>
  <c r="AQ1526" i="1"/>
  <c r="AN1518" i="1"/>
  <c r="AR1518" i="1"/>
  <c r="AO1518" i="1"/>
  <c r="AS1518" i="1"/>
  <c r="AP1518" i="1"/>
  <c r="AT1518" i="1"/>
  <c r="AQ1518" i="1"/>
  <c r="AU1518" i="1"/>
  <c r="AM1518" i="1"/>
  <c r="AN1514" i="1"/>
  <c r="AR1514" i="1"/>
  <c r="AO1514" i="1"/>
  <c r="AS1514" i="1"/>
  <c r="AP1514" i="1"/>
  <c r="AT1514" i="1"/>
  <c r="AQ1514" i="1"/>
  <c r="AU1514" i="1"/>
  <c r="AM1514" i="1"/>
  <c r="AN1506" i="1"/>
  <c r="AR1506" i="1"/>
  <c r="AO1506" i="1"/>
  <c r="AS1506" i="1"/>
  <c r="AP1506" i="1"/>
  <c r="AT1506" i="1"/>
  <c r="AQ1506" i="1"/>
  <c r="AU1506" i="1"/>
  <c r="AM1506" i="1"/>
  <c r="AN1502" i="1"/>
  <c r="AR1502" i="1"/>
  <c r="AO1502" i="1"/>
  <c r="AS1502" i="1"/>
  <c r="AP1502" i="1"/>
  <c r="AT1502" i="1"/>
  <c r="AQ1502" i="1"/>
  <c r="AU1502" i="1"/>
  <c r="AM1502" i="1"/>
  <c r="AM1494" i="1"/>
  <c r="AQ1494" i="1"/>
  <c r="AU1494" i="1"/>
  <c r="AN1494" i="1"/>
  <c r="AR1494" i="1"/>
  <c r="AO1494" i="1"/>
  <c r="AS1494" i="1"/>
  <c r="AP1494" i="1"/>
  <c r="AT1494" i="1"/>
  <c r="AM1486" i="1"/>
  <c r="AQ1486" i="1"/>
  <c r="AU1486" i="1"/>
  <c r="AN1486" i="1"/>
  <c r="AR1486" i="1"/>
  <c r="AO1486" i="1"/>
  <c r="AS1486" i="1"/>
  <c r="AP1486" i="1"/>
  <c r="AT1486" i="1"/>
  <c r="AP1474" i="1"/>
  <c r="AT1474" i="1"/>
  <c r="AM1474" i="1"/>
  <c r="AQ1474" i="1"/>
  <c r="AU1474" i="1"/>
  <c r="AN1474" i="1"/>
  <c r="AR1474" i="1"/>
  <c r="AO1474" i="1"/>
  <c r="AS1474" i="1"/>
  <c r="AP1470" i="1"/>
  <c r="AT1470" i="1"/>
  <c r="AM1470" i="1"/>
  <c r="AQ1470" i="1"/>
  <c r="AU1470" i="1"/>
  <c r="AN1470" i="1"/>
  <c r="AR1470" i="1"/>
  <c r="AO1470" i="1"/>
  <c r="AS1470" i="1"/>
  <c r="AP1462" i="1"/>
  <c r="AT1462" i="1"/>
  <c r="AM1462" i="1"/>
  <c r="AQ1462" i="1"/>
  <c r="AU1462" i="1"/>
  <c r="AN1462" i="1"/>
  <c r="AR1462" i="1"/>
  <c r="AO1462" i="1"/>
  <c r="AS1462" i="1"/>
  <c r="AP1458" i="1"/>
  <c r="AT1458" i="1"/>
  <c r="AM1458" i="1"/>
  <c r="AQ1458" i="1"/>
  <c r="AU1458" i="1"/>
  <c r="AN1458" i="1"/>
  <c r="AR1458" i="1"/>
  <c r="AO1458" i="1"/>
  <c r="AS1458" i="1"/>
  <c r="AO1450" i="1"/>
  <c r="AS1450" i="1"/>
  <c r="AP1450" i="1"/>
  <c r="AT1450" i="1"/>
  <c r="AM1450" i="1"/>
  <c r="AQ1450" i="1"/>
  <c r="AU1450" i="1"/>
  <c r="AN1450" i="1"/>
  <c r="AR1450" i="1"/>
  <c r="AO1446" i="1"/>
  <c r="AS1446" i="1"/>
  <c r="AP1446" i="1"/>
  <c r="AT1446" i="1"/>
  <c r="AM1446" i="1"/>
  <c r="AQ1446" i="1"/>
  <c r="AU1446" i="1"/>
  <c r="AN1446" i="1"/>
  <c r="AR1446" i="1"/>
  <c r="AO1442" i="1"/>
  <c r="AS1442" i="1"/>
  <c r="AP1442" i="1"/>
  <c r="AT1442" i="1"/>
  <c r="AM1442" i="1"/>
  <c r="AQ1442" i="1"/>
  <c r="AU1442" i="1"/>
  <c r="AN1442" i="1"/>
  <c r="AR1442" i="1"/>
  <c r="AO1438" i="1"/>
  <c r="AS1438" i="1"/>
  <c r="AP1438" i="1"/>
  <c r="AT1438" i="1"/>
  <c r="AM1438" i="1"/>
  <c r="AQ1438" i="1"/>
  <c r="AU1438" i="1"/>
  <c r="AN1438" i="1"/>
  <c r="AR1438" i="1"/>
  <c r="AM1430" i="1"/>
  <c r="AQ1430" i="1"/>
  <c r="AU1430" i="1"/>
  <c r="AN1430" i="1"/>
  <c r="AO1430" i="1"/>
  <c r="AS1430" i="1"/>
  <c r="AP1430" i="1"/>
  <c r="AR1430" i="1"/>
  <c r="AT1430" i="1"/>
  <c r="AP1426" i="1"/>
  <c r="AT1426" i="1"/>
  <c r="AM1426" i="1"/>
  <c r="AQ1426" i="1"/>
  <c r="AU1426" i="1"/>
  <c r="AN1426" i="1"/>
  <c r="AR1426" i="1"/>
  <c r="AS1426" i="1"/>
  <c r="AO1426" i="1"/>
  <c r="AP1422" i="1"/>
  <c r="AT1422" i="1"/>
  <c r="AM1422" i="1"/>
  <c r="AQ1422" i="1"/>
  <c r="AU1422" i="1"/>
  <c r="AN1422" i="1"/>
  <c r="AR1422" i="1"/>
  <c r="AO1422" i="1"/>
  <c r="AS1422" i="1"/>
  <c r="AP1418" i="1"/>
  <c r="AT1418" i="1"/>
  <c r="AM1418" i="1"/>
  <c r="AQ1418" i="1"/>
  <c r="AU1418" i="1"/>
  <c r="AN1418" i="1"/>
  <c r="AR1418" i="1"/>
  <c r="AO1418" i="1"/>
  <c r="AS1418" i="1"/>
  <c r="AP1410" i="1"/>
  <c r="AT1410" i="1"/>
  <c r="AM1410" i="1"/>
  <c r="AQ1410" i="1"/>
  <c r="AU1410" i="1"/>
  <c r="AN1410" i="1"/>
  <c r="AR1410" i="1"/>
  <c r="AO1410" i="1"/>
  <c r="AS1410" i="1"/>
  <c r="AP1406" i="1"/>
  <c r="AT1406" i="1"/>
  <c r="AM1406" i="1"/>
  <c r="AQ1406" i="1"/>
  <c r="AU1406" i="1"/>
  <c r="AN1406" i="1"/>
  <c r="AR1406" i="1"/>
  <c r="AO1406" i="1"/>
  <c r="AS1406" i="1"/>
  <c r="AO1398" i="1"/>
  <c r="AS1398" i="1"/>
  <c r="AP1398" i="1"/>
  <c r="AT1398" i="1"/>
  <c r="AM1398" i="1"/>
  <c r="AQ1398" i="1"/>
  <c r="AU1398" i="1"/>
  <c r="AR1398" i="1"/>
  <c r="AN1398" i="1"/>
  <c r="AO1394" i="1"/>
  <c r="AS1394" i="1"/>
  <c r="AP1394" i="1"/>
  <c r="AT1394" i="1"/>
  <c r="AM1394" i="1"/>
  <c r="AQ1394" i="1"/>
  <c r="AU1394" i="1"/>
  <c r="AN1394" i="1"/>
  <c r="AR1394" i="1"/>
  <c r="AO1390" i="1"/>
  <c r="AS1390" i="1"/>
  <c r="AP1390" i="1"/>
  <c r="AT1390" i="1"/>
  <c r="AM1390" i="1"/>
  <c r="AQ1390" i="1"/>
  <c r="AU1390" i="1"/>
  <c r="AR1390" i="1"/>
  <c r="AN1390" i="1"/>
  <c r="AO1386" i="1"/>
  <c r="AS1386" i="1"/>
  <c r="AP1386" i="1"/>
  <c r="AT1386" i="1"/>
  <c r="AM1386" i="1"/>
  <c r="AQ1386" i="1"/>
  <c r="AU1386" i="1"/>
  <c r="AR1386" i="1"/>
  <c r="AN1386" i="1"/>
  <c r="AN1378" i="1"/>
  <c r="AR1378" i="1"/>
  <c r="AO1378" i="1"/>
  <c r="AS1378" i="1"/>
  <c r="AP1378" i="1"/>
  <c r="AT1378" i="1"/>
  <c r="AM1378" i="1"/>
  <c r="AQ1378" i="1"/>
  <c r="AU1378" i="1"/>
  <c r="AN1374" i="1"/>
  <c r="AR1374" i="1"/>
  <c r="AO1374" i="1"/>
  <c r="AS1374" i="1"/>
  <c r="AP1374" i="1"/>
  <c r="AT1374" i="1"/>
  <c r="AM1374" i="1"/>
  <c r="AQ1374" i="1"/>
  <c r="AU1374" i="1"/>
  <c r="AN1366" i="1"/>
  <c r="AR1366" i="1"/>
  <c r="AO1366" i="1"/>
  <c r="AS1366" i="1"/>
  <c r="AP1366" i="1"/>
  <c r="AT1366" i="1"/>
  <c r="AM1366" i="1"/>
  <c r="AQ1366" i="1"/>
  <c r="AU1366" i="1"/>
  <c r="AM1362" i="1"/>
  <c r="AQ1362" i="1"/>
  <c r="AU1362" i="1"/>
  <c r="AN1362" i="1"/>
  <c r="AR1362" i="1"/>
  <c r="AO1362" i="1"/>
  <c r="AS1362" i="1"/>
  <c r="AP1362" i="1"/>
  <c r="AT1362" i="1"/>
  <c r="AM1354" i="1"/>
  <c r="AQ1354" i="1"/>
  <c r="AU1354" i="1"/>
  <c r="AN1354" i="1"/>
  <c r="AR1354" i="1"/>
  <c r="AO1354" i="1"/>
  <c r="AS1354" i="1"/>
  <c r="AP1354" i="1"/>
  <c r="AT1354" i="1"/>
  <c r="AM1350" i="1"/>
  <c r="AQ1350" i="1"/>
  <c r="AU1350" i="1"/>
  <c r="AN1350" i="1"/>
  <c r="AR1350" i="1"/>
  <c r="AO1350" i="1"/>
  <c r="AS1350" i="1"/>
  <c r="AT1350" i="1"/>
  <c r="AP1350" i="1"/>
  <c r="AM1346" i="1"/>
  <c r="AQ1346" i="1"/>
  <c r="AU1346" i="1"/>
  <c r="AN1346" i="1"/>
  <c r="AR1346" i="1"/>
  <c r="AO1346" i="1"/>
  <c r="AS1346" i="1"/>
  <c r="AP1346" i="1"/>
  <c r="AT1346" i="1"/>
  <c r="AP1338" i="1"/>
  <c r="AT1338" i="1"/>
  <c r="AM1338" i="1"/>
  <c r="AQ1338" i="1"/>
  <c r="AU1338" i="1"/>
  <c r="AN1338" i="1"/>
  <c r="AR1338" i="1"/>
  <c r="AO1338" i="1"/>
  <c r="AS1338" i="1"/>
  <c r="AP1334" i="1"/>
  <c r="AT1334" i="1"/>
  <c r="AM1334" i="1"/>
  <c r="AQ1334" i="1"/>
  <c r="AU1334" i="1"/>
  <c r="AN1334" i="1"/>
  <c r="AR1334" i="1"/>
  <c r="AO1334" i="1"/>
  <c r="AS1334" i="1"/>
  <c r="AP1330" i="1"/>
  <c r="AT1330" i="1"/>
  <c r="AM1330" i="1"/>
  <c r="AQ1330" i="1"/>
  <c r="AU1330" i="1"/>
  <c r="AN1330" i="1"/>
  <c r="AR1330" i="1"/>
  <c r="AO1330" i="1"/>
  <c r="AS1330" i="1"/>
  <c r="AP1322" i="1"/>
  <c r="AT1322" i="1"/>
  <c r="AM1322" i="1"/>
  <c r="AQ1322" i="1"/>
  <c r="AU1322" i="1"/>
  <c r="AN1322" i="1"/>
  <c r="AR1322" i="1"/>
  <c r="AS1322" i="1"/>
  <c r="AO1322" i="1"/>
  <c r="AP1314" i="1"/>
  <c r="AT1314" i="1"/>
  <c r="AM1314" i="1"/>
  <c r="AQ1314" i="1"/>
  <c r="AU1314" i="1"/>
  <c r="AN1314" i="1"/>
  <c r="AR1314" i="1"/>
  <c r="AO1314" i="1"/>
  <c r="AS1314" i="1"/>
  <c r="AP1310" i="1"/>
  <c r="AT1310" i="1"/>
  <c r="AM1310" i="1"/>
  <c r="AQ1310" i="1"/>
  <c r="AU1310" i="1"/>
  <c r="AN1310" i="1"/>
  <c r="AR1310" i="1"/>
  <c r="AS1310" i="1"/>
  <c r="AO1310" i="1"/>
  <c r="AO1298" i="1"/>
  <c r="AS1298" i="1"/>
  <c r="AP1298" i="1"/>
  <c r="AT1298" i="1"/>
  <c r="AM1298" i="1"/>
  <c r="AQ1298" i="1"/>
  <c r="AU1298" i="1"/>
  <c r="AN1298" i="1"/>
  <c r="AR1298" i="1"/>
  <c r="AN1286" i="1"/>
  <c r="AR1286" i="1"/>
  <c r="AO1286" i="1"/>
  <c r="AS1286" i="1"/>
  <c r="AP1286" i="1"/>
  <c r="AT1286" i="1"/>
  <c r="AM1286" i="1"/>
  <c r="AQ1286" i="1"/>
  <c r="AU1286" i="1"/>
  <c r="AM1278" i="1"/>
  <c r="AQ1278" i="1"/>
  <c r="AU1278" i="1"/>
  <c r="AN1278" i="1"/>
  <c r="AR1278" i="1"/>
  <c r="AO1278" i="1"/>
  <c r="AS1278" i="1"/>
  <c r="AP1278" i="1"/>
  <c r="AT1278" i="1"/>
  <c r="AM1274" i="1"/>
  <c r="AQ1274" i="1"/>
  <c r="AU1274" i="1"/>
  <c r="AN1274" i="1"/>
  <c r="AR1274" i="1"/>
  <c r="AO1274" i="1"/>
  <c r="AS1274" i="1"/>
  <c r="AP1274" i="1"/>
  <c r="AT1274" i="1"/>
  <c r="AP1266" i="1"/>
  <c r="AT1266" i="1"/>
  <c r="AM1266" i="1"/>
  <c r="AQ1266" i="1"/>
  <c r="AU1266" i="1"/>
  <c r="AN1266" i="1"/>
  <c r="AR1266" i="1"/>
  <c r="AO1266" i="1"/>
  <c r="AS1266" i="1"/>
  <c r="AP1262" i="1"/>
  <c r="AT1262" i="1"/>
  <c r="AM1262" i="1"/>
  <c r="AQ1262" i="1"/>
  <c r="AU1262" i="1"/>
  <c r="AN1262" i="1"/>
  <c r="AR1262" i="1"/>
  <c r="AS1262" i="1"/>
  <c r="AO1262" i="1"/>
  <c r="AP1254" i="1"/>
  <c r="AT1254" i="1"/>
  <c r="AM1254" i="1"/>
  <c r="AQ1254" i="1"/>
  <c r="AU1254" i="1"/>
  <c r="AN1254" i="1"/>
  <c r="AR1254" i="1"/>
  <c r="AO1254" i="1"/>
  <c r="AS1254" i="1"/>
  <c r="AP1250" i="1"/>
  <c r="AT1250" i="1"/>
  <c r="AM1250" i="1"/>
  <c r="AQ1250" i="1"/>
  <c r="AU1250" i="1"/>
  <c r="AN1250" i="1"/>
  <c r="AR1250" i="1"/>
  <c r="AS1250" i="1"/>
  <c r="AO1250" i="1"/>
  <c r="AO1234" i="1"/>
  <c r="AS1234" i="1"/>
  <c r="AP1234" i="1"/>
  <c r="AT1234" i="1"/>
  <c r="AM1234" i="1"/>
  <c r="AQ1234" i="1"/>
  <c r="AU1234" i="1"/>
  <c r="AN1234" i="1"/>
  <c r="AR1234" i="1"/>
  <c r="AO1230" i="1"/>
  <c r="AS1230" i="1"/>
  <c r="AP1230" i="1"/>
  <c r="AT1230" i="1"/>
  <c r="AM1230" i="1"/>
  <c r="AQ1230" i="1"/>
  <c r="AU1230" i="1"/>
  <c r="AN1230" i="1"/>
  <c r="AR1230" i="1"/>
  <c r="AO1226" i="1"/>
  <c r="AS1226" i="1"/>
  <c r="AP1226" i="1"/>
  <c r="AT1226" i="1"/>
  <c r="AM1226" i="1"/>
  <c r="AQ1226" i="1"/>
  <c r="AU1226" i="1"/>
  <c r="AN1226" i="1"/>
  <c r="AR1226" i="1"/>
  <c r="AO1222" i="1"/>
  <c r="AS1222" i="1"/>
  <c r="AP1222" i="1"/>
  <c r="AT1222" i="1"/>
  <c r="AM1222" i="1"/>
  <c r="AQ1222" i="1"/>
  <c r="AU1222" i="1"/>
  <c r="AN1222" i="1"/>
  <c r="AR1222" i="1"/>
  <c r="AO1218" i="1"/>
  <c r="AS1218" i="1"/>
  <c r="AP1218" i="1"/>
  <c r="AT1218" i="1"/>
  <c r="AM1218" i="1"/>
  <c r="AQ1218" i="1"/>
  <c r="AU1218" i="1"/>
  <c r="AN1218" i="1"/>
  <c r="AR1218" i="1"/>
  <c r="AN1210" i="1"/>
  <c r="AR1210" i="1"/>
  <c r="AO1210" i="1"/>
  <c r="AS1210" i="1"/>
  <c r="AP1210" i="1"/>
  <c r="AT1210" i="1"/>
  <c r="AU1210" i="1"/>
  <c r="AM1210" i="1"/>
  <c r="AQ1210" i="1"/>
  <c r="AM1198" i="1"/>
  <c r="AQ1198" i="1"/>
  <c r="AU1198" i="1"/>
  <c r="AN1198" i="1"/>
  <c r="AR1198" i="1"/>
  <c r="AO1198" i="1"/>
  <c r="AS1198" i="1"/>
  <c r="AP1198" i="1"/>
  <c r="AT1198" i="1"/>
  <c r="AM1194" i="1"/>
  <c r="AQ1194" i="1"/>
  <c r="AU1194" i="1"/>
  <c r="AN1194" i="1"/>
  <c r="AR1194" i="1"/>
  <c r="AO1194" i="1"/>
  <c r="AS1194" i="1"/>
  <c r="AP1194" i="1"/>
  <c r="AT1194" i="1"/>
  <c r="AM1190" i="1"/>
  <c r="AQ1190" i="1"/>
  <c r="AU1190" i="1"/>
  <c r="AN1190" i="1"/>
  <c r="AR1190" i="1"/>
  <c r="AO1190" i="1"/>
  <c r="AS1190" i="1"/>
  <c r="AP1190" i="1"/>
  <c r="AT1190" i="1"/>
  <c r="AM1186" i="1"/>
  <c r="AQ1186" i="1"/>
  <c r="AU1186" i="1"/>
  <c r="AN1186" i="1"/>
  <c r="AR1186" i="1"/>
  <c r="AO1186" i="1"/>
  <c r="AS1186" i="1"/>
  <c r="AP1186" i="1"/>
  <c r="AT1186" i="1"/>
  <c r="AP1182" i="1"/>
  <c r="AT1182" i="1"/>
  <c r="AM1182" i="1"/>
  <c r="AQ1182" i="1"/>
  <c r="AU1182" i="1"/>
  <c r="AN1182" i="1"/>
  <c r="AR1182" i="1"/>
  <c r="AO1182" i="1"/>
  <c r="AS1182" i="1"/>
  <c r="AP1178" i="1"/>
  <c r="AT1178" i="1"/>
  <c r="AM1178" i="1"/>
  <c r="AQ1178" i="1"/>
  <c r="AU1178" i="1"/>
  <c r="AN1178" i="1"/>
  <c r="AR1178" i="1"/>
  <c r="AO1178" i="1"/>
  <c r="AS1178" i="1"/>
  <c r="AP1174" i="1"/>
  <c r="AT1174" i="1"/>
  <c r="AM1174" i="1"/>
  <c r="AQ1174" i="1"/>
  <c r="AU1174" i="1"/>
  <c r="AN1174" i="1"/>
  <c r="AR1174" i="1"/>
  <c r="AO1174" i="1"/>
  <c r="AS1174" i="1"/>
  <c r="AP1166" i="1"/>
  <c r="AT1166" i="1"/>
  <c r="AM1166" i="1"/>
  <c r="AQ1166" i="1"/>
  <c r="AU1166" i="1"/>
  <c r="AN1166" i="1"/>
  <c r="AR1166" i="1"/>
  <c r="AO1166" i="1"/>
  <c r="AS1166" i="1"/>
  <c r="AO1162" i="1"/>
  <c r="AS1162" i="1"/>
  <c r="AP1162" i="1"/>
  <c r="AT1162" i="1"/>
  <c r="AM1162" i="1"/>
  <c r="AQ1162" i="1"/>
  <c r="AU1162" i="1"/>
  <c r="AR1162" i="1"/>
  <c r="AN1162" i="1"/>
  <c r="AO1154" i="1"/>
  <c r="AS1154" i="1"/>
  <c r="AP1154" i="1"/>
  <c r="AT1154" i="1"/>
  <c r="AM1154" i="1"/>
  <c r="AQ1154" i="1"/>
  <c r="AU1154" i="1"/>
  <c r="AR1154" i="1"/>
  <c r="AN1154" i="1"/>
  <c r="AO1150" i="1"/>
  <c r="AS1150" i="1"/>
  <c r="AP1150" i="1"/>
  <c r="AT1150" i="1"/>
  <c r="AM1150" i="1"/>
  <c r="AQ1150" i="1"/>
  <c r="AU1150" i="1"/>
  <c r="AR1150" i="1"/>
  <c r="AN1150" i="1"/>
  <c r="AO1142" i="1"/>
  <c r="AS1142" i="1"/>
  <c r="AP1142" i="1"/>
  <c r="AT1142" i="1"/>
  <c r="AM1142" i="1"/>
  <c r="AQ1142" i="1"/>
  <c r="AU1142" i="1"/>
  <c r="AN1142" i="1"/>
  <c r="AR1142" i="1"/>
  <c r="AN1134" i="1"/>
  <c r="AR1134" i="1"/>
  <c r="AO1134" i="1"/>
  <c r="AS1134" i="1"/>
  <c r="AP1134" i="1"/>
  <c r="AT1134" i="1"/>
  <c r="AU1134" i="1"/>
  <c r="AM1134" i="1"/>
  <c r="AQ1134" i="1"/>
  <c r="AN1130" i="1"/>
  <c r="AR1130" i="1"/>
  <c r="AO1130" i="1"/>
  <c r="AS1130" i="1"/>
  <c r="AP1130" i="1"/>
  <c r="AT1130" i="1"/>
  <c r="AU1130" i="1"/>
  <c r="AM1130" i="1"/>
  <c r="AQ1130" i="1"/>
  <c r="AM1126" i="1"/>
  <c r="AQ1126" i="1"/>
  <c r="AU1126" i="1"/>
  <c r="AN1126" i="1"/>
  <c r="AR1126" i="1"/>
  <c r="AO1126" i="1"/>
  <c r="AS1126" i="1"/>
  <c r="AP1126" i="1"/>
  <c r="AT1126" i="1"/>
  <c r="AM1118" i="1"/>
  <c r="AQ1118" i="1"/>
  <c r="AU1118" i="1"/>
  <c r="AN1118" i="1"/>
  <c r="AR1118" i="1"/>
  <c r="AP1118" i="1"/>
  <c r="AS1118" i="1"/>
  <c r="AT1118" i="1"/>
  <c r="AO1118" i="1"/>
  <c r="AP1110" i="1"/>
  <c r="AT1110" i="1"/>
  <c r="AM1110" i="1"/>
  <c r="AQ1110" i="1"/>
  <c r="AU1110" i="1"/>
  <c r="AR1110" i="1"/>
  <c r="AS1110" i="1"/>
  <c r="AN1110" i="1"/>
  <c r="AO1110" i="1"/>
  <c r="AP1106" i="1"/>
  <c r="AT1106" i="1"/>
  <c r="AM1106" i="1"/>
  <c r="AQ1106" i="1"/>
  <c r="AU1106" i="1"/>
  <c r="AN1106" i="1"/>
  <c r="AO1106" i="1"/>
  <c r="AR1106" i="1"/>
  <c r="AS1106" i="1"/>
  <c r="AP1102" i="1"/>
  <c r="AT1102" i="1"/>
  <c r="AM1102" i="1"/>
  <c r="AQ1102" i="1"/>
  <c r="AU1102" i="1"/>
  <c r="AR1102" i="1"/>
  <c r="AS1102" i="1"/>
  <c r="AN1102" i="1"/>
  <c r="AO1102" i="1"/>
  <c r="AP1098" i="1"/>
  <c r="AT1098" i="1"/>
  <c r="AM1098" i="1"/>
  <c r="AQ1098" i="1"/>
  <c r="AU1098" i="1"/>
  <c r="AO1098" i="1"/>
  <c r="AR1098" i="1"/>
  <c r="AS1098" i="1"/>
  <c r="AN1098" i="1"/>
  <c r="AP1090" i="1"/>
  <c r="AT1090" i="1"/>
  <c r="AM1090" i="1"/>
  <c r="AQ1090" i="1"/>
  <c r="AU1090" i="1"/>
  <c r="AN1090" i="1"/>
  <c r="AR1090" i="1"/>
  <c r="AO1090" i="1"/>
  <c r="AS1090" i="1"/>
  <c r="AP1086" i="1"/>
  <c r="AT1086" i="1"/>
  <c r="AM1086" i="1"/>
  <c r="AQ1086" i="1"/>
  <c r="AU1086" i="1"/>
  <c r="AN1086" i="1"/>
  <c r="AR1086" i="1"/>
  <c r="AO1086" i="1"/>
  <c r="AS1086" i="1"/>
  <c r="AP1082" i="1"/>
  <c r="AT1082" i="1"/>
  <c r="AM1082" i="1"/>
  <c r="AQ1082" i="1"/>
  <c r="AU1082" i="1"/>
  <c r="AN1082" i="1"/>
  <c r="AR1082" i="1"/>
  <c r="AO1082" i="1"/>
  <c r="AS1082" i="1"/>
  <c r="AP1078" i="1"/>
  <c r="AT1078" i="1"/>
  <c r="AM1078" i="1"/>
  <c r="AQ1078" i="1"/>
  <c r="AU1078" i="1"/>
  <c r="AN1078" i="1"/>
  <c r="AR1078" i="1"/>
  <c r="AS1078" i="1"/>
  <c r="AO1078" i="1"/>
  <c r="AO1070" i="1"/>
  <c r="AS1070" i="1"/>
  <c r="AP1070" i="1"/>
  <c r="AT1070" i="1"/>
  <c r="AM1070" i="1"/>
  <c r="AQ1070" i="1"/>
  <c r="AU1070" i="1"/>
  <c r="AN1070" i="1"/>
  <c r="AR1070" i="1"/>
  <c r="AO1066" i="1"/>
  <c r="AS1066" i="1"/>
  <c r="AP1066" i="1"/>
  <c r="AT1066" i="1"/>
  <c r="AM1066" i="1"/>
  <c r="AQ1066" i="1"/>
  <c r="AU1066" i="1"/>
  <c r="AN1066" i="1"/>
  <c r="AR1066" i="1"/>
  <c r="AO1062" i="1"/>
  <c r="AS1062" i="1"/>
  <c r="AP1062" i="1"/>
  <c r="AT1062" i="1"/>
  <c r="AM1062" i="1"/>
  <c r="AQ1062" i="1"/>
  <c r="AU1062" i="1"/>
  <c r="AN1062" i="1"/>
  <c r="AR1062" i="1"/>
  <c r="AN1054" i="1"/>
  <c r="AR1054" i="1"/>
  <c r="AO1054" i="1"/>
  <c r="AS1054" i="1"/>
  <c r="AP1054" i="1"/>
  <c r="AT1054" i="1"/>
  <c r="AM1054" i="1"/>
  <c r="AQ1054" i="1"/>
  <c r="AU1054" i="1"/>
  <c r="AN1050" i="1"/>
  <c r="AR1050" i="1"/>
  <c r="AO1050" i="1"/>
  <c r="AS1050" i="1"/>
  <c r="AP1050" i="1"/>
  <c r="AT1050" i="1"/>
  <c r="AQ1050" i="1"/>
  <c r="AU1050" i="1"/>
  <c r="AM1050" i="1"/>
  <c r="AM1042" i="1"/>
  <c r="AQ1042" i="1"/>
  <c r="AU1042" i="1"/>
  <c r="AN1042" i="1"/>
  <c r="AR1042" i="1"/>
  <c r="AO1042" i="1"/>
  <c r="AS1042" i="1"/>
  <c r="AP1042" i="1"/>
  <c r="AT1042" i="1"/>
  <c r="AM1038" i="1"/>
  <c r="AQ1038" i="1"/>
  <c r="AU1038" i="1"/>
  <c r="AN1038" i="1"/>
  <c r="AR1038" i="1"/>
  <c r="AO1038" i="1"/>
  <c r="AS1038" i="1"/>
  <c r="AP1038" i="1"/>
  <c r="AT1038" i="1"/>
  <c r="AP1022" i="1"/>
  <c r="AT1022" i="1"/>
  <c r="AM1022" i="1"/>
  <c r="AQ1022" i="1"/>
  <c r="AU1022" i="1"/>
  <c r="AN1022" i="1"/>
  <c r="AR1022" i="1"/>
  <c r="AO1022" i="1"/>
  <c r="AS1022" i="1"/>
  <c r="AP1018" i="1"/>
  <c r="AT1018" i="1"/>
  <c r="AM1018" i="1"/>
  <c r="AQ1018" i="1"/>
  <c r="AU1018" i="1"/>
  <c r="AN1018" i="1"/>
  <c r="AR1018" i="1"/>
  <c r="AS1018" i="1"/>
  <c r="AO1018" i="1"/>
  <c r="AP1010" i="1"/>
  <c r="AT1010" i="1"/>
  <c r="AM1010" i="1"/>
  <c r="AQ1010" i="1"/>
  <c r="AU1010" i="1"/>
  <c r="AN1010" i="1"/>
  <c r="AR1010" i="1"/>
  <c r="AO1010" i="1"/>
  <c r="AS1010" i="1"/>
  <c r="AP1006" i="1"/>
  <c r="AT1006" i="1"/>
  <c r="AM1006" i="1"/>
  <c r="AQ1006" i="1"/>
  <c r="AU1006" i="1"/>
  <c r="AN1006" i="1"/>
  <c r="AR1006" i="1"/>
  <c r="AS1006" i="1"/>
  <c r="AO1006" i="1"/>
  <c r="AP998" i="1"/>
  <c r="AT998" i="1"/>
  <c r="AM998" i="1"/>
  <c r="AQ998" i="1"/>
  <c r="AU998" i="1"/>
  <c r="AN998" i="1"/>
  <c r="AR998" i="1"/>
  <c r="AO998" i="1"/>
  <c r="AS998" i="1"/>
  <c r="AO994" i="1"/>
  <c r="AS994" i="1"/>
  <c r="AP994" i="1"/>
  <c r="AT994" i="1"/>
  <c r="AM994" i="1"/>
  <c r="AQ994" i="1"/>
  <c r="AU994" i="1"/>
  <c r="AN994" i="1"/>
  <c r="AR994" i="1"/>
  <c r="AO990" i="1"/>
  <c r="AS990" i="1"/>
  <c r="AP990" i="1"/>
  <c r="AT990" i="1"/>
  <c r="AM990" i="1"/>
  <c r="AQ990" i="1"/>
  <c r="AU990" i="1"/>
  <c r="AN990" i="1"/>
  <c r="AR990" i="1"/>
  <c r="AO986" i="1"/>
  <c r="AS986" i="1"/>
  <c r="AP986" i="1"/>
  <c r="AT986" i="1"/>
  <c r="AM986" i="1"/>
  <c r="AQ986" i="1"/>
  <c r="AU986" i="1"/>
  <c r="AN986" i="1"/>
  <c r="AR986" i="1"/>
  <c r="AO982" i="1"/>
  <c r="AS982" i="1"/>
  <c r="AP982" i="1"/>
  <c r="AT982" i="1"/>
  <c r="AM982" i="1"/>
  <c r="AQ982" i="1"/>
  <c r="AU982" i="1"/>
  <c r="AR982" i="1"/>
  <c r="AN982" i="1"/>
  <c r="AN974" i="1"/>
  <c r="AR974" i="1"/>
  <c r="AO974" i="1"/>
  <c r="AS974" i="1"/>
  <c r="AP974" i="1"/>
  <c r="AT974" i="1"/>
  <c r="AM974" i="1"/>
  <c r="AQ974" i="1"/>
  <c r="AU974" i="1"/>
  <c r="AM962" i="1"/>
  <c r="AQ962" i="1"/>
  <c r="AU962" i="1"/>
  <c r="AN962" i="1"/>
  <c r="AR962" i="1"/>
  <c r="AO962" i="1"/>
  <c r="AS962" i="1"/>
  <c r="AT962" i="1"/>
  <c r="AP962" i="1"/>
  <c r="AM950" i="1"/>
  <c r="AQ950" i="1"/>
  <c r="AU950" i="1"/>
  <c r="AN950" i="1"/>
  <c r="AR950" i="1"/>
  <c r="AO950" i="1"/>
  <c r="AS950" i="1"/>
  <c r="AT950" i="1"/>
  <c r="AP950" i="1"/>
  <c r="AO934" i="1"/>
  <c r="AS934" i="1"/>
  <c r="AP934" i="1"/>
  <c r="AT934" i="1"/>
  <c r="AM934" i="1"/>
  <c r="AQ934" i="1"/>
  <c r="AU934" i="1"/>
  <c r="AN934" i="1"/>
  <c r="AR934" i="1"/>
  <c r="AO930" i="1"/>
  <c r="AS930" i="1"/>
  <c r="AP930" i="1"/>
  <c r="AT930" i="1"/>
  <c r="AM930" i="1"/>
  <c r="AQ930" i="1"/>
  <c r="AU930" i="1"/>
  <c r="AR930" i="1"/>
  <c r="AN930" i="1"/>
  <c r="AO926" i="1"/>
  <c r="AS926" i="1"/>
  <c r="AP926" i="1"/>
  <c r="AT926" i="1"/>
  <c r="AM926" i="1"/>
  <c r="AQ926" i="1"/>
  <c r="AU926" i="1"/>
  <c r="AR926" i="1"/>
  <c r="AN926" i="1"/>
  <c r="AN918" i="1"/>
  <c r="AR918" i="1"/>
  <c r="AO918" i="1"/>
  <c r="AS918" i="1"/>
  <c r="AP918" i="1"/>
  <c r="AT918" i="1"/>
  <c r="AM918" i="1"/>
  <c r="AQ918" i="1"/>
  <c r="AU918" i="1"/>
  <c r="AN914" i="1"/>
  <c r="AR914" i="1"/>
  <c r="AO914" i="1"/>
  <c r="AS914" i="1"/>
  <c r="AP914" i="1"/>
  <c r="AT914" i="1"/>
  <c r="AM914" i="1"/>
  <c r="AQ914" i="1"/>
  <c r="AU914" i="1"/>
  <c r="AN910" i="1"/>
  <c r="AR910" i="1"/>
  <c r="AO910" i="1"/>
  <c r="AS910" i="1"/>
  <c r="AP910" i="1"/>
  <c r="AT910" i="1"/>
  <c r="AM910" i="1"/>
  <c r="AQ910" i="1"/>
  <c r="AU910" i="1"/>
  <c r="AN906" i="1"/>
  <c r="AR906" i="1"/>
  <c r="AO906" i="1"/>
  <c r="AS906" i="1"/>
  <c r="AP906" i="1"/>
  <c r="AT906" i="1"/>
  <c r="AM906" i="1"/>
  <c r="AQ906" i="1"/>
  <c r="AU906" i="1"/>
  <c r="AN902" i="1"/>
  <c r="AR902" i="1"/>
  <c r="AO902" i="1"/>
  <c r="AS902" i="1"/>
  <c r="AP902" i="1"/>
  <c r="AT902" i="1"/>
  <c r="AM902" i="1"/>
  <c r="AQ902" i="1"/>
  <c r="AU902" i="1"/>
  <c r="AM894" i="1"/>
  <c r="AQ894" i="1"/>
  <c r="AU894" i="1"/>
  <c r="AN894" i="1"/>
  <c r="AR894" i="1"/>
  <c r="AO894" i="1"/>
  <c r="AS894" i="1"/>
  <c r="AP894" i="1"/>
  <c r="AT894" i="1"/>
  <c r="AM890" i="1"/>
  <c r="AQ890" i="1"/>
  <c r="AU890" i="1"/>
  <c r="AN890" i="1"/>
  <c r="AR890" i="1"/>
  <c r="AO890" i="1"/>
  <c r="AS890" i="1"/>
  <c r="AP890" i="1"/>
  <c r="AT890" i="1"/>
  <c r="AM886" i="1"/>
  <c r="AQ886" i="1"/>
  <c r="AU886" i="1"/>
  <c r="AN886" i="1"/>
  <c r="AR886" i="1"/>
  <c r="AO886" i="1"/>
  <c r="AS886" i="1"/>
  <c r="AP886" i="1"/>
  <c r="AT886" i="1"/>
  <c r="AM878" i="1"/>
  <c r="AQ878" i="1"/>
  <c r="AU878" i="1"/>
  <c r="AN878" i="1"/>
  <c r="AR878" i="1"/>
  <c r="AO878" i="1"/>
  <c r="AS878" i="1"/>
  <c r="AP878" i="1"/>
  <c r="AT878" i="1"/>
  <c r="AM874" i="1"/>
  <c r="AQ874" i="1"/>
  <c r="AU874" i="1"/>
  <c r="AN874" i="1"/>
  <c r="AR874" i="1"/>
  <c r="AO874" i="1"/>
  <c r="AS874" i="1"/>
  <c r="AP874" i="1"/>
  <c r="AT874" i="1"/>
  <c r="AM870" i="1"/>
  <c r="AQ870" i="1"/>
  <c r="AU870" i="1"/>
  <c r="AN870" i="1"/>
  <c r="AR870" i="1"/>
  <c r="AO870" i="1"/>
  <c r="AS870" i="1"/>
  <c r="AT870" i="1"/>
  <c r="AP870" i="1"/>
  <c r="AP862" i="1"/>
  <c r="AT862" i="1"/>
  <c r="AM862" i="1"/>
  <c r="AQ862" i="1"/>
  <c r="AU862" i="1"/>
  <c r="AN862" i="1"/>
  <c r="AR862" i="1"/>
  <c r="AO862" i="1"/>
  <c r="AS862" i="1"/>
  <c r="AP858" i="1"/>
  <c r="AT858" i="1"/>
  <c r="AM858" i="1"/>
  <c r="AQ858" i="1"/>
  <c r="AU858" i="1"/>
  <c r="AN858" i="1"/>
  <c r="AR858" i="1"/>
  <c r="AO858" i="1"/>
  <c r="AS858" i="1"/>
  <c r="AP854" i="1"/>
  <c r="AT854" i="1"/>
  <c r="AM854" i="1"/>
  <c r="AQ854" i="1"/>
  <c r="AU854" i="1"/>
  <c r="AN854" i="1"/>
  <c r="AR854" i="1"/>
  <c r="AO854" i="1"/>
  <c r="AS854" i="1"/>
  <c r="AP850" i="1"/>
  <c r="AT850" i="1"/>
  <c r="AM850" i="1"/>
  <c r="AQ850" i="1"/>
  <c r="AU850" i="1"/>
  <c r="AN850" i="1"/>
  <c r="AR850" i="1"/>
  <c r="AO850" i="1"/>
  <c r="AS850" i="1"/>
  <c r="AP846" i="1"/>
  <c r="AT846" i="1"/>
  <c r="AM846" i="1"/>
  <c r="AQ846" i="1"/>
  <c r="AU846" i="1"/>
  <c r="AN846" i="1"/>
  <c r="AR846" i="1"/>
  <c r="AS846" i="1"/>
  <c r="AO846" i="1"/>
  <c r="AN826" i="1"/>
  <c r="AR826" i="1"/>
  <c r="AO826" i="1"/>
  <c r="AS826" i="1"/>
  <c r="AP826" i="1"/>
  <c r="AT826" i="1"/>
  <c r="AQ826" i="1"/>
  <c r="AU826" i="1"/>
  <c r="AM826" i="1"/>
  <c r="AN822" i="1"/>
  <c r="AR822" i="1"/>
  <c r="AO822" i="1"/>
  <c r="AS822" i="1"/>
  <c r="AP822" i="1"/>
  <c r="AT822" i="1"/>
  <c r="AU822" i="1"/>
  <c r="AM822" i="1"/>
  <c r="AQ822" i="1"/>
  <c r="AM818" i="1"/>
  <c r="AQ818" i="1"/>
  <c r="AU818" i="1"/>
  <c r="AN818" i="1"/>
  <c r="AR818" i="1"/>
  <c r="AO818" i="1"/>
  <c r="AS818" i="1"/>
  <c r="AP818" i="1"/>
  <c r="AT818" i="1"/>
  <c r="AM814" i="1"/>
  <c r="AQ814" i="1"/>
  <c r="AU814" i="1"/>
  <c r="AN814" i="1"/>
  <c r="AR814" i="1"/>
  <c r="AO814" i="1"/>
  <c r="AS814" i="1"/>
  <c r="AP814" i="1"/>
  <c r="AT814" i="1"/>
  <c r="AM810" i="1"/>
  <c r="AQ810" i="1"/>
  <c r="AU810" i="1"/>
  <c r="AN810" i="1"/>
  <c r="AR810" i="1"/>
  <c r="AO810" i="1"/>
  <c r="AS810" i="1"/>
  <c r="AP810" i="1"/>
  <c r="AT810" i="1"/>
  <c r="AM806" i="1"/>
  <c r="AQ806" i="1"/>
  <c r="AU806" i="1"/>
  <c r="AN806" i="1"/>
  <c r="AR806" i="1"/>
  <c r="AO806" i="1"/>
  <c r="AS806" i="1"/>
  <c r="AT806" i="1"/>
  <c r="AP806" i="1"/>
  <c r="AM802" i="1"/>
  <c r="AQ802" i="1"/>
  <c r="AU802" i="1"/>
  <c r="AN802" i="1"/>
  <c r="AR802" i="1"/>
  <c r="AO802" i="1"/>
  <c r="AS802" i="1"/>
  <c r="AP802" i="1"/>
  <c r="AT802" i="1"/>
  <c r="AM798" i="1"/>
  <c r="AQ798" i="1"/>
  <c r="AU798" i="1"/>
  <c r="AN798" i="1"/>
  <c r="AR798" i="1"/>
  <c r="AO798" i="1"/>
  <c r="AS798" i="1"/>
  <c r="AP798" i="1"/>
  <c r="AT798" i="1"/>
  <c r="AM794" i="1"/>
  <c r="AQ794" i="1"/>
  <c r="AU794" i="1"/>
  <c r="AN794" i="1"/>
  <c r="AR794" i="1"/>
  <c r="AO794" i="1"/>
  <c r="AS794" i="1"/>
  <c r="AP794" i="1"/>
  <c r="AT794" i="1"/>
  <c r="AM790" i="1"/>
  <c r="AQ790" i="1"/>
  <c r="AU790" i="1"/>
  <c r="AN790" i="1"/>
  <c r="AR790" i="1"/>
  <c r="AO790" i="1"/>
  <c r="AS790" i="1"/>
  <c r="AP790" i="1"/>
  <c r="AT790" i="1"/>
  <c r="AM782" i="1"/>
  <c r="AQ782" i="1"/>
  <c r="AU782" i="1"/>
  <c r="AN782" i="1"/>
  <c r="AR782" i="1"/>
  <c r="AO782" i="1"/>
  <c r="AS782" i="1"/>
  <c r="AP782" i="1"/>
  <c r="AT782" i="1"/>
  <c r="AM778" i="1"/>
  <c r="AQ778" i="1"/>
  <c r="AU778" i="1"/>
  <c r="AN778" i="1"/>
  <c r="AR778" i="1"/>
  <c r="AO778" i="1"/>
  <c r="AS778" i="1"/>
  <c r="AP778" i="1"/>
  <c r="AT778" i="1"/>
  <c r="AO774" i="1"/>
  <c r="AS774" i="1"/>
  <c r="AP774" i="1"/>
  <c r="AT774" i="1"/>
  <c r="AQ774" i="1"/>
  <c r="AR774" i="1"/>
  <c r="AM774" i="1"/>
  <c r="AU774" i="1"/>
  <c r="AN774" i="1"/>
  <c r="AO770" i="1"/>
  <c r="AS770" i="1"/>
  <c r="AP770" i="1"/>
  <c r="AT770" i="1"/>
  <c r="AN770" i="1"/>
  <c r="AQ770" i="1"/>
  <c r="AR770" i="1"/>
  <c r="AM770" i="1"/>
  <c r="AU770" i="1"/>
  <c r="AO766" i="1"/>
  <c r="AS766" i="1"/>
  <c r="AP766" i="1"/>
  <c r="AT766" i="1"/>
  <c r="AR766" i="1"/>
  <c r="AM766" i="1"/>
  <c r="AU766" i="1"/>
  <c r="AN766" i="1"/>
  <c r="AQ766" i="1"/>
  <c r="AM750" i="1"/>
  <c r="AQ750" i="1"/>
  <c r="AU750" i="1"/>
  <c r="AN750" i="1"/>
  <c r="AR750" i="1"/>
  <c r="AT750" i="1"/>
  <c r="AO750" i="1"/>
  <c r="AP750" i="1"/>
  <c r="AS750" i="1"/>
  <c r="AM746" i="1"/>
  <c r="AQ746" i="1"/>
  <c r="AU746" i="1"/>
  <c r="AN746" i="1"/>
  <c r="AR746" i="1"/>
  <c r="AP746" i="1"/>
  <c r="AS746" i="1"/>
  <c r="AT746" i="1"/>
  <c r="AO746" i="1"/>
  <c r="AM738" i="1"/>
  <c r="AQ738" i="1"/>
  <c r="AU738" i="1"/>
  <c r="AN738" i="1"/>
  <c r="AR738" i="1"/>
  <c r="AS738" i="1"/>
  <c r="AT738" i="1"/>
  <c r="AO738" i="1"/>
  <c r="AP738" i="1"/>
  <c r="AM734" i="1"/>
  <c r="AQ734" i="1"/>
  <c r="AU734" i="1"/>
  <c r="AN734" i="1"/>
  <c r="AR734" i="1"/>
  <c r="AO734" i="1"/>
  <c r="AP734" i="1"/>
  <c r="AS734" i="1"/>
  <c r="AT734" i="1"/>
  <c r="AM730" i="1"/>
  <c r="AQ730" i="1"/>
  <c r="AU730" i="1"/>
  <c r="AN730" i="1"/>
  <c r="AR730" i="1"/>
  <c r="AS730" i="1"/>
  <c r="AT730" i="1"/>
  <c r="AO730" i="1"/>
  <c r="AP730" i="1"/>
  <c r="AP715" i="1"/>
  <c r="AT715" i="1"/>
  <c r="AM715" i="1"/>
  <c r="AQ715" i="1"/>
  <c r="AU715" i="1"/>
  <c r="AR715" i="1"/>
  <c r="AS715" i="1"/>
  <c r="AN715" i="1"/>
  <c r="AO715" i="1"/>
  <c r="AO711" i="1"/>
  <c r="AS711" i="1"/>
  <c r="AP711" i="1"/>
  <c r="AT711" i="1"/>
  <c r="AM711" i="1"/>
  <c r="AU711" i="1"/>
  <c r="AN711" i="1"/>
  <c r="AQ711" i="1"/>
  <c r="AR711" i="1"/>
  <c r="AO707" i="1"/>
  <c r="AS707" i="1"/>
  <c r="AP707" i="1"/>
  <c r="AT707" i="1"/>
  <c r="AQ707" i="1"/>
  <c r="AR707" i="1"/>
  <c r="AM707" i="1"/>
  <c r="AU707" i="1"/>
  <c r="AN707" i="1"/>
  <c r="AO699" i="1"/>
  <c r="AS699" i="1"/>
  <c r="AP699" i="1"/>
  <c r="AT699" i="1"/>
  <c r="AM699" i="1"/>
  <c r="AU699" i="1"/>
  <c r="AN699" i="1"/>
  <c r="AQ699" i="1"/>
  <c r="AR699" i="1"/>
  <c r="AO695" i="1"/>
  <c r="AS695" i="1"/>
  <c r="AP695" i="1"/>
  <c r="AT695" i="1"/>
  <c r="AQ695" i="1"/>
  <c r="AR695" i="1"/>
  <c r="AM695" i="1"/>
  <c r="AU695" i="1"/>
  <c r="AN695" i="1"/>
  <c r="AN687" i="1"/>
  <c r="AR687" i="1"/>
  <c r="AO687" i="1"/>
  <c r="AS687" i="1"/>
  <c r="AT687" i="1"/>
  <c r="AM687" i="1"/>
  <c r="AU687" i="1"/>
  <c r="AP687" i="1"/>
  <c r="AQ687" i="1"/>
  <c r="AN679" i="1"/>
  <c r="AR679" i="1"/>
  <c r="AO679" i="1"/>
  <c r="AS679" i="1"/>
  <c r="AT679" i="1"/>
  <c r="AM679" i="1"/>
  <c r="AU679" i="1"/>
  <c r="AP679" i="1"/>
  <c r="AQ679" i="1"/>
  <c r="AN675" i="1"/>
  <c r="AR675" i="1"/>
  <c r="AO675" i="1"/>
  <c r="AS675" i="1"/>
  <c r="AQ675" i="1"/>
  <c r="AT675" i="1"/>
  <c r="AM675" i="1"/>
  <c r="AU675" i="1"/>
  <c r="AP675" i="1"/>
  <c r="AN667" i="1"/>
  <c r="AR667" i="1"/>
  <c r="AO667" i="1"/>
  <c r="AS667" i="1"/>
  <c r="AQ667" i="1"/>
  <c r="AT667" i="1"/>
  <c r="AM667" i="1"/>
  <c r="AU667" i="1"/>
  <c r="AP667" i="1"/>
  <c r="AM663" i="1"/>
  <c r="AQ663" i="1"/>
  <c r="AU663" i="1"/>
  <c r="AN663" i="1"/>
  <c r="AR663" i="1"/>
  <c r="AO663" i="1"/>
  <c r="AP663" i="1"/>
  <c r="AS663" i="1"/>
  <c r="AT663" i="1"/>
  <c r="AM659" i="1"/>
  <c r="AQ659" i="1"/>
  <c r="AU659" i="1"/>
  <c r="AN659" i="1"/>
  <c r="AR659" i="1"/>
  <c r="AS659" i="1"/>
  <c r="AT659" i="1"/>
  <c r="AO659" i="1"/>
  <c r="AP659" i="1"/>
  <c r="AM651" i="1"/>
  <c r="AQ651" i="1"/>
  <c r="AU651" i="1"/>
  <c r="AN651" i="1"/>
  <c r="AR651" i="1"/>
  <c r="AT651" i="1"/>
  <c r="AO651" i="1"/>
  <c r="AP651" i="1"/>
  <c r="AS651" i="1"/>
  <c r="AM647" i="1"/>
  <c r="AQ647" i="1"/>
  <c r="AU647" i="1"/>
  <c r="AN647" i="1"/>
  <c r="AR647" i="1"/>
  <c r="AP647" i="1"/>
  <c r="AS647" i="1"/>
  <c r="AT647" i="1"/>
  <c r="AO647" i="1"/>
  <c r="AP635" i="1"/>
  <c r="AT635" i="1"/>
  <c r="AM635" i="1"/>
  <c r="AQ635" i="1"/>
  <c r="AU635" i="1"/>
  <c r="AO635" i="1"/>
  <c r="AR635" i="1"/>
  <c r="AS635" i="1"/>
  <c r="AN635" i="1"/>
  <c r="AP631" i="1"/>
  <c r="AT631" i="1"/>
  <c r="AM631" i="1"/>
  <c r="AQ631" i="1"/>
  <c r="AU631" i="1"/>
  <c r="AN631" i="1"/>
  <c r="AO631" i="1"/>
  <c r="AR631" i="1"/>
  <c r="AS631" i="1"/>
  <c r="AO619" i="1"/>
  <c r="AS619" i="1"/>
  <c r="AP619" i="1"/>
  <c r="AT619" i="1"/>
  <c r="AM619" i="1"/>
  <c r="AU619" i="1"/>
  <c r="AN619" i="1"/>
  <c r="AQ619" i="1"/>
  <c r="AR619" i="1"/>
  <c r="AN607" i="1"/>
  <c r="AR607" i="1"/>
  <c r="AO607" i="1"/>
  <c r="AS607" i="1"/>
  <c r="AT607" i="1"/>
  <c r="AM607" i="1"/>
  <c r="AU607" i="1"/>
  <c r="AP607" i="1"/>
  <c r="AQ607" i="1"/>
  <c r="AN603" i="1"/>
  <c r="AR603" i="1"/>
  <c r="AO603" i="1"/>
  <c r="AS603" i="1"/>
  <c r="AP603" i="1"/>
  <c r="AQ603" i="1"/>
  <c r="AT603" i="1"/>
  <c r="AM603" i="1"/>
  <c r="AU603" i="1"/>
  <c r="AO583" i="1"/>
  <c r="AS583" i="1"/>
  <c r="AM583" i="1"/>
  <c r="AQ583" i="1"/>
  <c r="AU583" i="1"/>
  <c r="AP583" i="1"/>
  <c r="AR583" i="1"/>
  <c r="AN583" i="1"/>
  <c r="AT583" i="1"/>
  <c r="AO579" i="1"/>
  <c r="AS579" i="1"/>
  <c r="AM579" i="1"/>
  <c r="AQ579" i="1"/>
  <c r="AU579" i="1"/>
  <c r="AT579" i="1"/>
  <c r="AN579" i="1"/>
  <c r="AP579" i="1"/>
  <c r="AR579" i="1"/>
  <c r="AN575" i="1"/>
  <c r="AR575" i="1"/>
  <c r="AP575" i="1"/>
  <c r="AT575" i="1"/>
  <c r="AO575" i="1"/>
  <c r="AQ575" i="1"/>
  <c r="AS575" i="1"/>
  <c r="AU575" i="1"/>
  <c r="AM575" i="1"/>
  <c r="AN571" i="1"/>
  <c r="AR571" i="1"/>
  <c r="AP571" i="1"/>
  <c r="AT571" i="1"/>
  <c r="AS571" i="1"/>
  <c r="AM571" i="1"/>
  <c r="AU571" i="1"/>
  <c r="AO571" i="1"/>
  <c r="AQ571" i="1"/>
  <c r="AN567" i="1"/>
  <c r="AR567" i="1"/>
  <c r="AP567" i="1"/>
  <c r="AT567" i="1"/>
  <c r="AQ567" i="1"/>
  <c r="AS567" i="1"/>
  <c r="AM567" i="1"/>
  <c r="AU567" i="1"/>
  <c r="AO567" i="1"/>
  <c r="AM559" i="1"/>
  <c r="AQ559" i="1"/>
  <c r="AU559" i="1"/>
  <c r="AN559" i="1"/>
  <c r="AO559" i="1"/>
  <c r="AS559" i="1"/>
  <c r="AP559" i="1"/>
  <c r="AR559" i="1"/>
  <c r="AT559" i="1"/>
  <c r="AM555" i="1"/>
  <c r="AQ555" i="1"/>
  <c r="AU555" i="1"/>
  <c r="AN555" i="1"/>
  <c r="AR555" i="1"/>
  <c r="AO555" i="1"/>
  <c r="AS555" i="1"/>
  <c r="AT555" i="1"/>
  <c r="AP555" i="1"/>
  <c r="AP551" i="1"/>
  <c r="AT551" i="1"/>
  <c r="AM551" i="1"/>
  <c r="AQ551" i="1"/>
  <c r="AU551" i="1"/>
  <c r="AN551" i="1"/>
  <c r="AR551" i="1"/>
  <c r="AO551" i="1"/>
  <c r="AS551" i="1"/>
  <c r="AP547" i="1"/>
  <c r="AT547" i="1"/>
  <c r="AM547" i="1"/>
  <c r="AQ547" i="1"/>
  <c r="AU547" i="1"/>
  <c r="AN547" i="1"/>
  <c r="AR547" i="1"/>
  <c r="AO547" i="1"/>
  <c r="AS547" i="1"/>
  <c r="AP543" i="1"/>
  <c r="AT543" i="1"/>
  <c r="AM543" i="1"/>
  <c r="AQ543" i="1"/>
  <c r="AU543" i="1"/>
  <c r="AN543" i="1"/>
  <c r="AR543" i="1"/>
  <c r="AO543" i="1"/>
  <c r="AS543" i="1"/>
  <c r="AP539" i="1"/>
  <c r="AT539" i="1"/>
  <c r="AM539" i="1"/>
  <c r="AQ539" i="1"/>
  <c r="AU539" i="1"/>
  <c r="AN539" i="1"/>
  <c r="AR539" i="1"/>
  <c r="AO539" i="1"/>
  <c r="AS539" i="1"/>
  <c r="AP535" i="1"/>
  <c r="AT535" i="1"/>
  <c r="AM535" i="1"/>
  <c r="AQ535" i="1"/>
  <c r="AU535" i="1"/>
  <c r="AN535" i="1"/>
  <c r="AR535" i="1"/>
  <c r="AS535" i="1"/>
  <c r="AO535" i="1"/>
  <c r="AO531" i="1"/>
  <c r="AS531" i="1"/>
  <c r="AP531" i="1"/>
  <c r="AT531" i="1"/>
  <c r="AM531" i="1"/>
  <c r="AQ531" i="1"/>
  <c r="AU531" i="1"/>
  <c r="AN531" i="1"/>
  <c r="AR531" i="1"/>
  <c r="AO527" i="1"/>
  <c r="AS527" i="1"/>
  <c r="AP527" i="1"/>
  <c r="AT527" i="1"/>
  <c r="AM527" i="1"/>
  <c r="AQ527" i="1"/>
  <c r="AU527" i="1"/>
  <c r="AN527" i="1"/>
  <c r="AR527" i="1"/>
  <c r="AO523" i="1"/>
  <c r="AS523" i="1"/>
  <c r="AP523" i="1"/>
  <c r="AT523" i="1"/>
  <c r="AM523" i="1"/>
  <c r="AQ523" i="1"/>
  <c r="AU523" i="1"/>
  <c r="AN523" i="1"/>
  <c r="AR523" i="1"/>
  <c r="AO519" i="1"/>
  <c r="AS519" i="1"/>
  <c r="AP519" i="1"/>
  <c r="AT519" i="1"/>
  <c r="AM519" i="1"/>
  <c r="AQ519" i="1"/>
  <c r="AU519" i="1"/>
  <c r="AN519" i="1"/>
  <c r="AR519" i="1"/>
  <c r="AN511" i="1"/>
  <c r="AR511" i="1"/>
  <c r="AO511" i="1"/>
  <c r="AS511" i="1"/>
  <c r="AP511" i="1"/>
  <c r="AT511" i="1"/>
  <c r="AM511" i="1"/>
  <c r="AQ511" i="1"/>
  <c r="AU511" i="1"/>
  <c r="AN507" i="1"/>
  <c r="AR507" i="1"/>
  <c r="AO507" i="1"/>
  <c r="AS507" i="1"/>
  <c r="AP507" i="1"/>
  <c r="AT507" i="1"/>
  <c r="AM507" i="1"/>
  <c r="AQ507" i="1"/>
  <c r="AU507" i="1"/>
  <c r="AM503" i="1"/>
  <c r="AQ503" i="1"/>
  <c r="AU503" i="1"/>
  <c r="AN503" i="1"/>
  <c r="AR503" i="1"/>
  <c r="AO503" i="1"/>
  <c r="AS503" i="1"/>
  <c r="AT503" i="1"/>
  <c r="AP503" i="1"/>
  <c r="AM499" i="1"/>
  <c r="AQ499" i="1"/>
  <c r="AU499" i="1"/>
  <c r="AN499" i="1"/>
  <c r="AR499" i="1"/>
  <c r="AO499" i="1"/>
  <c r="AS499" i="1"/>
  <c r="AP499" i="1"/>
  <c r="AT499" i="1"/>
  <c r="AM495" i="1"/>
  <c r="AQ495" i="1"/>
  <c r="AU495" i="1"/>
  <c r="AN495" i="1"/>
  <c r="AR495" i="1"/>
  <c r="AO495" i="1"/>
  <c r="AS495" i="1"/>
  <c r="AT495" i="1"/>
  <c r="AP495" i="1"/>
  <c r="AM487" i="1"/>
  <c r="AQ487" i="1"/>
  <c r="AU487" i="1"/>
  <c r="AN487" i="1"/>
  <c r="AR487" i="1"/>
  <c r="AO487" i="1"/>
  <c r="AS487" i="1"/>
  <c r="AP487" i="1"/>
  <c r="AT487" i="1"/>
  <c r="AM483" i="1"/>
  <c r="AQ483" i="1"/>
  <c r="AU483" i="1"/>
  <c r="AN483" i="1"/>
  <c r="AR483" i="1"/>
  <c r="AO483" i="1"/>
  <c r="AS483" i="1"/>
  <c r="AP483" i="1"/>
  <c r="AT483" i="1"/>
  <c r="AM479" i="1"/>
  <c r="AQ479" i="1"/>
  <c r="AU479" i="1"/>
  <c r="AN479" i="1"/>
  <c r="AR479" i="1"/>
  <c r="AO479" i="1"/>
  <c r="AS479" i="1"/>
  <c r="AT479" i="1"/>
  <c r="AP479" i="1"/>
  <c r="AP471" i="1"/>
  <c r="AT471" i="1"/>
  <c r="AM471" i="1"/>
  <c r="AQ471" i="1"/>
  <c r="AU471" i="1"/>
  <c r="AN471" i="1"/>
  <c r="AR471" i="1"/>
  <c r="AO471" i="1"/>
  <c r="AS471" i="1"/>
  <c r="AP467" i="1"/>
  <c r="AT467" i="1"/>
  <c r="AM467" i="1"/>
  <c r="AQ467" i="1"/>
  <c r="AU467" i="1"/>
  <c r="AN467" i="1"/>
  <c r="AR467" i="1"/>
  <c r="AO467" i="1"/>
  <c r="AS467" i="1"/>
  <c r="AP463" i="1"/>
  <c r="AT463" i="1"/>
  <c r="AM463" i="1"/>
  <c r="AQ463" i="1"/>
  <c r="AU463" i="1"/>
  <c r="AN463" i="1"/>
  <c r="AR463" i="1"/>
  <c r="AS463" i="1"/>
  <c r="AO463" i="1"/>
  <c r="AP459" i="1"/>
  <c r="AT459" i="1"/>
  <c r="AM459" i="1"/>
  <c r="AQ459" i="1"/>
  <c r="AU459" i="1"/>
  <c r="AN459" i="1"/>
  <c r="AR459" i="1"/>
  <c r="AS459" i="1"/>
  <c r="AO459" i="1"/>
  <c r="AO443" i="1"/>
  <c r="AS443" i="1"/>
  <c r="AP443" i="1"/>
  <c r="AT443" i="1"/>
  <c r="AM443" i="1"/>
  <c r="AQ443" i="1"/>
  <c r="AU443" i="1"/>
  <c r="AN443" i="1"/>
  <c r="AR443" i="1"/>
  <c r="AO435" i="1"/>
  <c r="AS435" i="1"/>
  <c r="AP435" i="1"/>
  <c r="AT435" i="1"/>
  <c r="AM435" i="1"/>
  <c r="AQ435" i="1"/>
  <c r="AU435" i="1"/>
  <c r="AN435" i="1"/>
  <c r="AR435" i="1"/>
  <c r="AN431" i="1"/>
  <c r="AR431" i="1"/>
  <c r="AO431" i="1"/>
  <c r="AS431" i="1"/>
  <c r="AP431" i="1"/>
  <c r="AT431" i="1"/>
  <c r="AU431" i="1"/>
  <c r="AM431" i="1"/>
  <c r="AQ431" i="1"/>
  <c r="AN427" i="1"/>
  <c r="AR427" i="1"/>
  <c r="AO427" i="1"/>
  <c r="AS427" i="1"/>
  <c r="AP427" i="1"/>
  <c r="AT427" i="1"/>
  <c r="AU427" i="1"/>
  <c r="AM427" i="1"/>
  <c r="AQ427" i="1"/>
  <c r="AN419" i="1"/>
  <c r="AR419" i="1"/>
  <c r="AO419" i="1"/>
  <c r="AS419" i="1"/>
  <c r="AP419" i="1"/>
  <c r="AT419" i="1"/>
  <c r="AU419" i="1"/>
  <c r="AM419" i="1"/>
  <c r="AQ419" i="1"/>
  <c r="AN415" i="1"/>
  <c r="AR415" i="1"/>
  <c r="AO415" i="1"/>
  <c r="AS415" i="1"/>
  <c r="AP415" i="1"/>
  <c r="AT415" i="1"/>
  <c r="AU415" i="1"/>
  <c r="AM415" i="1"/>
  <c r="AQ415" i="1"/>
  <c r="AN411" i="1"/>
  <c r="AR411" i="1"/>
  <c r="AO411" i="1"/>
  <c r="AS411" i="1"/>
  <c r="AP411" i="1"/>
  <c r="AT411" i="1"/>
  <c r="AM411" i="1"/>
  <c r="AQ411" i="1"/>
  <c r="AU411" i="1"/>
  <c r="AO403" i="1"/>
  <c r="AS403" i="1"/>
  <c r="AM403" i="1"/>
  <c r="AQ403" i="1"/>
  <c r="AU403" i="1"/>
  <c r="AT403" i="1"/>
  <c r="AN403" i="1"/>
  <c r="AP403" i="1"/>
  <c r="AR403" i="1"/>
  <c r="AO399" i="1"/>
  <c r="AS399" i="1"/>
  <c r="AM399" i="1"/>
  <c r="AQ399" i="1"/>
  <c r="AU399" i="1"/>
  <c r="AP399" i="1"/>
  <c r="AR399" i="1"/>
  <c r="AT399" i="1"/>
  <c r="AN399" i="1"/>
  <c r="AO391" i="1"/>
  <c r="AS391" i="1"/>
  <c r="AM391" i="1"/>
  <c r="AQ391" i="1"/>
  <c r="AU391" i="1"/>
  <c r="AT391" i="1"/>
  <c r="AN391" i="1"/>
  <c r="AP391" i="1"/>
  <c r="AR391" i="1"/>
  <c r="AO387" i="1"/>
  <c r="AS387" i="1"/>
  <c r="AP387" i="1"/>
  <c r="AT387" i="1"/>
  <c r="AM387" i="1"/>
  <c r="AQ387" i="1"/>
  <c r="AU387" i="1"/>
  <c r="AN387" i="1"/>
  <c r="AR387" i="1"/>
  <c r="AO379" i="1"/>
  <c r="AS379" i="1"/>
  <c r="AP379" i="1"/>
  <c r="AT379" i="1"/>
  <c r="AM379" i="1"/>
  <c r="AQ379" i="1"/>
  <c r="AU379" i="1"/>
  <c r="AN379" i="1"/>
  <c r="AR379" i="1"/>
  <c r="AO375" i="1"/>
  <c r="AS375" i="1"/>
  <c r="AP375" i="1"/>
  <c r="AT375" i="1"/>
  <c r="AM375" i="1"/>
  <c r="AQ375" i="1"/>
  <c r="AU375" i="1"/>
  <c r="AN375" i="1"/>
  <c r="AR375" i="1"/>
  <c r="AN367" i="1"/>
  <c r="AR367" i="1"/>
  <c r="AO367" i="1"/>
  <c r="AS367" i="1"/>
  <c r="AP367" i="1"/>
  <c r="AT367" i="1"/>
  <c r="AM367" i="1"/>
  <c r="AQ367" i="1"/>
  <c r="AU367" i="1"/>
  <c r="AM355" i="1"/>
  <c r="AQ355" i="1"/>
  <c r="AU355" i="1"/>
  <c r="AN355" i="1"/>
  <c r="AR355" i="1"/>
  <c r="AO355" i="1"/>
  <c r="AS355" i="1"/>
  <c r="AP355" i="1"/>
  <c r="AT355" i="1"/>
  <c r="AP351" i="1"/>
  <c r="AT351" i="1"/>
  <c r="AM351" i="1"/>
  <c r="AQ351" i="1"/>
  <c r="AU351" i="1"/>
  <c r="AN351" i="1"/>
  <c r="AR351" i="1"/>
  <c r="AO351" i="1"/>
  <c r="AS351" i="1"/>
  <c r="AP347" i="1"/>
  <c r="AT347" i="1"/>
  <c r="AM347" i="1"/>
  <c r="AQ347" i="1"/>
  <c r="AU347" i="1"/>
  <c r="AN347" i="1"/>
  <c r="AR347" i="1"/>
  <c r="AO347" i="1"/>
  <c r="AS347" i="1"/>
  <c r="AP343" i="1"/>
  <c r="AT343" i="1"/>
  <c r="AM343" i="1"/>
  <c r="AQ343" i="1"/>
  <c r="AU343" i="1"/>
  <c r="AN343" i="1"/>
  <c r="AR343" i="1"/>
  <c r="AO343" i="1"/>
  <c r="AS343" i="1"/>
  <c r="AP339" i="1"/>
  <c r="AT339" i="1"/>
  <c r="AM339" i="1"/>
  <c r="AQ339" i="1"/>
  <c r="AU339" i="1"/>
  <c r="AN339" i="1"/>
  <c r="AR339" i="1"/>
  <c r="AO339" i="1"/>
  <c r="AS339" i="1"/>
  <c r="AP335" i="1"/>
  <c r="AT335" i="1"/>
  <c r="AM335" i="1"/>
  <c r="AQ335" i="1"/>
  <c r="AU335" i="1"/>
  <c r="AN335" i="1"/>
  <c r="AR335" i="1"/>
  <c r="AO335" i="1"/>
  <c r="AS335" i="1"/>
  <c r="AP331" i="1"/>
  <c r="AT331" i="1"/>
  <c r="AM331" i="1"/>
  <c r="AQ331" i="1"/>
  <c r="AU331" i="1"/>
  <c r="AN331" i="1"/>
  <c r="AR331" i="1"/>
  <c r="AO331" i="1"/>
  <c r="AS331" i="1"/>
  <c r="AP327" i="1"/>
  <c r="AT327" i="1"/>
  <c r="AM327" i="1"/>
  <c r="AQ327" i="1"/>
  <c r="AU327" i="1"/>
  <c r="AN327" i="1"/>
  <c r="AR327" i="1"/>
  <c r="AO327" i="1"/>
  <c r="AS327" i="1"/>
  <c r="AO319" i="1"/>
  <c r="AS319" i="1"/>
  <c r="AP319" i="1"/>
  <c r="AT319" i="1"/>
  <c r="AM319" i="1"/>
  <c r="AQ319" i="1"/>
  <c r="AU319" i="1"/>
  <c r="AR319" i="1"/>
  <c r="AN319" i="1"/>
  <c r="AN315" i="1"/>
  <c r="AR315" i="1"/>
  <c r="AO315" i="1"/>
  <c r="AS315" i="1"/>
  <c r="AP315" i="1"/>
  <c r="AT315" i="1"/>
  <c r="AU315" i="1"/>
  <c r="AM315" i="1"/>
  <c r="AQ315" i="1"/>
  <c r="AM311" i="1"/>
  <c r="AQ311" i="1"/>
  <c r="AU311" i="1"/>
  <c r="AN311" i="1"/>
  <c r="AR311" i="1"/>
  <c r="AO311" i="1"/>
  <c r="AS311" i="1"/>
  <c r="AP311" i="1"/>
  <c r="AT311" i="1"/>
  <c r="AM307" i="1"/>
  <c r="AQ307" i="1"/>
  <c r="AU307" i="1"/>
  <c r="AN307" i="1"/>
  <c r="AR307" i="1"/>
  <c r="AO307" i="1"/>
  <c r="AS307" i="1"/>
  <c r="AT307" i="1"/>
  <c r="AP307" i="1"/>
  <c r="AP295" i="1"/>
  <c r="AT295" i="1"/>
  <c r="AM295" i="1"/>
  <c r="AQ295" i="1"/>
  <c r="AU295" i="1"/>
  <c r="AN295" i="1"/>
  <c r="AR295" i="1"/>
  <c r="AS295" i="1"/>
  <c r="AO295" i="1"/>
  <c r="AO287" i="1"/>
  <c r="AS287" i="1"/>
  <c r="AP287" i="1"/>
  <c r="AT287" i="1"/>
  <c r="AM287" i="1"/>
  <c r="AQ287" i="1"/>
  <c r="AU287" i="1"/>
  <c r="AR287" i="1"/>
  <c r="AN287" i="1"/>
  <c r="AO283" i="1"/>
  <c r="AS283" i="1"/>
  <c r="AP283" i="1"/>
  <c r="AT283" i="1"/>
  <c r="AM283" i="1"/>
  <c r="AQ283" i="1"/>
  <c r="AU283" i="1"/>
  <c r="AN283" i="1"/>
  <c r="AR283" i="1"/>
  <c r="AO279" i="1"/>
  <c r="AS279" i="1"/>
  <c r="AP279" i="1"/>
  <c r="AT279" i="1"/>
  <c r="AM279" i="1"/>
  <c r="AQ279" i="1"/>
  <c r="AU279" i="1"/>
  <c r="AR279" i="1"/>
  <c r="AN279" i="1"/>
  <c r="AM263" i="1"/>
  <c r="AQ263" i="1"/>
  <c r="AU263" i="1"/>
  <c r="AN263" i="1"/>
  <c r="AR263" i="1"/>
  <c r="AO263" i="1"/>
  <c r="AS263" i="1"/>
  <c r="AP263" i="1"/>
  <c r="AT263" i="1"/>
  <c r="AM259" i="1"/>
  <c r="AQ259" i="1"/>
  <c r="AU259" i="1"/>
  <c r="AN259" i="1"/>
  <c r="AR259" i="1"/>
  <c r="AO259" i="1"/>
  <c r="AS259" i="1"/>
  <c r="AP259" i="1"/>
  <c r="AT259" i="1"/>
  <c r="AM255" i="1"/>
  <c r="AQ255" i="1"/>
  <c r="AU255" i="1"/>
  <c r="AN255" i="1"/>
  <c r="AR255" i="1"/>
  <c r="AO255" i="1"/>
  <c r="AS255" i="1"/>
  <c r="AT255" i="1"/>
  <c r="AP255" i="1"/>
  <c r="AP251" i="1"/>
  <c r="AT251" i="1"/>
  <c r="AM251" i="1"/>
  <c r="AQ251" i="1"/>
  <c r="AU251" i="1"/>
  <c r="AN251" i="1"/>
  <c r="AR251" i="1"/>
  <c r="AO251" i="1"/>
  <c r="AS251" i="1"/>
  <c r="AP243" i="1"/>
  <c r="AT243" i="1"/>
  <c r="AM243" i="1"/>
  <c r="AQ243" i="1"/>
  <c r="AU243" i="1"/>
  <c r="AN243" i="1"/>
  <c r="AR243" i="1"/>
  <c r="AS243" i="1"/>
  <c r="AO243" i="1"/>
  <c r="AO235" i="1"/>
  <c r="AS235" i="1"/>
  <c r="AP235" i="1"/>
  <c r="AT235" i="1"/>
  <c r="AM235" i="1"/>
  <c r="AQ235" i="1"/>
  <c r="AU235" i="1"/>
  <c r="AN235" i="1"/>
  <c r="AR235" i="1"/>
  <c r="AO231" i="1"/>
  <c r="AS231" i="1"/>
  <c r="AP231" i="1"/>
  <c r="AT231" i="1"/>
  <c r="AM231" i="1"/>
  <c r="AQ231" i="1"/>
  <c r="AU231" i="1"/>
  <c r="AN231" i="1"/>
  <c r="AR231" i="1"/>
  <c r="AM227" i="1"/>
  <c r="AQ227" i="1"/>
  <c r="AU227" i="1"/>
  <c r="AN227" i="1"/>
  <c r="AR227" i="1"/>
  <c r="AT227" i="1"/>
  <c r="AO227" i="1"/>
  <c r="AP227" i="1"/>
  <c r="AS227" i="1"/>
  <c r="AP223" i="1"/>
  <c r="AM223" i="1"/>
  <c r="AQ223" i="1"/>
  <c r="AU223" i="1"/>
  <c r="AN223" i="1"/>
  <c r="AR223" i="1"/>
  <c r="AO223" i="1"/>
  <c r="AS223" i="1"/>
  <c r="AT223" i="1"/>
  <c r="AO215" i="1"/>
  <c r="AS215" i="1"/>
  <c r="AP215" i="1"/>
  <c r="AT215" i="1"/>
  <c r="AM215" i="1"/>
  <c r="AQ215" i="1"/>
  <c r="AU215" i="1"/>
  <c r="AN215" i="1"/>
  <c r="AR215" i="1"/>
  <c r="AO211" i="1"/>
  <c r="AS211" i="1"/>
  <c r="AP211" i="1"/>
  <c r="AT211" i="1"/>
  <c r="AM211" i="1"/>
  <c r="AQ211" i="1"/>
  <c r="AU211" i="1"/>
  <c r="AN211" i="1"/>
  <c r="AR211" i="1"/>
  <c r="AO207" i="1"/>
  <c r="AS207" i="1"/>
  <c r="AP207" i="1"/>
  <c r="AT207" i="1"/>
  <c r="AM207" i="1"/>
  <c r="AQ207" i="1"/>
  <c r="AU207" i="1"/>
  <c r="AN207" i="1"/>
  <c r="AR207" i="1"/>
  <c r="AO203" i="1"/>
  <c r="AS203" i="1"/>
  <c r="AP203" i="1"/>
  <c r="AT203" i="1"/>
  <c r="AM203" i="1"/>
  <c r="AQ203" i="1"/>
  <c r="AU203" i="1"/>
  <c r="AN203" i="1"/>
  <c r="AR203" i="1"/>
  <c r="AO199" i="1"/>
  <c r="AS199" i="1"/>
  <c r="AP199" i="1"/>
  <c r="AT199" i="1"/>
  <c r="AM199" i="1"/>
  <c r="AQ199" i="1"/>
  <c r="AU199" i="1"/>
  <c r="AN199" i="1"/>
  <c r="AR199" i="1"/>
  <c r="AO195" i="1"/>
  <c r="AS195" i="1"/>
  <c r="AP195" i="1"/>
  <c r="AT195" i="1"/>
  <c r="AM195" i="1"/>
  <c r="AQ195" i="1"/>
  <c r="AU195" i="1"/>
  <c r="AN195" i="1"/>
  <c r="AR195" i="1"/>
  <c r="AO191" i="1"/>
  <c r="AS191" i="1"/>
  <c r="AP191" i="1"/>
  <c r="AT191" i="1"/>
  <c r="AM191" i="1"/>
  <c r="AQ191" i="1"/>
  <c r="AU191" i="1"/>
  <c r="AR191" i="1"/>
  <c r="AN191" i="1"/>
  <c r="AO187" i="1"/>
  <c r="AS187" i="1"/>
  <c r="AP187" i="1"/>
  <c r="AT187" i="1"/>
  <c r="AM187" i="1"/>
  <c r="AQ187" i="1"/>
  <c r="AU187" i="1"/>
  <c r="AR187" i="1"/>
  <c r="AN187" i="1"/>
  <c r="AO183" i="1"/>
  <c r="AS183" i="1"/>
  <c r="AP183" i="1"/>
  <c r="AT183" i="1"/>
  <c r="AM183" i="1"/>
  <c r="AQ183" i="1"/>
  <c r="AU183" i="1"/>
  <c r="AN183" i="1"/>
  <c r="AR183" i="1"/>
  <c r="AN175" i="1"/>
  <c r="AR175" i="1"/>
  <c r="AO175" i="1"/>
  <c r="AS175" i="1"/>
  <c r="AP175" i="1"/>
  <c r="AT175" i="1"/>
  <c r="AU175" i="1"/>
  <c r="AM175" i="1"/>
  <c r="AQ175" i="1"/>
  <c r="AN171" i="1"/>
  <c r="AR171" i="1"/>
  <c r="AO171" i="1"/>
  <c r="AS171" i="1"/>
  <c r="AP171" i="1"/>
  <c r="AT171" i="1"/>
  <c r="AU171" i="1"/>
  <c r="AM171" i="1"/>
  <c r="AQ171" i="1"/>
  <c r="AN167" i="1"/>
  <c r="AR167" i="1"/>
  <c r="AO167" i="1"/>
  <c r="AS167" i="1"/>
  <c r="AP167" i="1"/>
  <c r="AT167" i="1"/>
  <c r="AU167" i="1"/>
  <c r="AM167" i="1"/>
  <c r="AQ167" i="1"/>
  <c r="AN163" i="1"/>
  <c r="AR163" i="1"/>
  <c r="AO163" i="1"/>
  <c r="AS163" i="1"/>
  <c r="AP163" i="1"/>
  <c r="AT163" i="1"/>
  <c r="AM163" i="1"/>
  <c r="AQ163" i="1"/>
  <c r="AU163" i="1"/>
  <c r="AM159" i="1"/>
  <c r="AQ159" i="1"/>
  <c r="AU159" i="1"/>
  <c r="AN159" i="1"/>
  <c r="AR159" i="1"/>
  <c r="AO159" i="1"/>
  <c r="AS159" i="1"/>
  <c r="AP159" i="1"/>
  <c r="AT159" i="1"/>
  <c r="AO151" i="1"/>
  <c r="AS151" i="1"/>
  <c r="AP151" i="1"/>
  <c r="AT151" i="1"/>
  <c r="AQ151" i="1"/>
  <c r="AR151" i="1"/>
  <c r="AM151" i="1"/>
  <c r="AU151" i="1"/>
  <c r="AN151" i="1"/>
  <c r="AO147" i="1"/>
  <c r="AS147" i="1"/>
  <c r="AP147" i="1"/>
  <c r="AT147" i="1"/>
  <c r="AN147" i="1"/>
  <c r="AQ147" i="1"/>
  <c r="AR147" i="1"/>
  <c r="AM147" i="1"/>
  <c r="AU147" i="1"/>
  <c r="AN135" i="1"/>
  <c r="AR135" i="1"/>
  <c r="AO135" i="1"/>
  <c r="AS135" i="1"/>
  <c r="AP135" i="1"/>
  <c r="AT135" i="1"/>
  <c r="AU135" i="1"/>
  <c r="AM135" i="1"/>
  <c r="AQ135" i="1"/>
  <c r="AM131" i="1"/>
  <c r="AQ131" i="1"/>
  <c r="AU131" i="1"/>
  <c r="AN131" i="1"/>
  <c r="AR131" i="1"/>
  <c r="AO131" i="1"/>
  <c r="AS131" i="1"/>
  <c r="AP131" i="1"/>
  <c r="AT131" i="1"/>
  <c r="AM127" i="1"/>
  <c r="AQ127" i="1"/>
  <c r="AU127" i="1"/>
  <c r="AN127" i="1"/>
  <c r="AR127" i="1"/>
  <c r="AO127" i="1"/>
  <c r="AS127" i="1"/>
  <c r="AP127" i="1"/>
  <c r="AT127" i="1"/>
  <c r="AM123" i="1"/>
  <c r="AQ123" i="1"/>
  <c r="AU123" i="1"/>
  <c r="AN123" i="1"/>
  <c r="AR123" i="1"/>
  <c r="AO123" i="1"/>
  <c r="AS123" i="1"/>
  <c r="AP123" i="1"/>
  <c r="AT123" i="1"/>
  <c r="AM115" i="1"/>
  <c r="AQ115" i="1"/>
  <c r="AU115" i="1"/>
  <c r="AN115" i="1"/>
  <c r="AR115" i="1"/>
  <c r="AO115" i="1"/>
  <c r="AS115" i="1"/>
  <c r="AP115" i="1"/>
  <c r="AT115" i="1"/>
  <c r="AM111" i="1"/>
  <c r="AQ111" i="1"/>
  <c r="AU111" i="1"/>
  <c r="AN111" i="1"/>
  <c r="AR111" i="1"/>
  <c r="AO111" i="1"/>
  <c r="AS111" i="1"/>
  <c r="AP111" i="1"/>
  <c r="AT111" i="1"/>
  <c r="AM107" i="1"/>
  <c r="AQ107" i="1"/>
  <c r="AU107" i="1"/>
  <c r="AN107" i="1"/>
  <c r="AR107" i="1"/>
  <c r="AO107" i="1"/>
  <c r="AS107" i="1"/>
  <c r="AP107" i="1"/>
  <c r="AT107" i="1"/>
  <c r="AM103" i="1"/>
  <c r="AQ103" i="1"/>
  <c r="AU103" i="1"/>
  <c r="AN103" i="1"/>
  <c r="AR103" i="1"/>
  <c r="AO103" i="1"/>
  <c r="AS103" i="1"/>
  <c r="AP103" i="1"/>
  <c r="AT103" i="1"/>
  <c r="AO99" i="1"/>
  <c r="AS99" i="1"/>
  <c r="AM99" i="1"/>
  <c r="AQ99" i="1"/>
  <c r="AU99" i="1"/>
  <c r="AN99" i="1"/>
  <c r="AP99" i="1"/>
  <c r="AR99" i="1"/>
  <c r="AT99" i="1"/>
  <c r="AO95" i="1"/>
  <c r="AS95" i="1"/>
  <c r="AM95" i="1"/>
  <c r="AQ95" i="1"/>
  <c r="AU95" i="1"/>
  <c r="AR95" i="1"/>
  <c r="AT95" i="1"/>
  <c r="AN95" i="1"/>
  <c r="AP95" i="1"/>
  <c r="AN87" i="1"/>
  <c r="AR87" i="1"/>
  <c r="AO87" i="1"/>
  <c r="AS87" i="1"/>
  <c r="AP87" i="1"/>
  <c r="AT87" i="1"/>
  <c r="AM87" i="1"/>
  <c r="AQ87" i="1"/>
  <c r="AU87" i="1"/>
  <c r="AO79" i="1"/>
  <c r="AS79" i="1"/>
  <c r="AN79" i="1"/>
  <c r="AT79" i="1"/>
  <c r="AP79" i="1"/>
  <c r="AU79" i="1"/>
  <c r="AQ79" i="1"/>
  <c r="AR79" i="1"/>
  <c r="AM79" i="1"/>
  <c r="AO71" i="1"/>
  <c r="AS71" i="1"/>
  <c r="AN71" i="1"/>
  <c r="AT71" i="1"/>
  <c r="AP71" i="1"/>
  <c r="AU71" i="1"/>
  <c r="AQ71" i="1"/>
  <c r="AM71" i="1"/>
  <c r="AR71" i="1"/>
  <c r="AO67" i="1"/>
  <c r="AS67" i="1"/>
  <c r="AP67" i="1"/>
  <c r="AU67" i="1"/>
  <c r="AQ67" i="1"/>
  <c r="AM67" i="1"/>
  <c r="AR67" i="1"/>
  <c r="AN67" i="1"/>
  <c r="AT67" i="1"/>
  <c r="AO63" i="1"/>
  <c r="AS63" i="1"/>
  <c r="AM63" i="1"/>
  <c r="AR63" i="1"/>
  <c r="AN63" i="1"/>
  <c r="AT63" i="1"/>
  <c r="AP63" i="1"/>
  <c r="AU63" i="1"/>
  <c r="AQ63" i="1"/>
  <c r="AN55" i="1"/>
  <c r="AR55" i="1"/>
  <c r="AO55" i="1"/>
  <c r="AM55" i="1"/>
  <c r="AT55" i="1"/>
  <c r="AP55" i="1"/>
  <c r="AU55" i="1"/>
  <c r="AQ55" i="1"/>
  <c r="AS55" i="1"/>
  <c r="AN51" i="1"/>
  <c r="AR51" i="1"/>
  <c r="AO51" i="1"/>
  <c r="AS51" i="1"/>
  <c r="AQ51" i="1"/>
  <c r="AT51" i="1"/>
  <c r="AM51" i="1"/>
  <c r="AU51" i="1"/>
  <c r="AP51" i="1"/>
  <c r="AM47" i="1"/>
  <c r="AQ47" i="1"/>
  <c r="AU47" i="1"/>
  <c r="AN47" i="1"/>
  <c r="AR47" i="1"/>
  <c r="AT47" i="1"/>
  <c r="AO47" i="1"/>
  <c r="AP47" i="1"/>
  <c r="AS47" i="1"/>
  <c r="AP39" i="1"/>
  <c r="AT39" i="1"/>
  <c r="AM39" i="1"/>
  <c r="AQ39" i="1"/>
  <c r="AU39" i="1"/>
  <c r="AN39" i="1"/>
  <c r="AR39" i="1"/>
  <c r="AO39" i="1"/>
  <c r="AS39" i="1"/>
  <c r="AP1557" i="1"/>
  <c r="AT1557" i="1"/>
  <c r="AM1557" i="1"/>
  <c r="AQ1557" i="1"/>
  <c r="AU1557" i="1"/>
  <c r="AN1557" i="1"/>
  <c r="AR1557" i="1"/>
  <c r="AO1557" i="1"/>
  <c r="AS1557" i="1"/>
  <c r="AP1549" i="1"/>
  <c r="AT1549" i="1"/>
  <c r="AM1549" i="1"/>
  <c r="AQ1549" i="1"/>
  <c r="AU1549" i="1"/>
  <c r="AN1549" i="1"/>
  <c r="AR1549" i="1"/>
  <c r="AO1549" i="1"/>
  <c r="AS1549" i="1"/>
  <c r="AP1541" i="1"/>
  <c r="AT1541" i="1"/>
  <c r="AM1541" i="1"/>
  <c r="AQ1541" i="1"/>
  <c r="AU1541" i="1"/>
  <c r="AN1541" i="1"/>
  <c r="AR1541" i="1"/>
  <c r="AO1541" i="1"/>
  <c r="AS1541" i="1"/>
  <c r="AO1537" i="1"/>
  <c r="AS1537" i="1"/>
  <c r="AP1537" i="1"/>
  <c r="AT1537" i="1"/>
  <c r="AM1537" i="1"/>
  <c r="AQ1537" i="1"/>
  <c r="AU1537" i="1"/>
  <c r="AN1537" i="1"/>
  <c r="AR1537" i="1"/>
  <c r="AO1533" i="1"/>
  <c r="AS1533" i="1"/>
  <c r="AP1533" i="1"/>
  <c r="AT1533" i="1"/>
  <c r="AM1533" i="1"/>
  <c r="AQ1533" i="1"/>
  <c r="AU1533" i="1"/>
  <c r="AN1533" i="1"/>
  <c r="AR1533" i="1"/>
  <c r="AO1529" i="1"/>
  <c r="AS1529" i="1"/>
  <c r="AP1529" i="1"/>
  <c r="AT1529" i="1"/>
  <c r="AM1529" i="1"/>
  <c r="AQ1529" i="1"/>
  <c r="AU1529" i="1"/>
  <c r="AN1529" i="1"/>
  <c r="AR1529" i="1"/>
  <c r="AO1525" i="1"/>
  <c r="AS1525" i="1"/>
  <c r="AP1525" i="1"/>
  <c r="AT1525" i="1"/>
  <c r="AM1525" i="1"/>
  <c r="AQ1525" i="1"/>
  <c r="AU1525" i="1"/>
  <c r="AN1525" i="1"/>
  <c r="AR1525" i="1"/>
  <c r="AO1521" i="1"/>
  <c r="AS1521" i="1"/>
  <c r="AP1521" i="1"/>
  <c r="AT1521" i="1"/>
  <c r="AM1521" i="1"/>
  <c r="AQ1521" i="1"/>
  <c r="AU1521" i="1"/>
  <c r="AN1521" i="1"/>
  <c r="AR1521" i="1"/>
  <c r="AO1517" i="1"/>
  <c r="AS1517" i="1"/>
  <c r="AP1517" i="1"/>
  <c r="AT1517" i="1"/>
  <c r="AM1517" i="1"/>
  <c r="AQ1517" i="1"/>
  <c r="AU1517" i="1"/>
  <c r="AN1517" i="1"/>
  <c r="AR1517" i="1"/>
  <c r="AO1513" i="1"/>
  <c r="AS1513" i="1"/>
  <c r="AP1513" i="1"/>
  <c r="AT1513" i="1"/>
  <c r="AM1513" i="1"/>
  <c r="AQ1513" i="1"/>
  <c r="AU1513" i="1"/>
  <c r="AN1513" i="1"/>
  <c r="AR1513" i="1"/>
  <c r="AO1509" i="1"/>
  <c r="AS1509" i="1"/>
  <c r="AP1509" i="1"/>
  <c r="AT1509" i="1"/>
  <c r="AM1509" i="1"/>
  <c r="AQ1509" i="1"/>
  <c r="AU1509" i="1"/>
  <c r="AN1509" i="1"/>
  <c r="AR1509" i="1"/>
  <c r="AO1505" i="1"/>
  <c r="AS1505" i="1"/>
  <c r="AP1505" i="1"/>
  <c r="AT1505" i="1"/>
  <c r="AM1505" i="1"/>
  <c r="AQ1505" i="1"/>
  <c r="AU1505" i="1"/>
  <c r="AN1505" i="1"/>
  <c r="AR1505" i="1"/>
  <c r="AO1501" i="1"/>
  <c r="AS1501" i="1"/>
  <c r="AP1501" i="1"/>
  <c r="AT1501" i="1"/>
  <c r="AM1501" i="1"/>
  <c r="AQ1501" i="1"/>
  <c r="AU1501" i="1"/>
  <c r="AN1501" i="1"/>
  <c r="AR1501" i="1"/>
  <c r="AN1493" i="1"/>
  <c r="AR1493" i="1"/>
  <c r="AO1493" i="1"/>
  <c r="AS1493" i="1"/>
  <c r="AP1493" i="1"/>
  <c r="AT1493" i="1"/>
  <c r="AQ1493" i="1"/>
  <c r="AU1493" i="1"/>
  <c r="AM1493" i="1"/>
  <c r="AN1489" i="1"/>
  <c r="AR1489" i="1"/>
  <c r="AO1489" i="1"/>
  <c r="AS1489" i="1"/>
  <c r="AP1489" i="1"/>
  <c r="AT1489" i="1"/>
  <c r="AQ1489" i="1"/>
  <c r="AU1489" i="1"/>
  <c r="AM1489" i="1"/>
  <c r="AN1485" i="1"/>
  <c r="AR1485" i="1"/>
  <c r="AO1485" i="1"/>
  <c r="AS1485" i="1"/>
  <c r="AP1485" i="1"/>
  <c r="AT1485" i="1"/>
  <c r="AU1485" i="1"/>
  <c r="AM1485" i="1"/>
  <c r="AQ1485" i="1"/>
  <c r="AM1481" i="1"/>
  <c r="AQ1481" i="1"/>
  <c r="AU1481" i="1"/>
  <c r="AN1481" i="1"/>
  <c r="AR1481" i="1"/>
  <c r="AO1481" i="1"/>
  <c r="AS1481" i="1"/>
  <c r="AP1481" i="1"/>
  <c r="AT1481" i="1"/>
  <c r="AM1477" i="1"/>
  <c r="AQ1477" i="1"/>
  <c r="AU1477" i="1"/>
  <c r="AN1477" i="1"/>
  <c r="AR1477" i="1"/>
  <c r="AO1477" i="1"/>
  <c r="AS1477" i="1"/>
  <c r="AP1477" i="1"/>
  <c r="AT1477" i="1"/>
  <c r="AM1469" i="1"/>
  <c r="AQ1469" i="1"/>
  <c r="AU1469" i="1"/>
  <c r="AN1469" i="1"/>
  <c r="AR1469" i="1"/>
  <c r="AO1469" i="1"/>
  <c r="AS1469" i="1"/>
  <c r="AP1469" i="1"/>
  <c r="AT1469" i="1"/>
  <c r="AM1465" i="1"/>
  <c r="AQ1465" i="1"/>
  <c r="AU1465" i="1"/>
  <c r="AN1465" i="1"/>
  <c r="AR1465" i="1"/>
  <c r="AO1465" i="1"/>
  <c r="AS1465" i="1"/>
  <c r="AP1465" i="1"/>
  <c r="AT1465" i="1"/>
  <c r="AM1457" i="1"/>
  <c r="AQ1457" i="1"/>
  <c r="AU1457" i="1"/>
  <c r="AN1457" i="1"/>
  <c r="AR1457" i="1"/>
  <c r="AO1457" i="1"/>
  <c r="AS1457" i="1"/>
  <c r="AT1457" i="1"/>
  <c r="AP1457" i="1"/>
  <c r="AP1449" i="1"/>
  <c r="AT1449" i="1"/>
  <c r="AM1449" i="1"/>
  <c r="AQ1449" i="1"/>
  <c r="AU1449" i="1"/>
  <c r="AN1449" i="1"/>
  <c r="AR1449" i="1"/>
  <c r="AO1449" i="1"/>
  <c r="AS1449" i="1"/>
  <c r="AP1445" i="1"/>
  <c r="AT1445" i="1"/>
  <c r="AM1445" i="1"/>
  <c r="AQ1445" i="1"/>
  <c r="AU1445" i="1"/>
  <c r="AN1445" i="1"/>
  <c r="AR1445" i="1"/>
  <c r="AS1445" i="1"/>
  <c r="AO1445" i="1"/>
  <c r="AP1441" i="1"/>
  <c r="AT1441" i="1"/>
  <c r="AM1441" i="1"/>
  <c r="AQ1441" i="1"/>
  <c r="AU1441" i="1"/>
  <c r="AN1441" i="1"/>
  <c r="AR1441" i="1"/>
  <c r="AO1441" i="1"/>
  <c r="AS1441" i="1"/>
  <c r="AP1437" i="1"/>
  <c r="AT1437" i="1"/>
  <c r="AM1437" i="1"/>
  <c r="AQ1437" i="1"/>
  <c r="AU1437" i="1"/>
  <c r="AN1437" i="1"/>
  <c r="AR1437" i="1"/>
  <c r="AO1437" i="1"/>
  <c r="AS1437" i="1"/>
  <c r="AN1433" i="1"/>
  <c r="AR1433" i="1"/>
  <c r="AP1433" i="1"/>
  <c r="AT1433" i="1"/>
  <c r="AS1433" i="1"/>
  <c r="AM1433" i="1"/>
  <c r="AU1433" i="1"/>
  <c r="AO1433" i="1"/>
  <c r="AQ1433" i="1"/>
  <c r="AN1429" i="1"/>
  <c r="AR1429" i="1"/>
  <c r="AO1429" i="1"/>
  <c r="AS1429" i="1"/>
  <c r="AP1429" i="1"/>
  <c r="AT1429" i="1"/>
  <c r="AU1429" i="1"/>
  <c r="AM1429" i="1"/>
  <c r="AQ1429" i="1"/>
  <c r="AM1425" i="1"/>
  <c r="AQ1425" i="1"/>
  <c r="AU1425" i="1"/>
  <c r="AN1425" i="1"/>
  <c r="AR1425" i="1"/>
  <c r="AO1425" i="1"/>
  <c r="AS1425" i="1"/>
  <c r="AP1425" i="1"/>
  <c r="AT1425" i="1"/>
  <c r="AM1417" i="1"/>
  <c r="AQ1417" i="1"/>
  <c r="AU1417" i="1"/>
  <c r="AN1417" i="1"/>
  <c r="AR1417" i="1"/>
  <c r="AO1417" i="1"/>
  <c r="AS1417" i="1"/>
  <c r="AP1417" i="1"/>
  <c r="AT1417" i="1"/>
  <c r="AM1413" i="1"/>
  <c r="AQ1413" i="1"/>
  <c r="AU1413" i="1"/>
  <c r="AN1413" i="1"/>
  <c r="AR1413" i="1"/>
  <c r="AO1413" i="1"/>
  <c r="AS1413" i="1"/>
  <c r="AP1413" i="1"/>
  <c r="AT1413" i="1"/>
  <c r="AM1409" i="1"/>
  <c r="AQ1409" i="1"/>
  <c r="AU1409" i="1"/>
  <c r="AN1409" i="1"/>
  <c r="AR1409" i="1"/>
  <c r="AO1409" i="1"/>
  <c r="AS1409" i="1"/>
  <c r="AT1409" i="1"/>
  <c r="AP1409" i="1"/>
  <c r="AM1405" i="1"/>
  <c r="AQ1405" i="1"/>
  <c r="AU1405" i="1"/>
  <c r="AN1405" i="1"/>
  <c r="AR1405" i="1"/>
  <c r="AO1405" i="1"/>
  <c r="AS1405" i="1"/>
  <c r="AP1405" i="1"/>
  <c r="AT1405" i="1"/>
  <c r="AP1397" i="1"/>
  <c r="AT1397" i="1"/>
  <c r="AM1397" i="1"/>
  <c r="AQ1397" i="1"/>
  <c r="AU1397" i="1"/>
  <c r="AN1397" i="1"/>
  <c r="AR1397" i="1"/>
  <c r="AO1397" i="1"/>
  <c r="AS1397" i="1"/>
  <c r="AP1393" i="1"/>
  <c r="AT1393" i="1"/>
  <c r="AM1393" i="1"/>
  <c r="AQ1393" i="1"/>
  <c r="AU1393" i="1"/>
  <c r="AN1393" i="1"/>
  <c r="AR1393" i="1"/>
  <c r="AO1393" i="1"/>
  <c r="AS1393" i="1"/>
  <c r="AP1385" i="1"/>
  <c r="AT1385" i="1"/>
  <c r="AM1385" i="1"/>
  <c r="AQ1385" i="1"/>
  <c r="AU1385" i="1"/>
  <c r="AN1385" i="1"/>
  <c r="AR1385" i="1"/>
  <c r="AO1385" i="1"/>
  <c r="AS1385" i="1"/>
  <c r="AO1381" i="1"/>
  <c r="AS1381" i="1"/>
  <c r="AP1381" i="1"/>
  <c r="AT1381" i="1"/>
  <c r="AM1381" i="1"/>
  <c r="AQ1381" i="1"/>
  <c r="AU1381" i="1"/>
  <c r="AN1381" i="1"/>
  <c r="AR1381" i="1"/>
  <c r="AO1377" i="1"/>
  <c r="AS1377" i="1"/>
  <c r="AP1377" i="1"/>
  <c r="AT1377" i="1"/>
  <c r="AM1377" i="1"/>
  <c r="AQ1377" i="1"/>
  <c r="AU1377" i="1"/>
  <c r="AR1377" i="1"/>
  <c r="AN1377" i="1"/>
  <c r="AO1373" i="1"/>
  <c r="AS1373" i="1"/>
  <c r="AP1373" i="1"/>
  <c r="AT1373" i="1"/>
  <c r="AM1373" i="1"/>
  <c r="AQ1373" i="1"/>
  <c r="AU1373" i="1"/>
  <c r="AR1373" i="1"/>
  <c r="AN1373" i="1"/>
  <c r="AO1369" i="1"/>
  <c r="AS1369" i="1"/>
  <c r="AP1369" i="1"/>
  <c r="AT1369" i="1"/>
  <c r="AM1369" i="1"/>
  <c r="AQ1369" i="1"/>
  <c r="AU1369" i="1"/>
  <c r="AN1369" i="1"/>
  <c r="AR1369" i="1"/>
  <c r="AO1365" i="1"/>
  <c r="AS1365" i="1"/>
  <c r="AP1365" i="1"/>
  <c r="AT1365" i="1"/>
  <c r="AM1365" i="1"/>
  <c r="AQ1365" i="1"/>
  <c r="AU1365" i="1"/>
  <c r="AR1365" i="1"/>
  <c r="AN1365" i="1"/>
  <c r="AN1361" i="1"/>
  <c r="AR1361" i="1"/>
  <c r="AO1361" i="1"/>
  <c r="AS1361" i="1"/>
  <c r="AP1361" i="1"/>
  <c r="AT1361" i="1"/>
  <c r="AM1361" i="1"/>
  <c r="AQ1361" i="1"/>
  <c r="AU1361" i="1"/>
  <c r="AN1357" i="1"/>
  <c r="AR1357" i="1"/>
  <c r="AO1357" i="1"/>
  <c r="AS1357" i="1"/>
  <c r="AP1357" i="1"/>
  <c r="AT1357" i="1"/>
  <c r="AM1357" i="1"/>
  <c r="AQ1357" i="1"/>
  <c r="AU1357" i="1"/>
  <c r="AN1353" i="1"/>
  <c r="AR1353" i="1"/>
  <c r="AO1353" i="1"/>
  <c r="AS1353" i="1"/>
  <c r="AP1353" i="1"/>
  <c r="AT1353" i="1"/>
  <c r="AM1353" i="1"/>
  <c r="AQ1353" i="1"/>
  <c r="AU1353" i="1"/>
  <c r="AN1345" i="1"/>
  <c r="AR1345" i="1"/>
  <c r="AO1345" i="1"/>
  <c r="AS1345" i="1"/>
  <c r="AP1345" i="1"/>
  <c r="AT1345" i="1"/>
  <c r="AM1345" i="1"/>
  <c r="AQ1345" i="1"/>
  <c r="AU1345" i="1"/>
  <c r="AM1337" i="1"/>
  <c r="AQ1337" i="1"/>
  <c r="AU1337" i="1"/>
  <c r="AN1337" i="1"/>
  <c r="AR1337" i="1"/>
  <c r="AO1337" i="1"/>
  <c r="AS1337" i="1"/>
  <c r="AT1337" i="1"/>
  <c r="AP1337" i="1"/>
  <c r="AM1333" i="1"/>
  <c r="AQ1333" i="1"/>
  <c r="AU1333" i="1"/>
  <c r="AN1333" i="1"/>
  <c r="AR1333" i="1"/>
  <c r="AO1333" i="1"/>
  <c r="AS1333" i="1"/>
  <c r="AT1333" i="1"/>
  <c r="AP1333" i="1"/>
  <c r="AM1329" i="1"/>
  <c r="AQ1329" i="1"/>
  <c r="AU1329" i="1"/>
  <c r="AN1329" i="1"/>
  <c r="AR1329" i="1"/>
  <c r="AO1329" i="1"/>
  <c r="AS1329" i="1"/>
  <c r="AP1329" i="1"/>
  <c r="AT1329" i="1"/>
  <c r="AM1325" i="1"/>
  <c r="AQ1325" i="1"/>
  <c r="AU1325" i="1"/>
  <c r="AN1325" i="1"/>
  <c r="AR1325" i="1"/>
  <c r="AO1325" i="1"/>
  <c r="AS1325" i="1"/>
  <c r="AP1325" i="1"/>
  <c r="AT1325" i="1"/>
  <c r="AM1321" i="1"/>
  <c r="AQ1321" i="1"/>
  <c r="AU1321" i="1"/>
  <c r="AN1321" i="1"/>
  <c r="AR1321" i="1"/>
  <c r="AO1321" i="1"/>
  <c r="AS1321" i="1"/>
  <c r="AP1321" i="1"/>
  <c r="AT1321" i="1"/>
  <c r="AM1317" i="1"/>
  <c r="AQ1317" i="1"/>
  <c r="AU1317" i="1"/>
  <c r="AN1317" i="1"/>
  <c r="AR1317" i="1"/>
  <c r="AO1317" i="1"/>
  <c r="AS1317" i="1"/>
  <c r="AP1317" i="1"/>
  <c r="AT1317" i="1"/>
  <c r="AM1313" i="1"/>
  <c r="AQ1313" i="1"/>
  <c r="AU1313" i="1"/>
  <c r="AN1313" i="1"/>
  <c r="AR1313" i="1"/>
  <c r="AO1313" i="1"/>
  <c r="AS1313" i="1"/>
  <c r="AP1313" i="1"/>
  <c r="AT1313" i="1"/>
  <c r="AM1309" i="1"/>
  <c r="AQ1309" i="1"/>
  <c r="AU1309" i="1"/>
  <c r="AN1309" i="1"/>
  <c r="AR1309" i="1"/>
  <c r="AO1309" i="1"/>
  <c r="AS1309" i="1"/>
  <c r="AP1309" i="1"/>
  <c r="AT1309" i="1"/>
  <c r="AP1297" i="1"/>
  <c r="AT1297" i="1"/>
  <c r="AM1297" i="1"/>
  <c r="AQ1297" i="1"/>
  <c r="AU1297" i="1"/>
  <c r="AN1297" i="1"/>
  <c r="AR1297" i="1"/>
  <c r="AS1297" i="1"/>
  <c r="AO1297" i="1"/>
  <c r="AO1289" i="1"/>
  <c r="AS1289" i="1"/>
  <c r="AP1289" i="1"/>
  <c r="AT1289" i="1"/>
  <c r="AM1289" i="1"/>
  <c r="AQ1289" i="1"/>
  <c r="AU1289" i="1"/>
  <c r="AR1289" i="1"/>
  <c r="AN1289" i="1"/>
  <c r="AO1285" i="1"/>
  <c r="AS1285" i="1"/>
  <c r="AP1285" i="1"/>
  <c r="AT1285" i="1"/>
  <c r="AM1285" i="1"/>
  <c r="AQ1285" i="1"/>
  <c r="AU1285" i="1"/>
  <c r="AN1285" i="1"/>
  <c r="AR1285" i="1"/>
  <c r="AN1277" i="1"/>
  <c r="AR1277" i="1"/>
  <c r="AO1277" i="1"/>
  <c r="AS1277" i="1"/>
  <c r="AP1277" i="1"/>
  <c r="AT1277" i="1"/>
  <c r="AU1277" i="1"/>
  <c r="AM1277" i="1"/>
  <c r="AQ1277" i="1"/>
  <c r="AN1273" i="1"/>
  <c r="AR1273" i="1"/>
  <c r="AO1273" i="1"/>
  <c r="AS1273" i="1"/>
  <c r="AP1273" i="1"/>
  <c r="AT1273" i="1"/>
  <c r="AU1273" i="1"/>
  <c r="AM1273" i="1"/>
  <c r="AQ1273" i="1"/>
  <c r="AM1269" i="1"/>
  <c r="AQ1269" i="1"/>
  <c r="AU1269" i="1"/>
  <c r="AN1269" i="1"/>
  <c r="AR1269" i="1"/>
  <c r="AO1269" i="1"/>
  <c r="AS1269" i="1"/>
  <c r="AP1269" i="1"/>
  <c r="AT1269" i="1"/>
  <c r="AM1265" i="1"/>
  <c r="AQ1265" i="1"/>
  <c r="AU1265" i="1"/>
  <c r="AN1265" i="1"/>
  <c r="AR1265" i="1"/>
  <c r="AO1265" i="1"/>
  <c r="AS1265" i="1"/>
  <c r="AP1265" i="1"/>
  <c r="AT1265" i="1"/>
  <c r="AM1261" i="1"/>
  <c r="AQ1261" i="1"/>
  <c r="AU1261" i="1"/>
  <c r="AN1261" i="1"/>
  <c r="AR1261" i="1"/>
  <c r="AO1261" i="1"/>
  <c r="AS1261" i="1"/>
  <c r="AP1261" i="1"/>
  <c r="AT1261" i="1"/>
  <c r="AM1257" i="1"/>
  <c r="AQ1257" i="1"/>
  <c r="AU1257" i="1"/>
  <c r="AN1257" i="1"/>
  <c r="AR1257" i="1"/>
  <c r="AO1257" i="1"/>
  <c r="AS1257" i="1"/>
  <c r="AP1257" i="1"/>
  <c r="AT1257" i="1"/>
  <c r="AM1253" i="1"/>
  <c r="AQ1253" i="1"/>
  <c r="AU1253" i="1"/>
  <c r="AN1253" i="1"/>
  <c r="AR1253" i="1"/>
  <c r="AO1253" i="1"/>
  <c r="AS1253" i="1"/>
  <c r="AP1253" i="1"/>
  <c r="AT1253" i="1"/>
  <c r="AM1249" i="1"/>
  <c r="AQ1249" i="1"/>
  <c r="AU1249" i="1"/>
  <c r="AN1249" i="1"/>
  <c r="AR1249" i="1"/>
  <c r="AO1249" i="1"/>
  <c r="AS1249" i="1"/>
  <c r="AP1249" i="1"/>
  <c r="AT1249" i="1"/>
  <c r="AP1233" i="1"/>
  <c r="AT1233" i="1"/>
  <c r="AM1233" i="1"/>
  <c r="AQ1233" i="1"/>
  <c r="AU1233" i="1"/>
  <c r="AN1233" i="1"/>
  <c r="AR1233" i="1"/>
  <c r="AO1233" i="1"/>
  <c r="AS1233" i="1"/>
  <c r="AP1225" i="1"/>
  <c r="AT1225" i="1"/>
  <c r="AM1225" i="1"/>
  <c r="AQ1225" i="1"/>
  <c r="AU1225" i="1"/>
  <c r="AN1225" i="1"/>
  <c r="AR1225" i="1"/>
  <c r="AS1225" i="1"/>
  <c r="AO1225" i="1"/>
  <c r="AP1221" i="1"/>
  <c r="AT1221" i="1"/>
  <c r="AM1221" i="1"/>
  <c r="AQ1221" i="1"/>
  <c r="AU1221" i="1"/>
  <c r="AN1221" i="1"/>
  <c r="AR1221" i="1"/>
  <c r="AO1221" i="1"/>
  <c r="AS1221" i="1"/>
  <c r="AO1209" i="1"/>
  <c r="AS1209" i="1"/>
  <c r="AP1209" i="1"/>
  <c r="AT1209" i="1"/>
  <c r="AM1209" i="1"/>
  <c r="AQ1209" i="1"/>
  <c r="AU1209" i="1"/>
  <c r="AN1209" i="1"/>
  <c r="AR1209" i="1"/>
  <c r="AN1205" i="1"/>
  <c r="AR1205" i="1"/>
  <c r="AO1205" i="1"/>
  <c r="AS1205" i="1"/>
  <c r="AP1205" i="1"/>
  <c r="AT1205" i="1"/>
  <c r="AU1205" i="1"/>
  <c r="AM1205" i="1"/>
  <c r="AQ1205" i="1"/>
  <c r="AN1201" i="1"/>
  <c r="AR1201" i="1"/>
  <c r="AO1201" i="1"/>
  <c r="AS1201" i="1"/>
  <c r="AP1201" i="1"/>
  <c r="AT1201" i="1"/>
  <c r="AQ1201" i="1"/>
  <c r="AU1201" i="1"/>
  <c r="AM1201" i="1"/>
  <c r="AN1193" i="1"/>
  <c r="AR1193" i="1"/>
  <c r="AO1193" i="1"/>
  <c r="AS1193" i="1"/>
  <c r="AP1193" i="1"/>
  <c r="AT1193" i="1"/>
  <c r="AQ1193" i="1"/>
  <c r="AU1193" i="1"/>
  <c r="AM1193" i="1"/>
  <c r="AN1185" i="1"/>
  <c r="AR1185" i="1"/>
  <c r="AO1185" i="1"/>
  <c r="AS1185" i="1"/>
  <c r="AP1185" i="1"/>
  <c r="AT1185" i="1"/>
  <c r="AQ1185" i="1"/>
  <c r="AU1185" i="1"/>
  <c r="AM1185" i="1"/>
  <c r="AM1177" i="1"/>
  <c r="AQ1177" i="1"/>
  <c r="AU1177" i="1"/>
  <c r="AN1177" i="1"/>
  <c r="AR1177" i="1"/>
  <c r="AO1177" i="1"/>
  <c r="AS1177" i="1"/>
  <c r="AP1177" i="1"/>
  <c r="AT1177" i="1"/>
  <c r="AM1173" i="1"/>
  <c r="AQ1173" i="1"/>
  <c r="AU1173" i="1"/>
  <c r="AN1173" i="1"/>
  <c r="AR1173" i="1"/>
  <c r="AO1173" i="1"/>
  <c r="AS1173" i="1"/>
  <c r="AT1173" i="1"/>
  <c r="AP1173" i="1"/>
  <c r="AM1169" i="1"/>
  <c r="AQ1169" i="1"/>
  <c r="AU1169" i="1"/>
  <c r="AN1169" i="1"/>
  <c r="AR1169" i="1"/>
  <c r="AO1169" i="1"/>
  <c r="AS1169" i="1"/>
  <c r="AT1169" i="1"/>
  <c r="AP1169" i="1"/>
  <c r="AM1165" i="1"/>
  <c r="AQ1165" i="1"/>
  <c r="AU1165" i="1"/>
  <c r="AN1165" i="1"/>
  <c r="AR1165" i="1"/>
  <c r="AO1165" i="1"/>
  <c r="AS1165" i="1"/>
  <c r="AP1165" i="1"/>
  <c r="AT1165" i="1"/>
  <c r="AP1157" i="1"/>
  <c r="AT1157" i="1"/>
  <c r="AM1157" i="1"/>
  <c r="AQ1157" i="1"/>
  <c r="AU1157" i="1"/>
  <c r="AN1157" i="1"/>
  <c r="AR1157" i="1"/>
  <c r="AO1157" i="1"/>
  <c r="AS1157" i="1"/>
  <c r="AP1153" i="1"/>
  <c r="AT1153" i="1"/>
  <c r="AM1153" i="1"/>
  <c r="AQ1153" i="1"/>
  <c r="AU1153" i="1"/>
  <c r="AN1153" i="1"/>
  <c r="AR1153" i="1"/>
  <c r="AO1153" i="1"/>
  <c r="AS1153" i="1"/>
  <c r="AP1149" i="1"/>
  <c r="AT1149" i="1"/>
  <c r="AM1149" i="1"/>
  <c r="AQ1149" i="1"/>
  <c r="AU1149" i="1"/>
  <c r="AN1149" i="1"/>
  <c r="AR1149" i="1"/>
  <c r="AO1149" i="1"/>
  <c r="AS1149" i="1"/>
  <c r="AP1145" i="1"/>
  <c r="AT1145" i="1"/>
  <c r="AM1145" i="1"/>
  <c r="AQ1145" i="1"/>
  <c r="AU1145" i="1"/>
  <c r="AN1145" i="1"/>
  <c r="AR1145" i="1"/>
  <c r="AO1145" i="1"/>
  <c r="AS1145" i="1"/>
  <c r="AP1141" i="1"/>
  <c r="AT1141" i="1"/>
  <c r="AM1141" i="1"/>
  <c r="AQ1141" i="1"/>
  <c r="AU1141" i="1"/>
  <c r="AN1141" i="1"/>
  <c r="AR1141" i="1"/>
  <c r="AO1141" i="1"/>
  <c r="AS1141" i="1"/>
  <c r="AN1125" i="1"/>
  <c r="AR1125" i="1"/>
  <c r="AO1125" i="1"/>
  <c r="AS1125" i="1"/>
  <c r="AP1125" i="1"/>
  <c r="AT1125" i="1"/>
  <c r="AU1125" i="1"/>
  <c r="AM1125" i="1"/>
  <c r="AQ1125" i="1"/>
  <c r="AN1121" i="1"/>
  <c r="AR1121" i="1"/>
  <c r="AO1121" i="1"/>
  <c r="AS1121" i="1"/>
  <c r="AM1121" i="1"/>
  <c r="AU1121" i="1"/>
  <c r="AP1121" i="1"/>
  <c r="AQ1121" i="1"/>
  <c r="AT1121" i="1"/>
  <c r="AN1117" i="1"/>
  <c r="AR1117" i="1"/>
  <c r="AO1117" i="1"/>
  <c r="AS1117" i="1"/>
  <c r="AQ1117" i="1"/>
  <c r="AT1117" i="1"/>
  <c r="AM1117" i="1"/>
  <c r="AU1117" i="1"/>
  <c r="AP1117" i="1"/>
  <c r="AM1109" i="1"/>
  <c r="AQ1109" i="1"/>
  <c r="AU1109" i="1"/>
  <c r="AN1109" i="1"/>
  <c r="AR1109" i="1"/>
  <c r="AS1109" i="1"/>
  <c r="AT1109" i="1"/>
  <c r="AO1109" i="1"/>
  <c r="AP1109" i="1"/>
  <c r="AM1105" i="1"/>
  <c r="AQ1105" i="1"/>
  <c r="AU1105" i="1"/>
  <c r="AN1105" i="1"/>
  <c r="AR1105" i="1"/>
  <c r="AO1105" i="1"/>
  <c r="AP1105" i="1"/>
  <c r="AS1105" i="1"/>
  <c r="AT1105" i="1"/>
  <c r="AM1097" i="1"/>
  <c r="AQ1097" i="1"/>
  <c r="AU1097" i="1"/>
  <c r="AN1097" i="1"/>
  <c r="AR1097" i="1"/>
  <c r="AP1097" i="1"/>
  <c r="AS1097" i="1"/>
  <c r="AT1097" i="1"/>
  <c r="AO1097" i="1"/>
  <c r="AM1093" i="1"/>
  <c r="AQ1093" i="1"/>
  <c r="AU1093" i="1"/>
  <c r="AN1093" i="1"/>
  <c r="AR1093" i="1"/>
  <c r="AO1093" i="1"/>
  <c r="AS1093" i="1"/>
  <c r="AT1093" i="1"/>
  <c r="AP1093" i="1"/>
  <c r="AM1089" i="1"/>
  <c r="AQ1089" i="1"/>
  <c r="AU1089" i="1"/>
  <c r="AN1089" i="1"/>
  <c r="AR1089" i="1"/>
  <c r="AO1089" i="1"/>
  <c r="AS1089" i="1"/>
  <c r="AT1089" i="1"/>
  <c r="AP1089" i="1"/>
  <c r="AM1085" i="1"/>
  <c r="AQ1085" i="1"/>
  <c r="AU1085" i="1"/>
  <c r="AN1085" i="1"/>
  <c r="AR1085" i="1"/>
  <c r="AO1085" i="1"/>
  <c r="AS1085" i="1"/>
  <c r="AP1085" i="1"/>
  <c r="AT1085" i="1"/>
  <c r="AM1081" i="1"/>
  <c r="AQ1081" i="1"/>
  <c r="AU1081" i="1"/>
  <c r="AN1081" i="1"/>
  <c r="AR1081" i="1"/>
  <c r="AO1081" i="1"/>
  <c r="AS1081" i="1"/>
  <c r="AP1081" i="1"/>
  <c r="AT1081" i="1"/>
  <c r="AM1077" i="1"/>
  <c r="AQ1077" i="1"/>
  <c r="AU1077" i="1"/>
  <c r="AN1077" i="1"/>
  <c r="AR1077" i="1"/>
  <c r="AO1077" i="1"/>
  <c r="AS1077" i="1"/>
  <c r="AP1077" i="1"/>
  <c r="AT1077" i="1"/>
  <c r="AP1061" i="1"/>
  <c r="AT1061" i="1"/>
  <c r="AM1061" i="1"/>
  <c r="AQ1061" i="1"/>
  <c r="AU1061" i="1"/>
  <c r="AN1061" i="1"/>
  <c r="AR1061" i="1"/>
  <c r="AS1061" i="1"/>
  <c r="AO1061" i="1"/>
  <c r="AO1057" i="1"/>
  <c r="AS1057" i="1"/>
  <c r="AP1057" i="1"/>
  <c r="AT1057" i="1"/>
  <c r="AM1057" i="1"/>
  <c r="AQ1057" i="1"/>
  <c r="AU1057" i="1"/>
  <c r="AN1057" i="1"/>
  <c r="AR1057" i="1"/>
  <c r="AO1053" i="1"/>
  <c r="AS1053" i="1"/>
  <c r="AP1053" i="1"/>
  <c r="AT1053" i="1"/>
  <c r="AM1053" i="1"/>
  <c r="AQ1053" i="1"/>
  <c r="AU1053" i="1"/>
  <c r="AN1053" i="1"/>
  <c r="AR1053" i="1"/>
  <c r="AO1049" i="1"/>
  <c r="AS1049" i="1"/>
  <c r="AP1049" i="1"/>
  <c r="AT1049" i="1"/>
  <c r="AM1049" i="1"/>
  <c r="AQ1049" i="1"/>
  <c r="AU1049" i="1"/>
  <c r="AN1049" i="1"/>
  <c r="AR1049" i="1"/>
  <c r="AN1041" i="1"/>
  <c r="AR1041" i="1"/>
  <c r="AO1041" i="1"/>
  <c r="AS1041" i="1"/>
  <c r="AP1041" i="1"/>
  <c r="AT1041" i="1"/>
  <c r="AQ1041" i="1"/>
  <c r="AU1041" i="1"/>
  <c r="AM1041" i="1"/>
  <c r="AM1025" i="1"/>
  <c r="AQ1025" i="1"/>
  <c r="AU1025" i="1"/>
  <c r="AN1025" i="1"/>
  <c r="AR1025" i="1"/>
  <c r="AO1025" i="1"/>
  <c r="AS1025" i="1"/>
  <c r="AP1025" i="1"/>
  <c r="AT1025" i="1"/>
  <c r="AM1021" i="1"/>
  <c r="AQ1021" i="1"/>
  <c r="AU1021" i="1"/>
  <c r="AN1021" i="1"/>
  <c r="AR1021" i="1"/>
  <c r="AO1021" i="1"/>
  <c r="AS1021" i="1"/>
  <c r="AP1021" i="1"/>
  <c r="AT1021" i="1"/>
  <c r="AM1017" i="1"/>
  <c r="AQ1017" i="1"/>
  <c r="AU1017" i="1"/>
  <c r="AN1017" i="1"/>
  <c r="AR1017" i="1"/>
  <c r="AO1017" i="1"/>
  <c r="AS1017" i="1"/>
  <c r="AP1017" i="1"/>
  <c r="AT1017" i="1"/>
  <c r="AM1013" i="1"/>
  <c r="AQ1013" i="1"/>
  <c r="AU1013" i="1"/>
  <c r="AN1013" i="1"/>
  <c r="AR1013" i="1"/>
  <c r="AO1013" i="1"/>
  <c r="AS1013" i="1"/>
  <c r="AP1013" i="1"/>
  <c r="AT1013" i="1"/>
  <c r="AM1009" i="1"/>
  <c r="AQ1009" i="1"/>
  <c r="AU1009" i="1"/>
  <c r="AN1009" i="1"/>
  <c r="AR1009" i="1"/>
  <c r="AO1009" i="1"/>
  <c r="AS1009" i="1"/>
  <c r="AP1009" i="1"/>
  <c r="AT1009" i="1"/>
  <c r="AM1005" i="1"/>
  <c r="AQ1005" i="1"/>
  <c r="AU1005" i="1"/>
  <c r="AN1005" i="1"/>
  <c r="AR1005" i="1"/>
  <c r="AO1005" i="1"/>
  <c r="AS1005" i="1"/>
  <c r="AP1005" i="1"/>
  <c r="AT1005" i="1"/>
  <c r="AM1001" i="1"/>
  <c r="AQ1001" i="1"/>
  <c r="AU1001" i="1"/>
  <c r="AN1001" i="1"/>
  <c r="AR1001" i="1"/>
  <c r="AO1001" i="1"/>
  <c r="AS1001" i="1"/>
  <c r="AP1001" i="1"/>
  <c r="AT1001" i="1"/>
  <c r="AM997" i="1"/>
  <c r="AQ997" i="1"/>
  <c r="AU997" i="1"/>
  <c r="AN997" i="1"/>
  <c r="AR997" i="1"/>
  <c r="AO997" i="1"/>
  <c r="AS997" i="1"/>
  <c r="AP997" i="1"/>
  <c r="AT997" i="1"/>
  <c r="AP993" i="1"/>
  <c r="AT993" i="1"/>
  <c r="AM993" i="1"/>
  <c r="AQ993" i="1"/>
  <c r="AU993" i="1"/>
  <c r="AN993" i="1"/>
  <c r="AR993" i="1"/>
  <c r="AS993" i="1"/>
  <c r="AO993" i="1"/>
  <c r="AP989" i="1"/>
  <c r="AT989" i="1"/>
  <c r="AM989" i="1"/>
  <c r="AQ989" i="1"/>
  <c r="AU989" i="1"/>
  <c r="AN989" i="1"/>
  <c r="AR989" i="1"/>
  <c r="AO989" i="1"/>
  <c r="AS989" i="1"/>
  <c r="AP985" i="1"/>
  <c r="AT985" i="1"/>
  <c r="AM985" i="1"/>
  <c r="AQ985" i="1"/>
  <c r="AU985" i="1"/>
  <c r="AN985" i="1"/>
  <c r="AR985" i="1"/>
  <c r="AO985" i="1"/>
  <c r="AS985" i="1"/>
  <c r="AO973" i="1"/>
  <c r="AS973" i="1"/>
  <c r="AP973" i="1"/>
  <c r="AT973" i="1"/>
  <c r="AM973" i="1"/>
  <c r="AQ973" i="1"/>
  <c r="AU973" i="1"/>
  <c r="AR973" i="1"/>
  <c r="AN973" i="1"/>
  <c r="AN969" i="1"/>
  <c r="AR969" i="1"/>
  <c r="AO969" i="1"/>
  <c r="AS969" i="1"/>
  <c r="AP969" i="1"/>
  <c r="AT969" i="1"/>
  <c r="AM969" i="1"/>
  <c r="AQ969" i="1"/>
  <c r="AU969" i="1"/>
  <c r="AN965" i="1"/>
  <c r="AR965" i="1"/>
  <c r="AO965" i="1"/>
  <c r="AS965" i="1"/>
  <c r="AP965" i="1"/>
  <c r="AT965" i="1"/>
  <c r="AM965" i="1"/>
  <c r="AQ965" i="1"/>
  <c r="AU965" i="1"/>
  <c r="AN961" i="1"/>
  <c r="AR961" i="1"/>
  <c r="AO961" i="1"/>
  <c r="AS961" i="1"/>
  <c r="AP961" i="1"/>
  <c r="AT961" i="1"/>
  <c r="AM961" i="1"/>
  <c r="AQ961" i="1"/>
  <c r="AU961" i="1"/>
  <c r="AN957" i="1"/>
  <c r="AR957" i="1"/>
  <c r="AO957" i="1"/>
  <c r="AS957" i="1"/>
  <c r="AP957" i="1"/>
  <c r="AT957" i="1"/>
  <c r="AM957" i="1"/>
  <c r="AQ957" i="1"/>
  <c r="AU957" i="1"/>
  <c r="AN953" i="1"/>
  <c r="AR953" i="1"/>
  <c r="AO953" i="1"/>
  <c r="AS953" i="1"/>
  <c r="AP953" i="1"/>
  <c r="AT953" i="1"/>
  <c r="AM953" i="1"/>
  <c r="AQ953" i="1"/>
  <c r="AU953" i="1"/>
  <c r="AN949" i="1"/>
  <c r="AR949" i="1"/>
  <c r="AO949" i="1"/>
  <c r="AS949" i="1"/>
  <c r="AP949" i="1"/>
  <c r="AT949" i="1"/>
  <c r="AM949" i="1"/>
  <c r="AQ949" i="1"/>
  <c r="AU949" i="1"/>
  <c r="AM937" i="1"/>
  <c r="AQ937" i="1"/>
  <c r="AU937" i="1"/>
  <c r="AN937" i="1"/>
  <c r="AR937" i="1"/>
  <c r="AO937" i="1"/>
  <c r="AS937" i="1"/>
  <c r="AT937" i="1"/>
  <c r="AP937" i="1"/>
  <c r="AP933" i="1"/>
  <c r="AT933" i="1"/>
  <c r="AM933" i="1"/>
  <c r="AQ933" i="1"/>
  <c r="AU933" i="1"/>
  <c r="AN933" i="1"/>
  <c r="AR933" i="1"/>
  <c r="AO933" i="1"/>
  <c r="AS933" i="1"/>
  <c r="AP925" i="1"/>
  <c r="AT925" i="1"/>
  <c r="AM925" i="1"/>
  <c r="AQ925" i="1"/>
  <c r="AU925" i="1"/>
  <c r="AN925" i="1"/>
  <c r="AR925" i="1"/>
  <c r="AO925" i="1"/>
  <c r="AS925" i="1"/>
  <c r="AO921" i="1"/>
  <c r="AS921" i="1"/>
  <c r="AP921" i="1"/>
  <c r="AT921" i="1"/>
  <c r="AM921" i="1"/>
  <c r="AQ921" i="1"/>
  <c r="AU921" i="1"/>
  <c r="AN921" i="1"/>
  <c r="AR921" i="1"/>
  <c r="AO913" i="1"/>
  <c r="AS913" i="1"/>
  <c r="AP913" i="1"/>
  <c r="AT913" i="1"/>
  <c r="AM913" i="1"/>
  <c r="AQ913" i="1"/>
  <c r="AU913" i="1"/>
  <c r="AR913" i="1"/>
  <c r="AN913" i="1"/>
  <c r="AO909" i="1"/>
  <c r="AS909" i="1"/>
  <c r="AP909" i="1"/>
  <c r="AT909" i="1"/>
  <c r="AM909" i="1"/>
  <c r="AQ909" i="1"/>
  <c r="AU909" i="1"/>
  <c r="AR909" i="1"/>
  <c r="AN909" i="1"/>
  <c r="AO901" i="1"/>
  <c r="AS901" i="1"/>
  <c r="AP901" i="1"/>
  <c r="AT901" i="1"/>
  <c r="AM901" i="1"/>
  <c r="AQ901" i="1"/>
  <c r="AU901" i="1"/>
  <c r="AR901" i="1"/>
  <c r="AN901" i="1"/>
  <c r="AN893" i="1"/>
  <c r="AR893" i="1"/>
  <c r="AO893" i="1"/>
  <c r="AS893" i="1"/>
  <c r="AP893" i="1"/>
  <c r="AT893" i="1"/>
  <c r="AU893" i="1"/>
  <c r="AM893" i="1"/>
  <c r="AQ893" i="1"/>
  <c r="AN885" i="1"/>
  <c r="AR885" i="1"/>
  <c r="AO885" i="1"/>
  <c r="AS885" i="1"/>
  <c r="AP885" i="1"/>
  <c r="AT885" i="1"/>
  <c r="AU885" i="1"/>
  <c r="AM885" i="1"/>
  <c r="AQ885" i="1"/>
  <c r="AN881" i="1"/>
  <c r="AR881" i="1"/>
  <c r="AO881" i="1"/>
  <c r="AS881" i="1"/>
  <c r="AP881" i="1"/>
  <c r="AT881" i="1"/>
  <c r="AU881" i="1"/>
  <c r="AM881" i="1"/>
  <c r="AQ881" i="1"/>
  <c r="AN877" i="1"/>
  <c r="AR877" i="1"/>
  <c r="AO877" i="1"/>
  <c r="AS877" i="1"/>
  <c r="AP877" i="1"/>
  <c r="AT877" i="1"/>
  <c r="AM877" i="1"/>
  <c r="AQ877" i="1"/>
  <c r="AU877" i="1"/>
  <c r="AN873" i="1"/>
  <c r="AR873" i="1"/>
  <c r="AO873" i="1"/>
  <c r="AS873" i="1"/>
  <c r="AP873" i="1"/>
  <c r="AT873" i="1"/>
  <c r="AM873" i="1"/>
  <c r="AQ873" i="1"/>
  <c r="AU873" i="1"/>
  <c r="AN869" i="1"/>
  <c r="AR869" i="1"/>
  <c r="AO869" i="1"/>
  <c r="AS869" i="1"/>
  <c r="AP869" i="1"/>
  <c r="AT869" i="1"/>
  <c r="AM869" i="1"/>
  <c r="AQ869" i="1"/>
  <c r="AU869" i="1"/>
  <c r="AM861" i="1"/>
  <c r="AQ861" i="1"/>
  <c r="AU861" i="1"/>
  <c r="AN861" i="1"/>
  <c r="AR861" i="1"/>
  <c r="AO861" i="1"/>
  <c r="AS861" i="1"/>
  <c r="AT861" i="1"/>
  <c r="AP861" i="1"/>
  <c r="AM853" i="1"/>
  <c r="AQ853" i="1"/>
  <c r="AU853" i="1"/>
  <c r="AN853" i="1"/>
  <c r="AR853" i="1"/>
  <c r="AO853" i="1"/>
  <c r="AS853" i="1"/>
  <c r="AP853" i="1"/>
  <c r="AT853" i="1"/>
  <c r="AM849" i="1"/>
  <c r="AQ849" i="1"/>
  <c r="AU849" i="1"/>
  <c r="AN849" i="1"/>
  <c r="AR849" i="1"/>
  <c r="AO849" i="1"/>
  <c r="AS849" i="1"/>
  <c r="AP849" i="1"/>
  <c r="AT849" i="1"/>
  <c r="AO825" i="1"/>
  <c r="AS825" i="1"/>
  <c r="AP825" i="1"/>
  <c r="AT825" i="1"/>
  <c r="AM825" i="1"/>
  <c r="AQ825" i="1"/>
  <c r="AU825" i="1"/>
  <c r="AN825" i="1"/>
  <c r="AR825" i="1"/>
  <c r="AN817" i="1"/>
  <c r="AR817" i="1"/>
  <c r="AO817" i="1"/>
  <c r="AS817" i="1"/>
  <c r="AP817" i="1"/>
  <c r="AT817" i="1"/>
  <c r="AU817" i="1"/>
  <c r="AM817" i="1"/>
  <c r="AQ817" i="1"/>
  <c r="AN813" i="1"/>
  <c r="AR813" i="1"/>
  <c r="AO813" i="1"/>
  <c r="AS813" i="1"/>
  <c r="AP813" i="1"/>
  <c r="AT813" i="1"/>
  <c r="AU813" i="1"/>
  <c r="AM813" i="1"/>
  <c r="AQ813" i="1"/>
  <c r="AN805" i="1"/>
  <c r="AR805" i="1"/>
  <c r="AO805" i="1"/>
  <c r="AS805" i="1"/>
  <c r="AP805" i="1"/>
  <c r="AT805" i="1"/>
  <c r="AM805" i="1"/>
  <c r="AQ805" i="1"/>
  <c r="AU805" i="1"/>
  <c r="AN801" i="1"/>
  <c r="AR801" i="1"/>
  <c r="AO801" i="1"/>
  <c r="AS801" i="1"/>
  <c r="AP801" i="1"/>
  <c r="AT801" i="1"/>
  <c r="AQ801" i="1"/>
  <c r="AU801" i="1"/>
  <c r="AM801" i="1"/>
  <c r="AN797" i="1"/>
  <c r="AR797" i="1"/>
  <c r="AO797" i="1"/>
  <c r="AS797" i="1"/>
  <c r="AP797" i="1"/>
  <c r="AT797" i="1"/>
  <c r="AQ797" i="1"/>
  <c r="AU797" i="1"/>
  <c r="AM797" i="1"/>
  <c r="AN789" i="1"/>
  <c r="AR789" i="1"/>
  <c r="AO789" i="1"/>
  <c r="AS789" i="1"/>
  <c r="AP789" i="1"/>
  <c r="AT789" i="1"/>
  <c r="AQ789" i="1"/>
  <c r="AU789" i="1"/>
  <c r="AM789" i="1"/>
  <c r="AN785" i="1"/>
  <c r="AR785" i="1"/>
  <c r="AO785" i="1"/>
  <c r="AS785" i="1"/>
  <c r="AP785" i="1"/>
  <c r="AT785" i="1"/>
  <c r="AQ785" i="1"/>
  <c r="AU785" i="1"/>
  <c r="AM785" i="1"/>
  <c r="AN781" i="1"/>
  <c r="AR781" i="1"/>
  <c r="AO781" i="1"/>
  <c r="AS781" i="1"/>
  <c r="AP781" i="1"/>
  <c r="AT781" i="1"/>
  <c r="AU781" i="1"/>
  <c r="AM781" i="1"/>
  <c r="AQ781" i="1"/>
  <c r="AN777" i="1"/>
  <c r="AR777" i="1"/>
  <c r="AO777" i="1"/>
  <c r="AS777" i="1"/>
  <c r="AP777" i="1"/>
  <c r="AT777" i="1"/>
  <c r="AU777" i="1"/>
  <c r="AM777" i="1"/>
  <c r="AQ777" i="1"/>
  <c r="AP773" i="1"/>
  <c r="AT773" i="1"/>
  <c r="AM773" i="1"/>
  <c r="AQ773" i="1"/>
  <c r="AU773" i="1"/>
  <c r="AR773" i="1"/>
  <c r="AS773" i="1"/>
  <c r="AN773" i="1"/>
  <c r="AO773" i="1"/>
  <c r="AP769" i="1"/>
  <c r="AT769" i="1"/>
  <c r="AM769" i="1"/>
  <c r="AQ769" i="1"/>
  <c r="AU769" i="1"/>
  <c r="AO769" i="1"/>
  <c r="AR769" i="1"/>
  <c r="AS769" i="1"/>
  <c r="AN769" i="1"/>
  <c r="AN749" i="1"/>
  <c r="AR749" i="1"/>
  <c r="AO749" i="1"/>
  <c r="AS749" i="1"/>
  <c r="AM749" i="1"/>
  <c r="AU749" i="1"/>
  <c r="AP749" i="1"/>
  <c r="AQ749" i="1"/>
  <c r="AT749" i="1"/>
  <c r="AN745" i="1"/>
  <c r="AR745" i="1"/>
  <c r="AO745" i="1"/>
  <c r="AS745" i="1"/>
  <c r="AQ745" i="1"/>
  <c r="AT745" i="1"/>
  <c r="AM745" i="1"/>
  <c r="AU745" i="1"/>
  <c r="AP745" i="1"/>
  <c r="AN741" i="1"/>
  <c r="AR741" i="1"/>
  <c r="AO741" i="1"/>
  <c r="AS741" i="1"/>
  <c r="AP741" i="1"/>
  <c r="AQ741" i="1"/>
  <c r="AT741" i="1"/>
  <c r="AM741" i="1"/>
  <c r="AU741" i="1"/>
  <c r="AN737" i="1"/>
  <c r="AR737" i="1"/>
  <c r="AO737" i="1"/>
  <c r="AS737" i="1"/>
  <c r="AT737" i="1"/>
  <c r="AM737" i="1"/>
  <c r="AU737" i="1"/>
  <c r="AP737" i="1"/>
  <c r="AQ737" i="1"/>
  <c r="AN729" i="1"/>
  <c r="AR729" i="1"/>
  <c r="AO729" i="1"/>
  <c r="AS729" i="1"/>
  <c r="AT729" i="1"/>
  <c r="AM729" i="1"/>
  <c r="AU729" i="1"/>
  <c r="AP729" i="1"/>
  <c r="AQ729" i="1"/>
  <c r="AM718" i="1"/>
  <c r="AQ718" i="1"/>
  <c r="AU718" i="1"/>
  <c r="AN718" i="1"/>
  <c r="AR718" i="1"/>
  <c r="AO718" i="1"/>
  <c r="AP718" i="1"/>
  <c r="AS718" i="1"/>
  <c r="AT718" i="1"/>
  <c r="AM714" i="1"/>
  <c r="AQ714" i="1"/>
  <c r="AU714" i="1"/>
  <c r="AN714" i="1"/>
  <c r="AR714" i="1"/>
  <c r="AS714" i="1"/>
  <c r="AT714" i="1"/>
  <c r="AO714" i="1"/>
  <c r="AP714" i="1"/>
  <c r="AP710" i="1"/>
  <c r="AT710" i="1"/>
  <c r="AM710" i="1"/>
  <c r="AQ710" i="1"/>
  <c r="AU710" i="1"/>
  <c r="AN710" i="1"/>
  <c r="AO710" i="1"/>
  <c r="AR710" i="1"/>
  <c r="AS710" i="1"/>
  <c r="AP706" i="1"/>
  <c r="AT706" i="1"/>
  <c r="AM706" i="1"/>
  <c r="AQ706" i="1"/>
  <c r="AU706" i="1"/>
  <c r="AR706" i="1"/>
  <c r="AS706" i="1"/>
  <c r="AN706" i="1"/>
  <c r="AO706" i="1"/>
  <c r="AP702" i="1"/>
  <c r="AT702" i="1"/>
  <c r="AM702" i="1"/>
  <c r="AQ702" i="1"/>
  <c r="AU702" i="1"/>
  <c r="AO702" i="1"/>
  <c r="AR702" i="1"/>
  <c r="AS702" i="1"/>
  <c r="AN702" i="1"/>
  <c r="AP698" i="1"/>
  <c r="AT698" i="1"/>
  <c r="AM698" i="1"/>
  <c r="AQ698" i="1"/>
  <c r="AU698" i="1"/>
  <c r="AN698" i="1"/>
  <c r="AO698" i="1"/>
  <c r="AR698" i="1"/>
  <c r="AS698" i="1"/>
  <c r="AO690" i="1"/>
  <c r="AS690" i="1"/>
  <c r="AP690" i="1"/>
  <c r="AT690" i="1"/>
  <c r="AN690" i="1"/>
  <c r="AQ690" i="1"/>
  <c r="AR690" i="1"/>
  <c r="AM690" i="1"/>
  <c r="AU690" i="1"/>
  <c r="AO686" i="1"/>
  <c r="AS686" i="1"/>
  <c r="AP686" i="1"/>
  <c r="AT686" i="1"/>
  <c r="AM686" i="1"/>
  <c r="AU686" i="1"/>
  <c r="AN686" i="1"/>
  <c r="AQ686" i="1"/>
  <c r="AR686" i="1"/>
  <c r="AO682" i="1"/>
  <c r="AS682" i="1"/>
  <c r="AP682" i="1"/>
  <c r="AT682" i="1"/>
  <c r="AQ682" i="1"/>
  <c r="AR682" i="1"/>
  <c r="AM682" i="1"/>
  <c r="AU682" i="1"/>
  <c r="AN682" i="1"/>
  <c r="AO678" i="1"/>
  <c r="AS678" i="1"/>
  <c r="AP678" i="1"/>
  <c r="AT678" i="1"/>
  <c r="AM678" i="1"/>
  <c r="AU678" i="1"/>
  <c r="AN678" i="1"/>
  <c r="AQ678" i="1"/>
  <c r="AR678" i="1"/>
  <c r="AO674" i="1"/>
  <c r="AS674" i="1"/>
  <c r="AP674" i="1"/>
  <c r="AT674" i="1"/>
  <c r="AR674" i="1"/>
  <c r="AM674" i="1"/>
  <c r="AU674" i="1"/>
  <c r="AN674" i="1"/>
  <c r="AQ674" i="1"/>
  <c r="AO670" i="1"/>
  <c r="AS670" i="1"/>
  <c r="AP670" i="1"/>
  <c r="AT670" i="1"/>
  <c r="AN670" i="1"/>
  <c r="AQ670" i="1"/>
  <c r="AR670" i="1"/>
  <c r="AU670" i="1"/>
  <c r="AM670" i="1"/>
  <c r="AO666" i="1"/>
  <c r="AS666" i="1"/>
  <c r="AP666" i="1"/>
  <c r="AT666" i="1"/>
  <c r="AR666" i="1"/>
  <c r="AM666" i="1"/>
  <c r="AU666" i="1"/>
  <c r="AN666" i="1"/>
  <c r="AQ666" i="1"/>
  <c r="AN662" i="1"/>
  <c r="AR662" i="1"/>
  <c r="AO662" i="1"/>
  <c r="AS662" i="1"/>
  <c r="AP662" i="1"/>
  <c r="AQ662" i="1"/>
  <c r="AT662" i="1"/>
  <c r="AU662" i="1"/>
  <c r="AM662" i="1"/>
  <c r="AN658" i="1"/>
  <c r="AR658" i="1"/>
  <c r="AO658" i="1"/>
  <c r="AS658" i="1"/>
  <c r="AT658" i="1"/>
  <c r="AM658" i="1"/>
  <c r="AU658" i="1"/>
  <c r="AP658" i="1"/>
  <c r="AQ658" i="1"/>
  <c r="AN654" i="1"/>
  <c r="AR654" i="1"/>
  <c r="AO654" i="1"/>
  <c r="AS654" i="1"/>
  <c r="AQ654" i="1"/>
  <c r="AT654" i="1"/>
  <c r="AM654" i="1"/>
  <c r="AU654" i="1"/>
  <c r="AP654" i="1"/>
  <c r="AN650" i="1"/>
  <c r="AR650" i="1"/>
  <c r="AO650" i="1"/>
  <c r="AS650" i="1"/>
  <c r="AM650" i="1"/>
  <c r="AU650" i="1"/>
  <c r="AP650" i="1"/>
  <c r="AQ650" i="1"/>
  <c r="AT650" i="1"/>
  <c r="AN646" i="1"/>
  <c r="AR646" i="1"/>
  <c r="AO646" i="1"/>
  <c r="AS646" i="1"/>
  <c r="AQ646" i="1"/>
  <c r="AT646" i="1"/>
  <c r="AM646" i="1"/>
  <c r="AU646" i="1"/>
  <c r="AP646" i="1"/>
  <c r="AM630" i="1"/>
  <c r="AQ630" i="1"/>
  <c r="AU630" i="1"/>
  <c r="AN630" i="1"/>
  <c r="AR630" i="1"/>
  <c r="AO630" i="1"/>
  <c r="AP630" i="1"/>
  <c r="AS630" i="1"/>
  <c r="AT630" i="1"/>
  <c r="AP622" i="1"/>
  <c r="AT622" i="1"/>
  <c r="AM622" i="1"/>
  <c r="AQ622" i="1"/>
  <c r="AU622" i="1"/>
  <c r="AR622" i="1"/>
  <c r="AS622" i="1"/>
  <c r="AN622" i="1"/>
  <c r="AO622" i="1"/>
  <c r="AP618" i="1"/>
  <c r="AT618" i="1"/>
  <c r="AM618" i="1"/>
  <c r="AQ618" i="1"/>
  <c r="AU618" i="1"/>
  <c r="AN618" i="1"/>
  <c r="AO618" i="1"/>
  <c r="AR618" i="1"/>
  <c r="AS618" i="1"/>
  <c r="AO610" i="1"/>
  <c r="AS610" i="1"/>
  <c r="AP610" i="1"/>
  <c r="AT610" i="1"/>
  <c r="AN610" i="1"/>
  <c r="AQ610" i="1"/>
  <c r="AR610" i="1"/>
  <c r="AM610" i="1"/>
  <c r="AU610" i="1"/>
  <c r="AO606" i="1"/>
  <c r="AS606" i="1"/>
  <c r="AP606" i="1"/>
  <c r="AT606" i="1"/>
  <c r="AM606" i="1"/>
  <c r="AU606" i="1"/>
  <c r="AN606" i="1"/>
  <c r="AQ606" i="1"/>
  <c r="AR606" i="1"/>
  <c r="AP582" i="1"/>
  <c r="AT582" i="1"/>
  <c r="AN582" i="1"/>
  <c r="AR582" i="1"/>
  <c r="AQ582" i="1"/>
  <c r="AS582" i="1"/>
  <c r="AM582" i="1"/>
  <c r="AO582" i="1"/>
  <c r="AU582" i="1"/>
  <c r="AO574" i="1"/>
  <c r="AS574" i="1"/>
  <c r="AM574" i="1"/>
  <c r="AQ574" i="1"/>
  <c r="AU574" i="1"/>
  <c r="AP574" i="1"/>
  <c r="AR574" i="1"/>
  <c r="AT574" i="1"/>
  <c r="AN574" i="1"/>
  <c r="AO566" i="1"/>
  <c r="AS566" i="1"/>
  <c r="AM566" i="1"/>
  <c r="AQ566" i="1"/>
  <c r="AU566" i="1"/>
  <c r="AR566" i="1"/>
  <c r="AT566" i="1"/>
  <c r="AN566" i="1"/>
  <c r="AP566" i="1"/>
  <c r="AN558" i="1"/>
  <c r="AR558" i="1"/>
  <c r="AO558" i="1"/>
  <c r="AS558" i="1"/>
  <c r="AP558" i="1"/>
  <c r="AT558" i="1"/>
  <c r="AM558" i="1"/>
  <c r="AQ558" i="1"/>
  <c r="AU558" i="1"/>
  <c r="AN554" i="1"/>
  <c r="AR554" i="1"/>
  <c r="AO554" i="1"/>
  <c r="AS554" i="1"/>
  <c r="AP554" i="1"/>
  <c r="AT554" i="1"/>
  <c r="AM554" i="1"/>
  <c r="AQ554" i="1"/>
  <c r="AU554" i="1"/>
  <c r="AM550" i="1"/>
  <c r="AQ550" i="1"/>
  <c r="AU550" i="1"/>
  <c r="AN550" i="1"/>
  <c r="AR550" i="1"/>
  <c r="AO550" i="1"/>
  <c r="AS550" i="1"/>
  <c r="AT550" i="1"/>
  <c r="AP550" i="1"/>
  <c r="AM542" i="1"/>
  <c r="AQ542" i="1"/>
  <c r="AU542" i="1"/>
  <c r="AN542" i="1"/>
  <c r="AR542" i="1"/>
  <c r="AO542" i="1"/>
  <c r="AS542" i="1"/>
  <c r="AP542" i="1"/>
  <c r="AT542" i="1"/>
  <c r="AM538" i="1"/>
  <c r="AQ538" i="1"/>
  <c r="AU538" i="1"/>
  <c r="AN538" i="1"/>
  <c r="AR538" i="1"/>
  <c r="AO538" i="1"/>
  <c r="AS538" i="1"/>
  <c r="AP538" i="1"/>
  <c r="AT538" i="1"/>
  <c r="AP530" i="1"/>
  <c r="AT530" i="1"/>
  <c r="AM530" i="1"/>
  <c r="AQ530" i="1"/>
  <c r="AU530" i="1"/>
  <c r="AN530" i="1"/>
  <c r="AR530" i="1"/>
  <c r="AS530" i="1"/>
  <c r="AO530" i="1"/>
  <c r="AP526" i="1"/>
  <c r="AT526" i="1"/>
  <c r="AM526" i="1"/>
  <c r="AQ526" i="1"/>
  <c r="AU526" i="1"/>
  <c r="AN526" i="1"/>
  <c r="AR526" i="1"/>
  <c r="AS526" i="1"/>
  <c r="AO526" i="1"/>
  <c r="AP518" i="1"/>
  <c r="AT518" i="1"/>
  <c r="AM518" i="1"/>
  <c r="AQ518" i="1"/>
  <c r="AU518" i="1"/>
  <c r="AN518" i="1"/>
  <c r="AR518" i="1"/>
  <c r="AO518" i="1"/>
  <c r="AS518" i="1"/>
  <c r="AO510" i="1"/>
  <c r="AS510" i="1"/>
  <c r="AP510" i="1"/>
  <c r="AT510" i="1"/>
  <c r="AM510" i="1"/>
  <c r="AQ510" i="1"/>
  <c r="AU510" i="1"/>
  <c r="AR510" i="1"/>
  <c r="AN510" i="1"/>
  <c r="AN502" i="1"/>
  <c r="AR502" i="1"/>
  <c r="AO502" i="1"/>
  <c r="AS502" i="1"/>
  <c r="AP502" i="1"/>
  <c r="AT502" i="1"/>
  <c r="AM502" i="1"/>
  <c r="AQ502" i="1"/>
  <c r="AU502" i="1"/>
  <c r="AN494" i="1"/>
  <c r="AR494" i="1"/>
  <c r="AO494" i="1"/>
  <c r="AS494" i="1"/>
  <c r="AP494" i="1"/>
  <c r="AT494" i="1"/>
  <c r="AM494" i="1"/>
  <c r="AQ494" i="1"/>
  <c r="AU494" i="1"/>
  <c r="AN490" i="1"/>
  <c r="AR490" i="1"/>
  <c r="AO490" i="1"/>
  <c r="AS490" i="1"/>
  <c r="AP490" i="1"/>
  <c r="AT490" i="1"/>
  <c r="AM490" i="1"/>
  <c r="AQ490" i="1"/>
  <c r="AU490" i="1"/>
  <c r="AN486" i="1"/>
  <c r="AR486" i="1"/>
  <c r="AO486" i="1"/>
  <c r="AS486" i="1"/>
  <c r="AP486" i="1"/>
  <c r="AT486" i="1"/>
  <c r="AQ486" i="1"/>
  <c r="AU486" i="1"/>
  <c r="AM486" i="1"/>
  <c r="AN478" i="1"/>
  <c r="AR478" i="1"/>
  <c r="AO478" i="1"/>
  <c r="AS478" i="1"/>
  <c r="AP478" i="1"/>
  <c r="AT478" i="1"/>
  <c r="AM478" i="1"/>
  <c r="AQ478" i="1"/>
  <c r="AU478" i="1"/>
  <c r="AM470" i="1"/>
  <c r="AQ470" i="1"/>
  <c r="AU470" i="1"/>
  <c r="AN470" i="1"/>
  <c r="AR470" i="1"/>
  <c r="AO470" i="1"/>
  <c r="AS470" i="1"/>
  <c r="AP470" i="1"/>
  <c r="AT470" i="1"/>
  <c r="AM466" i="1"/>
  <c r="AQ466" i="1"/>
  <c r="AU466" i="1"/>
  <c r="AN466" i="1"/>
  <c r="AR466" i="1"/>
  <c r="AO466" i="1"/>
  <c r="AS466" i="1"/>
  <c r="AP466" i="1"/>
  <c r="AT466" i="1"/>
  <c r="AM458" i="1"/>
  <c r="AQ458" i="1"/>
  <c r="AU458" i="1"/>
  <c r="AN458" i="1"/>
  <c r="AR458" i="1"/>
  <c r="AO458" i="1"/>
  <c r="AS458" i="1"/>
  <c r="AP458" i="1"/>
  <c r="AT458" i="1"/>
  <c r="AP446" i="1"/>
  <c r="AT446" i="1"/>
  <c r="AM446" i="1"/>
  <c r="AQ446" i="1"/>
  <c r="AU446" i="1"/>
  <c r="AN446" i="1"/>
  <c r="AR446" i="1"/>
  <c r="AS446" i="1"/>
  <c r="AO446" i="1"/>
  <c r="AP442" i="1"/>
  <c r="AT442" i="1"/>
  <c r="AM442" i="1"/>
  <c r="AQ442" i="1"/>
  <c r="AU442" i="1"/>
  <c r="AN442" i="1"/>
  <c r="AR442" i="1"/>
  <c r="AO442" i="1"/>
  <c r="AS442" i="1"/>
  <c r="AP438" i="1"/>
  <c r="AT438" i="1"/>
  <c r="AM438" i="1"/>
  <c r="AQ438" i="1"/>
  <c r="AU438" i="1"/>
  <c r="AN438" i="1"/>
  <c r="AR438" i="1"/>
  <c r="AS438" i="1"/>
  <c r="AO438" i="1"/>
  <c r="AP434" i="1"/>
  <c r="AT434" i="1"/>
  <c r="AM434" i="1"/>
  <c r="AQ434" i="1"/>
  <c r="AU434" i="1"/>
  <c r="AN434" i="1"/>
  <c r="AR434" i="1"/>
  <c r="AO434" i="1"/>
  <c r="AS434" i="1"/>
  <c r="AO426" i="1"/>
  <c r="AS426" i="1"/>
  <c r="AP426" i="1"/>
  <c r="AT426" i="1"/>
  <c r="AM426" i="1"/>
  <c r="AQ426" i="1"/>
  <c r="AU426" i="1"/>
  <c r="AN426" i="1"/>
  <c r="AR426" i="1"/>
  <c r="AO422" i="1"/>
  <c r="AS422" i="1"/>
  <c r="AP422" i="1"/>
  <c r="AT422" i="1"/>
  <c r="AM422" i="1"/>
  <c r="AQ422" i="1"/>
  <c r="AU422" i="1"/>
  <c r="AN422" i="1"/>
  <c r="AR422" i="1"/>
  <c r="AO418" i="1"/>
  <c r="AS418" i="1"/>
  <c r="AP418" i="1"/>
  <c r="AT418" i="1"/>
  <c r="AM418" i="1"/>
  <c r="AQ418" i="1"/>
  <c r="AU418" i="1"/>
  <c r="AN418" i="1"/>
  <c r="AR418" i="1"/>
  <c r="AO414" i="1"/>
  <c r="AS414" i="1"/>
  <c r="AP414" i="1"/>
  <c r="AT414" i="1"/>
  <c r="AM414" i="1"/>
  <c r="AQ414" i="1"/>
  <c r="AU414" i="1"/>
  <c r="AN414" i="1"/>
  <c r="AR414" i="1"/>
  <c r="AO410" i="1"/>
  <c r="AS410" i="1"/>
  <c r="AP410" i="1"/>
  <c r="AT410" i="1"/>
  <c r="AM410" i="1"/>
  <c r="AQ410" i="1"/>
  <c r="AU410" i="1"/>
  <c r="AR410" i="1"/>
  <c r="AN410" i="1"/>
  <c r="AP398" i="1"/>
  <c r="AT398" i="1"/>
  <c r="AN398" i="1"/>
  <c r="AR398" i="1"/>
  <c r="AQ398" i="1"/>
  <c r="AS398" i="1"/>
  <c r="AM398" i="1"/>
  <c r="AU398" i="1"/>
  <c r="AO398" i="1"/>
  <c r="AP394" i="1"/>
  <c r="AT394" i="1"/>
  <c r="AN394" i="1"/>
  <c r="AR394" i="1"/>
  <c r="AO394" i="1"/>
  <c r="AQ394" i="1"/>
  <c r="AS394" i="1"/>
  <c r="AM394" i="1"/>
  <c r="AU394" i="1"/>
  <c r="AP390" i="1"/>
  <c r="AT390" i="1"/>
  <c r="AM390" i="1"/>
  <c r="AQ390" i="1"/>
  <c r="AN390" i="1"/>
  <c r="AR390" i="1"/>
  <c r="AU390" i="1"/>
  <c r="AO390" i="1"/>
  <c r="AS390" i="1"/>
  <c r="AP386" i="1"/>
  <c r="AT386" i="1"/>
  <c r="AM386" i="1"/>
  <c r="AQ386" i="1"/>
  <c r="AU386" i="1"/>
  <c r="AN386" i="1"/>
  <c r="AR386" i="1"/>
  <c r="AS386" i="1"/>
  <c r="AO386" i="1"/>
  <c r="AP382" i="1"/>
  <c r="AT382" i="1"/>
  <c r="AM382" i="1"/>
  <c r="AQ382" i="1"/>
  <c r="AU382" i="1"/>
  <c r="AN382" i="1"/>
  <c r="AR382" i="1"/>
  <c r="AS382" i="1"/>
  <c r="AO382" i="1"/>
  <c r="AP374" i="1"/>
  <c r="AT374" i="1"/>
  <c r="AM374" i="1"/>
  <c r="AQ374" i="1"/>
  <c r="AU374" i="1"/>
  <c r="AN374" i="1"/>
  <c r="AR374" i="1"/>
  <c r="AO374" i="1"/>
  <c r="AS374" i="1"/>
  <c r="AO366" i="1"/>
  <c r="AS366" i="1"/>
  <c r="AP366" i="1"/>
  <c r="AT366" i="1"/>
  <c r="AM366" i="1"/>
  <c r="AQ366" i="1"/>
  <c r="AU366" i="1"/>
  <c r="AR366" i="1"/>
  <c r="AN366" i="1"/>
  <c r="AN354" i="1"/>
  <c r="AR354" i="1"/>
  <c r="AO354" i="1"/>
  <c r="AS354" i="1"/>
  <c r="AP354" i="1"/>
  <c r="AT354" i="1"/>
  <c r="AM354" i="1"/>
  <c r="AQ354" i="1"/>
  <c r="AU354" i="1"/>
  <c r="AM350" i="1"/>
  <c r="AQ350" i="1"/>
  <c r="AU350" i="1"/>
  <c r="AN350" i="1"/>
  <c r="AR350" i="1"/>
  <c r="AO350" i="1"/>
  <c r="AS350" i="1"/>
  <c r="AP350" i="1"/>
  <c r="AT350" i="1"/>
  <c r="AM346" i="1"/>
  <c r="AQ346" i="1"/>
  <c r="AU346" i="1"/>
  <c r="AN346" i="1"/>
  <c r="AR346" i="1"/>
  <c r="AO346" i="1"/>
  <c r="AS346" i="1"/>
  <c r="AP346" i="1"/>
  <c r="AT346" i="1"/>
  <c r="AM338" i="1"/>
  <c r="AQ338" i="1"/>
  <c r="AU338" i="1"/>
  <c r="AN338" i="1"/>
  <c r="AR338" i="1"/>
  <c r="AO338" i="1"/>
  <c r="AS338" i="1"/>
  <c r="AT338" i="1"/>
  <c r="AP338" i="1"/>
  <c r="AM334" i="1"/>
  <c r="AQ334" i="1"/>
  <c r="AU334" i="1"/>
  <c r="AN334" i="1"/>
  <c r="AR334" i="1"/>
  <c r="AO334" i="1"/>
  <c r="AS334" i="1"/>
  <c r="AT334" i="1"/>
  <c r="AP334" i="1"/>
  <c r="AM326" i="1"/>
  <c r="AQ326" i="1"/>
  <c r="AU326" i="1"/>
  <c r="AN326" i="1"/>
  <c r="AR326" i="1"/>
  <c r="AO326" i="1"/>
  <c r="AS326" i="1"/>
  <c r="AP326" i="1"/>
  <c r="AT326" i="1"/>
  <c r="AP318" i="1"/>
  <c r="AO318" i="1"/>
  <c r="AT318" i="1"/>
  <c r="AQ318" i="1"/>
  <c r="AU318" i="1"/>
  <c r="AM318" i="1"/>
  <c r="AR318" i="1"/>
  <c r="AN318" i="1"/>
  <c r="AS318" i="1"/>
  <c r="AN306" i="1"/>
  <c r="AR306" i="1"/>
  <c r="AO306" i="1"/>
  <c r="AS306" i="1"/>
  <c r="AP306" i="1"/>
  <c r="AT306" i="1"/>
  <c r="AM306" i="1"/>
  <c r="AQ306" i="1"/>
  <c r="AU306" i="1"/>
  <c r="AM298" i="1"/>
  <c r="AQ298" i="1"/>
  <c r="AU298" i="1"/>
  <c r="AN298" i="1"/>
  <c r="AR298" i="1"/>
  <c r="AO298" i="1"/>
  <c r="AS298" i="1"/>
  <c r="AP298" i="1"/>
  <c r="AT298" i="1"/>
  <c r="AP290" i="1"/>
  <c r="AT290" i="1"/>
  <c r="AM290" i="1"/>
  <c r="AQ290" i="1"/>
  <c r="AU290" i="1"/>
  <c r="AN290" i="1"/>
  <c r="AR290" i="1"/>
  <c r="AO290" i="1"/>
  <c r="AS290" i="1"/>
  <c r="AP286" i="1"/>
  <c r="AT286" i="1"/>
  <c r="AM286" i="1"/>
  <c r="AQ286" i="1"/>
  <c r="AU286" i="1"/>
  <c r="AN286" i="1"/>
  <c r="AR286" i="1"/>
  <c r="AO286" i="1"/>
  <c r="AS286" i="1"/>
  <c r="AP282" i="1"/>
  <c r="AT282" i="1"/>
  <c r="AM282" i="1"/>
  <c r="AQ282" i="1"/>
  <c r="AU282" i="1"/>
  <c r="AN282" i="1"/>
  <c r="AR282" i="1"/>
  <c r="AO282" i="1"/>
  <c r="AS282" i="1"/>
  <c r="AP278" i="1"/>
  <c r="AT278" i="1"/>
  <c r="AM278" i="1"/>
  <c r="AQ278" i="1"/>
  <c r="AU278" i="1"/>
  <c r="AN278" i="1"/>
  <c r="AR278" i="1"/>
  <c r="AO278" i="1"/>
  <c r="AS278" i="1"/>
  <c r="AN262" i="1"/>
  <c r="AR262" i="1"/>
  <c r="AO262" i="1"/>
  <c r="AS262" i="1"/>
  <c r="AP262" i="1"/>
  <c r="AT262" i="1"/>
  <c r="AM262" i="1"/>
  <c r="AQ262" i="1"/>
  <c r="AU262" i="1"/>
  <c r="AN258" i="1"/>
  <c r="AR258" i="1"/>
  <c r="AO258" i="1"/>
  <c r="AS258" i="1"/>
  <c r="AP258" i="1"/>
  <c r="AT258" i="1"/>
  <c r="AM258" i="1"/>
  <c r="AQ258" i="1"/>
  <c r="AU258" i="1"/>
  <c r="AM250" i="1"/>
  <c r="AQ250" i="1"/>
  <c r="AU250" i="1"/>
  <c r="AN250" i="1"/>
  <c r="AR250" i="1"/>
  <c r="AO250" i="1"/>
  <c r="AS250" i="1"/>
  <c r="AP250" i="1"/>
  <c r="AT250" i="1"/>
  <c r="AM246" i="1"/>
  <c r="AQ246" i="1"/>
  <c r="AU246" i="1"/>
  <c r="AN246" i="1"/>
  <c r="AR246" i="1"/>
  <c r="AO246" i="1"/>
  <c r="AS246" i="1"/>
  <c r="AP246" i="1"/>
  <c r="AT246" i="1"/>
  <c r="AM242" i="1"/>
  <c r="AQ242" i="1"/>
  <c r="AU242" i="1"/>
  <c r="AN242" i="1"/>
  <c r="AR242" i="1"/>
  <c r="AO242" i="1"/>
  <c r="AS242" i="1"/>
  <c r="AP242" i="1"/>
  <c r="AT242" i="1"/>
  <c r="AO230" i="1"/>
  <c r="AP230" i="1"/>
  <c r="AT230" i="1"/>
  <c r="AQ230" i="1"/>
  <c r="AU230" i="1"/>
  <c r="AM230" i="1"/>
  <c r="AR230" i="1"/>
  <c r="AN230" i="1"/>
  <c r="AS230" i="1"/>
  <c r="AM222" i="1"/>
  <c r="AQ222" i="1"/>
  <c r="AU222" i="1"/>
  <c r="AN222" i="1"/>
  <c r="AR222" i="1"/>
  <c r="AO222" i="1"/>
  <c r="AS222" i="1"/>
  <c r="AP222" i="1"/>
  <c r="AT222" i="1"/>
  <c r="AP218" i="1"/>
  <c r="AT218" i="1"/>
  <c r="AM218" i="1"/>
  <c r="AQ218" i="1"/>
  <c r="AU218" i="1"/>
  <c r="AN218" i="1"/>
  <c r="AR218" i="1"/>
  <c r="AO218" i="1"/>
  <c r="AS218" i="1"/>
  <c r="AP214" i="1"/>
  <c r="AT214" i="1"/>
  <c r="AM214" i="1"/>
  <c r="AQ214" i="1"/>
  <c r="AU214" i="1"/>
  <c r="AN214" i="1"/>
  <c r="AR214" i="1"/>
  <c r="AO214" i="1"/>
  <c r="AS214" i="1"/>
  <c r="AP210" i="1"/>
  <c r="AT210" i="1"/>
  <c r="AM210" i="1"/>
  <c r="AQ210" i="1"/>
  <c r="AU210" i="1"/>
  <c r="AN210" i="1"/>
  <c r="AR210" i="1"/>
  <c r="AO210" i="1"/>
  <c r="AS210" i="1"/>
  <c r="AP206" i="1"/>
  <c r="AT206" i="1"/>
  <c r="AM206" i="1"/>
  <c r="AQ206" i="1"/>
  <c r="AU206" i="1"/>
  <c r="AN206" i="1"/>
  <c r="AR206" i="1"/>
  <c r="AS206" i="1"/>
  <c r="AO206" i="1"/>
  <c r="AP202" i="1"/>
  <c r="AT202" i="1"/>
  <c r="AM202" i="1"/>
  <c r="AQ202" i="1"/>
  <c r="AU202" i="1"/>
  <c r="AN202" i="1"/>
  <c r="AR202" i="1"/>
  <c r="AS202" i="1"/>
  <c r="AO202" i="1"/>
  <c r="AP198" i="1"/>
  <c r="AT198" i="1"/>
  <c r="AM198" i="1"/>
  <c r="AQ198" i="1"/>
  <c r="AU198" i="1"/>
  <c r="AN198" i="1"/>
  <c r="AR198" i="1"/>
  <c r="AO198" i="1"/>
  <c r="AS198" i="1"/>
  <c r="AP194" i="1"/>
  <c r="AT194" i="1"/>
  <c r="AM194" i="1"/>
  <c r="AQ194" i="1"/>
  <c r="AU194" i="1"/>
  <c r="AN194" i="1"/>
  <c r="AR194" i="1"/>
  <c r="AO194" i="1"/>
  <c r="AS194" i="1"/>
  <c r="AP190" i="1"/>
  <c r="AT190" i="1"/>
  <c r="AM190" i="1"/>
  <c r="AQ190" i="1"/>
  <c r="AU190" i="1"/>
  <c r="AN190" i="1"/>
  <c r="AR190" i="1"/>
  <c r="AO190" i="1"/>
  <c r="AS190" i="1"/>
  <c r="AP186" i="1"/>
  <c r="AT186" i="1"/>
  <c r="AM186" i="1"/>
  <c r="AQ186" i="1"/>
  <c r="AU186" i="1"/>
  <c r="AN186" i="1"/>
  <c r="AR186" i="1"/>
  <c r="AO186" i="1"/>
  <c r="AS186" i="1"/>
  <c r="AP182" i="1"/>
  <c r="AT182" i="1"/>
  <c r="AM182" i="1"/>
  <c r="AQ182" i="1"/>
  <c r="AU182" i="1"/>
  <c r="AN182" i="1"/>
  <c r="AR182" i="1"/>
  <c r="AO182" i="1"/>
  <c r="AS182" i="1"/>
  <c r="AO170" i="1"/>
  <c r="AS170" i="1"/>
  <c r="AP170" i="1"/>
  <c r="AT170" i="1"/>
  <c r="AM170" i="1"/>
  <c r="AQ170" i="1"/>
  <c r="AU170" i="1"/>
  <c r="AN170" i="1"/>
  <c r="AR170" i="1"/>
  <c r="AO166" i="1"/>
  <c r="AS166" i="1"/>
  <c r="AP166" i="1"/>
  <c r="AT166" i="1"/>
  <c r="AM166" i="1"/>
  <c r="AQ166" i="1"/>
  <c r="AU166" i="1"/>
  <c r="AN166" i="1"/>
  <c r="AR166" i="1"/>
  <c r="AN158" i="1"/>
  <c r="AR158" i="1"/>
  <c r="AO158" i="1"/>
  <c r="AS158" i="1"/>
  <c r="AP158" i="1"/>
  <c r="AT158" i="1"/>
  <c r="AM158" i="1"/>
  <c r="AQ158" i="1"/>
  <c r="AU158" i="1"/>
  <c r="AM154" i="1"/>
  <c r="AN154" i="1"/>
  <c r="AR154" i="1"/>
  <c r="AO154" i="1"/>
  <c r="AS154" i="1"/>
  <c r="AP154" i="1"/>
  <c r="AT154" i="1"/>
  <c r="AQ154" i="1"/>
  <c r="AU154" i="1"/>
  <c r="AP150" i="1"/>
  <c r="AT150" i="1"/>
  <c r="AM150" i="1"/>
  <c r="AQ150" i="1"/>
  <c r="AU150" i="1"/>
  <c r="AR150" i="1"/>
  <c r="AS150" i="1"/>
  <c r="AN150" i="1"/>
  <c r="AO150" i="1"/>
  <c r="AP146" i="1"/>
  <c r="AT146" i="1"/>
  <c r="AM146" i="1"/>
  <c r="AQ146" i="1"/>
  <c r="AU146" i="1"/>
  <c r="AO146" i="1"/>
  <c r="AR146" i="1"/>
  <c r="AS146" i="1"/>
  <c r="AN146" i="1"/>
  <c r="AO138" i="1"/>
  <c r="AS138" i="1"/>
  <c r="AP138" i="1"/>
  <c r="AT138" i="1"/>
  <c r="AR138" i="1"/>
  <c r="AM138" i="1"/>
  <c r="AU138" i="1"/>
  <c r="AN138" i="1"/>
  <c r="AQ138" i="1"/>
  <c r="AO134" i="1"/>
  <c r="AS134" i="1"/>
  <c r="AP134" i="1"/>
  <c r="AT134" i="1"/>
  <c r="AM134" i="1"/>
  <c r="AQ134" i="1"/>
  <c r="AU134" i="1"/>
  <c r="AN134" i="1"/>
  <c r="AR134" i="1"/>
  <c r="AN130" i="1"/>
  <c r="AR130" i="1"/>
  <c r="AO130" i="1"/>
  <c r="AS130" i="1"/>
  <c r="AP130" i="1"/>
  <c r="AT130" i="1"/>
  <c r="AU130" i="1"/>
  <c r="AM130" i="1"/>
  <c r="AQ130" i="1"/>
  <c r="AN126" i="1"/>
  <c r="AR126" i="1"/>
  <c r="AO126" i="1"/>
  <c r="AS126" i="1"/>
  <c r="AP126" i="1"/>
  <c r="AT126" i="1"/>
  <c r="AU126" i="1"/>
  <c r="AM126" i="1"/>
  <c r="AQ126" i="1"/>
  <c r="AN118" i="1"/>
  <c r="AR118" i="1"/>
  <c r="AO118" i="1"/>
  <c r="AS118" i="1"/>
  <c r="AP118" i="1"/>
  <c r="AT118" i="1"/>
  <c r="AQ118" i="1"/>
  <c r="AU118" i="1"/>
  <c r="AM118" i="1"/>
  <c r="AN114" i="1"/>
  <c r="AR114" i="1"/>
  <c r="AO114" i="1"/>
  <c r="AS114" i="1"/>
  <c r="AP114" i="1"/>
  <c r="AT114" i="1"/>
  <c r="AU114" i="1"/>
  <c r="AM114" i="1"/>
  <c r="AQ114" i="1"/>
  <c r="AN110" i="1"/>
  <c r="AR110" i="1"/>
  <c r="AO110" i="1"/>
  <c r="AS110" i="1"/>
  <c r="AP110" i="1"/>
  <c r="AT110" i="1"/>
  <c r="AU110" i="1"/>
  <c r="AM110" i="1"/>
  <c r="AQ110" i="1"/>
  <c r="AN106" i="1"/>
  <c r="AR106" i="1"/>
  <c r="AO106" i="1"/>
  <c r="AS106" i="1"/>
  <c r="AP106" i="1"/>
  <c r="AT106" i="1"/>
  <c r="AM106" i="1"/>
  <c r="AQ106" i="1"/>
  <c r="AU106" i="1"/>
  <c r="AN102" i="1"/>
  <c r="AR102" i="1"/>
  <c r="AQ102" i="1"/>
  <c r="AM102" i="1"/>
  <c r="AS102" i="1"/>
  <c r="AO102" i="1"/>
  <c r="AT102" i="1"/>
  <c r="AP102" i="1"/>
  <c r="AU102" i="1"/>
  <c r="AP94" i="1"/>
  <c r="AT94" i="1"/>
  <c r="AN94" i="1"/>
  <c r="AR94" i="1"/>
  <c r="AS94" i="1"/>
  <c r="AM94" i="1"/>
  <c r="AU94" i="1"/>
  <c r="AO94" i="1"/>
  <c r="AQ94" i="1"/>
  <c r="AO86" i="1"/>
  <c r="AS86" i="1"/>
  <c r="AP86" i="1"/>
  <c r="AT86" i="1"/>
  <c r="AM86" i="1"/>
  <c r="AQ86" i="1"/>
  <c r="AU86" i="1"/>
  <c r="AR86" i="1"/>
  <c r="AN86" i="1"/>
  <c r="AP82" i="1"/>
  <c r="AN82" i="1"/>
  <c r="AS82" i="1"/>
  <c r="AO82" i="1"/>
  <c r="AT82" i="1"/>
  <c r="AQ82" i="1"/>
  <c r="AU82" i="1"/>
  <c r="AM82" i="1"/>
  <c r="AR82" i="1"/>
  <c r="AP78" i="1"/>
  <c r="AT78" i="1"/>
  <c r="AM78" i="1"/>
  <c r="AR78" i="1"/>
  <c r="AN78" i="1"/>
  <c r="AS78" i="1"/>
  <c r="AO78" i="1"/>
  <c r="AU78" i="1"/>
  <c r="AQ78" i="1"/>
  <c r="AP74" i="1"/>
  <c r="AT74" i="1"/>
  <c r="AN74" i="1"/>
  <c r="AS74" i="1"/>
  <c r="AO74" i="1"/>
  <c r="AU74" i="1"/>
  <c r="AQ74" i="1"/>
  <c r="AR74" i="1"/>
  <c r="AM74" i="1"/>
  <c r="AP66" i="1"/>
  <c r="AT66" i="1"/>
  <c r="AN66" i="1"/>
  <c r="AS66" i="1"/>
  <c r="AO66" i="1"/>
  <c r="AU66" i="1"/>
  <c r="AQ66" i="1"/>
  <c r="AM66" i="1"/>
  <c r="AR66" i="1"/>
  <c r="AP62" i="1"/>
  <c r="AT62" i="1"/>
  <c r="AQ62" i="1"/>
  <c r="AM62" i="1"/>
  <c r="AR62" i="1"/>
  <c r="AN62" i="1"/>
  <c r="AS62" i="1"/>
  <c r="AO62" i="1"/>
  <c r="AU62" i="1"/>
  <c r="AO54" i="1"/>
  <c r="AS54" i="1"/>
  <c r="AP54" i="1"/>
  <c r="AT54" i="1"/>
  <c r="AN54" i="1"/>
  <c r="AQ54" i="1"/>
  <c r="AR54" i="1"/>
  <c r="AM54" i="1"/>
  <c r="AU54" i="1"/>
  <c r="AN46" i="1"/>
  <c r="AR46" i="1"/>
  <c r="AO46" i="1"/>
  <c r="AS46" i="1"/>
  <c r="AM46" i="1"/>
  <c r="AU46" i="1"/>
  <c r="AP46" i="1"/>
  <c r="AQ46" i="1"/>
  <c r="AT46" i="1"/>
  <c r="AN42" i="1"/>
  <c r="AR42" i="1"/>
  <c r="AO42" i="1"/>
  <c r="AS42" i="1"/>
  <c r="AT42" i="1"/>
  <c r="AM42" i="1"/>
  <c r="AU42" i="1"/>
  <c r="AP42" i="1"/>
  <c r="AQ42" i="1"/>
  <c r="AM38" i="1"/>
  <c r="AQ38" i="1"/>
  <c r="AU38" i="1"/>
  <c r="AN38" i="1"/>
  <c r="AR38" i="1"/>
  <c r="AO38" i="1"/>
  <c r="AS38" i="1"/>
  <c r="AP38" i="1"/>
  <c r="AT38" i="1"/>
  <c r="AP30" i="1"/>
  <c r="AT30" i="1"/>
  <c r="AM30" i="1"/>
  <c r="AQ30" i="1"/>
  <c r="AU30" i="1"/>
  <c r="AN30" i="1"/>
  <c r="AR30" i="1"/>
  <c r="AO30" i="1"/>
  <c r="AS30" i="1"/>
  <c r="AD23" i="1"/>
  <c r="AH23" i="1"/>
  <c r="AL23" i="1"/>
  <c r="AE23" i="1"/>
  <c r="AI23" i="1"/>
  <c r="AF23" i="1"/>
  <c r="AJ23" i="1"/>
  <c r="AG23" i="1"/>
  <c r="AK23" i="1"/>
  <c r="AD15" i="1"/>
  <c r="AH15" i="1"/>
  <c r="AL15" i="1"/>
  <c r="AE15" i="1"/>
  <c r="AI15" i="1"/>
  <c r="AF15" i="1"/>
  <c r="AJ15" i="1"/>
  <c r="AK15" i="1"/>
  <c r="AG15" i="1"/>
  <c r="AD11" i="1"/>
  <c r="AH11" i="1"/>
  <c r="AL11" i="1"/>
  <c r="AE11" i="1"/>
  <c r="AI11" i="1"/>
  <c r="AF11" i="1"/>
  <c r="AJ11" i="1"/>
  <c r="AK11" i="1"/>
  <c r="AG11" i="1"/>
  <c r="AD7" i="1"/>
  <c r="AH7" i="1"/>
  <c r="AL7" i="1"/>
  <c r="AE7" i="1"/>
  <c r="AI7" i="1"/>
  <c r="AF7" i="1"/>
  <c r="AJ7" i="1"/>
  <c r="AG7" i="1"/>
  <c r="AK7" i="1"/>
  <c r="AP25" i="1"/>
  <c r="AT25" i="1"/>
  <c r="AM25" i="1"/>
  <c r="AQ25" i="1"/>
  <c r="AU25" i="1"/>
  <c r="AN25" i="1"/>
  <c r="AR25" i="1"/>
  <c r="AO25" i="1"/>
  <c r="AS25" i="1"/>
  <c r="AP21" i="1"/>
  <c r="AT21" i="1"/>
  <c r="AM21" i="1"/>
  <c r="AQ21" i="1"/>
  <c r="AU21" i="1"/>
  <c r="AN21" i="1"/>
  <c r="AR21" i="1"/>
  <c r="AS21" i="1"/>
  <c r="AO21" i="1"/>
  <c r="AP17" i="1"/>
  <c r="AT17" i="1"/>
  <c r="AM17" i="1"/>
  <c r="AQ17" i="1"/>
  <c r="AU17" i="1"/>
  <c r="AN17" i="1"/>
  <c r="AR17" i="1"/>
  <c r="AO17" i="1"/>
  <c r="AS17" i="1"/>
  <c r="AP13" i="1"/>
  <c r="AT13" i="1"/>
  <c r="AS13" i="1"/>
  <c r="AM13" i="1"/>
  <c r="AQ13" i="1"/>
  <c r="AU13" i="1"/>
  <c r="AN13" i="1"/>
  <c r="AR13" i="1"/>
  <c r="AO13" i="1"/>
  <c r="AP9" i="1"/>
  <c r="AT9" i="1"/>
  <c r="AO9" i="1"/>
  <c r="AS9" i="1"/>
  <c r="AM9" i="1"/>
  <c r="AQ9" i="1"/>
  <c r="AU9" i="1"/>
  <c r="AN9" i="1"/>
  <c r="AR9" i="1"/>
  <c r="AE22" i="1"/>
  <c r="AI22" i="1"/>
  <c r="AF22" i="1"/>
  <c r="AJ22" i="1"/>
  <c r="AG22" i="1"/>
  <c r="AK22" i="1"/>
  <c r="AH22" i="1"/>
  <c r="AL22" i="1"/>
  <c r="AD22" i="1"/>
  <c r="AE18" i="1"/>
  <c r="AI18" i="1"/>
  <c r="AF18" i="1"/>
  <c r="AJ18" i="1"/>
  <c r="AG18" i="1"/>
  <c r="AK18" i="1"/>
  <c r="AH18" i="1"/>
  <c r="AL18" i="1"/>
  <c r="AD18" i="1"/>
  <c r="AE14" i="1"/>
  <c r="AI14" i="1"/>
  <c r="AF14" i="1"/>
  <c r="AJ14" i="1"/>
  <c r="AG14" i="1"/>
  <c r="AK14" i="1"/>
  <c r="AL14" i="1"/>
  <c r="AD14" i="1"/>
  <c r="AH14" i="1"/>
  <c r="AE10" i="1"/>
  <c r="AI10" i="1"/>
  <c r="AF10" i="1"/>
  <c r="AJ10" i="1"/>
  <c r="AG10" i="1"/>
  <c r="AK10" i="1"/>
  <c r="AL10" i="1"/>
  <c r="AD10" i="1"/>
  <c r="AH10" i="1"/>
  <c r="AM24" i="1"/>
  <c r="AQ24" i="1"/>
  <c r="AU24" i="1"/>
  <c r="AN24" i="1"/>
  <c r="AR24" i="1"/>
  <c r="AO24" i="1"/>
  <c r="AS24" i="1"/>
  <c r="AP24" i="1"/>
  <c r="AT24" i="1"/>
  <c r="AM20" i="1"/>
  <c r="AQ20" i="1"/>
  <c r="AU20" i="1"/>
  <c r="AN20" i="1"/>
  <c r="AR20" i="1"/>
  <c r="AO20" i="1"/>
  <c r="AS20" i="1"/>
  <c r="AP20" i="1"/>
  <c r="AT20" i="1"/>
  <c r="AM16" i="1"/>
  <c r="AQ16" i="1"/>
  <c r="AU16" i="1"/>
  <c r="AN16" i="1"/>
  <c r="AR16" i="1"/>
  <c r="AO16" i="1"/>
  <c r="AS16" i="1"/>
  <c r="AP16" i="1"/>
  <c r="AT16" i="1"/>
  <c r="AM8" i="1"/>
  <c r="AQ8" i="1"/>
  <c r="AU8" i="1"/>
  <c r="AP8" i="1"/>
  <c r="AN8" i="1"/>
  <c r="AR8" i="1"/>
  <c r="AO8" i="1"/>
  <c r="AS8" i="1"/>
  <c r="AT8" i="1"/>
  <c r="AF25" i="1"/>
  <c r="AJ25" i="1"/>
  <c r="AG25" i="1"/>
  <c r="AK25" i="1"/>
  <c r="AD25" i="1"/>
  <c r="AH25" i="1"/>
  <c r="AL25" i="1"/>
  <c r="AE25" i="1"/>
  <c r="AI25" i="1"/>
  <c r="AF21" i="1"/>
  <c r="AJ21" i="1"/>
  <c r="AG21" i="1"/>
  <c r="AK21" i="1"/>
  <c r="AD21" i="1"/>
  <c r="AH21" i="1"/>
  <c r="AL21" i="1"/>
  <c r="AI21" i="1"/>
  <c r="AE21" i="1"/>
  <c r="AF17" i="1"/>
  <c r="AJ17" i="1"/>
  <c r="AG17" i="1"/>
  <c r="AK17" i="1"/>
  <c r="AD17" i="1"/>
  <c r="AH17" i="1"/>
  <c r="AL17" i="1"/>
  <c r="AE17" i="1"/>
  <c r="AI17" i="1"/>
  <c r="AF13" i="1"/>
  <c r="AJ13" i="1"/>
  <c r="AG13" i="1"/>
  <c r="AK13" i="1"/>
  <c r="AD13" i="1"/>
  <c r="AH13" i="1"/>
  <c r="AL13" i="1"/>
  <c r="AE13" i="1"/>
  <c r="AI13" i="1"/>
  <c r="AF9" i="1"/>
  <c r="AJ9" i="1"/>
  <c r="AG9" i="1"/>
  <c r="AK9" i="1"/>
  <c r="AD9" i="1"/>
  <c r="AH9" i="1"/>
  <c r="AL9" i="1"/>
  <c r="AE9" i="1"/>
  <c r="AI9" i="1"/>
  <c r="AN23" i="1"/>
  <c r="AR23" i="1"/>
  <c r="AO23" i="1"/>
  <c r="AS23" i="1"/>
  <c r="AP23" i="1"/>
  <c r="AT23" i="1"/>
  <c r="AQ23" i="1"/>
  <c r="AU23" i="1"/>
  <c r="AM23" i="1"/>
  <c r="AN15" i="1"/>
  <c r="AR15" i="1"/>
  <c r="AQ15" i="1"/>
  <c r="AO15" i="1"/>
  <c r="AS15" i="1"/>
  <c r="AP15" i="1"/>
  <c r="AT15" i="1"/>
  <c r="AM15" i="1"/>
  <c r="AU15" i="1"/>
  <c r="AN11" i="1"/>
  <c r="AR11" i="1"/>
  <c r="AQ11" i="1"/>
  <c r="AO11" i="1"/>
  <c r="AS11" i="1"/>
  <c r="AP11" i="1"/>
  <c r="AT11" i="1"/>
  <c r="AM11" i="1"/>
  <c r="AU11" i="1"/>
  <c r="AN7" i="1"/>
  <c r="AR7" i="1"/>
  <c r="AM7" i="1"/>
  <c r="AO7" i="1"/>
  <c r="AS7" i="1"/>
  <c r="AP7" i="1"/>
  <c r="AT7" i="1"/>
  <c r="AQ7" i="1"/>
  <c r="AU7" i="1"/>
  <c r="AG24" i="1"/>
  <c r="AK24" i="1"/>
  <c r="AD24" i="1"/>
  <c r="AH24" i="1"/>
  <c r="AL24" i="1"/>
  <c r="AE24" i="1"/>
  <c r="AI24" i="1"/>
  <c r="AF24" i="1"/>
  <c r="AJ24" i="1"/>
  <c r="AG20" i="1"/>
  <c r="AK20" i="1"/>
  <c r="AD20" i="1"/>
  <c r="AH20" i="1"/>
  <c r="AL20" i="1"/>
  <c r="AE20" i="1"/>
  <c r="AI20" i="1"/>
  <c r="AJ20" i="1"/>
  <c r="AF20" i="1"/>
  <c r="AG16" i="1"/>
  <c r="AK16" i="1"/>
  <c r="AD16" i="1"/>
  <c r="AH16" i="1"/>
  <c r="AL16" i="1"/>
  <c r="AE16" i="1"/>
  <c r="AI16" i="1"/>
  <c r="AJ16" i="1"/>
  <c r="AF16" i="1"/>
  <c r="AG8" i="1"/>
  <c r="AK8" i="1"/>
  <c r="AD8" i="1"/>
  <c r="AH8" i="1"/>
  <c r="AL8" i="1"/>
  <c r="AE8" i="1"/>
  <c r="AI8" i="1"/>
  <c r="AF8" i="1"/>
  <c r="AJ8" i="1"/>
  <c r="AO22" i="1"/>
  <c r="AS22" i="1"/>
  <c r="AP22" i="1"/>
  <c r="AT22" i="1"/>
  <c r="AM22" i="1"/>
  <c r="AQ22" i="1"/>
  <c r="AU22" i="1"/>
  <c r="AN22" i="1"/>
  <c r="AR22" i="1"/>
  <c r="AO18" i="1"/>
  <c r="AS18" i="1"/>
  <c r="AP18" i="1"/>
  <c r="AT18" i="1"/>
  <c r="AM18" i="1"/>
  <c r="AQ18" i="1"/>
  <c r="AU18" i="1"/>
  <c r="AN18" i="1"/>
  <c r="AR18" i="1"/>
  <c r="AO14" i="1"/>
  <c r="AS14" i="1"/>
  <c r="AR14" i="1"/>
  <c r="AP14" i="1"/>
  <c r="AT14" i="1"/>
  <c r="AM14" i="1"/>
  <c r="AQ14" i="1"/>
  <c r="AU14" i="1"/>
  <c r="AN14" i="1"/>
  <c r="AO10" i="1"/>
  <c r="AS10" i="1"/>
  <c r="AR10" i="1"/>
  <c r="AP10" i="1"/>
  <c r="AT10" i="1"/>
  <c r="AM10" i="1"/>
  <c r="AQ10" i="1"/>
  <c r="AU10" i="1"/>
  <c r="AN10" i="1"/>
  <c r="AR6" i="1"/>
  <c r="AN6" i="1"/>
  <c r="AS6" i="1"/>
  <c r="AU6" i="1"/>
  <c r="AQ6" i="1"/>
  <c r="AM6" i="1"/>
  <c r="AT6" i="1"/>
  <c r="AP6" i="1"/>
  <c r="AO6" i="1"/>
  <c r="AL6" i="1"/>
  <c r="AH6" i="1"/>
  <c r="AD6" i="1"/>
  <c r="AE6" i="1"/>
  <c r="AK6" i="1"/>
  <c r="AG6" i="1"/>
  <c r="AI6" i="1"/>
  <c r="AJ6" i="1"/>
  <c r="AF6" i="1"/>
</calcChain>
</file>

<file path=xl/sharedStrings.xml><?xml version="1.0" encoding="utf-8"?>
<sst xmlns="http://schemas.openxmlformats.org/spreadsheetml/2006/main" count="21275" uniqueCount="1178">
  <si>
    <t>Karam´s Ind. E Com. de Estofados - Eireli
Rod. PR 180 - Km 04 - Lote 11 N8 B1
Tel: (44) 3142-2049 / (44) 3441-1908</t>
  </si>
  <si>
    <t>PEÇAS ESPECIAIS</t>
  </si>
  <si>
    <r>
      <rPr>
        <b/>
        <sz val="10"/>
        <color theme="1"/>
        <rFont val="Verdana"/>
        <family val="2"/>
      </rPr>
      <t>Produtos especiais</t>
    </r>
    <r>
      <rPr>
        <sz val="10"/>
        <color theme="1"/>
        <rFont val="Verdana"/>
        <family val="2"/>
      </rPr>
      <t xml:space="preserve"> ou </t>
    </r>
    <r>
      <rPr>
        <b/>
        <sz val="10"/>
        <color theme="1"/>
        <rFont val="Verdana"/>
        <family val="2"/>
      </rPr>
      <t>fora de linha</t>
    </r>
    <r>
      <rPr>
        <sz val="10"/>
        <color theme="1"/>
        <rFont val="Verdana"/>
        <family val="2"/>
      </rPr>
      <t xml:space="preserve"> somente sob consulta;</t>
    </r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</si>
  <si>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de produtos especiais é de </t>
    </r>
    <r>
      <rPr>
        <b/>
        <sz val="10"/>
        <color theme="1"/>
        <rFont val="Verdana"/>
        <family val="2"/>
      </rPr>
      <t>quarenta e cinco (45) dias</t>
    </r>
    <r>
      <rPr>
        <sz val="10"/>
        <color theme="1"/>
        <rFont val="Verdana"/>
        <family val="2"/>
      </rPr>
      <t>;</t>
    </r>
  </si>
  <si>
    <t>Modulações que não constam na tabela (Chaise, sumie, canto, puff, entre outros) devem ser consultados com a fábrica;</t>
  </si>
  <si>
    <r>
      <t xml:space="preserve">Pedidos com alterações no modelo deverão ser acompanhados de </t>
    </r>
    <r>
      <rPr>
        <b/>
        <sz val="10"/>
        <color theme="1"/>
        <rFont val="Verdana"/>
        <family val="2"/>
      </rPr>
      <t>desenho</t>
    </r>
    <r>
      <rPr>
        <sz val="10"/>
        <color theme="1"/>
        <rFont val="Verdana"/>
        <family val="2"/>
      </rPr>
      <t xml:space="preserve"> contendo as especificações necessárias para a confecção do produto;</t>
    </r>
  </si>
  <si>
    <t>Não serão aceitas devoluções de peças especiais;</t>
  </si>
  <si>
    <t>MEDIDAS</t>
  </si>
  <si>
    <r>
      <t xml:space="preserve">Nossos produtos são fabricados de forma artesanal/manual e por isso </t>
    </r>
    <r>
      <rPr>
        <b/>
        <sz val="10"/>
        <color theme="1"/>
        <rFont val="Verdana"/>
        <family val="2"/>
      </rPr>
      <t>podem sofrer variações de medida</t>
    </r>
    <r>
      <rPr>
        <sz val="10"/>
        <color theme="1"/>
        <rFont val="Verdana"/>
        <family val="2"/>
      </rPr>
      <t xml:space="preserve"> de, até 5% com relação a medida final do produto</t>
    </r>
  </si>
  <si>
    <r>
      <t xml:space="preserve">Para transformar estofados inteiros em bipartidos, </t>
    </r>
    <r>
      <rPr>
        <b/>
        <sz val="10"/>
        <color theme="1"/>
        <rFont val="Verdana"/>
        <family val="2"/>
      </rPr>
      <t>acréscimo de 10%</t>
    </r>
    <r>
      <rPr>
        <sz val="10"/>
        <color theme="1"/>
        <rFont val="Verdana"/>
        <family val="2"/>
      </rPr>
      <t>;</t>
    </r>
  </si>
  <si>
    <r>
      <rPr>
        <b/>
        <sz val="10"/>
        <color theme="1"/>
        <rFont val="Verdana"/>
        <family val="2"/>
      </rPr>
      <t>Medidas maiores</t>
    </r>
    <r>
      <rPr>
        <sz val="10"/>
        <color theme="1"/>
        <rFont val="Verdana"/>
        <family val="2"/>
      </rPr>
      <t xml:space="preserve"> que não constam na tabela, fazer </t>
    </r>
    <r>
      <rPr>
        <b/>
        <sz val="10"/>
        <color theme="1"/>
        <rFont val="Verdana"/>
        <family val="2"/>
      </rPr>
      <t>regra de três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para cima</t>
    </r>
    <r>
      <rPr>
        <sz val="10"/>
        <color theme="1"/>
        <rFont val="Verdana"/>
        <family val="2"/>
      </rPr>
      <t xml:space="preserve"> na maior medida existente;</t>
    </r>
  </si>
  <si>
    <r>
      <rPr>
        <b/>
        <sz val="10"/>
        <color theme="1"/>
        <rFont val="Verdana"/>
        <family val="2"/>
      </rPr>
      <t>Medidas menores</t>
    </r>
    <r>
      <rPr>
        <sz val="10"/>
        <color theme="1"/>
        <rFont val="Verdana"/>
        <family val="2"/>
      </rPr>
      <t xml:space="preserve"> que não constam na tabela, </t>
    </r>
    <r>
      <rPr>
        <b/>
        <sz val="10"/>
        <color theme="1"/>
        <rFont val="Verdana"/>
        <family val="2"/>
      </rPr>
      <t>com diferença maior que vinte centímetros</t>
    </r>
    <r>
      <rPr>
        <sz val="10"/>
        <color theme="1"/>
        <rFont val="Verdana"/>
        <family val="2"/>
      </rPr>
      <t xml:space="preserve">, fazer </t>
    </r>
    <r>
      <rPr>
        <b/>
        <sz val="10"/>
        <color theme="1"/>
        <rFont val="Verdana"/>
        <family val="2"/>
      </rPr>
      <t>regra de três para baixo</t>
    </r>
    <r>
      <rPr>
        <sz val="10"/>
        <color theme="1"/>
        <rFont val="Verdana"/>
        <family val="2"/>
      </rPr>
      <t xml:space="preserve"> na menor medida existente e </t>
    </r>
    <r>
      <rPr>
        <b/>
        <sz val="10"/>
        <color theme="1"/>
        <rFont val="Verdana"/>
        <family val="2"/>
      </rPr>
      <t>acrescentar 10%</t>
    </r>
    <r>
      <rPr>
        <sz val="10"/>
        <color theme="1"/>
        <rFont val="Verdana"/>
        <family val="2"/>
      </rPr>
      <t xml:space="preserve">, caso contrário, usar a </t>
    </r>
    <r>
      <rPr>
        <b/>
        <sz val="10"/>
        <color theme="1"/>
        <rFont val="Verdana"/>
        <family val="2"/>
      </rPr>
      <t>menor medida da tabela</t>
    </r>
    <r>
      <rPr>
        <sz val="10"/>
        <color theme="1"/>
        <rFont val="Verdana"/>
        <family val="2"/>
      </rPr>
      <t>;</t>
    </r>
  </si>
  <si>
    <t>Demais alterações poderão ser aceitas mediante consulta;</t>
  </si>
  <si>
    <t>PÉS E BASES</t>
  </si>
  <si>
    <t>Alteração no modelo de pés ou base somente sob consulta;</t>
  </si>
  <si>
    <r>
      <t xml:space="preserve">Pés e bases em </t>
    </r>
    <r>
      <rPr>
        <b/>
        <sz val="10"/>
        <color theme="1"/>
        <rFont val="Verdana"/>
        <family val="2"/>
      </rPr>
      <t>madeira</t>
    </r>
    <r>
      <rPr>
        <sz val="10"/>
        <color theme="1"/>
        <rFont val="Verdana"/>
        <family val="2"/>
      </rPr>
      <t xml:space="preserve"> </t>
    </r>
    <r>
      <rPr>
        <b/>
        <sz val="10"/>
        <color theme="1"/>
        <rFont val="Verdana"/>
        <family val="2"/>
      </rPr>
      <t>pintados</t>
    </r>
    <r>
      <rPr>
        <sz val="10"/>
        <color theme="1"/>
        <rFont val="Verdana"/>
        <family val="2"/>
      </rPr>
      <t xml:space="preserve"> podem ser na cor = Imbuia, mel, tabaco, laca branca, platina, prattan e off white;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</si>
  <si>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mdf</t>
    </r>
    <r>
      <rPr>
        <sz val="10"/>
        <color theme="1"/>
        <rFont val="Verdana"/>
        <family val="2"/>
      </rPr>
      <t xml:space="preserve"> podem ser na cor = Jequitibá, freijó natural, cinamom, ébano dakar, freijó mezzo, wengue attuale e noce avelã;</t>
    </r>
  </si>
  <si>
    <r>
      <t xml:space="preserve">Pés, bases, detalhes e acessórios </t>
    </r>
    <r>
      <rPr>
        <b/>
        <sz val="10"/>
        <color theme="1"/>
        <rFont val="Verdana"/>
        <family val="2"/>
      </rPr>
      <t>laminados em lâminas naturais</t>
    </r>
    <r>
      <rPr>
        <sz val="10"/>
        <color theme="1"/>
        <rFont val="Verdana"/>
        <family val="2"/>
      </rPr>
      <t xml:space="preserve"> podem ser na cor = Jequitibá, freijó natural, cinamom e imbuia;</t>
    </r>
  </si>
  <si>
    <r>
      <t xml:space="preserve">Pés, bases, detalhes e acessórios em </t>
    </r>
    <r>
      <rPr>
        <b/>
        <sz val="10"/>
        <color theme="1"/>
        <rFont val="Verdana"/>
        <family val="2"/>
      </rPr>
      <t>metal pintado</t>
    </r>
    <r>
      <rPr>
        <sz val="10"/>
        <color theme="1"/>
        <rFont val="Verdana"/>
        <family val="2"/>
      </rPr>
      <t xml:space="preserve"> podem ser na cor = Preto, marrom, titanium, rosê, champagne, café, cobre e ouro;</t>
    </r>
  </si>
  <si>
    <t>COURO E RECOURO</t>
  </si>
  <si>
    <r>
      <t xml:space="preserve">O revestimento de </t>
    </r>
    <r>
      <rPr>
        <b/>
        <sz val="10"/>
        <color theme="1"/>
        <rFont val="Verdana"/>
        <family val="2"/>
      </rPr>
      <t>couro e recouro</t>
    </r>
    <r>
      <rPr>
        <sz val="10"/>
        <color theme="1"/>
        <rFont val="Verdana"/>
        <family val="2"/>
      </rPr>
      <t xml:space="preserve"> são utilizados </t>
    </r>
    <r>
      <rPr>
        <b/>
        <sz val="10"/>
        <color theme="1"/>
        <rFont val="Verdana"/>
        <family val="2"/>
      </rPr>
      <t>exclusivamente</t>
    </r>
    <r>
      <rPr>
        <sz val="10"/>
        <color theme="1"/>
        <rFont val="Verdana"/>
        <family val="2"/>
      </rPr>
      <t xml:space="preserve"> para fazer </t>
    </r>
    <r>
      <rPr>
        <b/>
        <sz val="10"/>
        <color theme="1"/>
        <rFont val="Verdana"/>
        <family val="2"/>
      </rPr>
      <t>acabamento de detalhes em alguns modelos</t>
    </r>
    <r>
      <rPr>
        <sz val="10"/>
        <color theme="1"/>
        <rFont val="Verdana"/>
        <family val="2"/>
      </rPr>
      <t>;</t>
    </r>
  </si>
  <si>
    <r>
      <t xml:space="preserve">Para </t>
    </r>
    <r>
      <rPr>
        <b/>
        <sz val="10"/>
        <color theme="1"/>
        <rFont val="Verdana"/>
        <family val="2"/>
      </rPr>
      <t>acrescentar, trocar ou substituir</t>
    </r>
    <r>
      <rPr>
        <sz val="10"/>
        <color theme="1"/>
        <rFont val="Verdana"/>
        <family val="2"/>
      </rPr>
      <t xml:space="preserve"> o acabamento em couro ou recouro, </t>
    </r>
    <r>
      <rPr>
        <b/>
        <sz val="10"/>
        <color theme="1"/>
        <rFont val="Verdana"/>
        <family val="2"/>
      </rPr>
      <t>consultar a fábrica</t>
    </r>
    <r>
      <rPr>
        <sz val="10"/>
        <color theme="1"/>
        <rFont val="Verdana"/>
        <family val="2"/>
      </rPr>
      <t>;</t>
    </r>
  </si>
  <si>
    <r>
      <t xml:space="preserve">Detalhes em </t>
    </r>
    <r>
      <rPr>
        <b/>
        <sz val="10"/>
        <color theme="1"/>
        <rFont val="Verdana"/>
        <family val="2"/>
      </rPr>
      <t>couro</t>
    </r>
    <r>
      <rPr>
        <sz val="10"/>
        <color theme="1"/>
        <rFont val="Verdana"/>
        <family val="2"/>
      </rPr>
      <t xml:space="preserve"> podem ser na cor = Café, castor, preto e tabaco;</t>
    </r>
  </si>
  <si>
    <r>
      <t xml:space="preserve">Detalhes em </t>
    </r>
    <r>
      <rPr>
        <b/>
        <sz val="10"/>
        <color theme="1"/>
        <rFont val="Verdana"/>
        <family val="2"/>
      </rPr>
      <t>recouro</t>
    </r>
    <r>
      <rPr>
        <sz val="10"/>
        <color theme="1"/>
        <rFont val="Verdana"/>
        <family val="2"/>
      </rPr>
      <t xml:space="preserve"> podem ser na cor = Caramelo, preto, natural, verde e cinza;</t>
    </r>
  </si>
  <si>
    <t>TECIDOS FORNECIDOS</t>
  </si>
  <si>
    <r>
      <t xml:space="preserve">Tecidos fornecidos devem ser cobrados pelo </t>
    </r>
    <r>
      <rPr>
        <b/>
        <sz val="10"/>
        <color theme="1"/>
        <rFont val="Verdana"/>
        <family val="2"/>
      </rPr>
      <t>grupo G0</t>
    </r>
    <r>
      <rPr>
        <sz val="10"/>
        <color theme="1"/>
        <rFont val="Verdana"/>
        <family val="2"/>
      </rPr>
      <t>;</t>
    </r>
  </si>
  <si>
    <r>
      <t xml:space="preserve">O tecido fornecido enviado deverá ser devidamente </t>
    </r>
    <r>
      <rPr>
        <b/>
        <sz val="10"/>
        <color theme="1"/>
        <rFont val="Verdana"/>
        <family val="2"/>
      </rPr>
      <t>identificado</t>
    </r>
    <r>
      <rPr>
        <sz val="10"/>
        <color theme="1"/>
        <rFont val="Verdana"/>
        <family val="2"/>
      </rPr>
      <t xml:space="preserve"> com o </t>
    </r>
    <r>
      <rPr>
        <b/>
        <sz val="10"/>
        <color theme="1"/>
        <rFont val="Verdana"/>
        <family val="2"/>
      </rPr>
      <t>número do pedido</t>
    </r>
    <r>
      <rPr>
        <sz val="10"/>
        <color theme="1"/>
        <rFont val="Verdana"/>
        <family val="2"/>
      </rPr>
      <t xml:space="preserve"> de venda do representante, ordem de compra da loja e nome da loja para identificação no recebimento do tecido na fábrica;</t>
    </r>
  </si>
  <si>
    <r>
      <t xml:space="preserve">O </t>
    </r>
    <r>
      <rPr>
        <b/>
        <sz val="10"/>
        <color theme="1"/>
        <rFont val="Verdana"/>
        <family val="2"/>
      </rPr>
      <t>prazo de entrega</t>
    </r>
    <r>
      <rPr>
        <sz val="10"/>
        <color theme="1"/>
        <rFont val="Verdana"/>
        <family val="2"/>
      </rPr>
      <t xml:space="preserve"> do pedido, com tecido fornecido, será contado a partir da </t>
    </r>
    <r>
      <rPr>
        <b/>
        <sz val="10"/>
        <color theme="1"/>
        <rFont val="Verdana"/>
        <family val="2"/>
      </rPr>
      <t>chegada do tecido na fábrica</t>
    </r>
    <r>
      <rPr>
        <sz val="10"/>
        <color theme="1"/>
        <rFont val="Verdana"/>
        <family val="2"/>
      </rPr>
      <t>;</t>
    </r>
  </si>
  <si>
    <t>A fábrica não se responsabiliza pela qualidade e defeitos dos tecidos fornecidos;</t>
  </si>
  <si>
    <t>MECANISMOS ELÉTRICOS, ATUADORES E ACESSÁRIOS</t>
  </si>
  <si>
    <t>Não se aplica desconto sobre mecanismos elétricos, carregadores de tomada, carregadores USB e acessórios elétricos;</t>
  </si>
  <si>
    <t>TRANSPORTE</t>
  </si>
  <si>
    <t>CONTEINER 40' HC - CBMS</t>
  </si>
  <si>
    <t>CARRETA - CBMS</t>
  </si>
  <si>
    <t>DESCONTOS</t>
  </si>
  <si>
    <t>% IMPOSTOS PRODUTO</t>
  </si>
  <si>
    <t>% COMISSÃO</t>
  </si>
  <si>
    <t>% GORDURA</t>
  </si>
  <si>
    <t>DÓLAR COTADO</t>
  </si>
  <si>
    <t>FOB PARANAGUÁ</t>
  </si>
  <si>
    <t>FCA FÁBRICA</t>
  </si>
  <si>
    <t>FCA FRONTEIRA/CONSOLIDADO</t>
  </si>
  <si>
    <t>DESPESAS COM FRETE TERRESTE E DESPACHO ADUANEIRO|FOB Marítimo</t>
  </si>
  <si>
    <t>Frete até o Porto de Paranaguá</t>
  </si>
  <si>
    <t>Despesas Portuárias de Registro e Documentos</t>
  </si>
  <si>
    <t>Despesas c/ Despachante Aduaneiro</t>
  </si>
  <si>
    <t>Despesas Courier</t>
  </si>
  <si>
    <t xml:space="preserve">TOTAL </t>
  </si>
  <si>
    <t>DESPESAS COM FRETE TERRESTE ATÉ A FRONTEIRA|FCA FRONTEIRA</t>
  </si>
  <si>
    <t>Frete rodoviário até a fronteira</t>
  </si>
  <si>
    <t xml:space="preserve">Despesas FCA </t>
  </si>
  <si>
    <t>TABELA ESTOFADOS 2025</t>
  </si>
  <si>
    <t>LÍQUIDA</t>
  </si>
  <si>
    <t>VALOR EM REAIS</t>
  </si>
  <si>
    <t>REVISÃO</t>
  </si>
  <si>
    <t>EXW</t>
  </si>
  <si>
    <t>FCA FABRICA</t>
  </si>
  <si>
    <t>FOB</t>
  </si>
  <si>
    <t>ESTOFADO AFFAIR</t>
  </si>
  <si>
    <t>Descrição</t>
  </si>
  <si>
    <t>Larg</t>
  </si>
  <si>
    <t>Prof</t>
  </si>
  <si>
    <t>PA</t>
  </si>
  <si>
    <t>m2</t>
  </si>
  <si>
    <t>Altura</t>
  </si>
  <si>
    <t>Volume</t>
  </si>
  <si>
    <t>Caminhão</t>
  </si>
  <si>
    <t>Container</t>
  </si>
  <si>
    <t>Tecido</t>
  </si>
  <si>
    <t>G0</t>
  </si>
  <si>
    <t>G1</t>
  </si>
  <si>
    <t>G2</t>
  </si>
  <si>
    <t>G3</t>
  </si>
  <si>
    <t>G4</t>
  </si>
  <si>
    <t>G5</t>
  </si>
  <si>
    <t>G6</t>
  </si>
  <si>
    <t>G7</t>
  </si>
  <si>
    <t>G8</t>
  </si>
  <si>
    <t>Modulo (1Ass:081 - S/Br)</t>
  </si>
  <si>
    <t>Modulo (1Ass:091 - S/Br)</t>
  </si>
  <si>
    <t>Modulo (1Ass:101 - S/Br)</t>
  </si>
  <si>
    <t>Modulo (1Ass:111 - S/Br)</t>
  </si>
  <si>
    <t>Modulo (1Ass:121 - S/Br)</t>
  </si>
  <si>
    <t>Modulo (1Ass:131 - S/Br)</t>
  </si>
  <si>
    <t/>
  </si>
  <si>
    <t>Modulo (1Ass:081 - 1Br:031)</t>
  </si>
  <si>
    <t>OBS: BASE REVESTIDA EM LÂMINA DE MADEIRA</t>
  </si>
  <si>
    <t>Modulo (1Ass:091 - 1Br:031)</t>
  </si>
  <si>
    <t>LÂMINAS E PINTURAS DISPONÍVEIS: FREIJO NATURAL, FREIJO PEROX, SINAMOMO, JEQUITIBA E AS PITURAS NAS CORES IMBUIA E TABACO</t>
  </si>
  <si>
    <t>Modulo (1Ass:101 - 1Br:031)</t>
  </si>
  <si>
    <t>Modulo (1Ass:111 - 1Br:031)</t>
  </si>
  <si>
    <t>Modulo (1Ass:121 - 1Br:031)</t>
  </si>
  <si>
    <t>Modulo (1Ass:131 - 1Br:031)</t>
  </si>
  <si>
    <t>Modulo (1Ass:081 - S/Br - 1Mesa:060)</t>
  </si>
  <si>
    <t>Modulo (1Ass:091 - S/Br - 1Mesa:060)</t>
  </si>
  <si>
    <t>Modulo (1Ass:101 - S/Br - 1Mesa:060)</t>
  </si>
  <si>
    <t>Modulo (1Ass:111 - S/Br - 1Mesa:060)</t>
  </si>
  <si>
    <t>Modulo (1Ass:121 - S/Br - 1Mesa:060)</t>
  </si>
  <si>
    <t>Modulo (1Ass:131 - S/Br - 1Mesa:060)</t>
  </si>
  <si>
    <t>ESTOFADO AKIRA</t>
  </si>
  <si>
    <t>Inteiro (220)</t>
  </si>
  <si>
    <t>Inteiro (250)</t>
  </si>
  <si>
    <t>Inteiro (280)</t>
  </si>
  <si>
    <t>OBS: NÃO PERMITIDO FAZER ALTERAÇÕES DE MEDIDA OU PEÇAS ESPECIAIS DESTE MODELO</t>
  </si>
  <si>
    <t>OBS: ESTOFADO VENDIDO APENAS NAS MEDIDAS DA TABELA</t>
  </si>
  <si>
    <t>OBS: BASE EM LÂMINA NATURAL</t>
  </si>
  <si>
    <t>ESTOFADO ALMA</t>
  </si>
  <si>
    <t>Assento</t>
  </si>
  <si>
    <t>Encosto e almofada de encosto</t>
  </si>
  <si>
    <t>OBS: ASSENTOS MAIORES QUE 1,32 MT DE LARGURA POSSUEM EMENDA NO TECIDO.</t>
  </si>
  <si>
    <t>OBS: PÉ EM MADEIRA PINTADO</t>
  </si>
  <si>
    <t>ESTOFADO AMARILIS</t>
  </si>
  <si>
    <t>Inteiro (1Ass:138 - 2Br:022)</t>
  </si>
  <si>
    <t>Inteiro (1Ass:158 - 2Br:022)</t>
  </si>
  <si>
    <t>Inteiro (1Ass:178 - 2Br:022)</t>
  </si>
  <si>
    <t>Inteiro (1Ass:198 - 2Br:022)</t>
  </si>
  <si>
    <t>Inteiro (1Ass:218 - 2Br:022)</t>
  </si>
  <si>
    <t>Inteiro (1Ass:238 - 2Br:022)</t>
  </si>
  <si>
    <t>OBS: BASE EM MADEIRA PINTADO</t>
  </si>
  <si>
    <t>ESTOFADO ANKUR</t>
  </si>
  <si>
    <t>Módulo (1Ass:080 - S/br)</t>
  </si>
  <si>
    <t>Módulo (1Ass:090 - S/br)</t>
  </si>
  <si>
    <t>Módulo (1Ass:100 - S/br)</t>
  </si>
  <si>
    <t>Módulo (1Ass:110 - S/br)</t>
  </si>
  <si>
    <t>Módulo (1Ass:080 - 1Br:020)</t>
  </si>
  <si>
    <t>Módulo (1Ass:090 - 1Br:020)</t>
  </si>
  <si>
    <t>Módulo (1Ass:100 - 1Br:020)</t>
  </si>
  <si>
    <t>OBS: PÉ EM METAL PINTADO</t>
  </si>
  <si>
    <t>Módulo (1Ass:110 - 1Br:020)</t>
  </si>
  <si>
    <t>OBS: MESA REVESTIDA EM LÂMINA NATURAL</t>
  </si>
  <si>
    <t>Módulo (2Ass:080 - 1Br:020)</t>
  </si>
  <si>
    <t>Módulo (2Ass:090 - 1Br:020)</t>
  </si>
  <si>
    <t>Módulo (2Ass:100 - 1Br:020)</t>
  </si>
  <si>
    <t>Módulo (2Ass:110 - 1Br:020)</t>
  </si>
  <si>
    <t>Módulo (1Ass:080 - 1Me:055)</t>
  </si>
  <si>
    <t>Módulo (1Ass:090 - 1Me:055)</t>
  </si>
  <si>
    <t>Módulo (1Ass:100 - 1Me:055)</t>
  </si>
  <si>
    <t>Módulo (1Ass:110 - 1Me:055)</t>
  </si>
  <si>
    <t>Módulo (1Ass:120 - 1Me:055)</t>
  </si>
  <si>
    <t>Módulo (1Ass:130 - 1Me:055)</t>
  </si>
  <si>
    <t>Módulo (1Ass:140 - 1Me:055)</t>
  </si>
  <si>
    <t>Módulo (2Ass:080 - 1Me:055)</t>
  </si>
  <si>
    <t>Módulo (2Ass:090 - 1Me:055)</t>
  </si>
  <si>
    <t>Módulo (2Ass:100 - 1Me:055)</t>
  </si>
  <si>
    <t>Módulo (2Ass:110 - 1Me:055)</t>
  </si>
  <si>
    <t>Canto 1,04x1,04</t>
  </si>
  <si>
    <t>ESTOFADO AURORA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</si>
  <si>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</si>
  <si>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</si>
  <si>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</si>
  <si>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</si>
  <si>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</si>
  <si>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Módulo (1Ass:120 - S/Br)</t>
  </si>
  <si>
    <t>Módulo (1Ass:070 - 1Br:015)</t>
  </si>
  <si>
    <t>PEÇA ASSINADA DESIGN:</t>
  </si>
  <si>
    <t>Módulo (1Ass:080 - 1Br:015)</t>
  </si>
  <si>
    <t>JOÃO V. DEMELE</t>
  </si>
  <si>
    <t>Módulo (1Ass:090 - 1Br:015)</t>
  </si>
  <si>
    <t>OBS: PÉ EM MADEIRA PINTADA</t>
  </si>
  <si>
    <t>Módulo (1Ass:100 - 1Br:015)</t>
  </si>
  <si>
    <t>OBS: BRAÇO E MESA REVESTIDA EM RECOURO</t>
  </si>
  <si>
    <t>Módulo (1Ass:110 - 1Br:015)</t>
  </si>
  <si>
    <t>Módulo (1Ass:120 - 1Br:015)</t>
  </si>
  <si>
    <t>Chaise (1Ass:070 - S/Br)</t>
  </si>
  <si>
    <t>Chaise (1Ass:080 - S/Br)</t>
  </si>
  <si>
    <t>Chaise (1Ass:090 - S/Br)</t>
  </si>
  <si>
    <t>Chaise (1Ass:100 - S/Br)</t>
  </si>
  <si>
    <t>Chaise (1Ass:110 - S/Br)</t>
  </si>
  <si>
    <t>Chaise (1Ass:120 - S/Br)</t>
  </si>
  <si>
    <t>Chaise (1Ass:070 - 1Br:015)</t>
  </si>
  <si>
    <t>Chaise (1Ass:080 - 1Br:015)</t>
  </si>
  <si>
    <t>Chaise (1Ass:090 - 1Br:015)</t>
  </si>
  <si>
    <t>Chaise (1Ass:100 - 1Br:015)</t>
  </si>
  <si>
    <t>Chaise (1Ass:110 - 1Br:015)</t>
  </si>
  <si>
    <t>Chaise (1Ass:120 - 1Br:015)</t>
  </si>
  <si>
    <t>Puff</t>
  </si>
  <si>
    <t>Puff Pentagono</t>
  </si>
  <si>
    <t>VALOR DA MESA SEPARADA</t>
  </si>
  <si>
    <r>
      <t xml:space="preserve">Sumie sem canto (Recuo:075) - </t>
    </r>
    <r>
      <rPr>
        <b/>
        <sz val="10"/>
        <color rgb="FF333333"/>
        <rFont val="Calibri"/>
        <family val="2"/>
        <scheme val="minor"/>
      </rPr>
      <t>SEM MESA</t>
    </r>
  </si>
  <si>
    <t>VALOR DA MESA SUMIE -&gt;</t>
  </si>
  <si>
    <r>
      <t xml:space="preserve">Braço do módulo ou </t>
    </r>
    <r>
      <rPr>
        <b/>
        <sz val="10"/>
        <color rgb="FFFF0000"/>
        <rFont val="Calibri"/>
        <family val="2"/>
        <scheme val="minor"/>
      </rPr>
      <t>Mesa da sumie</t>
    </r>
  </si>
  <si>
    <t>Braço do chaise</t>
  </si>
  <si>
    <t>ESTOFADO BENITO</t>
  </si>
  <si>
    <t>Inteiro (2Ass:090 - 2Br:010)</t>
  </si>
  <si>
    <t>Inteiro (2Ass:100 - 2Br:010)</t>
  </si>
  <si>
    <t>Inteiro (2Ass:110 - 2Br:010)</t>
  </si>
  <si>
    <t>Inteiro (2Ass:120 - 2Br:010)</t>
  </si>
  <si>
    <t>Inteiro (2Ass:130 - 2Br:010)</t>
  </si>
  <si>
    <t>OBS: PÉS EM ALUMINIO PINTADO</t>
  </si>
  <si>
    <t>ESTOFADO BLADE</t>
  </si>
  <si>
    <t>Módulo (1Ass:070 - 1Br:15)</t>
  </si>
  <si>
    <t>Módulo (1Ass:080 - 1Br:15)</t>
  </si>
  <si>
    <t>Módulo (1Ass:090 - 1Br:15)</t>
  </si>
  <si>
    <t>Módulo (1Ass:100 - 1Br:15)</t>
  </si>
  <si>
    <t>Módulo (1Ass:110 - 1Br:15)</t>
  </si>
  <si>
    <t>Inteiro (2Ass:070 - 2Br:015)</t>
  </si>
  <si>
    <t>Inteiro (2Ass:080 - 2Br:015)</t>
  </si>
  <si>
    <t>Inteiro (2Ass:090 - 2Br:015)</t>
  </si>
  <si>
    <t>Inteiro (2Ass:100 - 2Br:015)</t>
  </si>
  <si>
    <t>Inteiro (2Ass:110 - 2Br:015)</t>
  </si>
  <si>
    <t>ESTOFADO BOLD</t>
  </si>
  <si>
    <t>Módulo sem braço</t>
  </si>
  <si>
    <t>Módulo com braço</t>
  </si>
  <si>
    <t>Poltrona</t>
  </si>
  <si>
    <t>OQ DA CASA</t>
  </si>
  <si>
    <t>ESTOFADO BONET</t>
  </si>
  <si>
    <t>Módulo (1Ass:070 - 1Br:020)</t>
  </si>
  <si>
    <t>OBS: SUMIE COM CANTO</t>
  </si>
  <si>
    <t>OBS: PÉ LAMINADO</t>
  </si>
  <si>
    <t>Módulo (2Ass:070 - S/Br)</t>
  </si>
  <si>
    <t>Módulo (2Ass:080 - S/Br)</t>
  </si>
  <si>
    <t>Módulo (2Ass:090 - S/Br)</t>
  </si>
  <si>
    <t>Módulo (2Ass:100 - S/Br)</t>
  </si>
  <si>
    <t>Módulo (3Ass:070 - S/Br)</t>
  </si>
  <si>
    <t>Módulo (3Ass:080 - S/Br)</t>
  </si>
  <si>
    <t>Módulo (3Ass:090 - S/Br)</t>
  </si>
  <si>
    <t>Módulo (2Ass:070 - 1Br:020)</t>
  </si>
  <si>
    <t>Módulo (3Ass:070 - 1Br:020)</t>
  </si>
  <si>
    <t>Módulo (3Ass:080 - 1Br:020)</t>
  </si>
  <si>
    <t>Módulo (3Ass:090 - 1Br:020)</t>
  </si>
  <si>
    <t>Inteiro (2Ass:070 - 2Br:020)</t>
  </si>
  <si>
    <t>Inteiro (2Ass:080 - 2Br:020)</t>
  </si>
  <si>
    <t>Inteiro (2Ass:090 - 2Br:020)</t>
  </si>
  <si>
    <t>Inteiro (2Ass:100 - 2Br:020)</t>
  </si>
  <si>
    <t>Inteiro (3Ass:070 - 2Br:020)</t>
  </si>
  <si>
    <t>Inteiro (3Ass:080 - 2Br:020)</t>
  </si>
  <si>
    <t>Inteiro (3Ass:090 - 2Br:020)</t>
  </si>
  <si>
    <t>Sumie</t>
  </si>
  <si>
    <t>Canto</t>
  </si>
  <si>
    <t>ESTOFADO BORIS</t>
  </si>
  <si>
    <t>Módulo (1Ass:140 - 1Br:015)</t>
  </si>
  <si>
    <t>Módulo (1Ass:160 - 1Br:015)</t>
  </si>
  <si>
    <t>Módulo (1Ass:180 - 1Br:015)</t>
  </si>
  <si>
    <t>Módulo (1Ass:200 - 1Br:015)</t>
  </si>
  <si>
    <t>Módulo (1Ass:220 - 1Br:015)</t>
  </si>
  <si>
    <t>Inteiro (1Ass:140 - 2Br:015)</t>
  </si>
  <si>
    <t>Inteiro (1Ass:160 - 2Br:015)</t>
  </si>
  <si>
    <t>Inteiro (1Ass:180 - 2Br:015)</t>
  </si>
  <si>
    <t>Inteiro (1Ass:200 - 2Br:015)</t>
  </si>
  <si>
    <t>Inteiro (1Ass:220 - 2Br:015)</t>
  </si>
  <si>
    <t>ESTOFADO BORIS RT</t>
  </si>
  <si>
    <t>Braço</t>
  </si>
  <si>
    <t>Sumie Com Canto</t>
  </si>
  <si>
    <t>ESTOFADO BOSCH</t>
  </si>
  <si>
    <t>Módulo (1Ass:085 - S/Br)</t>
  </si>
  <si>
    <t>Módulo (1Ass:095 - S/Br)</t>
  </si>
  <si>
    <t>Módulo (1Ass:105 - S/Br)</t>
  </si>
  <si>
    <t>Módulo (1Ass:115 - S/Br)</t>
  </si>
  <si>
    <t>Módulo (1Ass:125 - S/Br)</t>
  </si>
  <si>
    <t>Módulo (1Ass:085 - 1Br:015)</t>
  </si>
  <si>
    <t>Módulo (1Ass:095 - 1Br:015)</t>
  </si>
  <si>
    <t>Módulo (1Ass:105 - 1Br:015)</t>
  </si>
  <si>
    <t>Módulo (1Ass:115 - 1Br:015)</t>
  </si>
  <si>
    <t>Módulo (1Ass:125 - 1Br:015)</t>
  </si>
  <si>
    <t>ESTOFADO BRUNELLO</t>
  </si>
  <si>
    <t>Inteiro (1Ass:186 - 2Br:007)</t>
  </si>
  <si>
    <t>FOTO 3,90cm x 6,58cm</t>
  </si>
  <si>
    <t>OBS: PÉ EM MADEIRA</t>
  </si>
  <si>
    <t>SOFÁ CAMA</t>
  </si>
  <si>
    <t>ESTOFADO CAMALEÃO</t>
  </si>
  <si>
    <t>Inteiro (1Ass:170 - 2Mesa:030 - 2Enc:072)</t>
  </si>
  <si>
    <t>Inteiro (1Ass:190 - 2Mesa:030 - 2Enc:082)</t>
  </si>
  <si>
    <t>Inteiro (1Ass:210 - 2Mesa:030 - 2Enc:092)</t>
  </si>
  <si>
    <t>Inteiro (1Ass:230 - 2Mesa:030 - 2Enc:102)</t>
  </si>
  <si>
    <t>Inteiro (1Ass:250 - 2Mesa:030 - 3Enc:072)</t>
  </si>
  <si>
    <t>Inteiro (1Ass:270 - 2Mesa:030 - 3Enc:082)</t>
  </si>
  <si>
    <t>Inteiro (1Ass:170 - 2Mesa:030 - 2Enc:072) - Mesa Giratória</t>
  </si>
  <si>
    <t>Inteiro (1Ass:190 - 2Mesa:030 - 2Enc:082) - Mesa Giratória</t>
  </si>
  <si>
    <t>TRI DESIGN</t>
  </si>
  <si>
    <t>Inteiro (1Ass:210 - 2Mesa:030 - 2Enc:092) - Mesa Giratória</t>
  </si>
  <si>
    <t>OBS: BASE EM METAL PINTADO</t>
  </si>
  <si>
    <t>Inteiro (1Ass:230 - 2Mesa:030 - 2Enc:102) - Mesa Giratória</t>
  </si>
  <si>
    <t>OBS: MESA EM MDF LAMINADO</t>
  </si>
  <si>
    <t>Inteiro (1Ass:250 - 2Mesa:030 - 3Enc:072) - Mesa Giratória</t>
  </si>
  <si>
    <t>Inteiro (1Ass:270 - 2Mesa:030 - 3Enc:082) - Mesa Giratória</t>
  </si>
  <si>
    <t>OBS: MODELO DISPONÍVEL APENAS NAS MEDIDAS EXISTENTES NA TABELA</t>
  </si>
  <si>
    <t>ESTOFADO CAMUS</t>
  </si>
  <si>
    <t>ESTOFADO CARYBÉ</t>
  </si>
  <si>
    <t>ESTOFADO CHANDON</t>
  </si>
  <si>
    <t>Bipartido (2Ass:065 - 2Br:015)</t>
  </si>
  <si>
    <t>Bipartido (2Ass:075 - 2Br:015)</t>
  </si>
  <si>
    <t>Bipartido (2Ass:085 - 2Br:015)</t>
  </si>
  <si>
    <t>Bipartido (2Ass:095 - 2Br:015)</t>
  </si>
  <si>
    <t>Bipartido (2Ass:105 - 2Br:015)</t>
  </si>
  <si>
    <t>Bipartido (2Ass:115 - 2Br:015)</t>
  </si>
  <si>
    <t>OBS: BASE EM MADEIRA PINTADA</t>
  </si>
  <si>
    <t>ESTOFADO DANTE</t>
  </si>
  <si>
    <t>Módulo (1Ass:070 - 1Br:031)</t>
  </si>
  <si>
    <t>Módulo (1Ass:080 - 1Br:031)</t>
  </si>
  <si>
    <t>Módulo (1Ass:090 - 1Br:031)</t>
  </si>
  <si>
    <t>Módulo (1Ass:100 - 1Br:031)</t>
  </si>
  <si>
    <t>Módulo (1Ass:110 - 1Br:031)</t>
  </si>
  <si>
    <t>Chaise (1Ass:070 - 1Br:031)</t>
  </si>
  <si>
    <t>Chaise (1Ass:080 - 1Br:031)</t>
  </si>
  <si>
    <t>Chaise (1Ass:090 - 1Br:031)</t>
  </si>
  <si>
    <t>Chaise (1Ass:100 - 1Br:031)</t>
  </si>
  <si>
    <t>Chaise (1Ass:110 - 1Br:031)</t>
  </si>
  <si>
    <t>Puff Redondo</t>
  </si>
  <si>
    <t>ESTOFADO DELPHI</t>
  </si>
  <si>
    <t>Módulo C/ BR</t>
  </si>
  <si>
    <t>Inteiro</t>
  </si>
  <si>
    <t>OBS: BASE LAMINADA</t>
  </si>
  <si>
    <t>ESTOFADO DESIRE</t>
  </si>
  <si>
    <t>OSB: PÉ EM MADEIRA PINTADO</t>
  </si>
  <si>
    <t xml:space="preserve">NÃO SE ALTERA MEDIDAS </t>
  </si>
  <si>
    <t>ESTOFADO DREAM HOME</t>
  </si>
  <si>
    <t>Modulo (1Ass:070 - S/Br)</t>
  </si>
  <si>
    <t>Modulo (1Ass:080 - S/Br)</t>
  </si>
  <si>
    <t>Modulo (1Ass:090 - S/Br)</t>
  </si>
  <si>
    <t>Modulo (1Ass:100 - S/Br)</t>
  </si>
  <si>
    <t>Módulo (1Ass:072 - S/Br)</t>
  </si>
  <si>
    <t>Módulo (1Ass:082 - S/Br)</t>
  </si>
  <si>
    <t>OBS: BASE MADEIRA REVESTIDA EM RECOURO</t>
  </si>
  <si>
    <t>Módulo (1Ass:092 - S/Br)</t>
  </si>
  <si>
    <t>OBS: MESA EM METAL REVESTIDA EM RECOURO</t>
  </si>
  <si>
    <t>Módulo (1Ass:102 - S/Br)</t>
  </si>
  <si>
    <t>Módulo (1Ass:072 - 1Br:033)</t>
  </si>
  <si>
    <t>Módulo (1Ass:082 - 1Br:033)</t>
  </si>
  <si>
    <t>ENCOSTO COM MOVIMENTO AUTOMATIZADO</t>
  </si>
  <si>
    <t>Módulo (1Ass:092 - 1Br:033)</t>
  </si>
  <si>
    <t>Módulo (1Ass:102 - 1Br:033)</t>
  </si>
  <si>
    <t>OBS: ACRESCENTAR VALOR DO MECANISMO NOS MÓDULOS COM PROFUNDIDADE DE 1,85</t>
  </si>
  <si>
    <t>OBSERVAÇÃO:</t>
  </si>
  <si>
    <t>EM CASO DOS ENCOSTOS SOLTOS COM PESO</t>
  </si>
  <si>
    <t xml:space="preserve">ORIENTA-SE AUMENTAR A EXPESSURA </t>
  </si>
  <si>
    <t>PARA AO MENOS 30 CM</t>
  </si>
  <si>
    <t>Sumie sem canto</t>
  </si>
  <si>
    <r>
      <t xml:space="preserve">Mesa Sumie </t>
    </r>
    <r>
      <rPr>
        <b/>
        <sz val="10"/>
        <color rgb="FF333333"/>
        <rFont val="Calibri"/>
        <family val="2"/>
        <scheme val="minor"/>
      </rPr>
      <t>(Revestida em recouro)</t>
    </r>
  </si>
  <si>
    <t>Almofada decorativa</t>
  </si>
  <si>
    <t>MECANISMO 1 ASS - TWO SLIDES</t>
  </si>
  <si>
    <r>
      <t>ACRESCENTAR ESTE VALOR PARA 1 ASSENTO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</si>
  <si>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t>MECANISMO 2 ASS - TWO SLIDES</t>
  </si>
  <si>
    <r>
      <t>ACRESCENTAR ESTE VALOR PARA 2 ASSENTOS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</si>
  <si>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t>MECANISMO 3 ASS - TWO SLIDES</t>
  </si>
  <si>
    <r>
      <t>ACRESCENTAR ESTE VALOR PARA 3 ASSENTOS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</si>
  <si>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t>ESTOFADO DREAM LIVING</t>
  </si>
  <si>
    <t>Modulo (1Ass:075 - S/Br)</t>
  </si>
  <si>
    <t>Modulo (1Ass:085 - S/Br)</t>
  </si>
  <si>
    <t>Modulo (1Ass:095 - S/Br)</t>
  </si>
  <si>
    <t>Modulo (1Ass:105 - S/Br)</t>
  </si>
  <si>
    <t>Modulo (1Ass:115 - S/Br)</t>
  </si>
  <si>
    <t>Modulo (1Ass:125 - S/Br)</t>
  </si>
  <si>
    <t>Modulo (1Ass:075 - 1Br:030)</t>
  </si>
  <si>
    <t>OBS: BASE EM MDF PINTADA</t>
  </si>
  <si>
    <t>Modulo (1Ass:085 - 1Br:030)</t>
  </si>
  <si>
    <t>Modulo (1Ass:095 - 1Br:030)</t>
  </si>
  <si>
    <t>Modulo (1Ass:105 - 1Br:030)</t>
  </si>
  <si>
    <t>Modulo (1Ass:115 - 1Br:030)</t>
  </si>
  <si>
    <t>Modulo (1Ass:125 - 1Br:030)</t>
  </si>
  <si>
    <t>Modulo (1Ass:075 - 1Br:047)</t>
  </si>
  <si>
    <t>Modulo (1Ass:085 - 1Br:047)</t>
  </si>
  <si>
    <t>Modulo (1Ass:095 - 1Br:047)</t>
  </si>
  <si>
    <t>Modulo (1Ass:105 - 1Br:047)</t>
  </si>
  <si>
    <t>Modulo (1Ass:115 - 1Br:047)</t>
  </si>
  <si>
    <t>Modulo (1Ass:125 - 1Br:047)</t>
  </si>
  <si>
    <t>ESTOFADO DUCCIO</t>
  </si>
  <si>
    <t>OBS: ALMOFADA DECORATIVA 50CM X 50CM</t>
  </si>
  <si>
    <t>OBS:  VENDIDO SOMENTE C/ AUTOMAÇÃO</t>
  </si>
  <si>
    <t>OBS: ACRÉSCIMO DE 10% NO VALOR DOS MECANISMOS COM MEDIDAS MAIORES</t>
  </si>
  <si>
    <t>EM CASO DE PROFUNDIDADES MAIORES</t>
  </si>
  <si>
    <t>FAZER REGRA DE 3 PARA AS MEDIDAS ABAIXO</t>
  </si>
  <si>
    <t>MEDIDAS POSSIVEIS NESTA AUTOMAÇÃO:</t>
  </si>
  <si>
    <t>MECANISMO 1 ASS</t>
  </si>
  <si>
    <t>1,55 - 1,75 - 1,95</t>
  </si>
  <si>
    <t>MECANISMO 2 ASS</t>
  </si>
  <si>
    <t>MECANISMO 3 ASS</t>
  </si>
  <si>
    <t>1,55 - 1,65 - 1,85</t>
  </si>
  <si>
    <t>ESTOFADO EGON</t>
  </si>
  <si>
    <t>Assento (1Ass:180 - S/Enc)</t>
  </si>
  <si>
    <t>Assento (1Ass:200 - S/Enc)</t>
  </si>
  <si>
    <t>Assento (1Ass:220 - S/Enc)</t>
  </si>
  <si>
    <t>Assento (1Ass:240 - S/Enc)</t>
  </si>
  <si>
    <t>Assento (1Ass:260 - S/Enc)</t>
  </si>
  <si>
    <t>Encosto (S/Ass - 1Enc:070)</t>
  </si>
  <si>
    <t>Encosto (S/Ass - 1Enc:080)</t>
  </si>
  <si>
    <t>Encosto (S/Ass - 1Enc:090)</t>
  </si>
  <si>
    <t>Encosto (S/Ass - 1Enc:100)</t>
  </si>
  <si>
    <t>Encosto (S/Ass - 1Enc:110)</t>
  </si>
  <si>
    <t>ESTOFADO EMOCION</t>
  </si>
  <si>
    <t>Almofada de Encosto</t>
  </si>
  <si>
    <t>ESTE MODELO POSSIBILITA FORMAÇÃO ILHA</t>
  </si>
  <si>
    <t>PORÉM É UM LIVING QUE PERMITE</t>
  </si>
  <si>
    <t xml:space="preserve">VARIAS FORMAÇÕES </t>
  </si>
  <si>
    <t>IMAGEM ILUSTRATIVA.</t>
  </si>
  <si>
    <t>Puff Liso</t>
  </si>
  <si>
    <t>Puff Matelado</t>
  </si>
  <si>
    <t>ESTOFADO GALILEU</t>
  </si>
  <si>
    <t>Inteiro (1Ass:160 - 2Br:010)</t>
  </si>
  <si>
    <t>Inteiro (1Ass:180 - 2Br:010)</t>
  </si>
  <si>
    <t>Inteiro (1Ass:200 - 2Br:010)</t>
  </si>
  <si>
    <t>Inteiro (1Ass:220 - 2Br:010)</t>
  </si>
  <si>
    <t>Inteiro (1Ass:240 - 2Br:010)</t>
  </si>
  <si>
    <t>PARA BIPARTIDO ADICIONAR + 10% NO PREÇO</t>
  </si>
  <si>
    <t>ESTOFADO ENAGA</t>
  </si>
  <si>
    <t>Modulo (1Ass:082 - 1Br:018)</t>
  </si>
  <si>
    <t>Modulo (1Ass:092 - 1Br:018)</t>
  </si>
  <si>
    <t>Modulo (1Ass:102 - 1Br:018)</t>
  </si>
  <si>
    <t>Modulo (1Ass:112 - 1Br:018)</t>
  </si>
  <si>
    <t>Modulo (1Ass:122 - 1Br:018)</t>
  </si>
  <si>
    <t>Módulo (2Ass:072 - 2Br:018)</t>
  </si>
  <si>
    <t>Módulo (2Ass:082 - 2Br:018)</t>
  </si>
  <si>
    <t>OBS: BASE REVESTIDA EM LÂMINA NATURAL</t>
  </si>
  <si>
    <t>Módulo (2Ass:092 - 2Br:018)</t>
  </si>
  <si>
    <t>Módulo (2Ass:102 - 2Br:018)</t>
  </si>
  <si>
    <t>Módulo (2Ass:112 - 2Br:018)</t>
  </si>
  <si>
    <t>Módulo (2Ass:122 - 2Br:018)</t>
  </si>
  <si>
    <t>Chaise (1Ass:082 - 1Br:018)</t>
  </si>
  <si>
    <t>Chaise (1Ass:102 - 1Br:018)</t>
  </si>
  <si>
    <t>Chaise (1Ass:122 - 1Br:018)</t>
  </si>
  <si>
    <t>ESTOFADO FLUF</t>
  </si>
  <si>
    <t>Modulo (1Ass:080 - S/br)</t>
  </si>
  <si>
    <t>Modulo (1Ass:090 - S/br)</t>
  </si>
  <si>
    <t>Modulo (1Ass:100 - S/br)</t>
  </si>
  <si>
    <t>Modulo (1Ass:110 - S/br)</t>
  </si>
  <si>
    <t>Modulo (1Ass:120 - S/br)</t>
  </si>
  <si>
    <t>Modulo (1Ass:080 - 1Br:035)</t>
  </si>
  <si>
    <t>Modulo (1Ass:090 - 1Br:035)</t>
  </si>
  <si>
    <t>Modulo (1Ass:100 - 1Br:035)</t>
  </si>
  <si>
    <t>Modulo (1Ass:110 - 1Br:035)</t>
  </si>
  <si>
    <t>Modulo (1Ass:120 - 1Br:035)</t>
  </si>
  <si>
    <t>ESTOFADO GARZON</t>
  </si>
  <si>
    <t>ESTOFADO GASPAR</t>
  </si>
  <si>
    <t>Inteiro (2Ass:070 - 1Br:020 - 1Mesa:055)</t>
  </si>
  <si>
    <t>Inteiro (2Ass:080 - 1Br:020 - 1Mesa:055)</t>
  </si>
  <si>
    <t>Inteiro (2Ass:090 - 1Br:020 - 1Mesa:055)</t>
  </si>
  <si>
    <t>Inteiro (2Ass:100 - 1Br:020 - 1Mesa:055)</t>
  </si>
  <si>
    <t>Inteiro (2Ass:110 - 1Br:020 - 1Mesa:055)</t>
  </si>
  <si>
    <t>Inteiro (2Ass:120 - 1Br:020 - 1Mesa:055)</t>
  </si>
  <si>
    <t>OBS: MESA EM METAL REVESTIDO EM RECOURO</t>
  </si>
  <si>
    <t>Inteiro (2Ass:110 - 2Br:020)</t>
  </si>
  <si>
    <t>Inteiro (2Ass:120 - 2Br:020)</t>
  </si>
  <si>
    <t>ESTOFADO GEMA</t>
  </si>
  <si>
    <t>Inteiro (1Ass:232 - 1Mesa:044)</t>
  </si>
  <si>
    <t>Inteiro (1Ass:252 - 1Mesa:044)</t>
  </si>
  <si>
    <t>Inteiro (1Ass:272 - 1Mesa:044)</t>
  </si>
  <si>
    <t>Inteiro (1Ass:292 - 1Mesa:044)</t>
  </si>
  <si>
    <t>Inteiro (1Ass:312 - 1Mesa:044)</t>
  </si>
  <si>
    <t>Almofada lateral</t>
  </si>
  <si>
    <t>JOÃO DEMELE</t>
  </si>
  <si>
    <t>ALTERAÇÕES NESTE MODELO SERÃO ACEITAS APENAS SOB CONSULTA COM A FÁBRICA.</t>
  </si>
  <si>
    <t>OBS: TAMPO SUPERIOR LAMINADO</t>
  </si>
  <si>
    <t>ESTOFADO GENTILE</t>
  </si>
  <si>
    <t>Inteiro (1Ass:190 - 2Br:015)</t>
  </si>
  <si>
    <t>OBS: NÃO ALTERA MEDIDA</t>
  </si>
  <si>
    <t>OBS: ESTOFADO VENDIDO SOMENTE INTEIRO</t>
  </si>
  <si>
    <t>OBS: BRAÇOS REMOVÍVEIS</t>
  </si>
  <si>
    <t>OBS: SOFÁ CAMA</t>
  </si>
  <si>
    <t>ESTOFADO GROU</t>
  </si>
  <si>
    <t>Modulo (1Ass:110 - S/Br)</t>
  </si>
  <si>
    <t>Modulo (1Ass:120 - S/Br)</t>
  </si>
  <si>
    <r>
      <t>ACRESCENTAR ESTE VALOR PARA 1 ASSENTOS (</t>
    </r>
    <r>
      <rPr>
        <b/>
        <sz val="10"/>
        <color rgb="FFFF0000"/>
        <rFont val="Calibri"/>
        <family val="2"/>
        <scheme val="minor"/>
      </rPr>
      <t>NÃO SE APLICA DESCONTO</t>
    </r>
    <r>
      <rPr>
        <b/>
        <sz val="10"/>
        <rFont val="Calibri"/>
        <family val="2"/>
        <scheme val="minor"/>
      </rPr>
      <t>)</t>
    </r>
  </si>
  <si>
    <t>ESTOFADO HASSAN</t>
  </si>
  <si>
    <t>ESTOFADO IKIGAI</t>
  </si>
  <si>
    <t>Modulo (1Ass:074 - S/Br)</t>
  </si>
  <si>
    <t>Modulo (1Ass:084 - S/Br)</t>
  </si>
  <si>
    <t>Modulo (1Ass:094 - S/Br)</t>
  </si>
  <si>
    <t>Modulo (1Ass:104 - S/Br)</t>
  </si>
  <si>
    <t>Modulo (1Ass:114 - S/Br)</t>
  </si>
  <si>
    <t>Modulo (1Ass:124 - S/Br)</t>
  </si>
  <si>
    <t>OSB: VENDIDO SOMENTE COM AUTOMAÇÃO</t>
  </si>
  <si>
    <t>MECANISMO 1 ASSENTO</t>
  </si>
  <si>
    <t>MECANISMO 2 ASSENTO</t>
  </si>
  <si>
    <t>MECANISMO 3 ASSENTO</t>
  </si>
  <si>
    <t>ESTOFADO IMPERIO</t>
  </si>
  <si>
    <t>Módulo (1Ass:140 - 1Br:010)</t>
  </si>
  <si>
    <t>Módulo (1Ass:160 - 1Br:010)</t>
  </si>
  <si>
    <t>Módulo (1Ass:180 - 1Br:010)</t>
  </si>
  <si>
    <t>Módulo (1Ass:200 - 1Br:010)</t>
  </si>
  <si>
    <t>Módulo (1Ass:220 - 1Br:010)</t>
  </si>
  <si>
    <t>Inteiro (1Ass:140 - 2Br:010)</t>
  </si>
  <si>
    <t>OBS: SUMIE SEPARADA DO CANTO</t>
  </si>
  <si>
    <t>ESTOFADO JACOB</t>
  </si>
  <si>
    <t>DANIELA ZIEGLER</t>
  </si>
  <si>
    <t>Módulo (1Ass:120 - 1Br:020)</t>
  </si>
  <si>
    <t>OBS: PÉ TORNEADO EM MADEIRA PINTADO</t>
  </si>
  <si>
    <t>OBS: PARA CHAISE COM MESA LAMINADA, ACRESCENTAR O VALOR DA "MESA CHAISE LAMINADA" NO VALOR NA CHAISE COM MESA</t>
  </si>
  <si>
    <t>ATENÇÃO:</t>
  </si>
  <si>
    <t xml:space="preserve">ALMOFADAS DE ENCOSTOS MENORES </t>
  </si>
  <si>
    <t>QUE OS ASSENTOS</t>
  </si>
  <si>
    <t>Chaise (1Ass:080 - Mesa:040)</t>
  </si>
  <si>
    <t>Chaise (1Ass:090 - Mesa:040)</t>
  </si>
  <si>
    <t>Chaise (1Ass:100 - Mesa:040)</t>
  </si>
  <si>
    <t>Chaise (1Ass:110 - Mesa:040)</t>
  </si>
  <si>
    <t>Chaise (1Ass:120 - Mesa:040)</t>
  </si>
  <si>
    <t>Mesa chaise laminada</t>
  </si>
  <si>
    <t>ESTOFADO JOIN</t>
  </si>
  <si>
    <t>OBS: MODULO PENTAGONO NÃO SE ALTERA MEDIDAS</t>
  </si>
  <si>
    <t>Módulo (Pentágono Irregular)</t>
  </si>
  <si>
    <t>Sumie sem canto (Recuo:052)</t>
  </si>
  <si>
    <t>ESTOFADO KAORI</t>
  </si>
  <si>
    <t>Inteiro (2Ass:070 - 2Br:26)</t>
  </si>
  <si>
    <t>Inteiro (2Ass:080 - 2Br:26)</t>
  </si>
  <si>
    <t>Inteiro (2Ass:090 - 2Br:26)</t>
  </si>
  <si>
    <t>Inteiro (2Ass:100 - 2Br:26)</t>
  </si>
  <si>
    <t>Inteiro (2Ass:110 - 2Br:26)</t>
  </si>
  <si>
    <t>OBS: PÉ TORNEADO PINTADO</t>
  </si>
  <si>
    <t>COURO</t>
  </si>
  <si>
    <t>OBS: MOLAS ENSACADAS NO ASSENTO</t>
  </si>
  <si>
    <t>ESTOFADO KATANA</t>
  </si>
  <si>
    <t>Modulo (1Ass:087 - 1Br:013)</t>
  </si>
  <si>
    <t>Modulo (1Ass:097 - 1Br:013)</t>
  </si>
  <si>
    <t>Modulo (1Ass:107 - 1Br:013)</t>
  </si>
  <si>
    <t>Modulo (1Ass:117 - 1Br:013)</t>
  </si>
  <si>
    <t>Modulo (1Ass:127 - 1Br:013)</t>
  </si>
  <si>
    <t>Modulo (1Ass:137 - 1Br:013)</t>
  </si>
  <si>
    <t>Inteiro (2Ass:087 - 2Br:013)</t>
  </si>
  <si>
    <t>Inteiro (2Ass:097 - 2Br:013)</t>
  </si>
  <si>
    <t>Inteiro (2Ass:107 - 2Br:013)</t>
  </si>
  <si>
    <t>Inteiro (2Ass:117 - 2Br:013)</t>
  </si>
  <si>
    <t>Inteiro (2Ass:127 - 2Br:013)</t>
  </si>
  <si>
    <t>Inteiro (2Ass:137 - 2Br:013)</t>
  </si>
  <si>
    <t>Sumie Sem Canto</t>
  </si>
  <si>
    <t>ESTOFADO KENT</t>
  </si>
  <si>
    <t>Capa (2Ass:070 - 2Br:020)</t>
  </si>
  <si>
    <t>Capa (2Ass:080 - 2Br:020)</t>
  </si>
  <si>
    <t>OBS: CORPO FEITO EM ALGODÃO</t>
  </si>
  <si>
    <t>Capa (2Ass:090 - 2Br:020)</t>
  </si>
  <si>
    <t>OBS: CAPA FEITA EM SARJA</t>
  </si>
  <si>
    <t>Capa (2Ass:100 - 2Br:020)</t>
  </si>
  <si>
    <t>SOFÁ CAPA</t>
  </si>
  <si>
    <t>Capa (2Ass:110 - 2Br:020)</t>
  </si>
  <si>
    <t>ESTOFADO KIMI</t>
  </si>
  <si>
    <t>Modulo (1Ass:072 - S/Br)</t>
  </si>
  <si>
    <t>Modulo (1Ass:082 - S/Br)</t>
  </si>
  <si>
    <t>Modulo (1Ass:092 - S/Br)</t>
  </si>
  <si>
    <t>Modulo (1Ass:102 - S/Br)</t>
  </si>
  <si>
    <t>Modulo (1Ass:112 - S/Br)</t>
  </si>
  <si>
    <t>Modulo (1Ass:122 - S/Br)</t>
  </si>
  <si>
    <t>Modulo (2Ass:072 - S/Br)</t>
  </si>
  <si>
    <t>Modulo (2Ass:082 - S/Br)</t>
  </si>
  <si>
    <t>Modulo (2Ass:092 - S/Br)</t>
  </si>
  <si>
    <t>Modulo (2Ass:102 - S/Br)</t>
  </si>
  <si>
    <t>Modulo (2Ass:112 - S/Br)</t>
  </si>
  <si>
    <t>Modulo (2Ass:122 - S/Br)</t>
  </si>
  <si>
    <t>Modulo (1Ass:072 - 1Br:018)</t>
  </si>
  <si>
    <t>Modulo (2Ass:072 - 1Br:018)</t>
  </si>
  <si>
    <t>Modulo (2Ass:082 - 1Br:018)</t>
  </si>
  <si>
    <t>Modulo (2Ass:092 - 1Br:018)</t>
  </si>
  <si>
    <t>Modulo (2Ass:102 - 1Br:018)</t>
  </si>
  <si>
    <t>Modulo (2Ass:112 - 1Br:018)</t>
  </si>
  <si>
    <t>Modulo (2Ass:122 - 1Br:018)</t>
  </si>
  <si>
    <t>Modulo (1Ass:072 - 1Mesa:030)</t>
  </si>
  <si>
    <t>Modulo (1Ass:082 - 1Mesa:030)</t>
  </si>
  <si>
    <t>Modulo (1Ass:092 - 1Mesa:030)</t>
  </si>
  <si>
    <t>Modulo (1Ass:102 - 1Mesa:030)</t>
  </si>
  <si>
    <t>Modulo (1Ass:112 - 1Mesa:030)</t>
  </si>
  <si>
    <t>Modulo (1Ass:122 - 1Mesa:030)</t>
  </si>
  <si>
    <t>Modulo (2Ass:072 - 1Mesa:030)</t>
  </si>
  <si>
    <t>Modulo (2Ass:082 - 1Mesa:030)</t>
  </si>
  <si>
    <t>Modulo (2Ass:092 - 1Mesa:030)</t>
  </si>
  <si>
    <t>Modulo (2Ass:102 - 1Mesa:030)</t>
  </si>
  <si>
    <t>Modulo (2Ass:112 - 1Mesa:030)</t>
  </si>
  <si>
    <t>Modulo (2Ass:122 - 1Mesa:030)</t>
  </si>
  <si>
    <t>Puff com tampo</t>
  </si>
  <si>
    <t>Chaise (1Ass:092 - 1Br:018)</t>
  </si>
  <si>
    <t>Chaise (1Ass:112 - 1Br:018)</t>
  </si>
  <si>
    <t>Chaise (1Ass:092 - 1Mesa:030)</t>
  </si>
  <si>
    <t>Chaise (1Ass:102 - 1Mesa:030)</t>
  </si>
  <si>
    <t>Chaise (1Ass:112 - 1Mesa:030)</t>
  </si>
  <si>
    <t>ESTOFADO KLIMT</t>
  </si>
  <si>
    <t>Interio (2Ass:070 - 2Br:20)</t>
  </si>
  <si>
    <t>Interio (2Ass:080 - 2Br:20)</t>
  </si>
  <si>
    <t>Interio (2Ass:090 - 2Br:20)</t>
  </si>
  <si>
    <t>Interio (2Ass:100 - 2Br:20)</t>
  </si>
  <si>
    <t>Interio (2Ass:110 - 2Br:20)</t>
  </si>
  <si>
    <t>OSB: PERFILADO EM ALÚMINIO NA BASE / PÉS RECUADOS EM MADEIRA</t>
  </si>
  <si>
    <t>ESTOFADO KLIMT CAPA</t>
  </si>
  <si>
    <t>Capa (2Ass:070 - 2Br:20)</t>
  </si>
  <si>
    <t>Capa (2Ass:080 - 2Br:20)</t>
  </si>
  <si>
    <t>OBS: CORPO TAPEÇADO EM ALGODÃO</t>
  </si>
  <si>
    <t>Capa (2Ass:090 - 2Br:20)</t>
  </si>
  <si>
    <t>Capa (2Ass:100 - 2Br:20)</t>
  </si>
  <si>
    <t>OBS: NÃO ACOMPANHA BASE EM ALÚMINIO</t>
  </si>
  <si>
    <t>Capa (2Ass:110 - 2Br:20)</t>
  </si>
  <si>
    <t>ESTOFADO LARIMAR</t>
  </si>
  <si>
    <t>Módulo (2Ass:070 - 1Br:015)</t>
  </si>
  <si>
    <t>Módulo (2Ass:080 - 1Br:015)</t>
  </si>
  <si>
    <t>Módulo (2Ass:090 - 1Br:015)</t>
  </si>
  <si>
    <t>Módulo (2Ass:100 - 1Br:015)</t>
  </si>
  <si>
    <t>Módulo (2Ass:110 - 1Br:015)</t>
  </si>
  <si>
    <t>OBS: ALMOFADA DECORATIVA DE 65x65</t>
  </si>
  <si>
    <t>OBS: ESTOFADO DE 2,10 OU MENOR = 4 ALMOFADAS DECORATIVAS</t>
  </si>
  <si>
    <t>OBS: ESTOFADO DE 2,30 A 2,49 = 5 ALMOFADAS DECORATIVAS</t>
  </si>
  <si>
    <t>OBS: ESTOFADO DE 2,50 OU MAIOR = 6 ALMOFADAS DECORATIVAS</t>
  </si>
  <si>
    <t>ESTOFADO LASER</t>
  </si>
  <si>
    <t>Módulo (1Ass:060 - 1Br:020)</t>
  </si>
  <si>
    <t>Módulo (2Ass:060 - 1Br:020)</t>
  </si>
  <si>
    <t>Inteiro (2Ass:060 - 2Br:020)</t>
  </si>
  <si>
    <t>ESTOFADO LATITUDE</t>
  </si>
  <si>
    <t>Inteiro (2Ass:070 - 2Br:028)</t>
  </si>
  <si>
    <t>Inteiro (2Ass:080 - 2Br:028)</t>
  </si>
  <si>
    <t>Inteiro (2Ass:090 - 2Br:028)</t>
  </si>
  <si>
    <t>Inteiro (2Ass:100 - 2Br:028)</t>
  </si>
  <si>
    <t>Inteiro (2Ass:110 - 2Br:028)</t>
  </si>
  <si>
    <t>Inteiro (2Ass:120 - 2Br:028)</t>
  </si>
  <si>
    <t>LUCIANO SANTELLI</t>
  </si>
  <si>
    <t>Modulo (3Ass:070 - 1Br:028)</t>
  </si>
  <si>
    <t>Modulo (3Ass:080 - 1Br:028)</t>
  </si>
  <si>
    <t>Modulo (3Ass:090 - 1Br:028)</t>
  </si>
  <si>
    <t>Modulo (3Ass:100 - 1Br:028)</t>
  </si>
  <si>
    <t>PES EM AÇO CARBONO PINTADO</t>
  </si>
  <si>
    <t>Modulo (2Ass:070 - 1Puf:070 - 1Br:028)</t>
  </si>
  <si>
    <t>Modulo (2Ass:080 - 1Puf:080 - 1Br:028)</t>
  </si>
  <si>
    <t>Modulo (2Ass:090 - 1Puf:090 - 1Br:028)</t>
  </si>
  <si>
    <t>Modulo (2Ass:100 - 1Puf:100 - 1Br:028)</t>
  </si>
  <si>
    <t>Sumie Com Canto (2Ass:070 - S/Recuo)</t>
  </si>
  <si>
    <t>Sumie Com Canto (2Ass:080 - S/Recuo)</t>
  </si>
  <si>
    <t>Sumie Com Canto (2Ass:090 - S/Recuo)</t>
  </si>
  <si>
    <t>Sumie Com Canto (2Ass:100 - S/Recuo)</t>
  </si>
  <si>
    <t>ESTOFADO LÁZARO</t>
  </si>
  <si>
    <t>Modulo (1Ass:080 - 1Br:008)</t>
  </si>
  <si>
    <t>Modulo (1Ass:090 - 1Br:008)</t>
  </si>
  <si>
    <t>ESTOFADO MEGA MACIO</t>
  </si>
  <si>
    <t>Modulo (1Ass:100 - 1Br:008)</t>
  </si>
  <si>
    <t>Modulo (1Ass:110 - 1Br:008)</t>
  </si>
  <si>
    <t>Modulo (1Ass:120 - 1Br:008)</t>
  </si>
  <si>
    <t>NÃO É PERMITIDO ASSENTO MAIOR QUE 1,20</t>
  </si>
  <si>
    <t>ESTOFADO LETTO</t>
  </si>
  <si>
    <t>Inteiro (1Ass:190 - 2Br:010)</t>
  </si>
  <si>
    <t>ESTOFADO LIRIO</t>
  </si>
  <si>
    <t>Poltrona (Todo em tecido)</t>
  </si>
  <si>
    <t>Inteiro Com 2 Almofadas (Todo em tecido)</t>
  </si>
  <si>
    <t>Inteiro Com 3 Almofadas (Todo em tecido)</t>
  </si>
  <si>
    <t>Poltrona (Braços e encosto em couro)</t>
  </si>
  <si>
    <t>Inteiro Com 2 Almofadas (Braços e encosto em couro)</t>
  </si>
  <si>
    <t>Inteiro Com 3 Almofadas (Braços e encosto em couro)</t>
  </si>
  <si>
    <t>ESTOFADO LITTLE</t>
  </si>
  <si>
    <t>Inteiro (2Ass:065 - 2Br:015)</t>
  </si>
  <si>
    <t>Inteiro (2Ass:075 - 2Br:015)</t>
  </si>
  <si>
    <t>Inteiro (2Ass:085 - 2Br:015)</t>
  </si>
  <si>
    <t>Inteiro (2Ass:095 - 2Br:015)</t>
  </si>
  <si>
    <t>ESTOFADO LOVE</t>
  </si>
  <si>
    <t>Modulo (1Ass:075 - 1Br:013)</t>
  </si>
  <si>
    <t>Modulo (1Ass:085 - 1Br:013)</t>
  </si>
  <si>
    <t>Modulo (1Ass:095 - 1Br:013)</t>
  </si>
  <si>
    <t>Modulo (1Ass:105 - 1Br:013)</t>
  </si>
  <si>
    <t>Modulo (1Ass:115 - 1Br:013)</t>
  </si>
  <si>
    <t>Modulo (1Ass:125 - 1Br:013)</t>
  </si>
  <si>
    <t>ESTOFADO MALTA</t>
  </si>
  <si>
    <t>Assento Liso</t>
  </si>
  <si>
    <t>FOTO 4,00cm x 6,40cm</t>
  </si>
  <si>
    <t>Assento Matelado</t>
  </si>
  <si>
    <t>MEDIDAS ADICIONAIS PERMITIDAS: 1,75 - 1,95</t>
  </si>
  <si>
    <t>FAZER REGRA DE 3 PARA ALTERAR AS MEDIDAS</t>
  </si>
  <si>
    <t>Encosto Liso + 3 Almofadas decorativas 45cm x 45cm</t>
  </si>
  <si>
    <t>ASSENTO TAMBÉM É IGUAL = PUFF</t>
  </si>
  <si>
    <t xml:space="preserve">ADICIONAR + 20% NAS AUTOMAÇÕES </t>
  </si>
  <si>
    <t>CASO HAJA ALTERAÇÕES DE MEDIDAS DOS MOD.</t>
  </si>
  <si>
    <t>Encosto Matelado + 3 Almofadas decorativas 45cm x 45cm</t>
  </si>
  <si>
    <t>Rolinho</t>
  </si>
  <si>
    <t>ESTOFADO MASIP</t>
  </si>
  <si>
    <t>Inteiro (1Ass:140 - 2Br:025)</t>
  </si>
  <si>
    <t>Inteiro (1Ass:160 - 2Br:025)</t>
  </si>
  <si>
    <t>Inteiro (1Ass:180 - 2Br:025)</t>
  </si>
  <si>
    <t>Inteiro (1Ass:200 - 2Br:025)</t>
  </si>
  <si>
    <t>Inteiro (1Ass:220 - 2Br:025)</t>
  </si>
  <si>
    <t>OBS: ESTOFADO INTEIRO COM MEDIDA ACIMA DE 2,70 SOMENTE BIPARTIDO</t>
  </si>
  <si>
    <t>OBS: PÉ DE METAL COM LAMINA DE MADEIRA</t>
  </si>
  <si>
    <t>ESTOFADO MASTER</t>
  </si>
  <si>
    <t>Modulo (1Ass:130 - S/Br)</t>
  </si>
  <si>
    <t>ESTOFADO MATSU</t>
  </si>
  <si>
    <t>Inteiro (1Ass:150 - 2Br:030) - 5 Gomos / 2 Almofadas</t>
  </si>
  <si>
    <t>Inteiro (1Ass:180 - 2Br:030) - 6 Gomos / 3 Almofadas</t>
  </si>
  <si>
    <t>Inteiro (1Ass:210 - 2Br:030) - 7 Gomos / 4 Almofadas</t>
  </si>
  <si>
    <t>Inteiro (1Ass:240 - 2Br:030) - 8 Gomos / 5 Almofadas</t>
  </si>
  <si>
    <t>Inteiro (1Ass:270 - 2Br:030) - 9 Gomos / 5 Almofadas</t>
  </si>
  <si>
    <t>Módulo (1Ass:090 - S/Br) - 3 Gomos / 1 Almofada</t>
  </si>
  <si>
    <t>Módulo (1Ass:120 - S/Br) - 4 Gomos / 3 Almofadas</t>
  </si>
  <si>
    <t>OBS: LARGURA DO ASSENTO PRECISA SER MÚLTIPLO DE 30CM</t>
  </si>
  <si>
    <t>Módulo (1Ass:150 - S/Br) - 5 Gomos / 3 Almofadas</t>
  </si>
  <si>
    <t>Módulo (1Ass:090 - 1Br:030 - 3 Gomos / 2 Almofadas</t>
  </si>
  <si>
    <t>Módulo (1Ass:120 - 1Br:030 - 4 Gomos / 2 Almofadas</t>
  </si>
  <si>
    <t>Módulo (1Ass:150 - 1Br:030 - 5 Gomos 3 Almofadas</t>
  </si>
  <si>
    <t>ESTOFADO MATTEO</t>
  </si>
  <si>
    <t>Módulo (1Ass:108 - 1Br:012)</t>
  </si>
  <si>
    <t>Módulo (1Ass:128 - 1Br:012)</t>
  </si>
  <si>
    <t>Módulo (1Ass:148 - 1Br:012)</t>
  </si>
  <si>
    <t>Módulo (1Ass:168 - 1Br:012)</t>
  </si>
  <si>
    <t>Módulo (1Ass:188 - 1Br:012)</t>
  </si>
  <si>
    <t>Módulo (1Ass:208 - 1Br:012)</t>
  </si>
  <si>
    <t>Módulo (1Ass:228 - 1Br:012)</t>
  </si>
  <si>
    <t>OBS: BASE EM METAL PINTADA</t>
  </si>
  <si>
    <t>Inteiro (1Ass:108 - 2Br:012)</t>
  </si>
  <si>
    <t>MESA EM "L" (PADRÃO HINDI): R$450,00</t>
  </si>
  <si>
    <t>Inteiro (1Ass:128 - 2Br:012)</t>
  </si>
  <si>
    <t>Inteiro (1Ass:148 - 2Br:012)</t>
  </si>
  <si>
    <t>Inteiro (1Ass:168 - 2Br:012)</t>
  </si>
  <si>
    <t>Inteiro (1Ass:188 - 2Br:012)</t>
  </si>
  <si>
    <t>Inteiro (1Ass:208 - 2Br:012)</t>
  </si>
  <si>
    <t>Inteiro (1Ass:228 - 2Br:012)</t>
  </si>
  <si>
    <t>Canto chanfrado</t>
  </si>
  <si>
    <t>Sumie com canto</t>
  </si>
  <si>
    <t>ESTOFADO MATTEO CV</t>
  </si>
  <si>
    <t>ESTOFADO MENDONZA</t>
  </si>
  <si>
    <t>ESTOFADO MERLOT</t>
  </si>
  <si>
    <t>OBS: PÉS EM METAL PINTADO</t>
  </si>
  <si>
    <t>OBS: MESA LATERAL/TAMPO DE MESA DEVE SER UTILIZADO COM O "MODULO COM APOIO DE MESA"</t>
  </si>
  <si>
    <t>OBS: EM CASO DE MESA LATERAL/TAMPO DE MESA SEPARADOS, CONSULTAR ORÇAMENTO COM A FÁBRICA</t>
  </si>
  <si>
    <t>Módulo com apoio de mesa (1Ass:070 - 1Apoio:055 - S/Br)</t>
  </si>
  <si>
    <t>Módulo com apoio de mesa (1Ass:080 - 1Apoio:055 - S/Br)</t>
  </si>
  <si>
    <t>Módulo com apoio de mesa (1Ass:090 - 1Apoio:055 - S/Br)</t>
  </si>
  <si>
    <t>OBS: MESA REVESTIDA COM LÂMINA DE MADEIRA NÃO POSSUI REVISTEIRO</t>
  </si>
  <si>
    <t>Módulo com apoio de mesa (1Ass:100 - 1Apoio:055 - S/Br)</t>
  </si>
  <si>
    <t>Módulo com apoio de mesa (1Ass:110 - 1Apoio:055 - S/Br)</t>
  </si>
  <si>
    <t>OBS: DETALHE EM RECOURO NA MESA</t>
  </si>
  <si>
    <t>Mesa revestida com lâmina de madeira</t>
  </si>
  <si>
    <t>Mesa revestida em recouro (Com ou sem revisteiro)</t>
  </si>
  <si>
    <t>Tampo de mesa revestido em lâmina de madeira</t>
  </si>
  <si>
    <t>ESTOFADO MIRO</t>
  </si>
  <si>
    <t>Módulo (2Ass:110 - S/Br)</t>
  </si>
  <si>
    <t>Inteiro (2Ass:070 - 2Br:022)</t>
  </si>
  <si>
    <t>Inteiro (2Ass:080 - 2Br:022)</t>
  </si>
  <si>
    <t>OBS: CAIXA LAMINADA EM MDF OU LAMINA NATURAL</t>
  </si>
  <si>
    <t>Inteiro (2Ass:090 - 2Br:022)</t>
  </si>
  <si>
    <t>Inteiro (2Ass:100 - 2Br:022)</t>
  </si>
  <si>
    <t>OBS: COMPRIMENTO MÁXIMO 2,70 MT</t>
  </si>
  <si>
    <t>Inteiro (2Ass:110 - 2Br:022)</t>
  </si>
  <si>
    <t>OBS: LÂMINAS ENTRE OS MÓDULOS PODERÃO TER DIFERENÇA</t>
  </si>
  <si>
    <t>Inteiro (2Ass:070 - Mesa:048 - 1Br:022)</t>
  </si>
  <si>
    <t>Inteiro (2Ass:080 - Mesa:048 - 1Br:022)</t>
  </si>
  <si>
    <t>Inteiro (2Ass:090 - Mesa:048 - 1Br:022)</t>
  </si>
  <si>
    <t>Inteiro (2Ass:100 - Mesa:048 - 1Br:022)</t>
  </si>
  <si>
    <t>Mesa Avulsa</t>
  </si>
  <si>
    <t>ESTOFADO NATASHA</t>
  </si>
  <si>
    <t>Módulo (1Ass:070 - 1Br:030)</t>
  </si>
  <si>
    <t>Módulo (1Ass:080 - 1Br:030)</t>
  </si>
  <si>
    <t>Módulo (1Ass:090 - 1Br:030)</t>
  </si>
  <si>
    <t>Módulo (1Ass:100 - 1Br:030)</t>
  </si>
  <si>
    <t>Sumie - 1 Almofada - 70 cm</t>
  </si>
  <si>
    <t>Sumie - 1 Almofada - 80 cm</t>
  </si>
  <si>
    <t>Sumie - 1 Almofada - 90 cm</t>
  </si>
  <si>
    <t>Sumie - 1 Almofada - 100 cm</t>
  </si>
  <si>
    <t>OBS: PÉ PINTADO</t>
  </si>
  <si>
    <t>Sumie - 2 Almofadas - 70 cm</t>
  </si>
  <si>
    <t>Sumie - 2 Almofadas - 80 cm</t>
  </si>
  <si>
    <t>Sumie - 2 Almofadas - 90 cm</t>
  </si>
  <si>
    <t>Módulo (2Ass:070 - 1Br:030)</t>
  </si>
  <si>
    <t>Módulo (2Ass:080 - 1Br:030)</t>
  </si>
  <si>
    <t>Módulo (2Ass:090 - 1Br:030)</t>
  </si>
  <si>
    <t>Módulo (2Ass:100 - 1Br:030)</t>
  </si>
  <si>
    <t>ESTOFADO NERY</t>
  </si>
  <si>
    <t>ESTOFADO NOBLE</t>
  </si>
  <si>
    <t>Módulo (1ASS:078 - S/BR)</t>
  </si>
  <si>
    <t>Módulo (1ASS:088 - S/BR)</t>
  </si>
  <si>
    <t>Módulo (1ASS:098 - S/BR)</t>
  </si>
  <si>
    <t>Módulo (1ASS:108 - S/BR)</t>
  </si>
  <si>
    <t>Módulo (1ASS:118 - S/BR)</t>
  </si>
  <si>
    <t>OBS: BASE EM METAL PINTADO E PÉ EM MADEIRA PINTADO</t>
  </si>
  <si>
    <t>ESTOFADO NOIR</t>
  </si>
  <si>
    <t>Modulo (1Ass:060 - S/Br)</t>
  </si>
  <si>
    <t>Modulo (1Ass:060 - 1Br:025)</t>
  </si>
  <si>
    <t>Modulo (1Ass:075 - 1Br:025)</t>
  </si>
  <si>
    <t>Modulo (1Ass:090 - 1Br:025)</t>
  </si>
  <si>
    <t>OBS: LARGURA DO ASSENTO PRECISA SER MÚLTIPLO DE 15CM, RESPEITANDO A LARGURA DOS GOMOS DO ENCOSTO</t>
  </si>
  <si>
    <t>Modulo (1Ass:105 - 1Br:025)</t>
  </si>
  <si>
    <t>Modulo (1Ass:120 - 1Br:025)</t>
  </si>
  <si>
    <t>OBS: LARGURA DO PUFF GOMADO PRECISA SER MÚLTIPLO DE 15CM, RESPEITANDO A LARGURA DOS GOMOS DO ENCOSTO</t>
  </si>
  <si>
    <t>Modulo (1Ass:060 - 1Br:036) - Braço gomado</t>
  </si>
  <si>
    <t>Modulo (1Ass:075 - 1Br:036) - Braço gomado</t>
  </si>
  <si>
    <t>Modulo (1Ass:090 - 1Br:036) - Braço gomado</t>
  </si>
  <si>
    <t>Modulo (1Ass:105 - 1Br:036) - Braço gomado</t>
  </si>
  <si>
    <t>Modulo (1Ass:120 - 1Br:036) - Braço gomado</t>
  </si>
  <si>
    <t>Puff Gomado</t>
  </si>
  <si>
    <t>ESTOFADO NOWE</t>
  </si>
  <si>
    <t>Modulo (1Ass:060 - S/br)</t>
  </si>
  <si>
    <t>Modulo (1Ass:060 - 1Br:030)</t>
  </si>
  <si>
    <t>Modulo (1Ass:090 - 1Br:030)</t>
  </si>
  <si>
    <t>Modulo (1Ass:120 - 1Br:030)</t>
  </si>
  <si>
    <t>OBS: AS MEDIDAS NÃO PODEM SER ALTERADAS,</t>
  </si>
  <si>
    <t>POIS OS GOMOS SÃO MULTIPLOS DE 30.</t>
  </si>
  <si>
    <t>O MODELO SÓ É PERMITIDO COM AUTOMAÇÃO</t>
  </si>
  <si>
    <t>ESTOFADO PAUL</t>
  </si>
  <si>
    <t>Módulo (1ASS:070 - S/BR)</t>
  </si>
  <si>
    <t>Módulo (1ASS:080 - S/BR)</t>
  </si>
  <si>
    <t>Módulo (1ASS:090 - S/BR)</t>
  </si>
  <si>
    <t>Módulo (1ASS:100 - S/BR)</t>
  </si>
  <si>
    <t>Módulo (1ASS:110 - S/BR)</t>
  </si>
  <si>
    <t>ENCOSTO RECLINAVEL A 180º</t>
  </si>
  <si>
    <t>ESTOFADO PICASSO</t>
  </si>
  <si>
    <t>OBS: SOFÁ ATÉ 2,00 = 4 ALMOFADAS DECORATIVAS</t>
  </si>
  <si>
    <t>OBS: SOFÁ DE 2,01 A 2,40 = 5 ALMOFADAS DECORATIVAS</t>
  </si>
  <si>
    <t>OBS: ALMOFADA DECORATIVA COM BORDA 0,63CMx0,63CM</t>
  </si>
  <si>
    <t>OBS: SOFÁ ACIMA 2,41 = 6 ALMOFADAS DECORATIVAS</t>
  </si>
  <si>
    <t>ESTOFADO PORTINARI</t>
  </si>
  <si>
    <t>Módulo (1ASS:120 - S/BR)</t>
  </si>
  <si>
    <t>Módulo (1ASS:080 - 1BR:20)</t>
  </si>
  <si>
    <t>Módulo (1ASS:090 - 1BR:20)</t>
  </si>
  <si>
    <t>Módulo (1ASS:100 - 1BR:20)</t>
  </si>
  <si>
    <t>Módulo (1ASS:110 - 1BR:20)</t>
  </si>
  <si>
    <t>Módulo (1ASS:120 - 1BR:20)</t>
  </si>
  <si>
    <t>OBS: ASSENTO E ENCOSTO DE 120 COM 2 APOIOS DE ALMOFADA. ASSENTOS E ENCOSTO MENOR QUE 120 COM 1 POIO DE ALMOFADA.</t>
  </si>
  <si>
    <t>Módulo (1ASS:080 - 1MESA:50)</t>
  </si>
  <si>
    <t>Módulo (1ASS:090 - 1MESA:50)</t>
  </si>
  <si>
    <t>Módulo (1ASS:100 - 1MESA:50)</t>
  </si>
  <si>
    <t>Módulo (1ASS:110 - 1MESA:50)</t>
  </si>
  <si>
    <t>Módulo (1ASS:120 - 1MESA:50)</t>
  </si>
  <si>
    <t>OBS: MESA COM TAMPO REVESTIDO EM TECIDO</t>
  </si>
  <si>
    <t>OBS: MESA COM TAMPO LIMANADO ACRESCENTAR 15%</t>
  </si>
  <si>
    <t>Chaise (1ASS:080 - 1BR:20)</t>
  </si>
  <si>
    <t>Chaise (1ASS:090 - 1BR:20)</t>
  </si>
  <si>
    <t>OBS: PUFF COM TAMPO REVESTIDO EM TECIDO</t>
  </si>
  <si>
    <t>Chaise (1ASS:100 - 1BR:20)</t>
  </si>
  <si>
    <t>Chaise (1ASS:110 - 1BR:20)</t>
  </si>
  <si>
    <t>OBS: PUFF COM TAMPO LAIMNADO ACRESCENTAR 25%</t>
  </si>
  <si>
    <t>Chaise (1ASS:120 - 1BR:20)</t>
  </si>
  <si>
    <t>Puff Com Tampo</t>
  </si>
  <si>
    <t>Sumie (1ENC:080 - Recuo de 50)</t>
  </si>
  <si>
    <t>Sumie (1ENC:090 - Recuo de 50)</t>
  </si>
  <si>
    <t>Sumie (1ENC:100 - Recuo de 50)</t>
  </si>
  <si>
    <t>Sumie (1ENC:110 - Recuo de 50)</t>
  </si>
  <si>
    <t>Sumie (1ENC:120 - Recuo de 50)</t>
  </si>
  <si>
    <t>ESTOFADO REN</t>
  </si>
  <si>
    <t>Modulo (1Ass:080 - 1Br:020)</t>
  </si>
  <si>
    <t>Modulo (1Ass:090 - 1Br:020)</t>
  </si>
  <si>
    <t>Modulo (1Ass:100 - 1Br:020)</t>
  </si>
  <si>
    <t>Modulo (1Ass:110 - 1Br:020)</t>
  </si>
  <si>
    <t>Modulo (1Ass:120 - 1Br:020)</t>
  </si>
  <si>
    <t>Modulo (1Ass:130 - 1Br:020)</t>
  </si>
  <si>
    <t>Canto 130x130</t>
  </si>
  <si>
    <t>Sumie Sem Canto 160</t>
  </si>
  <si>
    <t>Sumie Sem Canto 180</t>
  </si>
  <si>
    <t>Sumie Sem Canto 200</t>
  </si>
  <si>
    <t>Sumie Sem Canto 220</t>
  </si>
  <si>
    <t>ESTOFADO RETMOON</t>
  </si>
  <si>
    <t>Módulo (1Ass:063 - S/Br)</t>
  </si>
  <si>
    <t>Módulo (1Ass:073 - S/Br)</t>
  </si>
  <si>
    <t>Módulo (1Ass:083 - S/Br)</t>
  </si>
  <si>
    <t>Módulo (1Ass:093 - S/Br)</t>
  </si>
  <si>
    <t>Módulo (1Ass:103 - S/Br)</t>
  </si>
  <si>
    <t>Módulo (1Ass:063 - 1Br:028)</t>
  </si>
  <si>
    <t>Módulo (1Ass:073 - 1Br:028)</t>
  </si>
  <si>
    <t>Módulo (1Ass:083 - 1Br:028)</t>
  </si>
  <si>
    <t>Módulo (1Ass:093 - 1Br:028)</t>
  </si>
  <si>
    <t>Módulo (1Ass:103 - 1Br:028)</t>
  </si>
  <si>
    <t>Inteiro (2Ass:063 - 2Br:028)</t>
  </si>
  <si>
    <t>Inteiro (2Ass:073 - 2Br:028)</t>
  </si>
  <si>
    <t>Inteiro (2Ass:083 - 2Br:028)</t>
  </si>
  <si>
    <t>Inteiro (2Ass:093 - 2Br:028)</t>
  </si>
  <si>
    <t>Inteiro (2Ass:103 - 2Br:028)</t>
  </si>
  <si>
    <t>ESTOFADO RETMOON FLEX</t>
  </si>
  <si>
    <t>ESTOFADO ROMANO (BASE METAL)</t>
  </si>
  <si>
    <t>Módulo (2Ass:070 - 1Br:023)</t>
  </si>
  <si>
    <t>Módulo (2Ass:080 - 1Br:023)</t>
  </si>
  <si>
    <t>Módulo (2Ass:090 - 1Br:023)</t>
  </si>
  <si>
    <t>Módulo (2Ass:100 - 1Br:023)</t>
  </si>
  <si>
    <t>Módulo (2Ass:110 - 1Br:023)</t>
  </si>
  <si>
    <t>Inteiro (2Ass:070 - 2Br:023)</t>
  </si>
  <si>
    <t>Inteiro (2Ass:080 - 2Br:023)</t>
  </si>
  <si>
    <t>Inteiro (2Ass:090 - 2Br:023)</t>
  </si>
  <si>
    <t>Inteiro (2Ass:100 - 2Br:023)</t>
  </si>
  <si>
    <t>Inteiro (2Ass:110 - 2Br:023)</t>
  </si>
  <si>
    <t xml:space="preserve">Sumie </t>
  </si>
  <si>
    <t>ESTOFADO ROMANO (BASE MADEIRA)</t>
  </si>
  <si>
    <t>ESTOFADO SHIZEN</t>
  </si>
  <si>
    <t>Canto 100x100</t>
  </si>
  <si>
    <t>Módulo Concavo (1Ass: 090 - S/Br)</t>
  </si>
  <si>
    <t>Módulo Concavo (1Ass: 100 - S/Br)</t>
  </si>
  <si>
    <t>Módulo Concavo (1Ass: 110 - S/Br)</t>
  </si>
  <si>
    <t>Módulo Concavo (1Ass: 120 - S/Br)</t>
  </si>
  <si>
    <t>Módulo Convexo (1Ass:090 - S/Br)</t>
  </si>
  <si>
    <t>Módulo Convexo (1Ass:100 - S/Br)</t>
  </si>
  <si>
    <t>Módulo Convexo (1Ass:110 - S/Br)</t>
  </si>
  <si>
    <t>Módulo Convexo (1Ass:120 - S/Br)</t>
  </si>
  <si>
    <t>Módulo Convexo (1Ass:090 - 1Br:020)</t>
  </si>
  <si>
    <t>Módulo Convexo (1Ass:100 - 1Br:020)</t>
  </si>
  <si>
    <t>Módulo Convexo (1Ass:110 - 1Br:020)</t>
  </si>
  <si>
    <t>Módulo Convexo (1Ass:120 - 1Br:020)</t>
  </si>
  <si>
    <t>Módulo Convexo (1Ass:130 - 1Br:020)</t>
  </si>
  <si>
    <t>Módulo Convexo (1Ass:140 - 1Br:020)</t>
  </si>
  <si>
    <t>Módulo Reto (1Ass:090 - S/Br)</t>
  </si>
  <si>
    <t>Módulo Reto (1Ass:100 - S/Br)</t>
  </si>
  <si>
    <t>Módulo Reto (1Ass:110 - S/Br)</t>
  </si>
  <si>
    <t>Módulo Reto (1Ass:120 - S/Br)</t>
  </si>
  <si>
    <t>Sumie 140</t>
  </si>
  <si>
    <t>Sumie 160</t>
  </si>
  <si>
    <t>Sumie 180</t>
  </si>
  <si>
    <t>ESTOFADO SILVESTER</t>
  </si>
  <si>
    <t>Módulo (1Ass:070 - 1Br:010)</t>
  </si>
  <si>
    <t>2 ALM. DECORATIVAS = ASS. 070 A ASS. 099</t>
  </si>
  <si>
    <t>Módulo (1Ass:080 - 1Br:010)</t>
  </si>
  <si>
    <t>3 ALM. DECORATIVAS = ASS. 100 A ASS. 120</t>
  </si>
  <si>
    <t>Módulo (1Ass:090 - 1Br:010)</t>
  </si>
  <si>
    <t>Módulo (1Ass:100 - 1Br:010)</t>
  </si>
  <si>
    <t>Módulo (1Ass:110 - 1Br:010)</t>
  </si>
  <si>
    <t>Módulo (1Ass:120 - 1Br:010)</t>
  </si>
  <si>
    <t>ESTOFADO SOLLO</t>
  </si>
  <si>
    <t>Módulo (1Ass:075 - S/Br)</t>
  </si>
  <si>
    <t>Módulo (1Ass:075 - 1Br:020)</t>
  </si>
  <si>
    <t>Módulo (1Ass:085 - 1Br:020)</t>
  </si>
  <si>
    <t>Módulo (1Ass:095 - 1Br:020)</t>
  </si>
  <si>
    <t>OBS: ALMOFADA DECORATIVA 45CMx45CM</t>
  </si>
  <si>
    <t>Módulo (1Ass:105 - 1Br:020)</t>
  </si>
  <si>
    <t>Módulo (1Ass:115 - 1Br:020)</t>
  </si>
  <si>
    <t>Módulo (2Ass:075 - 1Br:020)</t>
  </si>
  <si>
    <t>Módulo (2Ass:085 - 1Br:020)</t>
  </si>
  <si>
    <t>Módulo (2Ass:095 - 1Br:020)</t>
  </si>
  <si>
    <t>Módulo (2Ass:105 - 1Br:020)</t>
  </si>
  <si>
    <t>Módulo (2Ass:115 - 1Br:020)</t>
  </si>
  <si>
    <t>Inteiro (2Ass:075 - 2Br:020)</t>
  </si>
  <si>
    <t>Inteiro (2Ass:085 - 2Br:020)</t>
  </si>
  <si>
    <t>Inteiro (2Ass:095 - 2Br:020)</t>
  </si>
  <si>
    <t>Inteiro (2Ass:105 - 2Br:020)</t>
  </si>
  <si>
    <t>Inteiro (2Ass:115 - 2Br:020)</t>
  </si>
  <si>
    <t>Módulo (1Ass:075 - 1Puff:075 - S/Br)</t>
  </si>
  <si>
    <t>Módulo (1Ass:085 - 1Puff:085 - S/Br)</t>
  </si>
  <si>
    <t>Módulo (1Ass:095 - 1Puff:095 - S/Br)</t>
  </si>
  <si>
    <t>Módulo (1Ass:105 - 1Puff:105 - S/Br)</t>
  </si>
  <si>
    <t>Módulo (1Ass:115 - 1Puff:115 - S/Br)</t>
  </si>
  <si>
    <t>Módulo (1Ass:075 - 1Puff:075 - 1:Br:020)</t>
  </si>
  <si>
    <t>Módulo (1Ass:085 - 1Puff:085 - 1:Br:020)</t>
  </si>
  <si>
    <t>Módulo (1Ass:095 - 1Puff:095 - 1:Br:020)</t>
  </si>
  <si>
    <t>Módulo (1Ass:105 - 1Puff:105 - 1:Br:020)</t>
  </si>
  <si>
    <t>Módulo (1Ass:115 - 1Puff:115 - 1:Br:020)</t>
  </si>
  <si>
    <t>ESTOFADO TIJUCA</t>
  </si>
  <si>
    <t>Encosto solto + 2 Almofadas de encosto</t>
  </si>
  <si>
    <t>ESTOFADO TORINO</t>
  </si>
  <si>
    <t>Modulo (1Ass:070 - 1Br:011)</t>
  </si>
  <si>
    <t>Modulo (1Ass:080 - 1Br:011)</t>
  </si>
  <si>
    <t>Modulo (1Ass:090 - 1Br:011)</t>
  </si>
  <si>
    <t>Modulo (1Ass:100 - 1Br:011)</t>
  </si>
  <si>
    <t>Modulo (1Ass:110 - 1Br:011)</t>
  </si>
  <si>
    <t>Modulo (1Ass:120 - 1Br:011)</t>
  </si>
  <si>
    <t>Poltrona (1Ass:066 - 2Br:011)</t>
  </si>
  <si>
    <t>ESTOFADO TWISTY</t>
  </si>
  <si>
    <t>OBS: ALMOFADA DE ASSENTO SOLTA</t>
  </si>
  <si>
    <t>ESTOFADO UCHIWA</t>
  </si>
  <si>
    <t>Modulo (1Ass:160 - S/Br)</t>
  </si>
  <si>
    <t>Modulo (1Ass:180 - S/Br)</t>
  </si>
  <si>
    <t>Modulo (1Ass:200 - S/Br)</t>
  </si>
  <si>
    <t>Modulo (1Ass:220 - S/Br)</t>
  </si>
  <si>
    <t>Modulo (1Ass:240 - S/Br)</t>
  </si>
  <si>
    <t>Modulo (1Ass:080 - 1Br:030)</t>
  </si>
  <si>
    <t>Modulo (1Ass:100 - 1Br:030)</t>
  </si>
  <si>
    <t>Modulo (1Ass:110 - 1Br:030)</t>
  </si>
  <si>
    <t>Chaise (1Ass:080 - 1Br:030)</t>
  </si>
  <si>
    <t>Chaise (1Ass:090 - 1Br:030)</t>
  </si>
  <si>
    <t>Chaise (1Ass:100 - 1Br:030)</t>
  </si>
  <si>
    <t>Chaise (1Ass:110 - 1Br:030)</t>
  </si>
  <si>
    <t>Chaise (1Ass:120 - 1Br:030)</t>
  </si>
  <si>
    <t>Assento sofá ilha</t>
  </si>
  <si>
    <t>Encosto solto + 4 almfoadas decorativas 48cm x 48cm</t>
  </si>
  <si>
    <t>ESTOFADO UNITY</t>
  </si>
  <si>
    <t>Modulo (1Ass:078 - S/Br)</t>
  </si>
  <si>
    <t>Modulo (1Ass:088 - S/Br)</t>
  </si>
  <si>
    <t>Modulo (1Ass:098 - S/Br)</t>
  </si>
  <si>
    <t>Modulo (1Ass:108 - S/Br)</t>
  </si>
  <si>
    <t>Modulo (1Ass:118 - S/Br)</t>
  </si>
  <si>
    <t>Modulo (1Ass:078 - 1Br:018)</t>
  </si>
  <si>
    <t>Modulo (1Ass:088 - 1Br:018)</t>
  </si>
  <si>
    <t>Modulo (1Ass:098 - 1Br:018)</t>
  </si>
  <si>
    <t>BASE EM MADEIRA MACIÇA NAS CORES:</t>
  </si>
  <si>
    <t>Modulo (1Ass:108 - 1Br:018)</t>
  </si>
  <si>
    <t>MEL, JEQUITIBA, IMBUIA E TABACO.</t>
  </si>
  <si>
    <t>Modulo (1Ass:118 - 1Br:018)</t>
  </si>
  <si>
    <t>Tripartido (2Ass:078 - 1Puff:060 - 1Br:018)</t>
  </si>
  <si>
    <t>Tripartido (2Ass:088 - 1Puff:070 - 1Br:018)</t>
  </si>
  <si>
    <t>Tripartido (2Ass:098 - 1Puff:080 - 1Br:018)</t>
  </si>
  <si>
    <t>Tripartido (2Ass:108 - 1Puff:090 - 1Br:018)</t>
  </si>
  <si>
    <t>Tripartido (2Ass:118 - 1Puff:100 - 1Br:018)</t>
  </si>
  <si>
    <t>ESTOFADO VELVET</t>
  </si>
  <si>
    <t>QUANTIDADE DE ALMOFADA DECORATIVA POR ASSENTO:</t>
  </si>
  <si>
    <t>ASS ATÉ 0,90 = 2 ALMOFADAS</t>
  </si>
  <si>
    <t>ASS DE 0,91 ATÉ 1,29 = 3 ALMOFADAS</t>
  </si>
  <si>
    <t>ASS ACIMA DE 1,30 = 4 ALMOFADAS</t>
  </si>
  <si>
    <t>ESTOFADO VUOTO</t>
  </si>
  <si>
    <t>Modulo (1Ass:071 - S/Br)</t>
  </si>
  <si>
    <t xml:space="preserve">Modulo (1Ass:101 - S/Br) </t>
  </si>
  <si>
    <t>Modulo (1Ass:071 - S/Br) - Sem chapa no encosto</t>
  </si>
  <si>
    <t>OBS: BASE REVESTIDA EM RECOURO</t>
  </si>
  <si>
    <t>Modulo (1Ass:081 - S/Br) - Sem chapa no encosto</t>
  </si>
  <si>
    <t>OBS: APLIQUE DO ENCOSTO EM METAL REVESTIDO COM RECOURO</t>
  </si>
  <si>
    <t>Modulo (1Ass:091 - S/Br) - Sem chapa no encosto</t>
  </si>
  <si>
    <t>Modulo (1Ass:101 - S/Br) - Sem chapa no encosto</t>
  </si>
  <si>
    <t>OBS: APOIO LATERAL DA SUMIE EM METAL REVESTIDO COM RECOURO</t>
  </si>
  <si>
    <t>Modulo (1Ass:111 - S/Br) - Sem chapa no encosto</t>
  </si>
  <si>
    <t>Modulo (1Ass:121 - S/Br) - Sem chapa no encosto</t>
  </si>
  <si>
    <t>Modulo (1Ass:131 - S/Br) - Sem chapa no encosto</t>
  </si>
  <si>
    <t>ESTÚDIO METTA</t>
  </si>
  <si>
    <t>ATENÇÃO</t>
  </si>
  <si>
    <t>MENORES QUE O ASSENTO</t>
  </si>
  <si>
    <t>Sumie sem canto - Sem chapa no encosto</t>
  </si>
  <si>
    <t>Almofada de encosto</t>
  </si>
  <si>
    <t>Apoio lateral separado</t>
  </si>
  <si>
    <t>ESTOFADO WILLIAMS</t>
  </si>
  <si>
    <t>Módulo C/BR</t>
  </si>
  <si>
    <t>OBS: ALMOFADA DECORATIVA GRANDE 60X60</t>
  </si>
  <si>
    <t>OBS: ALMOFADA DECORATIVA PEQUENA 54X54</t>
  </si>
  <si>
    <t>OBS: ESTOFADO 2,80 = 4 DECORATIVAS GRANDES E 3 PEQUENAS</t>
  </si>
  <si>
    <t>OBS: ESTOFADO 3,90 = 6 DECORATIVAS GRANDES E 5 PEQUENAS</t>
  </si>
  <si>
    <t>OBS: ESTOFADO 2,10 = 3 DECORATIVAS GRANDES E 2 PEQUENAS</t>
  </si>
  <si>
    <t>ESTOFADO YOSHI</t>
  </si>
  <si>
    <t>Modulo (1Ass:140 - S/Br)</t>
  </si>
  <si>
    <t>Modulo (1Ass:070 - 1Br:030)</t>
  </si>
  <si>
    <t>Módulo Angulado</t>
  </si>
  <si>
    <t>Mesa</t>
  </si>
  <si>
    <t>Sumie com canto (Recuo 0,40cm)</t>
  </si>
  <si>
    <t>ESTOFADO ZOE</t>
  </si>
  <si>
    <t>Módulo (1ASS:142 - 1BR:016)</t>
  </si>
  <si>
    <t>Módulo (1ASS:162 - 1BR:016)</t>
  </si>
  <si>
    <t>Módulo (1ASS:182 - 1BR:016)</t>
  </si>
  <si>
    <t>Módulo (1ASS:202 - 1BR:016)</t>
  </si>
  <si>
    <t>Módulo (1ASS:222 - 1BR:016)</t>
  </si>
  <si>
    <t>Módulo (1ASS:242 - 1BR:016)</t>
  </si>
  <si>
    <t>Chaise (1ASS:072 - 1BR:016)</t>
  </si>
  <si>
    <t>Chaise (1ASS:082 - 1BR:016)</t>
  </si>
  <si>
    <t>Chaise (1ASS:092 - 1BR:016)</t>
  </si>
  <si>
    <t>Chaise (1ASS:102 - 1BR:016)</t>
  </si>
  <si>
    <t>Chaise (1ASS:112 - 1BR:016)</t>
  </si>
  <si>
    <t>Chaise (1ASS:122 - 1BR:016)</t>
  </si>
  <si>
    <t>TABELA POLTRONAS 2025</t>
  </si>
  <si>
    <t>CADEIRA MIZUKI</t>
  </si>
  <si>
    <t>VOLUME</t>
  </si>
  <si>
    <t>CAMINHAO</t>
  </si>
  <si>
    <t>CONTAINER</t>
  </si>
  <si>
    <t>Cadeira Giratória - Base Em Tecido</t>
  </si>
  <si>
    <t>Cadeira Giratória - Base Em Lâmina de Natural</t>
  </si>
  <si>
    <t>OBS: BASE GIRATÓRIA</t>
  </si>
  <si>
    <t>CHAISE SOFT</t>
  </si>
  <si>
    <t>Chaise</t>
  </si>
  <si>
    <t>OBS: PRODUTO DISPONÍVEL APENAS NA MEDIDA DA TABELA.</t>
  </si>
  <si>
    <t>DAYBED FLORES</t>
  </si>
  <si>
    <t>Daybed fixa</t>
  </si>
  <si>
    <t>Daybed giratória</t>
  </si>
  <si>
    <t>OBS: BASE GIRATÓRIA EM METAL PINTADO</t>
  </si>
  <si>
    <t>POLTRONA ALVORADA</t>
  </si>
  <si>
    <t>POLTRONA ASK</t>
  </si>
  <si>
    <t>POLTRONA BEA</t>
  </si>
  <si>
    <t>Poltrona Giratória</t>
  </si>
  <si>
    <t>POLTRONA BOJO</t>
  </si>
  <si>
    <t>POLTRONA BONSAI</t>
  </si>
  <si>
    <t>OBS: ESTRUTURA EM MADEIRA MACIÇA</t>
  </si>
  <si>
    <t>ESTÚDIO GALHO</t>
  </si>
  <si>
    <t>POLTRONA CAMALEÃO</t>
  </si>
  <si>
    <t>Poltrona giratória</t>
  </si>
  <si>
    <t>Poltrona giratória e mesa gira.</t>
  </si>
  <si>
    <t>Poltrona giratória sem mesa</t>
  </si>
  <si>
    <t>Poltrona giratória laminada</t>
  </si>
  <si>
    <t>POLTRONA CIRCUS</t>
  </si>
  <si>
    <t>POLTRONA DONCELLA</t>
  </si>
  <si>
    <t>Puff Fixo</t>
  </si>
  <si>
    <t>Puff Giratório</t>
  </si>
  <si>
    <t>OBS: DETALHE EM RECOURO NO ENCOSTO E BRAÇO</t>
  </si>
  <si>
    <t>POLTRONA EMA</t>
  </si>
  <si>
    <t>POLTRONA FUJI (ASSIMÉTRICA)</t>
  </si>
  <si>
    <t>POLTRONA FUJI (SIMÉTRICA)</t>
  </si>
  <si>
    <t>POLTRONA GIOTTO</t>
  </si>
  <si>
    <t>POLTRONA HALS</t>
  </si>
  <si>
    <t>POLTRONA ICON</t>
  </si>
  <si>
    <t>POLTRONA INTERIM</t>
  </si>
  <si>
    <t>OBS: BASE GIRATÓRIA TAPEÇADA</t>
  </si>
  <si>
    <t>POLTRONA LEDA</t>
  </si>
  <si>
    <t>POLTRONA LEGNO</t>
  </si>
  <si>
    <t>OBS: BASE EM METAL REVESTIDA COM LÂMINA NATURAL</t>
  </si>
  <si>
    <t>POLTRONA LIFE</t>
  </si>
  <si>
    <t>Poltrona Pés Madeira</t>
  </si>
  <si>
    <t>Poltrona Base Giratória</t>
  </si>
  <si>
    <t>OBS: BASE GIRATÓRIA PRETA (PADRÃO) OU MARROM</t>
  </si>
  <si>
    <t>POLTRONA LOGIN</t>
  </si>
  <si>
    <t>POLTRONA LOVE</t>
  </si>
  <si>
    <t>POLTRONA LUZ</t>
  </si>
  <si>
    <t>Poltrona - 1 Braço</t>
  </si>
  <si>
    <t>Poltrona - 2 Braço</t>
  </si>
  <si>
    <t>NAMORADEIRA LUZ</t>
  </si>
  <si>
    <t>Namoradeira Invertida</t>
  </si>
  <si>
    <t>POLTRONA MUSH</t>
  </si>
  <si>
    <t>ESTUDIO GALHO</t>
  </si>
  <si>
    <t>POLTRONA NAMI</t>
  </si>
  <si>
    <t>POLTRONA MICA</t>
  </si>
  <si>
    <t>POLTRONA MORONE</t>
  </si>
  <si>
    <t>POLTRONA NEMO</t>
  </si>
  <si>
    <t>POLTRONA NOKO</t>
  </si>
  <si>
    <t>OBS: METAL EM METAL PINTADO</t>
  </si>
  <si>
    <t>GABRIEL HENKE</t>
  </si>
  <si>
    <t>POLTRONA NUBE FIXA</t>
  </si>
  <si>
    <t>Poltrona Fixa</t>
  </si>
  <si>
    <t>POLTRONA NUBE GIRATÓRIA</t>
  </si>
  <si>
    <t>POLTRONA NUBIA</t>
  </si>
  <si>
    <t>Poltrona com encosto curvo</t>
  </si>
  <si>
    <t>OBS: ESTRUTURA EM METAL REVESTIDA COM LÂMINA DE MADEIRA;</t>
  </si>
  <si>
    <t>ESTUDIO K</t>
  </si>
  <si>
    <t>POLTRONA OMEGA</t>
  </si>
  <si>
    <t>TIAGO CURIONI</t>
  </si>
  <si>
    <t>POLTRONA POTI</t>
  </si>
  <si>
    <t>POLTRONA README</t>
  </si>
  <si>
    <t>Poltrona de leitura</t>
  </si>
  <si>
    <t>MILA RODRIGUES</t>
  </si>
  <si>
    <t>POLTRONAS SMILE</t>
  </si>
  <si>
    <t>POLTRONA SYRAH</t>
  </si>
  <si>
    <t>POLTRONA TAIKO</t>
  </si>
  <si>
    <t>CARLOS ARRALDE</t>
  </si>
  <si>
    <t>POLTRONA TORD</t>
  </si>
  <si>
    <t>POLTRONA UNO</t>
  </si>
  <si>
    <t>POLTRONA TÓQUIO</t>
  </si>
  <si>
    <t>POLTRONA VOLO</t>
  </si>
  <si>
    <t>TABELA PUFF E ALMOFADA 2025</t>
  </si>
  <si>
    <t>FCA</t>
  </si>
  <si>
    <t>BANCO FLUX</t>
  </si>
  <si>
    <t>Banco</t>
  </si>
  <si>
    <t>BANCO TOAD</t>
  </si>
  <si>
    <t>PUFF</t>
  </si>
  <si>
    <t>Puff - S/ ROD</t>
  </si>
  <si>
    <t>Puff - C/ ROD</t>
  </si>
  <si>
    <t>PUFF - 2 GOMOS</t>
  </si>
  <si>
    <t>PUFF 2 GOMOS - S/ ROD</t>
  </si>
  <si>
    <t>PUFF 2 GOMOS - C/ ROD</t>
  </si>
  <si>
    <t>PUFF BITS</t>
  </si>
  <si>
    <t>PUFF BREVE</t>
  </si>
  <si>
    <t xml:space="preserve">Puff </t>
  </si>
  <si>
    <t>PUFF CHESTER</t>
  </si>
  <si>
    <t>OBS: PARA OUTRAS MEDIDAS SOMENTE SOMANDO OU SUBTRAINDO 17CM EM 17CM.</t>
  </si>
  <si>
    <t>OBS: PUFF FEITO APENAS NA MEDIDA DISPONÍVEL NA TABELA</t>
  </si>
  <si>
    <t>PUFF IÔ</t>
  </si>
  <si>
    <t>Puff redondo</t>
  </si>
  <si>
    <t>PUFF ROCCA</t>
  </si>
  <si>
    <t>PUFF SAMA</t>
  </si>
  <si>
    <t>ALMOFADAS DECORATIVAS</t>
  </si>
  <si>
    <t>45x45</t>
  </si>
  <si>
    <t>50x50</t>
  </si>
  <si>
    <t>55x55</t>
  </si>
  <si>
    <t>60x60</t>
  </si>
  <si>
    <t>OBS: SEM BORDA</t>
  </si>
  <si>
    <t>65x65</t>
  </si>
  <si>
    <t>70x70</t>
  </si>
  <si>
    <t>OBS: COM BORDA</t>
  </si>
  <si>
    <t>ALMOFADAS DE RIM</t>
  </si>
  <si>
    <t>70X30</t>
  </si>
  <si>
    <t>80X30</t>
  </si>
  <si>
    <t>90X30</t>
  </si>
  <si>
    <t>100X30</t>
  </si>
  <si>
    <t>CAMA HARU</t>
  </si>
  <si>
    <t>King Size</t>
  </si>
  <si>
    <t>Queen Size</t>
  </si>
  <si>
    <t>Casal</t>
  </si>
  <si>
    <t>Cabeceira - King Size</t>
  </si>
  <si>
    <t>Cabeceira - Queen Size</t>
  </si>
  <si>
    <t>Cabeceira - Casal</t>
  </si>
  <si>
    <t>OBS: BASE EM MADEIRA</t>
  </si>
  <si>
    <t>Caixa e base - King Size</t>
  </si>
  <si>
    <t>Caixa e base - Queen Size</t>
  </si>
  <si>
    <t>Caixa e base - Casal</t>
  </si>
  <si>
    <t>CAMA KAZE</t>
  </si>
  <si>
    <t>ESTOFADO KAZUMI</t>
  </si>
  <si>
    <t>OBS: BASE LAMINADA COM LÂMINA NATURAL</t>
  </si>
  <si>
    <t>ESTOFADO YUMI</t>
  </si>
  <si>
    <t>TABELA MECANISMOS 2025</t>
  </si>
  <si>
    <t>LÍQUIDO</t>
  </si>
  <si>
    <t>MECANISMOS</t>
  </si>
  <si>
    <t>Valor</t>
  </si>
  <si>
    <t>CENTRAL DE COMANDO/ATUADOR - 1 ASSENTO (TOUCH)</t>
  </si>
  <si>
    <t>CENTRAL DE COMANDO/ATUADOR - 2 ASSENTOS (TOUCH)</t>
  </si>
  <si>
    <t>CENTRAL DE COMANDO/ATUADOR - 3 ASSENTOS (TOUCH)</t>
  </si>
  <si>
    <t>CENTRA COMANDO ALEXA - 1 ASSENTO</t>
  </si>
  <si>
    <t>CENTRA COMANDO ALEXA - 2 ASSENTO</t>
  </si>
  <si>
    <t>CENTRA COMANDO ALEXA - 3 ASSENTO</t>
  </si>
  <si>
    <t>OBS: NÃO ACOMPANHA DISPOSITIVO ALEXA</t>
  </si>
  <si>
    <t xml:space="preserve">CARREGADOR MULTIUSO USB/TOMADA/USBC </t>
  </si>
  <si>
    <t>1 porta USB tipo A / 1 porta USB tipo C / Saída USB 5V DC – 3A 15W</t>
  </si>
  <si>
    <t>DIMENSÃO: Ø 80mm</t>
  </si>
  <si>
    <t>COR = BRANCO CROMADO E BRANCO GRAFITE</t>
  </si>
  <si>
    <t>TOMADA - MINI USB 1 ENTRADA</t>
  </si>
  <si>
    <t>1 ENTRADA USB;</t>
  </si>
  <si>
    <t>LARGURA = 36 mm</t>
  </si>
  <si>
    <t>COR = PRATA</t>
  </si>
  <si>
    <t>TOMADA - MINI USB DUPLO</t>
  </si>
  <si>
    <t>2 ENTRADAS USB;</t>
  </si>
  <si>
    <t>DIÂMETRO = 66 mm / ALTURA = 12 mm</t>
  </si>
  <si>
    <t>TOMADA - MINI TOTEM AUTOMÁTICO</t>
  </si>
  <si>
    <t>2 ENTRADAS USB / 1 ENTRADA TOMADA</t>
  </si>
  <si>
    <t>DIÂMETRO = 76 mm / ALTURA = 88 mm</t>
  </si>
  <si>
    <t>MARK-UP</t>
  </si>
  <si>
    <t>Margem de Lucro</t>
  </si>
  <si>
    <t>IPI (%)</t>
  </si>
  <si>
    <t>Frete (%)</t>
  </si>
  <si>
    <t>Desconto 1 (%)</t>
  </si>
  <si>
    <t>Desconto 2 (%)</t>
  </si>
  <si>
    <t>Desconto 3 (%)</t>
  </si>
  <si>
    <t>Desconto 4 (%)</t>
  </si>
  <si>
    <t>Desconto 5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</si>
</sst>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/yy;@"/>
    <numFmt numFmtId="165" formatCode="_-&quot;R$&quot;\ * #,##0_-;\-&quot;R$&quot;\ * #,##0_-;_-&quot;R$&quot;\ * &quot;-&quot;??_-;_-@_-"/>
    <numFmt numFmtId="166" formatCode=";;;"/>
    <numFmt numFmtId="167" formatCode="&quot;R$&quot;\ #,##0.00"/>
    <numFmt numFmtId="168" formatCode="_-[$R$-416]\ * #,##0.00_-;\-[$R$-416]\ * #,##0.00_-;_-[$R$-416]\ * &quot;-&quot;??_-;_-@_-"/>
    <numFmt numFmtId="169" formatCode="#,##0.000"/>
  </numFmts>
  <fonts count="46">
    <font>
      <sz val="11"/>
      <color theme="1"/>
      <name val="Calibri"/>
      <family val="2"/>
      <scheme val="minor"/>
    </font>
    <font>
      <b/>
      <sz val="10"/>
      <color indexed="23"/>
      <name val="Verdana"/>
      <family val="2"/>
    </font>
    <font>
      <b/>
      <sz val="10"/>
      <color indexed="63"/>
      <name val="Verdana"/>
      <family val="2"/>
    </font>
    <font>
      <sz val="11"/>
      <color indexed="8"/>
      <name val="Calibri"/>
      <family val="2"/>
    </font>
    <font>
      <b/>
      <sz val="28"/>
      <color indexed="63"/>
      <name val="Orator pra Oi Text 2"/>
      <family val="3"/>
    </font>
    <font>
      <sz val="10"/>
      <color indexed="63"/>
      <name val="Calibri"/>
      <family val="2"/>
      <scheme val="minor"/>
    </font>
    <font>
      <b/>
      <sz val="10"/>
      <color indexed="6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2"/>
      <color indexed="63"/>
      <name val="Calibri"/>
      <family val="2"/>
      <scheme val="minor"/>
    </font>
    <font>
      <b/>
      <sz val="12"/>
      <color indexed="23"/>
      <name val="Calibri"/>
      <family val="2"/>
      <scheme val="minor"/>
    </font>
    <font>
      <sz val="12"/>
      <color indexed="63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16"/>
      <color indexed="63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24"/>
      <color indexed="63"/>
      <name val="Calibri"/>
      <family val="2"/>
      <scheme val="minor"/>
    </font>
    <font>
      <b/>
      <sz val="8"/>
      <color indexed="6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 tint="-0.499984740745262"/>
      <name val="Verdana"/>
      <family val="2"/>
    </font>
    <font>
      <sz val="10"/>
      <color indexed="63"/>
      <name val="Verdana"/>
      <family val="2"/>
    </font>
    <font>
      <sz val="10"/>
      <color rgb="FF002060"/>
      <name val="Calibri"/>
      <family val="2"/>
      <scheme val="minor"/>
    </font>
    <font>
      <sz val="7"/>
      <color indexed="8"/>
      <name val="Calibri"/>
      <family val="2"/>
    </font>
    <font>
      <b/>
      <sz val="10"/>
      <color rgb="FF002060"/>
      <name val="Calibri"/>
      <family val="2"/>
      <scheme val="minor"/>
    </font>
    <font>
      <b/>
      <sz val="14"/>
      <color indexed="6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Verdana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b/>
      <sz val="10"/>
      <color rgb="FFFF0000"/>
      <name val="Verdana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0"/>
      <color rgb="FF333333"/>
      <name val="Calibri"/>
      <family val="2"/>
      <scheme val="minor"/>
    </font>
    <font>
      <b/>
      <u/>
      <sz val="10"/>
      <color indexed="63"/>
      <name val="Calibri"/>
      <family val="2"/>
      <scheme val="minor"/>
    </font>
    <font>
      <b/>
      <sz val="10"/>
      <color theme="1" tint="0.1499984740745262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b/>
      <sz val="10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499984740745262"/>
        <bgColor indexed="64"/>
      </patternFill>
    </fill>
  </fills>
  <borders count="3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3" fillId="0" borderId="0">
      <alignment vertical="top"/>
    </xf>
    <xf numFmtId="0" fontId="34" fillId="0" borderId="0" applyNumberFormat="0" applyFill="0" applyBorder="0" applyAlignment="0" applyProtection="0"/>
    <xf numFmtId="9" fontId="21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Protection="1">
      <protection hidden="1"/>
    </xf>
    <xf numFmtId="2" fontId="13" fillId="7" borderId="4" xfId="0" applyNumberFormat="1" applyFont="1" applyFill="1" applyBorder="1" applyAlignment="1" applyProtection="1">
      <alignment horizontal="center" vertical="center"/>
      <protection hidden="1"/>
    </xf>
    <xf numFmtId="0" fontId="13" fillId="7" borderId="4" xfId="0" applyFont="1" applyFill="1" applyBorder="1" applyAlignment="1" applyProtection="1">
      <alignment horizontal="center" vertical="center"/>
      <protection hidden="1"/>
    </xf>
    <xf numFmtId="2" fontId="5" fillId="3" borderId="8" xfId="0" applyNumberFormat="1" applyFont="1" applyFill="1" applyBorder="1" applyAlignment="1" applyProtection="1">
      <alignment horizontal="center"/>
      <protection hidden="1"/>
    </xf>
    <xf numFmtId="0" fontId="15" fillId="7" borderId="4" xfId="0" applyFont="1" applyFill="1" applyBorder="1" applyAlignment="1" applyProtection="1">
      <alignment horizontal="center" vertical="center"/>
      <protection hidden="1"/>
    </xf>
    <xf numFmtId="1" fontId="13" fillId="7" borderId="4" xfId="0" applyNumberFormat="1" applyFont="1" applyFill="1" applyBorder="1" applyAlignment="1" applyProtection="1">
      <alignment horizontal="center" vertical="center"/>
      <protection hidden="1"/>
    </xf>
    <xf numFmtId="2" fontId="15" fillId="7" borderId="8" xfId="0" applyNumberFormat="1" applyFont="1" applyFill="1" applyBorder="1" applyAlignment="1" applyProtection="1">
      <alignment horizontal="center"/>
      <protection hidden="1"/>
    </xf>
    <xf numFmtId="0" fontId="4" fillId="0" borderId="5" xfId="0" applyFont="1" applyBorder="1" applyAlignment="1" applyProtection="1">
      <alignment horizontal="left" vertical="center"/>
      <protection hidden="1"/>
    </xf>
    <xf numFmtId="0" fontId="9" fillId="0" borderId="6" xfId="0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10" fillId="0" borderId="3" xfId="0" applyFont="1" applyBorder="1" applyAlignment="1" applyProtection="1">
      <alignment horizontal="left" vertical="center"/>
      <protection hidden="1"/>
    </xf>
    <xf numFmtId="2" fontId="10" fillId="0" borderId="3" xfId="0" applyNumberFormat="1" applyFont="1" applyBorder="1" applyAlignment="1" applyProtection="1">
      <alignment horizontal="center" vertical="center"/>
      <protection hidden="1"/>
    </xf>
    <xf numFmtId="0" fontId="10" fillId="0" borderId="3" xfId="0" applyFont="1" applyBorder="1" applyAlignment="1" applyProtection="1">
      <alignment horizontal="center" vertical="center"/>
      <protection hidden="1"/>
    </xf>
    <xf numFmtId="0" fontId="5" fillId="2" borderId="4" xfId="0" applyFont="1" applyFill="1" applyBorder="1" applyAlignment="1" applyProtection="1">
      <alignment horizontal="left"/>
      <protection hidden="1"/>
    </xf>
    <xf numFmtId="2" fontId="5" fillId="5" borderId="4" xfId="0" applyNumberFormat="1" applyFont="1" applyFill="1" applyBorder="1" applyAlignment="1" applyProtection="1">
      <alignment horizontal="center"/>
      <protection hidden="1"/>
    </xf>
    <xf numFmtId="2" fontId="8" fillId="5" borderId="8" xfId="0" applyNumberFormat="1" applyFont="1" applyFill="1" applyBorder="1" applyAlignment="1" applyProtection="1">
      <alignment horizontal="center"/>
      <protection hidden="1"/>
    </xf>
    <xf numFmtId="0" fontId="7" fillId="4" borderId="10" xfId="0" applyFont="1" applyFill="1" applyBorder="1" applyAlignment="1">
      <alignment horizontal="left" vertical="center"/>
    </xf>
    <xf numFmtId="0" fontId="7" fillId="4" borderId="4" xfId="1" applyNumberFormat="1" applyFont="1" applyFill="1" applyBorder="1" applyAlignment="1" applyProtection="1">
      <alignment horizontal="center" vertical="center"/>
      <protection locked="0"/>
    </xf>
    <xf numFmtId="0" fontId="6" fillId="6" borderId="11" xfId="0" applyFont="1" applyFill="1" applyBorder="1" applyAlignment="1" applyProtection="1">
      <alignment horizontal="center"/>
      <protection hidden="1"/>
    </xf>
    <xf numFmtId="2" fontId="5" fillId="2" borderId="4" xfId="0" applyNumberFormat="1" applyFont="1" applyFill="1" applyBorder="1" applyAlignment="1" applyProtection="1">
      <alignment horizontal="center"/>
      <protection hidden="1"/>
    </xf>
    <xf numFmtId="2" fontId="5" fillId="6" borderId="8" xfId="0" applyNumberFormat="1" applyFont="1" applyFill="1" applyBorder="1" applyAlignment="1" applyProtection="1">
      <alignment horizontal="center"/>
      <protection hidden="1"/>
    </xf>
    <xf numFmtId="0" fontId="6" fillId="6" borderId="8" xfId="0" applyFont="1" applyFill="1" applyBorder="1" applyAlignment="1" applyProtection="1">
      <alignment horizontal="center"/>
      <protection hidden="1"/>
    </xf>
    <xf numFmtId="0" fontId="6" fillId="6" borderId="11" xfId="0" applyFont="1" applyFill="1" applyBorder="1" applyAlignment="1" applyProtection="1">
      <alignment wrapText="1"/>
      <protection hidden="1"/>
    </xf>
    <xf numFmtId="0" fontId="6" fillId="7" borderId="4" xfId="0" applyFont="1" applyFill="1" applyBorder="1" applyAlignment="1" applyProtection="1">
      <alignment horizontal="center" vertical="center" wrapText="1"/>
      <protection hidden="1"/>
    </xf>
    <xf numFmtId="2" fontId="7" fillId="7" borderId="10" xfId="0" applyNumberFormat="1" applyFont="1" applyFill="1" applyBorder="1" applyAlignment="1" applyProtection="1">
      <alignment horizontal="center" vertical="center"/>
      <protection hidden="1"/>
    </xf>
    <xf numFmtId="0" fontId="20" fillId="2" borderId="4" xfId="0" applyFont="1" applyFill="1" applyBorder="1" applyAlignment="1" applyProtection="1">
      <alignment horizontal="left"/>
      <protection hidden="1"/>
    </xf>
    <xf numFmtId="2" fontId="20" fillId="2" borderId="4" xfId="0" applyNumberFormat="1" applyFont="1" applyFill="1" applyBorder="1" applyAlignment="1" applyProtection="1">
      <alignment horizontal="center"/>
      <protection hidden="1"/>
    </xf>
    <xf numFmtId="2" fontId="20" fillId="2" borderId="4" xfId="0" applyNumberFormat="1" applyFont="1" applyFill="1" applyBorder="1" applyAlignment="1" applyProtection="1">
      <alignment horizontal="center" wrapText="1"/>
      <protection hidden="1"/>
    </xf>
    <xf numFmtId="0" fontId="7" fillId="7" borderId="4" xfId="0" applyFont="1" applyFill="1" applyBorder="1" applyAlignment="1" applyProtection="1">
      <alignment horizontal="left" vertical="center"/>
      <protection hidden="1"/>
    </xf>
    <xf numFmtId="1" fontId="11" fillId="0" borderId="0" xfId="0" applyNumberFormat="1" applyFont="1" applyProtection="1">
      <protection hidden="1"/>
    </xf>
    <xf numFmtId="165" fontId="24" fillId="5" borderId="4" xfId="3" applyNumberFormat="1" applyFont="1" applyFill="1" applyBorder="1" applyAlignment="1" applyProtection="1">
      <alignment horizontal="center"/>
      <protection hidden="1"/>
    </xf>
    <xf numFmtId="0" fontId="5" fillId="0" borderId="4" xfId="0" applyFont="1" applyBorder="1" applyProtection="1">
      <protection hidden="1"/>
    </xf>
    <xf numFmtId="2" fontId="25" fillId="2" borderId="0" xfId="0" applyNumberFormat="1" applyFont="1" applyFill="1" applyProtection="1">
      <protection hidden="1"/>
    </xf>
    <xf numFmtId="0" fontId="20" fillId="0" borderId="11" xfId="0" applyFont="1" applyBorder="1" applyAlignment="1">
      <alignment wrapText="1"/>
    </xf>
    <xf numFmtId="0" fontId="2" fillId="0" borderId="0" xfId="0" applyFont="1" applyAlignment="1" applyProtection="1">
      <alignment horizontal="center"/>
      <protection hidden="1"/>
    </xf>
    <xf numFmtId="0" fontId="11" fillId="0" borderId="0" xfId="0" applyFont="1" applyProtection="1">
      <protection hidden="1"/>
    </xf>
    <xf numFmtId="2" fontId="11" fillId="0" borderId="0" xfId="0" applyNumberFormat="1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center"/>
      <protection hidden="1"/>
    </xf>
    <xf numFmtId="1" fontId="12" fillId="0" borderId="0" xfId="0" applyNumberFormat="1" applyFont="1" applyProtection="1">
      <protection hidden="1"/>
    </xf>
    <xf numFmtId="0" fontId="23" fillId="0" borderId="0" xfId="0" applyFont="1" applyProtection="1">
      <protection hidden="1"/>
    </xf>
    <xf numFmtId="1" fontId="22" fillId="0" borderId="0" xfId="0" applyNumberFormat="1" applyFont="1" applyProtection="1">
      <protection hidden="1"/>
    </xf>
    <xf numFmtId="0" fontId="30" fillId="0" borderId="0" xfId="0" applyFont="1" applyAlignment="1">
      <alignment vertical="center"/>
    </xf>
    <xf numFmtId="0" fontId="6" fillId="6" borderId="7" xfId="0" applyFont="1" applyFill="1" applyBorder="1" applyAlignment="1" applyProtection="1">
      <alignment horizontal="center"/>
      <protection hidden="1"/>
    </xf>
    <xf numFmtId="2" fontId="7" fillId="7" borderId="2" xfId="0" applyNumberFormat="1" applyFont="1" applyFill="1" applyBorder="1" applyAlignment="1" applyProtection="1">
      <alignment horizontal="center" vertical="center"/>
      <protection hidden="1"/>
    </xf>
    <xf numFmtId="0" fontId="20" fillId="2" borderId="7" xfId="0" applyFont="1" applyFill="1" applyBorder="1" applyAlignment="1" applyProtection="1">
      <alignment horizontal="left"/>
      <protection hidden="1"/>
    </xf>
    <xf numFmtId="0" fontId="20" fillId="2" borderId="11" xfId="0" applyFont="1" applyFill="1" applyBorder="1" applyAlignment="1" applyProtection="1">
      <alignment horizontal="left"/>
      <protection hidden="1"/>
    </xf>
    <xf numFmtId="0" fontId="20" fillId="6" borderId="7" xfId="0" applyFont="1" applyFill="1" applyBorder="1" applyAlignment="1" applyProtection="1">
      <alignment horizontal="left"/>
      <protection hidden="1"/>
    </xf>
    <xf numFmtId="0" fontId="5" fillId="6" borderId="7" xfId="0" applyFont="1" applyFill="1" applyBorder="1" applyProtection="1">
      <protection hidden="1"/>
    </xf>
    <xf numFmtId="0" fontId="5" fillId="6" borderId="11" xfId="0" applyFont="1" applyFill="1" applyBorder="1" applyProtection="1">
      <protection hidden="1"/>
    </xf>
    <xf numFmtId="0" fontId="5" fillId="6" borderId="8" xfId="0" applyFont="1" applyFill="1" applyBorder="1" applyProtection="1">
      <protection hidden="1"/>
    </xf>
    <xf numFmtId="1" fontId="26" fillId="7" borderId="4" xfId="0" applyNumberFormat="1" applyFont="1" applyFill="1" applyBorder="1" applyAlignment="1" applyProtection="1">
      <alignment horizontal="center" vertical="center"/>
      <protection hidden="1"/>
    </xf>
    <xf numFmtId="165" fontId="24" fillId="5" borderId="14" xfId="3" applyNumberFormat="1" applyFont="1" applyFill="1" applyBorder="1" applyAlignment="1" applyProtection="1">
      <alignment horizontal="center"/>
      <protection hidden="1"/>
    </xf>
    <xf numFmtId="2" fontId="13" fillId="7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11" xfId="0" applyFont="1" applyFill="1" applyBorder="1" applyAlignment="1" applyProtection="1">
      <alignment horizontal="center"/>
      <protection locked="0"/>
    </xf>
    <xf numFmtId="0" fontId="8" fillId="6" borderId="11" xfId="0" applyFont="1" applyFill="1" applyBorder="1" applyAlignment="1" applyProtection="1">
      <alignment horizontal="center"/>
      <protection locked="0"/>
    </xf>
    <xf numFmtId="0" fontId="8" fillId="6" borderId="11" xfId="0" applyFont="1" applyFill="1" applyBorder="1" applyAlignment="1" applyProtection="1">
      <alignment vertical="center" wrapText="1"/>
      <protection locked="0"/>
    </xf>
    <xf numFmtId="0" fontId="8" fillId="6" borderId="8" xfId="0" applyFont="1" applyFill="1" applyBorder="1" applyAlignment="1" applyProtection="1">
      <alignment horizontal="center"/>
      <protection locked="0"/>
    </xf>
    <xf numFmtId="0" fontId="19" fillId="6" borderId="11" xfId="0" applyFont="1" applyFill="1" applyBorder="1" applyAlignment="1" applyProtection="1">
      <alignment horizontal="center"/>
      <protection locked="0"/>
    </xf>
    <xf numFmtId="0" fontId="19" fillId="6" borderId="8" xfId="0" applyFont="1" applyFill="1" applyBorder="1" applyAlignment="1" applyProtection="1">
      <alignment horizontal="center"/>
      <protection locked="0"/>
    </xf>
    <xf numFmtId="0" fontId="6" fillId="6" borderId="8" xfId="0" applyFont="1" applyFill="1" applyBorder="1" applyAlignment="1" applyProtection="1">
      <alignment horizontal="center"/>
      <protection locked="0"/>
    </xf>
    <xf numFmtId="0" fontId="13" fillId="9" borderId="11" xfId="0" applyFont="1" applyFill="1" applyBorder="1" applyAlignment="1" applyProtection="1">
      <alignment horizontal="center"/>
      <protection locked="0"/>
    </xf>
    <xf numFmtId="0" fontId="8" fillId="6" borderId="11" xfId="0" applyFont="1" applyFill="1" applyBorder="1" applyAlignment="1" applyProtection="1">
      <alignment horizontal="center" vertical="center"/>
      <protection locked="0"/>
    </xf>
    <xf numFmtId="0" fontId="8" fillId="6" borderId="11" xfId="0" applyFont="1" applyFill="1" applyBorder="1" applyProtection="1">
      <protection locked="0"/>
    </xf>
    <xf numFmtId="0" fontId="6" fillId="6" borderId="13" xfId="0" applyFont="1" applyFill="1" applyBorder="1" applyAlignment="1" applyProtection="1">
      <alignment horizontal="center"/>
      <protection locked="0"/>
    </xf>
    <xf numFmtId="0" fontId="8" fillId="6" borderId="13" xfId="0" applyFont="1" applyFill="1" applyBorder="1" applyAlignment="1" applyProtection="1">
      <alignment horizontal="center" vertical="center"/>
      <protection locked="0"/>
    </xf>
    <xf numFmtId="0" fontId="6" fillId="6" borderId="11" xfId="0" applyFont="1" applyFill="1" applyBorder="1" applyAlignment="1" applyProtection="1">
      <alignment horizontal="center"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6" fillId="6" borderId="13" xfId="0" applyFont="1" applyFill="1" applyBorder="1" applyAlignment="1" applyProtection="1">
      <alignment horizontal="center" wrapText="1"/>
      <protection locked="0"/>
    </xf>
    <xf numFmtId="0" fontId="8" fillId="6" borderId="13" xfId="0" applyFont="1" applyFill="1" applyBorder="1" applyAlignment="1" applyProtection="1">
      <alignment horizontal="center"/>
      <protection locked="0"/>
    </xf>
    <xf numFmtId="0" fontId="8" fillId="6" borderId="13" xfId="0" applyFont="1" applyFill="1" applyBorder="1" applyAlignment="1" applyProtection="1">
      <alignment horizontal="center" vertical="center" wrapText="1"/>
      <protection locked="0"/>
    </xf>
    <xf numFmtId="0" fontId="6" fillId="6" borderId="13" xfId="0" applyFont="1" applyFill="1" applyBorder="1" applyAlignment="1" applyProtection="1">
      <alignment wrapText="1"/>
      <protection locked="0"/>
    </xf>
    <xf numFmtId="0" fontId="8" fillId="6" borderId="8" xfId="0" applyFont="1" applyFill="1" applyBorder="1" applyAlignment="1" applyProtection="1">
      <alignment vertical="center" wrapText="1"/>
      <protection locked="0"/>
    </xf>
    <xf numFmtId="2" fontId="1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6" borderId="7" xfId="0" applyFont="1" applyFill="1" applyBorder="1" applyAlignment="1" applyProtection="1">
      <alignment horizontal="center"/>
      <protection locked="0"/>
    </xf>
    <xf numFmtId="0" fontId="0" fillId="6" borderId="11" xfId="0" applyFill="1" applyBorder="1" applyProtection="1">
      <protection locked="0"/>
    </xf>
    <xf numFmtId="0" fontId="2" fillId="6" borderId="13" xfId="0" applyFont="1" applyFill="1" applyBorder="1" applyAlignment="1" applyProtection="1">
      <alignment horizontal="center"/>
      <protection locked="0"/>
    </xf>
    <xf numFmtId="2" fontId="16" fillId="2" borderId="4" xfId="0" applyNumberFormat="1" applyFont="1" applyFill="1" applyBorder="1" applyAlignment="1" applyProtection="1">
      <alignment horizontal="center"/>
      <protection hidden="1"/>
    </xf>
    <xf numFmtId="0" fontId="8" fillId="6" borderId="13" xfId="0" applyFont="1" applyFill="1" applyBorder="1" applyAlignment="1" applyProtection="1">
      <alignment horizontal="center" wrapText="1"/>
      <protection locked="0"/>
    </xf>
    <xf numFmtId="0" fontId="8" fillId="6" borderId="8" xfId="0" applyFont="1" applyFill="1" applyBorder="1" applyAlignment="1" applyProtection="1">
      <alignment horizontal="center" vertical="center"/>
      <protection locked="0"/>
    </xf>
    <xf numFmtId="0" fontId="6" fillId="6" borderId="13" xfId="0" applyFont="1" applyFill="1" applyBorder="1" applyProtection="1">
      <protection locked="0"/>
    </xf>
    <xf numFmtId="0" fontId="13" fillId="7" borderId="4" xfId="0" applyFont="1" applyFill="1" applyBorder="1" applyAlignment="1" applyProtection="1">
      <alignment horizontal="center" vertical="center" wrapText="1"/>
      <protection locked="0"/>
    </xf>
    <xf numFmtId="0" fontId="19" fillId="6" borderId="11" xfId="0" applyFont="1" applyFill="1" applyBorder="1" applyAlignment="1" applyProtection="1">
      <alignment horizontal="center" wrapText="1"/>
      <protection locked="0"/>
    </xf>
    <xf numFmtId="0" fontId="13" fillId="9" borderId="8" xfId="0" applyFont="1" applyFill="1" applyBorder="1" applyAlignment="1" applyProtection="1">
      <alignment horizontal="center"/>
      <protection locked="0"/>
    </xf>
    <xf numFmtId="0" fontId="19" fillId="6" borderId="7" xfId="0" applyFont="1" applyFill="1" applyBorder="1" applyAlignment="1" applyProtection="1">
      <alignment horizontal="center"/>
      <protection locked="0"/>
    </xf>
    <xf numFmtId="166" fontId="20" fillId="2" borderId="4" xfId="0" applyNumberFormat="1" applyFont="1" applyFill="1" applyBorder="1" applyAlignment="1" applyProtection="1">
      <alignment horizontal="center"/>
      <protection hidden="1"/>
    </xf>
    <xf numFmtId="0" fontId="6" fillId="7" borderId="4" xfId="0" applyFont="1" applyFill="1" applyBorder="1" applyAlignment="1" applyProtection="1">
      <alignment horizontal="center" vertical="center" wrapText="1"/>
      <protection locked="0"/>
    </xf>
    <xf numFmtId="2" fontId="7" fillId="7" borderId="4" xfId="0" applyNumberFormat="1" applyFont="1" applyFill="1" applyBorder="1" applyAlignment="1" applyProtection="1">
      <alignment horizontal="center" vertical="center"/>
      <protection hidden="1"/>
    </xf>
    <xf numFmtId="0" fontId="0" fillId="6" borderId="8" xfId="0" applyFill="1" applyBorder="1" applyProtection="1">
      <protection locked="0"/>
    </xf>
    <xf numFmtId="0" fontId="8" fillId="6" borderId="11" xfId="0" applyFont="1" applyFill="1" applyBorder="1" applyAlignment="1" applyProtection="1">
      <alignment horizontal="center" vertical="center" wrapText="1"/>
      <protection locked="0"/>
    </xf>
    <xf numFmtId="0" fontId="8" fillId="6" borderId="8" xfId="0" applyFont="1" applyFill="1" applyBorder="1" applyAlignment="1" applyProtection="1">
      <alignment horizontal="center" vertical="center" wrapText="1"/>
      <protection locked="0"/>
    </xf>
    <xf numFmtId="0" fontId="8" fillId="6" borderId="11" xfId="0" applyFont="1" applyFill="1" applyBorder="1" applyAlignment="1" applyProtection="1">
      <alignment horizontal="center" wrapText="1"/>
      <protection locked="0"/>
    </xf>
    <xf numFmtId="2" fontId="13" fillId="7" borderId="4" xfId="0" applyNumberFormat="1" applyFont="1" applyFill="1" applyBorder="1" applyAlignment="1" applyProtection="1">
      <alignment horizontal="center" vertical="center"/>
      <protection locked="0" hidden="1"/>
    </xf>
    <xf numFmtId="2" fontId="5" fillId="2" borderId="4" xfId="0" applyNumberFormat="1" applyFont="1" applyFill="1" applyBorder="1" applyAlignment="1" applyProtection="1">
      <alignment horizontal="center"/>
      <protection locked="0" hidden="1"/>
    </xf>
    <xf numFmtId="0" fontId="8" fillId="4" borderId="4" xfId="0" applyFont="1" applyFill="1" applyBorder="1" applyAlignment="1" applyProtection="1">
      <alignment horizontal="left"/>
      <protection hidden="1"/>
    </xf>
    <xf numFmtId="0" fontId="0" fillId="0" borderId="0" xfId="0" applyAlignment="1">
      <alignment vertical="center"/>
    </xf>
    <xf numFmtId="0" fontId="30" fillId="0" borderId="0" xfId="0" applyFont="1" applyAlignment="1">
      <alignment vertical="center" wrapText="1"/>
    </xf>
    <xf numFmtId="0" fontId="34" fillId="9" borderId="8" xfId="5" applyFill="1" applyBorder="1" applyAlignment="1" applyProtection="1">
      <alignment horizontal="center"/>
      <protection locked="0"/>
    </xf>
    <xf numFmtId="0" fontId="34" fillId="9" borderId="11" xfId="5" applyFill="1" applyBorder="1" applyAlignment="1" applyProtection="1">
      <alignment horizontal="center"/>
      <protection locked="0"/>
    </xf>
    <xf numFmtId="3" fontId="16" fillId="6" borderId="8" xfId="0" applyNumberFormat="1" applyFont="1" applyFill="1" applyBorder="1" applyAlignment="1" applyProtection="1">
      <alignment horizontal="center"/>
      <protection hidden="1"/>
    </xf>
    <xf numFmtId="3" fontId="16" fillId="5" borderId="8" xfId="0" applyNumberFormat="1" applyFont="1" applyFill="1" applyBorder="1" applyAlignment="1" applyProtection="1">
      <alignment horizontal="center"/>
      <protection hidden="1"/>
    </xf>
    <xf numFmtId="3" fontId="13" fillId="7" borderId="4" xfId="0" applyNumberFormat="1" applyFont="1" applyFill="1" applyBorder="1" applyAlignment="1" applyProtection="1">
      <alignment horizontal="center" vertical="center"/>
      <protection hidden="1"/>
    </xf>
    <xf numFmtId="3" fontId="33" fillId="4" borderId="8" xfId="0" applyNumberFormat="1" applyFont="1" applyFill="1" applyBorder="1" applyAlignment="1" applyProtection="1">
      <alignment horizontal="center"/>
      <protection hidden="1"/>
    </xf>
    <xf numFmtId="3" fontId="13" fillId="4" borderId="10" xfId="0" applyNumberFormat="1" applyFont="1" applyFill="1" applyBorder="1" applyProtection="1">
      <protection hidden="1"/>
    </xf>
    <xf numFmtId="3" fontId="16" fillId="4" borderId="8" xfId="0" applyNumberFormat="1" applyFont="1" applyFill="1" applyBorder="1" applyAlignment="1" applyProtection="1">
      <alignment horizontal="center"/>
      <protection hidden="1"/>
    </xf>
    <xf numFmtId="0" fontId="6" fillId="6" borderId="11" xfId="0" applyFont="1" applyFill="1" applyBorder="1" applyAlignment="1" applyProtection="1">
      <alignment horizontal="right"/>
      <protection locked="0"/>
    </xf>
    <xf numFmtId="0" fontId="13" fillId="7" borderId="4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/>
    </xf>
    <xf numFmtId="0" fontId="8" fillId="2" borderId="8" xfId="0" applyFont="1" applyFill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8" fillId="6" borderId="4" xfId="0" applyFont="1" applyFill="1" applyBorder="1" applyAlignment="1">
      <alignment horizontal="left" vertical="center"/>
    </xf>
    <xf numFmtId="0" fontId="20" fillId="2" borderId="4" xfId="0" applyFont="1" applyFill="1" applyBorder="1" applyAlignment="1">
      <alignment horizontal="left"/>
    </xf>
    <xf numFmtId="0" fontId="8" fillId="2" borderId="8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13" fillId="7" borderId="1" xfId="0" applyFont="1" applyFill="1" applyBorder="1" applyAlignment="1">
      <alignment horizontal="left" vertical="center"/>
    </xf>
    <xf numFmtId="0" fontId="6" fillId="2" borderId="12" xfId="0" applyFont="1" applyFill="1" applyBorder="1" applyAlignment="1">
      <alignment horizontal="left"/>
    </xf>
    <xf numFmtId="0" fontId="7" fillId="7" borderId="10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left" vertical="center"/>
    </xf>
    <xf numFmtId="0" fontId="7" fillId="7" borderId="4" xfId="0" applyFont="1" applyFill="1" applyBorder="1" applyAlignment="1">
      <alignment horizontal="left" vertical="center"/>
    </xf>
    <xf numFmtId="0" fontId="37" fillId="6" borderId="11" xfId="0" applyFont="1" applyFill="1" applyBorder="1" applyAlignment="1" applyProtection="1">
      <alignment horizontal="center"/>
      <protection locked="0"/>
    </xf>
    <xf numFmtId="0" fontId="38" fillId="6" borderId="11" xfId="0" applyFont="1" applyFill="1" applyBorder="1" applyAlignment="1" applyProtection="1">
      <alignment horizontal="center" vertical="center" wrapText="1"/>
      <protection locked="0"/>
    </xf>
    <xf numFmtId="0" fontId="39" fillId="6" borderId="11" xfId="0" applyFont="1" applyFill="1" applyBorder="1" applyAlignment="1" applyProtection="1">
      <alignment horizontal="center"/>
      <protection locked="0"/>
    </xf>
    <xf numFmtId="0" fontId="39" fillId="6" borderId="13" xfId="0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 applyProtection="1">
      <alignment horizontal="left" vertical="center"/>
      <protection hidden="1"/>
    </xf>
    <xf numFmtId="0" fontId="5" fillId="2" borderId="12" xfId="0" applyFont="1" applyFill="1" applyBorder="1" applyAlignment="1" applyProtection="1">
      <alignment horizontal="left"/>
      <protection hidden="1"/>
    </xf>
    <xf numFmtId="0" fontId="13" fillId="7" borderId="1" xfId="0" applyFont="1" applyFill="1" applyBorder="1" applyAlignment="1" applyProtection="1">
      <alignment horizontal="left" vertical="center"/>
      <protection hidden="1"/>
    </xf>
    <xf numFmtId="3" fontId="13" fillId="4" borderId="8" xfId="0" applyNumberFormat="1" applyFont="1" applyFill="1" applyBorder="1" applyAlignment="1" applyProtection="1">
      <alignment horizontal="center"/>
      <protection hidden="1"/>
    </xf>
    <xf numFmtId="2" fontId="13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0" xfId="0" applyFill="1"/>
    <xf numFmtId="0" fontId="5" fillId="2" borderId="8" xfId="0" applyFont="1" applyFill="1" applyBorder="1" applyAlignment="1" applyProtection="1">
      <alignment horizontal="left"/>
      <protection hidden="1"/>
    </xf>
    <xf numFmtId="0" fontId="20" fillId="2" borderId="11" xfId="0" applyFont="1" applyFill="1" applyBorder="1" applyAlignment="1" applyProtection="1">
      <alignment horizontal="left" wrapText="1"/>
      <protection hidden="1"/>
    </xf>
    <xf numFmtId="0" fontId="2" fillId="6" borderId="13" xfId="0" applyFont="1" applyFill="1" applyBorder="1" applyAlignment="1" applyProtection="1">
      <alignment horizontal="center"/>
      <protection hidden="1"/>
    </xf>
    <xf numFmtId="0" fontId="2" fillId="6" borderId="0" xfId="0" applyFont="1" applyFill="1" applyAlignment="1" applyProtection="1">
      <alignment horizontal="center"/>
      <protection hidden="1"/>
    </xf>
    <xf numFmtId="0" fontId="2" fillId="6" borderId="12" xfId="0" applyFont="1" applyFill="1" applyBorder="1" applyAlignment="1" applyProtection="1">
      <alignment horizontal="center"/>
      <protection hidden="1"/>
    </xf>
    <xf numFmtId="0" fontId="13" fillId="6" borderId="11" xfId="0" applyFont="1" applyFill="1" applyBorder="1" applyAlignment="1" applyProtection="1">
      <alignment horizontal="center"/>
      <protection locked="0"/>
    </xf>
    <xf numFmtId="0" fontId="40" fillId="9" borderId="15" xfId="0" applyFont="1" applyFill="1" applyBorder="1" applyAlignment="1" applyProtection="1">
      <alignment horizontal="center"/>
      <protection locked="0"/>
    </xf>
    <xf numFmtId="0" fontId="34" fillId="9" borderId="15" xfId="5" applyFill="1" applyBorder="1" applyAlignment="1" applyProtection="1">
      <alignment horizontal="center"/>
      <protection locked="0"/>
    </xf>
    <xf numFmtId="2" fontId="5" fillId="5" borderId="8" xfId="0" applyNumberFormat="1" applyFont="1" applyFill="1" applyBorder="1" applyAlignment="1" applyProtection="1">
      <alignment horizontal="center"/>
      <protection hidden="1"/>
    </xf>
    <xf numFmtId="1" fontId="13" fillId="8" borderId="10" xfId="0" applyNumberFormat="1" applyFont="1" applyFill="1" applyBorder="1" applyAlignment="1" applyProtection="1">
      <alignment horizontal="center" vertical="center"/>
      <protection hidden="1"/>
    </xf>
    <xf numFmtId="1" fontId="13" fillId="7" borderId="23" xfId="0" applyNumberFormat="1" applyFont="1" applyFill="1" applyBorder="1" applyAlignment="1" applyProtection="1">
      <alignment horizontal="center" vertical="center"/>
      <protection hidden="1"/>
    </xf>
    <xf numFmtId="1" fontId="13" fillId="8" borderId="24" xfId="0" applyNumberFormat="1" applyFont="1" applyFill="1" applyBorder="1" applyAlignment="1" applyProtection="1">
      <alignment horizontal="center" vertical="center"/>
      <protection hidden="1"/>
    </xf>
    <xf numFmtId="3" fontId="16" fillId="6" borderId="25" xfId="0" applyNumberFormat="1" applyFont="1" applyFill="1" applyBorder="1" applyAlignment="1" applyProtection="1">
      <alignment horizontal="center"/>
      <protection hidden="1"/>
    </xf>
    <xf numFmtId="3" fontId="16" fillId="0" borderId="24" xfId="0" applyNumberFormat="1" applyFont="1" applyBorder="1" applyAlignment="1" applyProtection="1">
      <alignment horizontal="center"/>
      <protection hidden="1"/>
    </xf>
    <xf numFmtId="1" fontId="12" fillId="0" borderId="26" xfId="0" applyNumberFormat="1" applyFont="1" applyBorder="1" applyProtection="1">
      <protection hidden="1"/>
    </xf>
    <xf numFmtId="1" fontId="11" fillId="0" borderId="27" xfId="0" applyNumberFormat="1" applyFont="1" applyBorder="1" applyProtection="1">
      <protection hidden="1"/>
    </xf>
    <xf numFmtId="3" fontId="16" fillId="6" borderId="22" xfId="0" applyNumberFormat="1" applyFont="1" applyFill="1" applyBorder="1" applyAlignment="1" applyProtection="1">
      <alignment horizontal="center"/>
      <protection hidden="1"/>
    </xf>
    <xf numFmtId="3" fontId="16" fillId="0" borderId="10" xfId="0" applyNumberFormat="1" applyFont="1" applyBorder="1" applyAlignment="1" applyProtection="1">
      <alignment horizontal="center"/>
      <protection hidden="1"/>
    </xf>
    <xf numFmtId="3" fontId="13" fillId="8" borderId="10" xfId="0" applyNumberFormat="1" applyFont="1" applyFill="1" applyBorder="1" applyAlignment="1" applyProtection="1">
      <alignment horizontal="center" vertical="center"/>
      <protection hidden="1"/>
    </xf>
    <xf numFmtId="3" fontId="16" fillId="4" borderId="2" xfId="0" applyNumberFormat="1" applyFont="1" applyFill="1" applyBorder="1" applyAlignment="1" applyProtection="1">
      <alignment horizontal="center"/>
      <protection hidden="1"/>
    </xf>
    <xf numFmtId="3" fontId="16" fillId="4" borderId="10" xfId="0" applyNumberFormat="1" applyFont="1" applyFill="1" applyBorder="1" applyAlignment="1" applyProtection="1">
      <alignment horizontal="center"/>
      <protection hidden="1"/>
    </xf>
    <xf numFmtId="3" fontId="16" fillId="6" borderId="28" xfId="0" applyNumberFormat="1" applyFont="1" applyFill="1" applyBorder="1" applyAlignment="1" applyProtection="1">
      <alignment horizontal="center"/>
      <protection hidden="1"/>
    </xf>
    <xf numFmtId="3" fontId="16" fillId="5" borderId="29" xfId="0" applyNumberFormat="1" applyFont="1" applyFill="1" applyBorder="1" applyAlignment="1" applyProtection="1">
      <alignment horizontal="center"/>
      <protection hidden="1"/>
    </xf>
    <xf numFmtId="3" fontId="16" fillId="6" borderId="29" xfId="0" applyNumberFormat="1" applyFont="1" applyFill="1" applyBorder="1" applyAlignment="1" applyProtection="1">
      <alignment horizontal="center"/>
      <protection hidden="1"/>
    </xf>
    <xf numFmtId="3" fontId="16" fillId="6" borderId="30" xfId="0" applyNumberFormat="1" applyFont="1" applyFill="1" applyBorder="1" applyAlignment="1" applyProtection="1">
      <alignment horizontal="center"/>
      <protection hidden="1"/>
    </xf>
    <xf numFmtId="3" fontId="16" fillId="0" borderId="2" xfId="0" applyNumberFormat="1" applyFont="1" applyBorder="1" applyAlignment="1" applyProtection="1">
      <alignment horizontal="center"/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31" xfId="0" applyBorder="1" applyProtection="1">
      <protection hidden="1"/>
    </xf>
    <xf numFmtId="0" fontId="0" fillId="0" borderId="26" xfId="0" applyBorder="1" applyProtection="1">
      <protection hidden="1"/>
    </xf>
    <xf numFmtId="0" fontId="0" fillId="0" borderId="27" xfId="0" applyBorder="1" applyProtection="1">
      <protection hidden="1"/>
    </xf>
    <xf numFmtId="3" fontId="13" fillId="7" borderId="23" xfId="0" applyNumberFormat="1" applyFont="1" applyFill="1" applyBorder="1" applyAlignment="1" applyProtection="1">
      <alignment horizontal="center" vertical="center"/>
      <protection hidden="1"/>
    </xf>
    <xf numFmtId="3" fontId="13" fillId="8" borderId="24" xfId="0" applyNumberFormat="1" applyFont="1" applyFill="1" applyBorder="1" applyAlignment="1" applyProtection="1">
      <alignment horizontal="center" vertical="center"/>
      <protection hidden="1"/>
    </xf>
    <xf numFmtId="3" fontId="16" fillId="0" borderId="22" xfId="0" applyNumberFormat="1" applyFont="1" applyBorder="1" applyAlignment="1" applyProtection="1">
      <alignment horizontal="center"/>
      <protection hidden="1"/>
    </xf>
    <xf numFmtId="3" fontId="16" fillId="0" borderId="35" xfId="0" applyNumberFormat="1" applyFont="1" applyBorder="1" applyAlignment="1" applyProtection="1">
      <alignment horizontal="center"/>
      <protection hidden="1"/>
    </xf>
    <xf numFmtId="0" fontId="41" fillId="0" borderId="0" xfId="0" applyFont="1" applyProtection="1">
      <protection hidden="1"/>
    </xf>
    <xf numFmtId="9" fontId="41" fillId="0" borderId="0" xfId="0" applyNumberFormat="1" applyFont="1" applyProtection="1">
      <protection hidden="1"/>
    </xf>
    <xf numFmtId="0" fontId="43" fillId="1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0" fontId="43" fillId="10" borderId="0" xfId="6" applyNumberFormat="1" applyFont="1" applyFill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7" fontId="43" fillId="10" borderId="0" xfId="0" applyNumberFormat="1" applyFont="1" applyFill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41" fillId="0" borderId="0" xfId="0" applyFont="1"/>
    <xf numFmtId="7" fontId="41" fillId="0" borderId="0" xfId="0" applyNumberFormat="1" applyFont="1" applyAlignment="1">
      <alignment horizontal="center" vertical="center"/>
    </xf>
    <xf numFmtId="0" fontId="42" fillId="12" borderId="0" xfId="0" applyFont="1" applyFill="1"/>
    <xf numFmtId="7" fontId="42" fillId="12" borderId="0" xfId="0" applyNumberFormat="1" applyFont="1" applyFill="1" applyAlignment="1">
      <alignment horizontal="center" vertical="center"/>
    </xf>
    <xf numFmtId="2" fontId="8" fillId="6" borderId="8" xfId="0" applyNumberFormat="1" applyFont="1" applyFill="1" applyBorder="1" applyAlignment="1" applyProtection="1">
      <alignment horizontal="center"/>
      <protection hidden="1"/>
    </xf>
    <xf numFmtId="3" fontId="16" fillId="6" borderId="10" xfId="0" applyNumberFormat="1" applyFont="1" applyFill="1" applyBorder="1" applyAlignment="1" applyProtection="1">
      <alignment horizontal="center"/>
      <protection hidden="1"/>
    </xf>
    <xf numFmtId="3" fontId="16" fillId="6" borderId="24" xfId="0" applyNumberFormat="1" applyFont="1" applyFill="1" applyBorder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0" fontId="7" fillId="6" borderId="8" xfId="0" applyFont="1" applyFill="1" applyBorder="1" applyAlignment="1">
      <alignment horizontal="left" vertical="center"/>
    </xf>
    <xf numFmtId="0" fontId="20" fillId="6" borderId="8" xfId="0" applyFont="1" applyFill="1" applyBorder="1" applyAlignment="1">
      <alignment horizontal="left" vertical="center"/>
    </xf>
    <xf numFmtId="169" fontId="16" fillId="6" borderId="8" xfId="0" applyNumberFormat="1" applyFont="1" applyFill="1" applyBorder="1" applyAlignment="1" applyProtection="1">
      <alignment horizontal="center"/>
      <protection hidden="1"/>
    </xf>
    <xf numFmtId="169" fontId="16" fillId="6" borderId="25" xfId="0" applyNumberFormat="1" applyFont="1" applyFill="1" applyBorder="1" applyAlignment="1" applyProtection="1">
      <alignment horizontal="center"/>
      <protection hidden="1"/>
    </xf>
    <xf numFmtId="0" fontId="29" fillId="6" borderId="0" xfId="0" applyFont="1" applyFill="1" applyAlignment="1">
      <alignment horizontal="center" vertical="center" wrapText="1"/>
    </xf>
    <xf numFmtId="0" fontId="29" fillId="6" borderId="0" xfId="0" applyFont="1" applyFill="1" applyAlignment="1">
      <alignment horizontal="center" vertical="center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0" fillId="0" borderId="0" xfId="0" applyFont="1" applyAlignment="1">
      <alignment horizontal="left" vertical="top" wrapText="1"/>
    </xf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 wrapText="1"/>
    </xf>
    <xf numFmtId="0" fontId="31" fillId="0" borderId="0" xfId="0" applyFont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44" fillId="11" borderId="0" xfId="0" applyFont="1" applyFill="1" applyAlignment="1">
      <alignment horizontal="center"/>
    </xf>
    <xf numFmtId="0" fontId="17" fillId="0" borderId="19" xfId="0" quotePrefix="1" applyFont="1" applyBorder="1" applyAlignment="1" applyProtection="1">
      <alignment horizontal="right" vertical="center"/>
      <protection hidden="1"/>
    </xf>
    <xf numFmtId="0" fontId="17" fillId="0" borderId="8" xfId="0" applyFont="1" applyBorder="1" applyAlignment="1" applyProtection="1">
      <alignment horizontal="right" vertical="center"/>
      <protection hidden="1"/>
    </xf>
    <xf numFmtId="164" fontId="17" fillId="0" borderId="20" xfId="0" applyNumberFormat="1" applyFont="1" applyBorder="1" applyAlignment="1" applyProtection="1">
      <alignment horizontal="center" vertical="center"/>
      <protection hidden="1"/>
    </xf>
    <xf numFmtId="164" fontId="17" fillId="0" borderId="22" xfId="0" applyNumberFormat="1" applyFont="1" applyBorder="1" applyAlignment="1" applyProtection="1">
      <alignment horizontal="center" vertical="center"/>
      <protection hidden="1"/>
    </xf>
    <xf numFmtId="0" fontId="9" fillId="0" borderId="16" xfId="0" applyFont="1" applyBorder="1" applyAlignment="1" applyProtection="1">
      <alignment horizontal="center" vertical="center"/>
      <protection hidden="1"/>
    </xf>
    <xf numFmtId="0" fontId="9" fillId="0" borderId="17" xfId="0" applyFont="1" applyBorder="1" applyAlignment="1" applyProtection="1">
      <alignment horizontal="center" vertical="center"/>
      <protection hidden="1"/>
    </xf>
    <xf numFmtId="0" fontId="9" fillId="0" borderId="18" xfId="0" applyFont="1" applyBorder="1" applyAlignment="1" applyProtection="1">
      <alignment horizontal="center" vertical="center"/>
      <protection hidden="1"/>
    </xf>
    <xf numFmtId="0" fontId="9" fillId="0" borderId="21" xfId="0" applyFont="1" applyBorder="1" applyAlignment="1" applyProtection="1">
      <alignment horizontal="center" vertical="center"/>
      <protection hidden="1"/>
    </xf>
    <xf numFmtId="0" fontId="9" fillId="0" borderId="3" xfId="0" applyFont="1" applyBorder="1" applyAlignment="1" applyProtection="1">
      <alignment horizontal="center" vertical="center"/>
      <protection hidden="1"/>
    </xf>
    <xf numFmtId="0" fontId="9" fillId="0" borderId="12" xfId="0" applyFont="1" applyBorder="1" applyAlignment="1" applyProtection="1">
      <alignment horizontal="center" vertical="center"/>
      <protection hidden="1"/>
    </xf>
    <xf numFmtId="0" fontId="9" fillId="0" borderId="6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18" fillId="6" borderId="5" xfId="0" applyFont="1" applyFill="1" applyBorder="1" applyAlignment="1" applyProtection="1">
      <alignment horizontal="center" vertical="center"/>
      <protection hidden="1"/>
    </xf>
    <xf numFmtId="0" fontId="18" fillId="6" borderId="6" xfId="0" applyFont="1" applyFill="1" applyBorder="1" applyAlignment="1" applyProtection="1">
      <alignment horizontal="center" vertical="center"/>
      <protection hidden="1"/>
    </xf>
    <xf numFmtId="0" fontId="18" fillId="6" borderId="9" xfId="0" applyFont="1" applyFill="1" applyBorder="1" applyAlignment="1" applyProtection="1">
      <alignment horizontal="center" vertical="center"/>
      <protection hidden="1"/>
    </xf>
    <xf numFmtId="0" fontId="14" fillId="6" borderId="2" xfId="0" applyFont="1" applyFill="1" applyBorder="1" applyAlignment="1" applyProtection="1">
      <alignment horizontal="center" vertical="center"/>
      <protection hidden="1"/>
    </xf>
    <xf numFmtId="0" fontId="14" fillId="6" borderId="3" xfId="0" applyFont="1" applyFill="1" applyBorder="1" applyAlignment="1" applyProtection="1">
      <alignment horizontal="center" vertical="center"/>
      <protection hidden="1"/>
    </xf>
    <xf numFmtId="0" fontId="14" fillId="6" borderId="12" xfId="0" applyFont="1" applyFill="1" applyBorder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 wrapText="1"/>
      <protection locked="0"/>
    </xf>
    <xf numFmtId="0" fontId="8" fillId="6" borderId="0" xfId="0" applyFont="1" applyFill="1" applyAlignment="1" applyProtection="1">
      <alignment horizontal="center" wrapText="1"/>
      <protection locked="0"/>
    </xf>
    <xf numFmtId="164" fontId="17" fillId="0" borderId="5" xfId="0" applyNumberFormat="1" applyFont="1" applyBorder="1" applyAlignment="1" applyProtection="1">
      <alignment horizontal="center" vertical="center"/>
      <protection hidden="1"/>
    </xf>
    <xf numFmtId="164" fontId="17" fillId="0" borderId="2" xfId="0" applyNumberFormat="1" applyFont="1" applyBorder="1" applyAlignment="1" applyProtection="1">
      <alignment horizontal="center" vertical="center"/>
      <protection hidden="1"/>
    </xf>
    <xf numFmtId="0" fontId="8" fillId="6" borderId="11" xfId="0" applyFont="1" applyFill="1" applyBorder="1" applyAlignment="1" applyProtection="1">
      <alignment horizontal="center" vertical="center" wrapText="1"/>
      <protection locked="0"/>
    </xf>
    <xf numFmtId="0" fontId="35" fillId="4" borderId="11" xfId="0" applyFont="1" applyFill="1" applyBorder="1" applyAlignment="1" applyProtection="1">
      <alignment horizontal="center" vertical="center" wrapText="1"/>
      <protection locked="0"/>
    </xf>
    <xf numFmtId="0" fontId="8" fillId="6" borderId="13" xfId="0" applyFont="1" applyFill="1" applyBorder="1" applyAlignment="1" applyProtection="1">
      <alignment horizontal="center" vertical="center" wrapText="1"/>
      <protection locked="0"/>
    </xf>
    <xf numFmtId="0" fontId="17" fillId="0" borderId="7" xfId="0" quotePrefix="1" applyFont="1" applyBorder="1" applyAlignment="1" applyProtection="1">
      <alignment horizontal="right" vertical="center"/>
      <protection hidden="1"/>
    </xf>
    <xf numFmtId="0" fontId="8" fillId="6" borderId="11" xfId="0" applyFont="1" applyFill="1" applyBorder="1" applyAlignment="1" applyProtection="1">
      <alignment horizontal="center" vertical="top" wrapText="1"/>
      <protection locked="0"/>
    </xf>
    <xf numFmtId="0" fontId="8" fillId="6" borderId="11" xfId="0" applyFont="1" applyFill="1" applyBorder="1" applyAlignment="1" applyProtection="1">
      <alignment horizontal="center" wrapText="1"/>
      <protection locked="0"/>
    </xf>
    <xf numFmtId="0" fontId="8" fillId="6" borderId="8" xfId="0" applyFont="1" applyFill="1" applyBorder="1" applyAlignment="1" applyProtection="1">
      <alignment horizontal="center" vertical="center" wrapText="1"/>
      <protection locked="0"/>
    </xf>
    <xf numFmtId="164" fontId="17" fillId="0" borderId="33" xfId="0" applyNumberFormat="1" applyFont="1" applyBorder="1" applyAlignment="1" applyProtection="1">
      <alignment horizontal="center" vertical="center"/>
      <protection hidden="1"/>
    </xf>
    <xf numFmtId="0" fontId="17" fillId="0" borderId="7" xfId="0" applyFont="1" applyBorder="1" applyAlignment="1" applyProtection="1">
      <alignment horizontal="right" vertical="center"/>
      <protection hidden="1"/>
    </xf>
    <xf numFmtId="0" fontId="9" fillId="0" borderId="32" xfId="0" applyFont="1" applyBorder="1" applyAlignment="1" applyProtection="1">
      <alignment horizontal="center" vertical="center"/>
      <protection hidden="1"/>
    </xf>
    <xf numFmtId="0" fontId="17" fillId="0" borderId="19" xfId="0" applyFont="1" applyBorder="1" applyAlignment="1" applyProtection="1">
      <alignment horizontal="right" vertical="center"/>
      <protection hidden="1"/>
    </xf>
    <xf numFmtId="164" fontId="17" fillId="0" borderId="34" xfId="0" applyNumberFormat="1" applyFont="1" applyBorder="1" applyAlignment="1" applyProtection="1">
      <alignment horizontal="center" vertical="center"/>
      <protection hidden="1"/>
    </xf>
    <xf numFmtId="0" fontId="27" fillId="6" borderId="13" xfId="0" applyFont="1" applyFill="1" applyBorder="1" applyAlignment="1" applyProtection="1">
      <alignment horizontal="center" vertical="center"/>
      <protection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27" fillId="6" borderId="14" xfId="0" applyFont="1" applyFill="1" applyBorder="1" applyAlignment="1" applyProtection="1">
      <alignment horizontal="center" vertical="center"/>
      <protection hidden="1"/>
    </xf>
    <xf numFmtId="0" fontId="27" fillId="6" borderId="2" xfId="0" applyFont="1" applyFill="1" applyBorder="1" applyAlignment="1" applyProtection="1">
      <alignment horizontal="center" vertical="center"/>
      <protection hidden="1"/>
    </xf>
    <xf numFmtId="0" fontId="27" fillId="6" borderId="3" xfId="0" applyFont="1" applyFill="1" applyBorder="1" applyAlignment="1" applyProtection="1">
      <alignment horizontal="center" vertical="center"/>
      <protection hidden="1"/>
    </xf>
    <xf numFmtId="0" fontId="27" fillId="6" borderId="12" xfId="0" applyFont="1" applyFill="1" applyBorder="1" applyAlignment="1" applyProtection="1">
      <alignment horizontal="center" vertical="center"/>
      <protection hidden="1"/>
    </xf>
    <xf numFmtId="0" fontId="7" fillId="4" borderId="1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</cellXfs>
  <cellStyles count="7">
    <cellStyle name="Hiperlink" xfId="5" builtinId="8"/>
    <cellStyle name="Moeda 2" xfId="3" xr:uid="{00000000-0005-0000-0000-000000000000}"/>
    <cellStyle name="Normal" xfId="0" builtinId="0"/>
    <cellStyle name="Normal 2" xfId="4" xr:uid="{00000000-0005-0000-0000-000002000000}"/>
    <cellStyle name="Porcentagem" xfId="1" builtinId="5"/>
    <cellStyle name="Porcentagem 2" xfId="6" xr:uid="{5207F8F0-10AE-4B1A-A4CC-4DC527A0B075}"/>
    <cellStyle name="Vírgula 2" xfId="2" xr:uid="{00000000-0005-0000-0000-000004000000}"/>
  </cellStyles>
  <dxfs count="5">
    <dxf>
      <fill>
        <patternFill>
          <bgColor theme="4" tint="0.5999633777886288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66" formatCode=";;;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jpeg"/><Relationship Id="rId21" Type="http://schemas.openxmlformats.org/officeDocument/2006/relationships/image" Target="../media/image22.jpeg"/><Relationship Id="rId42" Type="http://schemas.openxmlformats.org/officeDocument/2006/relationships/image" Target="../media/image42.jpg"/><Relationship Id="rId47" Type="http://schemas.openxmlformats.org/officeDocument/2006/relationships/image" Target="../media/image47.jpg"/><Relationship Id="rId63" Type="http://schemas.openxmlformats.org/officeDocument/2006/relationships/image" Target="../media/image62.jpg"/><Relationship Id="rId68" Type="http://schemas.openxmlformats.org/officeDocument/2006/relationships/image" Target="../media/image67.jpg"/><Relationship Id="rId84" Type="http://schemas.openxmlformats.org/officeDocument/2006/relationships/image" Target="../media/image83.jpg"/><Relationship Id="rId89" Type="http://schemas.openxmlformats.org/officeDocument/2006/relationships/image" Target="../media/image88.jpg"/><Relationship Id="rId16" Type="http://schemas.openxmlformats.org/officeDocument/2006/relationships/image" Target="../media/image17.jpeg"/><Relationship Id="rId11" Type="http://schemas.openxmlformats.org/officeDocument/2006/relationships/image" Target="../media/image12.jpeg"/><Relationship Id="rId32" Type="http://schemas.openxmlformats.org/officeDocument/2006/relationships/image" Target="../media/image33.jpeg"/><Relationship Id="rId37" Type="http://schemas.openxmlformats.org/officeDocument/2006/relationships/image" Target="../media/image37.jpeg"/><Relationship Id="rId53" Type="http://schemas.openxmlformats.org/officeDocument/2006/relationships/image" Target="../media/image53.jpg"/><Relationship Id="rId58" Type="http://schemas.openxmlformats.org/officeDocument/2006/relationships/hyperlink" Target="https://freepngimg.com/png/68394-computer-instagram-icons-png-file-hd" TargetMode="External"/><Relationship Id="rId74" Type="http://schemas.openxmlformats.org/officeDocument/2006/relationships/image" Target="../media/image73.jpeg"/><Relationship Id="rId79" Type="http://schemas.openxmlformats.org/officeDocument/2006/relationships/image" Target="../media/image78.jpg"/><Relationship Id="rId5" Type="http://schemas.openxmlformats.org/officeDocument/2006/relationships/image" Target="../media/image6.jpeg"/><Relationship Id="rId90" Type="http://schemas.openxmlformats.org/officeDocument/2006/relationships/image" Target="../media/image89.jpg"/><Relationship Id="rId22" Type="http://schemas.openxmlformats.org/officeDocument/2006/relationships/image" Target="../media/image23.jpeg"/><Relationship Id="rId27" Type="http://schemas.openxmlformats.org/officeDocument/2006/relationships/image" Target="../media/image28.jpeg"/><Relationship Id="rId43" Type="http://schemas.openxmlformats.org/officeDocument/2006/relationships/image" Target="../media/image43.jpg"/><Relationship Id="rId48" Type="http://schemas.openxmlformats.org/officeDocument/2006/relationships/image" Target="../media/image48.jpg"/><Relationship Id="rId64" Type="http://schemas.openxmlformats.org/officeDocument/2006/relationships/image" Target="../media/image63.jpg"/><Relationship Id="rId69" Type="http://schemas.openxmlformats.org/officeDocument/2006/relationships/image" Target="../media/image68.jpg"/><Relationship Id="rId8" Type="http://schemas.openxmlformats.org/officeDocument/2006/relationships/image" Target="../media/image9.jpeg"/><Relationship Id="rId51" Type="http://schemas.openxmlformats.org/officeDocument/2006/relationships/image" Target="../media/image51.jpg"/><Relationship Id="rId72" Type="http://schemas.openxmlformats.org/officeDocument/2006/relationships/image" Target="../media/image71.jpeg"/><Relationship Id="rId80" Type="http://schemas.openxmlformats.org/officeDocument/2006/relationships/image" Target="../media/image79.jpg"/><Relationship Id="rId85" Type="http://schemas.openxmlformats.org/officeDocument/2006/relationships/image" Target="../media/image84.jpg"/><Relationship Id="rId93" Type="http://schemas.openxmlformats.org/officeDocument/2006/relationships/image" Target="../media/image92.jpg"/><Relationship Id="rId3" Type="http://schemas.openxmlformats.org/officeDocument/2006/relationships/image" Target="../media/image4.jpeg"/><Relationship Id="rId12" Type="http://schemas.openxmlformats.org/officeDocument/2006/relationships/image" Target="../media/image13.jpeg"/><Relationship Id="rId17" Type="http://schemas.openxmlformats.org/officeDocument/2006/relationships/image" Target="../media/image18.jpeg"/><Relationship Id="rId25" Type="http://schemas.openxmlformats.org/officeDocument/2006/relationships/image" Target="../media/image26.jpeg"/><Relationship Id="rId33" Type="http://schemas.openxmlformats.org/officeDocument/2006/relationships/image" Target="../media/image34.jpeg"/><Relationship Id="rId38" Type="http://schemas.openxmlformats.org/officeDocument/2006/relationships/image" Target="../media/image38.jpg"/><Relationship Id="rId46" Type="http://schemas.openxmlformats.org/officeDocument/2006/relationships/image" Target="../media/image46.jpg"/><Relationship Id="rId59" Type="http://schemas.openxmlformats.org/officeDocument/2006/relationships/image" Target="../media/image58.jpg"/><Relationship Id="rId67" Type="http://schemas.openxmlformats.org/officeDocument/2006/relationships/image" Target="../media/image66.jpg"/><Relationship Id="rId20" Type="http://schemas.openxmlformats.org/officeDocument/2006/relationships/image" Target="../media/image21.jpeg"/><Relationship Id="rId41" Type="http://schemas.openxmlformats.org/officeDocument/2006/relationships/image" Target="../media/image41.jpg"/><Relationship Id="rId54" Type="http://schemas.openxmlformats.org/officeDocument/2006/relationships/image" Target="../media/image54.jpg"/><Relationship Id="rId62" Type="http://schemas.openxmlformats.org/officeDocument/2006/relationships/image" Target="../media/image61.jpg"/><Relationship Id="rId70" Type="http://schemas.openxmlformats.org/officeDocument/2006/relationships/image" Target="../media/image69.jpg"/><Relationship Id="rId75" Type="http://schemas.openxmlformats.org/officeDocument/2006/relationships/image" Target="../media/image74.jpeg"/><Relationship Id="rId83" Type="http://schemas.openxmlformats.org/officeDocument/2006/relationships/image" Target="../media/image82.jpg"/><Relationship Id="rId88" Type="http://schemas.openxmlformats.org/officeDocument/2006/relationships/image" Target="../media/image87.jpg"/><Relationship Id="rId91" Type="http://schemas.openxmlformats.org/officeDocument/2006/relationships/image" Target="../media/image90.jpe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15" Type="http://schemas.openxmlformats.org/officeDocument/2006/relationships/image" Target="../media/image16.jpeg"/><Relationship Id="rId23" Type="http://schemas.openxmlformats.org/officeDocument/2006/relationships/image" Target="../media/image24.jpeg"/><Relationship Id="rId28" Type="http://schemas.openxmlformats.org/officeDocument/2006/relationships/image" Target="../media/image29.jpeg"/><Relationship Id="rId36" Type="http://schemas.microsoft.com/office/2007/relationships/hdphoto" Target="../media/hdphoto1.wdp"/><Relationship Id="rId49" Type="http://schemas.openxmlformats.org/officeDocument/2006/relationships/image" Target="../media/image49.jpg"/><Relationship Id="rId57" Type="http://schemas.openxmlformats.org/officeDocument/2006/relationships/image" Target="../media/image57.png"/><Relationship Id="rId10" Type="http://schemas.openxmlformats.org/officeDocument/2006/relationships/image" Target="../media/image11.jpeg"/><Relationship Id="rId31" Type="http://schemas.openxmlformats.org/officeDocument/2006/relationships/image" Target="../media/image32.jpeg"/><Relationship Id="rId44" Type="http://schemas.openxmlformats.org/officeDocument/2006/relationships/image" Target="../media/image44.jpeg"/><Relationship Id="rId52" Type="http://schemas.openxmlformats.org/officeDocument/2006/relationships/image" Target="../media/image52.jpg"/><Relationship Id="rId60" Type="http://schemas.openxmlformats.org/officeDocument/2006/relationships/image" Target="../media/image59.jpg"/><Relationship Id="rId65" Type="http://schemas.openxmlformats.org/officeDocument/2006/relationships/image" Target="../media/image64.jpg"/><Relationship Id="rId73" Type="http://schemas.openxmlformats.org/officeDocument/2006/relationships/image" Target="../media/image72.jpeg"/><Relationship Id="rId78" Type="http://schemas.openxmlformats.org/officeDocument/2006/relationships/image" Target="../media/image77.jpeg"/><Relationship Id="rId81" Type="http://schemas.openxmlformats.org/officeDocument/2006/relationships/image" Target="../media/image80.jpeg"/><Relationship Id="rId86" Type="http://schemas.openxmlformats.org/officeDocument/2006/relationships/image" Target="../media/image85.jp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9" Type="http://schemas.openxmlformats.org/officeDocument/2006/relationships/image" Target="../media/image39.jpeg"/><Relationship Id="rId34" Type="http://schemas.openxmlformats.org/officeDocument/2006/relationships/image" Target="../media/image35.jpeg"/><Relationship Id="rId50" Type="http://schemas.openxmlformats.org/officeDocument/2006/relationships/image" Target="../media/image50.jpg"/><Relationship Id="rId55" Type="http://schemas.openxmlformats.org/officeDocument/2006/relationships/image" Target="../media/image55.jpeg"/><Relationship Id="rId76" Type="http://schemas.openxmlformats.org/officeDocument/2006/relationships/image" Target="../media/image75.jpg"/><Relationship Id="rId7" Type="http://schemas.openxmlformats.org/officeDocument/2006/relationships/image" Target="../media/image8.jpeg"/><Relationship Id="rId71" Type="http://schemas.openxmlformats.org/officeDocument/2006/relationships/image" Target="../media/image70.jpg"/><Relationship Id="rId92" Type="http://schemas.openxmlformats.org/officeDocument/2006/relationships/image" Target="../media/image91.jpg"/><Relationship Id="rId2" Type="http://schemas.openxmlformats.org/officeDocument/2006/relationships/image" Target="../media/image3.jpeg"/><Relationship Id="rId29" Type="http://schemas.openxmlformats.org/officeDocument/2006/relationships/image" Target="../media/image30.jpeg"/><Relationship Id="rId24" Type="http://schemas.openxmlformats.org/officeDocument/2006/relationships/image" Target="../media/image25.jpeg"/><Relationship Id="rId40" Type="http://schemas.openxmlformats.org/officeDocument/2006/relationships/image" Target="../media/image40.jpg"/><Relationship Id="rId45" Type="http://schemas.openxmlformats.org/officeDocument/2006/relationships/image" Target="../media/image45.jpg"/><Relationship Id="rId66" Type="http://schemas.openxmlformats.org/officeDocument/2006/relationships/image" Target="../media/image65.jpg"/><Relationship Id="rId87" Type="http://schemas.openxmlformats.org/officeDocument/2006/relationships/image" Target="../media/image86.jpg"/><Relationship Id="rId61" Type="http://schemas.openxmlformats.org/officeDocument/2006/relationships/image" Target="../media/image60.jpg"/><Relationship Id="rId82" Type="http://schemas.openxmlformats.org/officeDocument/2006/relationships/image" Target="../media/image81.jpeg"/><Relationship Id="rId19" Type="http://schemas.openxmlformats.org/officeDocument/2006/relationships/image" Target="../media/image20.jpeg"/><Relationship Id="rId14" Type="http://schemas.openxmlformats.org/officeDocument/2006/relationships/image" Target="../media/image15.jpeg"/><Relationship Id="rId30" Type="http://schemas.openxmlformats.org/officeDocument/2006/relationships/image" Target="../media/image31.jpeg"/><Relationship Id="rId35" Type="http://schemas.openxmlformats.org/officeDocument/2006/relationships/image" Target="../media/image36.png"/><Relationship Id="rId56" Type="http://schemas.openxmlformats.org/officeDocument/2006/relationships/image" Target="../media/image56.jpeg"/><Relationship Id="rId77" Type="http://schemas.openxmlformats.org/officeDocument/2006/relationships/image" Target="../media/image76.jp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4.jpg"/><Relationship Id="rId18" Type="http://schemas.openxmlformats.org/officeDocument/2006/relationships/image" Target="../media/image109.jpeg"/><Relationship Id="rId26" Type="http://schemas.openxmlformats.org/officeDocument/2006/relationships/image" Target="../media/image115.jpg"/><Relationship Id="rId39" Type="http://schemas.openxmlformats.org/officeDocument/2006/relationships/image" Target="../media/image128.jpg"/><Relationship Id="rId21" Type="http://schemas.openxmlformats.org/officeDocument/2006/relationships/image" Target="../media/image110.jpeg"/><Relationship Id="rId34" Type="http://schemas.openxmlformats.org/officeDocument/2006/relationships/image" Target="../media/image123.jpeg"/><Relationship Id="rId42" Type="http://schemas.openxmlformats.org/officeDocument/2006/relationships/image" Target="../media/image131.jpeg"/><Relationship Id="rId47" Type="http://schemas.openxmlformats.org/officeDocument/2006/relationships/image" Target="../media/image136.png"/><Relationship Id="rId7" Type="http://schemas.openxmlformats.org/officeDocument/2006/relationships/image" Target="../media/image98.jpeg"/><Relationship Id="rId2" Type="http://schemas.openxmlformats.org/officeDocument/2006/relationships/image" Target="../media/image93.jpeg"/><Relationship Id="rId16" Type="http://schemas.openxmlformats.org/officeDocument/2006/relationships/image" Target="../media/image107.jpg"/><Relationship Id="rId29" Type="http://schemas.openxmlformats.org/officeDocument/2006/relationships/image" Target="../media/image118.jpg"/><Relationship Id="rId11" Type="http://schemas.openxmlformats.org/officeDocument/2006/relationships/image" Target="../media/image102.jpg"/><Relationship Id="rId24" Type="http://schemas.openxmlformats.org/officeDocument/2006/relationships/image" Target="../media/image113.jpg"/><Relationship Id="rId32" Type="http://schemas.openxmlformats.org/officeDocument/2006/relationships/image" Target="../media/image121.jpg"/><Relationship Id="rId37" Type="http://schemas.openxmlformats.org/officeDocument/2006/relationships/image" Target="../media/image126.jpg"/><Relationship Id="rId40" Type="http://schemas.openxmlformats.org/officeDocument/2006/relationships/image" Target="../media/image129.jpeg"/><Relationship Id="rId45" Type="http://schemas.openxmlformats.org/officeDocument/2006/relationships/image" Target="../media/image134.jpg"/><Relationship Id="rId5" Type="http://schemas.openxmlformats.org/officeDocument/2006/relationships/image" Target="../media/image96.jpeg"/><Relationship Id="rId15" Type="http://schemas.openxmlformats.org/officeDocument/2006/relationships/image" Target="../media/image106.jpeg"/><Relationship Id="rId23" Type="http://schemas.openxmlformats.org/officeDocument/2006/relationships/image" Target="../media/image112.jpeg"/><Relationship Id="rId28" Type="http://schemas.openxmlformats.org/officeDocument/2006/relationships/image" Target="../media/image117.jpg"/><Relationship Id="rId36" Type="http://schemas.openxmlformats.org/officeDocument/2006/relationships/image" Target="../media/image125.jpeg"/><Relationship Id="rId49" Type="http://schemas.openxmlformats.org/officeDocument/2006/relationships/image" Target="../media/image138.jpeg"/><Relationship Id="rId10" Type="http://schemas.openxmlformats.org/officeDocument/2006/relationships/image" Target="../media/image101.jpg"/><Relationship Id="rId19" Type="http://schemas.openxmlformats.org/officeDocument/2006/relationships/image" Target="../media/image57.png"/><Relationship Id="rId31" Type="http://schemas.openxmlformats.org/officeDocument/2006/relationships/image" Target="../media/image120.jpg"/><Relationship Id="rId44" Type="http://schemas.openxmlformats.org/officeDocument/2006/relationships/image" Target="../media/image133.jpeg"/><Relationship Id="rId4" Type="http://schemas.openxmlformats.org/officeDocument/2006/relationships/image" Target="../media/image95.jpeg"/><Relationship Id="rId9" Type="http://schemas.openxmlformats.org/officeDocument/2006/relationships/image" Target="../media/image100.jpeg"/><Relationship Id="rId14" Type="http://schemas.openxmlformats.org/officeDocument/2006/relationships/image" Target="../media/image105.jpeg"/><Relationship Id="rId22" Type="http://schemas.openxmlformats.org/officeDocument/2006/relationships/image" Target="../media/image111.jpeg"/><Relationship Id="rId27" Type="http://schemas.openxmlformats.org/officeDocument/2006/relationships/image" Target="../media/image116.jpg"/><Relationship Id="rId30" Type="http://schemas.openxmlformats.org/officeDocument/2006/relationships/image" Target="../media/image119.jpeg"/><Relationship Id="rId35" Type="http://schemas.openxmlformats.org/officeDocument/2006/relationships/image" Target="../media/image124.jpeg"/><Relationship Id="rId43" Type="http://schemas.openxmlformats.org/officeDocument/2006/relationships/image" Target="../media/image132.jpg"/><Relationship Id="rId48" Type="http://schemas.openxmlformats.org/officeDocument/2006/relationships/image" Target="../media/image137.jpg"/><Relationship Id="rId8" Type="http://schemas.openxmlformats.org/officeDocument/2006/relationships/image" Target="../media/image99.jpeg"/><Relationship Id="rId3" Type="http://schemas.openxmlformats.org/officeDocument/2006/relationships/image" Target="../media/image94.jpeg"/><Relationship Id="rId12" Type="http://schemas.openxmlformats.org/officeDocument/2006/relationships/image" Target="../media/image103.jpg"/><Relationship Id="rId17" Type="http://schemas.openxmlformats.org/officeDocument/2006/relationships/image" Target="../media/image108.jpeg"/><Relationship Id="rId25" Type="http://schemas.openxmlformats.org/officeDocument/2006/relationships/image" Target="../media/image114.jpg"/><Relationship Id="rId33" Type="http://schemas.openxmlformats.org/officeDocument/2006/relationships/image" Target="../media/image122.jpg"/><Relationship Id="rId38" Type="http://schemas.openxmlformats.org/officeDocument/2006/relationships/image" Target="../media/image127.jpg"/><Relationship Id="rId46" Type="http://schemas.openxmlformats.org/officeDocument/2006/relationships/image" Target="../media/image135.jpg"/><Relationship Id="rId20" Type="http://schemas.openxmlformats.org/officeDocument/2006/relationships/hyperlink" Target="https://freepngimg.com/png/68394-computer-instagram-icons-png-file-hd" TargetMode="External"/><Relationship Id="rId41" Type="http://schemas.openxmlformats.org/officeDocument/2006/relationships/image" Target="../media/image130.jpeg"/><Relationship Id="rId1" Type="http://schemas.openxmlformats.org/officeDocument/2006/relationships/image" Target="../media/image2.png"/><Relationship Id="rId6" Type="http://schemas.openxmlformats.org/officeDocument/2006/relationships/image" Target="../media/image97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5.jpg"/><Relationship Id="rId13" Type="http://schemas.openxmlformats.org/officeDocument/2006/relationships/image" Target="../media/image148.jpeg"/><Relationship Id="rId3" Type="http://schemas.openxmlformats.org/officeDocument/2006/relationships/image" Target="../media/image140.jpeg"/><Relationship Id="rId7" Type="http://schemas.openxmlformats.org/officeDocument/2006/relationships/image" Target="../media/image144.jpeg"/><Relationship Id="rId12" Type="http://schemas.openxmlformats.org/officeDocument/2006/relationships/image" Target="../media/image147.jpg"/><Relationship Id="rId17" Type="http://schemas.openxmlformats.org/officeDocument/2006/relationships/image" Target="../media/image152.jpg"/><Relationship Id="rId2" Type="http://schemas.openxmlformats.org/officeDocument/2006/relationships/image" Target="../media/image139.jpeg"/><Relationship Id="rId16" Type="http://schemas.openxmlformats.org/officeDocument/2006/relationships/image" Target="../media/image151.jpg"/><Relationship Id="rId1" Type="http://schemas.openxmlformats.org/officeDocument/2006/relationships/image" Target="../media/image2.png"/><Relationship Id="rId6" Type="http://schemas.openxmlformats.org/officeDocument/2006/relationships/image" Target="../media/image143.jpeg"/><Relationship Id="rId11" Type="http://schemas.openxmlformats.org/officeDocument/2006/relationships/hyperlink" Target="https://freepngimg.com/png/68394-computer-instagram-icons-png-file-hd" TargetMode="External"/><Relationship Id="rId5" Type="http://schemas.openxmlformats.org/officeDocument/2006/relationships/image" Target="../media/image142.jpeg"/><Relationship Id="rId15" Type="http://schemas.openxmlformats.org/officeDocument/2006/relationships/image" Target="../media/image150.jpg"/><Relationship Id="rId10" Type="http://schemas.openxmlformats.org/officeDocument/2006/relationships/image" Target="../media/image57.png"/><Relationship Id="rId4" Type="http://schemas.openxmlformats.org/officeDocument/2006/relationships/image" Target="../media/image141.jpeg"/><Relationship Id="rId9" Type="http://schemas.openxmlformats.org/officeDocument/2006/relationships/image" Target="../media/image146.jpg"/><Relationship Id="rId14" Type="http://schemas.openxmlformats.org/officeDocument/2006/relationships/image" Target="../media/image149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.png"/><Relationship Id="rId7" Type="http://schemas.openxmlformats.org/officeDocument/2006/relationships/image" Target="../media/image156.jpg"/><Relationship Id="rId2" Type="http://schemas.openxmlformats.org/officeDocument/2006/relationships/image" Target="../media/image153.jpeg"/><Relationship Id="rId1" Type="http://schemas.openxmlformats.org/officeDocument/2006/relationships/image" Target="../media/image2.png"/><Relationship Id="rId6" Type="http://schemas.openxmlformats.org/officeDocument/2006/relationships/image" Target="../media/image155.jpg"/><Relationship Id="rId5" Type="http://schemas.openxmlformats.org/officeDocument/2006/relationships/image" Target="../media/image154.jpeg"/><Relationship Id="rId4" Type="http://schemas.openxmlformats.org/officeDocument/2006/relationships/hyperlink" Target="https://freepngimg.com/png/68394-computer-instagram-icons-png-file-hd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8.jpeg"/><Relationship Id="rId2" Type="http://schemas.openxmlformats.org/officeDocument/2006/relationships/image" Target="../media/image157.jpeg"/><Relationship Id="rId1" Type="http://schemas.openxmlformats.org/officeDocument/2006/relationships/image" Target="../media/image2.png"/><Relationship Id="rId6" Type="http://schemas.microsoft.com/office/2007/relationships/hdphoto" Target="../media/hdphoto2.wdp"/><Relationship Id="rId5" Type="http://schemas.openxmlformats.org/officeDocument/2006/relationships/image" Target="../media/image160.png"/><Relationship Id="rId4" Type="http://schemas.openxmlformats.org/officeDocument/2006/relationships/image" Target="../media/image159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4</xdr:row>
      <xdr:rowOff>44450</xdr:rowOff>
    </xdr:from>
    <xdr:ext cx="3189953" cy="5832000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8950" y="781050"/>
          <a:ext cx="3189953" cy="5832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1000125</xdr:colOff>
      <xdr:row>0</xdr:row>
      <xdr:rowOff>57206</xdr:rowOff>
    </xdr:from>
    <xdr:to>
      <xdr:col>0</xdr:col>
      <xdr:colOff>1468125</xdr:colOff>
      <xdr:row>1</xdr:row>
      <xdr:rowOff>188870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206"/>
          <a:ext cx="468000" cy="826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0</xdr:row>
          <xdr:rowOff>66675</xdr:rowOff>
        </xdr:from>
        <xdr:to>
          <xdr:col>19</xdr:col>
          <xdr:colOff>514350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221881</xdr:colOff>
      <xdr:row>133</xdr:row>
      <xdr:rowOff>22860</xdr:rowOff>
    </xdr:from>
    <xdr:to>
      <xdr:col>0</xdr:col>
      <xdr:colOff>2463408</xdr:colOff>
      <xdr:row>140</xdr:row>
      <xdr:rowOff>40020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881" y="27675840"/>
          <a:ext cx="2241527" cy="1297320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143</xdr:row>
      <xdr:rowOff>22860</xdr:rowOff>
    </xdr:from>
    <xdr:to>
      <xdr:col>0</xdr:col>
      <xdr:colOff>2463408</xdr:colOff>
      <xdr:row>150</xdr:row>
      <xdr:rowOff>40020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881" y="29504640"/>
          <a:ext cx="2241527" cy="129732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179</xdr:row>
      <xdr:rowOff>22860</xdr:rowOff>
    </xdr:from>
    <xdr:to>
      <xdr:col>0</xdr:col>
      <xdr:colOff>2464308</xdr:colOff>
      <xdr:row>186</xdr:row>
      <xdr:rowOff>41148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80" y="32979360"/>
          <a:ext cx="2243328" cy="1298448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239</xdr:row>
      <xdr:rowOff>22860</xdr:rowOff>
    </xdr:from>
    <xdr:to>
      <xdr:col>0</xdr:col>
      <xdr:colOff>2464308</xdr:colOff>
      <xdr:row>246</xdr:row>
      <xdr:rowOff>41148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80" y="45780960"/>
          <a:ext cx="2243328" cy="1298448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254</xdr:row>
      <xdr:rowOff>30480</xdr:rowOff>
    </xdr:from>
    <xdr:to>
      <xdr:col>0</xdr:col>
      <xdr:colOff>2463408</xdr:colOff>
      <xdr:row>261</xdr:row>
      <xdr:rowOff>47640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881" y="48531780"/>
          <a:ext cx="2241527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277</xdr:row>
      <xdr:rowOff>22860</xdr:rowOff>
    </xdr:from>
    <xdr:to>
      <xdr:col>0</xdr:col>
      <xdr:colOff>2465832</xdr:colOff>
      <xdr:row>284</xdr:row>
      <xdr:rowOff>41148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5858256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294</xdr:row>
      <xdr:rowOff>22860</xdr:rowOff>
    </xdr:from>
    <xdr:to>
      <xdr:col>0</xdr:col>
      <xdr:colOff>2465832</xdr:colOff>
      <xdr:row>301</xdr:row>
      <xdr:rowOff>41148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6077712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304</xdr:row>
      <xdr:rowOff>22860</xdr:rowOff>
    </xdr:from>
    <xdr:to>
      <xdr:col>0</xdr:col>
      <xdr:colOff>2464931</xdr:colOff>
      <xdr:row>311</xdr:row>
      <xdr:rowOff>40020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626059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324</xdr:row>
      <xdr:rowOff>22860</xdr:rowOff>
    </xdr:from>
    <xdr:to>
      <xdr:col>0</xdr:col>
      <xdr:colOff>2464931</xdr:colOff>
      <xdr:row>331</xdr:row>
      <xdr:rowOff>40020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7394448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353</xdr:row>
      <xdr:rowOff>22860</xdr:rowOff>
    </xdr:from>
    <xdr:to>
      <xdr:col>0</xdr:col>
      <xdr:colOff>2465832</xdr:colOff>
      <xdr:row>360</xdr:row>
      <xdr:rowOff>41148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7924800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433</xdr:row>
      <xdr:rowOff>22860</xdr:rowOff>
    </xdr:from>
    <xdr:to>
      <xdr:col>0</xdr:col>
      <xdr:colOff>2465832</xdr:colOff>
      <xdr:row>440</xdr:row>
      <xdr:rowOff>41148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9753600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591</xdr:row>
      <xdr:rowOff>22860</xdr:rowOff>
    </xdr:from>
    <xdr:to>
      <xdr:col>0</xdr:col>
      <xdr:colOff>2464931</xdr:colOff>
      <xdr:row>598</xdr:row>
      <xdr:rowOff>40020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1459992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617</xdr:row>
      <xdr:rowOff>22860</xdr:rowOff>
    </xdr:from>
    <xdr:to>
      <xdr:col>0</xdr:col>
      <xdr:colOff>2465832</xdr:colOff>
      <xdr:row>624</xdr:row>
      <xdr:rowOff>41148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534972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665</xdr:row>
      <xdr:rowOff>22860</xdr:rowOff>
    </xdr:from>
    <xdr:to>
      <xdr:col>0</xdr:col>
      <xdr:colOff>2464931</xdr:colOff>
      <xdr:row>672</xdr:row>
      <xdr:rowOff>40020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16264128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713</xdr:row>
      <xdr:rowOff>22860</xdr:rowOff>
    </xdr:from>
    <xdr:to>
      <xdr:col>0</xdr:col>
      <xdr:colOff>2464931</xdr:colOff>
      <xdr:row>720</xdr:row>
      <xdr:rowOff>40020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17452848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752</xdr:row>
      <xdr:rowOff>22860</xdr:rowOff>
    </xdr:from>
    <xdr:to>
      <xdr:col>0</xdr:col>
      <xdr:colOff>2465832</xdr:colOff>
      <xdr:row>759</xdr:row>
      <xdr:rowOff>41148</xdr:rowOff>
    </xdr:to>
    <xdr:pic>
      <xdr:nvPicPr>
        <xdr:cNvPr id="62" name="Imagem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763572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821</xdr:row>
      <xdr:rowOff>22860</xdr:rowOff>
    </xdr:from>
    <xdr:to>
      <xdr:col>0</xdr:col>
      <xdr:colOff>2465832</xdr:colOff>
      <xdr:row>828</xdr:row>
      <xdr:rowOff>41148</xdr:rowOff>
    </xdr:to>
    <xdr:pic>
      <xdr:nvPicPr>
        <xdr:cNvPr id="65" name="Imagem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7873472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832</xdr:row>
      <xdr:rowOff>22860</xdr:rowOff>
    </xdr:from>
    <xdr:to>
      <xdr:col>0</xdr:col>
      <xdr:colOff>2464931</xdr:colOff>
      <xdr:row>839</xdr:row>
      <xdr:rowOff>40020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1807464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845</xdr:row>
      <xdr:rowOff>22860</xdr:rowOff>
    </xdr:from>
    <xdr:to>
      <xdr:col>0</xdr:col>
      <xdr:colOff>2465832</xdr:colOff>
      <xdr:row>852</xdr:row>
      <xdr:rowOff>41148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8312384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868</xdr:row>
      <xdr:rowOff>22860</xdr:rowOff>
    </xdr:from>
    <xdr:to>
      <xdr:col>0</xdr:col>
      <xdr:colOff>2465832</xdr:colOff>
      <xdr:row>875</xdr:row>
      <xdr:rowOff>41148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873300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936</xdr:row>
      <xdr:rowOff>22860</xdr:rowOff>
    </xdr:from>
    <xdr:to>
      <xdr:col>0</xdr:col>
      <xdr:colOff>2465832</xdr:colOff>
      <xdr:row>943</xdr:row>
      <xdr:rowOff>41148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1983028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971</xdr:row>
      <xdr:rowOff>22860</xdr:rowOff>
    </xdr:from>
    <xdr:to>
      <xdr:col>0</xdr:col>
      <xdr:colOff>2465832</xdr:colOff>
      <xdr:row>978</xdr:row>
      <xdr:rowOff>41148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2001316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1037</xdr:row>
      <xdr:rowOff>22860</xdr:rowOff>
    </xdr:from>
    <xdr:to>
      <xdr:col>0</xdr:col>
      <xdr:colOff>2465832</xdr:colOff>
      <xdr:row>1044</xdr:row>
      <xdr:rowOff>41148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21165312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1075</xdr:row>
      <xdr:rowOff>22860</xdr:rowOff>
    </xdr:from>
    <xdr:to>
      <xdr:col>0</xdr:col>
      <xdr:colOff>2464931</xdr:colOff>
      <xdr:row>1082</xdr:row>
      <xdr:rowOff>40020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136648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1164</xdr:row>
      <xdr:rowOff>22860</xdr:rowOff>
    </xdr:from>
    <xdr:to>
      <xdr:col>0</xdr:col>
      <xdr:colOff>2464931</xdr:colOff>
      <xdr:row>1171</xdr:row>
      <xdr:rowOff>40020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3945088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1184</xdr:row>
      <xdr:rowOff>22860</xdr:rowOff>
    </xdr:from>
    <xdr:to>
      <xdr:col>0</xdr:col>
      <xdr:colOff>2465832</xdr:colOff>
      <xdr:row>1191</xdr:row>
      <xdr:rowOff>41148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2540812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1207</xdr:row>
      <xdr:rowOff>22860</xdr:rowOff>
    </xdr:from>
    <xdr:to>
      <xdr:col>0</xdr:col>
      <xdr:colOff>2464931</xdr:colOff>
      <xdr:row>1214</xdr:row>
      <xdr:rowOff>40020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582875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1284</xdr:row>
      <xdr:rowOff>22860</xdr:rowOff>
    </xdr:from>
    <xdr:to>
      <xdr:col>0</xdr:col>
      <xdr:colOff>2464931</xdr:colOff>
      <xdr:row>1291</xdr:row>
      <xdr:rowOff>40020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8443936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1294</xdr:row>
      <xdr:rowOff>22860</xdr:rowOff>
    </xdr:from>
    <xdr:to>
      <xdr:col>0</xdr:col>
      <xdr:colOff>2465832</xdr:colOff>
      <xdr:row>1301</xdr:row>
      <xdr:rowOff>41148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29157168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1306</xdr:row>
      <xdr:rowOff>22860</xdr:rowOff>
    </xdr:from>
    <xdr:to>
      <xdr:col>0</xdr:col>
      <xdr:colOff>2464931</xdr:colOff>
      <xdr:row>1313</xdr:row>
      <xdr:rowOff>40020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2957779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1364</xdr:row>
      <xdr:rowOff>22860</xdr:rowOff>
    </xdr:from>
    <xdr:to>
      <xdr:col>0</xdr:col>
      <xdr:colOff>2464931</xdr:colOff>
      <xdr:row>1371</xdr:row>
      <xdr:rowOff>40020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3041904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1383</xdr:row>
      <xdr:rowOff>22860</xdr:rowOff>
    </xdr:from>
    <xdr:to>
      <xdr:col>0</xdr:col>
      <xdr:colOff>2464931</xdr:colOff>
      <xdr:row>1390</xdr:row>
      <xdr:rowOff>40020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3076651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1402</xdr:row>
      <xdr:rowOff>22860</xdr:rowOff>
    </xdr:from>
    <xdr:to>
      <xdr:col>0</xdr:col>
      <xdr:colOff>2464931</xdr:colOff>
      <xdr:row>1409</xdr:row>
      <xdr:rowOff>40020</xdr:rowOff>
    </xdr:to>
    <xdr:pic>
      <xdr:nvPicPr>
        <xdr:cNvPr id="111" name="Imagem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31772352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220358</xdr:colOff>
      <xdr:row>1727</xdr:row>
      <xdr:rowOff>22860</xdr:rowOff>
    </xdr:from>
    <xdr:to>
      <xdr:col>0</xdr:col>
      <xdr:colOff>2464931</xdr:colOff>
      <xdr:row>1734</xdr:row>
      <xdr:rowOff>40020</xdr:rowOff>
    </xdr:to>
    <xdr:pic>
      <xdr:nvPicPr>
        <xdr:cNvPr id="142" name="Imagem 141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358" y="3883152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224915</xdr:colOff>
      <xdr:row>643</xdr:row>
      <xdr:rowOff>30480</xdr:rowOff>
    </xdr:from>
    <xdr:to>
      <xdr:col>0</xdr:col>
      <xdr:colOff>2460374</xdr:colOff>
      <xdr:row>650</xdr:row>
      <xdr:rowOff>47640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BEBA8EAE-BF5A-486C-A8C5-ECC9F3942E4B}">
              <a14:imgProps xmlns:a14="http://schemas.microsoft.com/office/drawing/2010/main">
                <a14:imgLayer r:embed="rId36">
                  <a14:imgEffect>
                    <a14:backgroundRemoval t="9777" b="89665" l="4842" r="98138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915" y="158625540"/>
          <a:ext cx="2235459" cy="1297320"/>
        </a:xfrm>
        <a:prstGeom prst="rect">
          <a:avLst/>
        </a:prstGeom>
      </xdr:spPr>
    </xdr:pic>
    <xdr:clientData/>
  </xdr:twoCellAnchor>
  <xdr:twoCellAnchor>
    <xdr:from>
      <xdr:col>0</xdr:col>
      <xdr:colOff>219456</xdr:colOff>
      <xdr:row>1483</xdr:row>
      <xdr:rowOff>22860</xdr:rowOff>
    </xdr:from>
    <xdr:to>
      <xdr:col>0</xdr:col>
      <xdr:colOff>2465832</xdr:colOff>
      <xdr:row>1490</xdr:row>
      <xdr:rowOff>41148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456" y="332536800"/>
          <a:ext cx="2246376" cy="1298448"/>
        </a:xfrm>
        <a:prstGeom prst="rect">
          <a:avLst/>
        </a:prstGeom>
      </xdr:spPr>
    </xdr:pic>
    <xdr:clientData/>
  </xdr:twoCellAnchor>
  <xdr:twoCellAnchor>
    <xdr:from>
      <xdr:col>0</xdr:col>
      <xdr:colOff>219742</xdr:colOff>
      <xdr:row>1498</xdr:row>
      <xdr:rowOff>22860</xdr:rowOff>
    </xdr:from>
    <xdr:to>
      <xdr:col>0</xdr:col>
      <xdr:colOff>2465547</xdr:colOff>
      <xdr:row>1505</xdr:row>
      <xdr:rowOff>146700</xdr:rowOff>
    </xdr:to>
    <xdr:pic>
      <xdr:nvPicPr>
        <xdr:cNvPr id="162" name="Imagem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742" y="337108800"/>
          <a:ext cx="2245805" cy="1404000"/>
        </a:xfrm>
        <a:prstGeom prst="rect">
          <a:avLst/>
        </a:prstGeom>
      </xdr:spPr>
    </xdr:pic>
    <xdr:clientData/>
  </xdr:twoCellAnchor>
  <xdr:twoCellAnchor>
    <xdr:from>
      <xdr:col>0</xdr:col>
      <xdr:colOff>221881</xdr:colOff>
      <xdr:row>220</xdr:row>
      <xdr:rowOff>22860</xdr:rowOff>
    </xdr:from>
    <xdr:to>
      <xdr:col>0</xdr:col>
      <xdr:colOff>2463408</xdr:colOff>
      <xdr:row>227</xdr:row>
      <xdr:rowOff>40020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881" y="42306240"/>
          <a:ext cx="2241527" cy="1297320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1140</xdr:row>
      <xdr:rowOff>22860</xdr:rowOff>
    </xdr:from>
    <xdr:to>
      <xdr:col>0</xdr:col>
      <xdr:colOff>2464308</xdr:colOff>
      <xdr:row>1147</xdr:row>
      <xdr:rowOff>147828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22920960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267</xdr:row>
      <xdr:rowOff>22860</xdr:rowOff>
    </xdr:from>
    <xdr:to>
      <xdr:col>0</xdr:col>
      <xdr:colOff>2464308</xdr:colOff>
      <xdr:row>274</xdr:row>
      <xdr:rowOff>147828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547420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220980</xdr:colOff>
      <xdr:row>314</xdr:row>
      <xdr:rowOff>30480</xdr:rowOff>
    </xdr:from>
    <xdr:to>
      <xdr:col>0</xdr:col>
      <xdr:colOff>2464308</xdr:colOff>
      <xdr:row>321</xdr:row>
      <xdr:rowOff>155448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6444234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553</xdr:row>
      <xdr:rowOff>30480</xdr:rowOff>
    </xdr:from>
    <xdr:to>
      <xdr:col>0</xdr:col>
      <xdr:colOff>2449068</xdr:colOff>
      <xdr:row>560</xdr:row>
      <xdr:rowOff>155448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1399717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456</xdr:row>
      <xdr:rowOff>22860</xdr:rowOff>
    </xdr:from>
    <xdr:to>
      <xdr:col>0</xdr:col>
      <xdr:colOff>2412213</xdr:colOff>
      <xdr:row>463</xdr:row>
      <xdr:rowOff>40020</xdr:rowOff>
    </xdr:to>
    <xdr:pic>
      <xdr:nvPicPr>
        <xdr:cNvPr id="130" name="Imagem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" y="106680000"/>
          <a:ext cx="2244573" cy="1297320"/>
        </a:xfrm>
        <a:prstGeom prst="rect">
          <a:avLst/>
        </a:prstGeom>
      </xdr:spPr>
    </xdr:pic>
    <xdr:clientData/>
  </xdr:twoCellAnchor>
  <xdr:twoCellAnchor>
    <xdr:from>
      <xdr:col>0</xdr:col>
      <xdr:colOff>198120</xdr:colOff>
      <xdr:row>1217</xdr:row>
      <xdr:rowOff>30480</xdr:rowOff>
    </xdr:from>
    <xdr:to>
      <xdr:col>0</xdr:col>
      <xdr:colOff>2441448</xdr:colOff>
      <xdr:row>1224</xdr:row>
      <xdr:rowOff>155448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652445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167641</xdr:colOff>
      <xdr:row>1585</xdr:row>
      <xdr:rowOff>30480</xdr:rowOff>
    </xdr:from>
    <xdr:to>
      <xdr:col>0</xdr:col>
      <xdr:colOff>2413446</xdr:colOff>
      <xdr:row>1592</xdr:row>
      <xdr:rowOff>154320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1" y="360707940"/>
          <a:ext cx="2245805" cy="1404000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1129</xdr:row>
      <xdr:rowOff>30480</xdr:rowOff>
    </xdr:from>
    <xdr:to>
      <xdr:col>0</xdr:col>
      <xdr:colOff>2479548</xdr:colOff>
      <xdr:row>1136</xdr:row>
      <xdr:rowOff>155448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2720554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37</xdr:row>
      <xdr:rowOff>30480</xdr:rowOff>
    </xdr:from>
    <xdr:to>
      <xdr:col>0</xdr:col>
      <xdr:colOff>2487168</xdr:colOff>
      <xdr:row>44</xdr:row>
      <xdr:rowOff>155448</xdr:rowOff>
    </xdr:to>
    <xdr:pic>
      <xdr:nvPicPr>
        <xdr:cNvPr id="153" name="Imagem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1175766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50</xdr:row>
      <xdr:rowOff>30480</xdr:rowOff>
    </xdr:from>
    <xdr:to>
      <xdr:col>0</xdr:col>
      <xdr:colOff>2510028</xdr:colOff>
      <xdr:row>57</xdr:row>
      <xdr:rowOff>155448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415034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578</xdr:row>
      <xdr:rowOff>30480</xdr:rowOff>
    </xdr:from>
    <xdr:to>
      <xdr:col>0</xdr:col>
      <xdr:colOff>2510028</xdr:colOff>
      <xdr:row>585</xdr:row>
      <xdr:rowOff>155448</xdr:rowOff>
    </xdr:to>
    <xdr:pic>
      <xdr:nvPicPr>
        <xdr:cNvPr id="168" name="Imagem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436293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1657</xdr:row>
      <xdr:rowOff>22860</xdr:rowOff>
    </xdr:from>
    <xdr:to>
      <xdr:col>0</xdr:col>
      <xdr:colOff>2487168</xdr:colOff>
      <xdr:row>1664</xdr:row>
      <xdr:rowOff>147828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6911280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1672</xdr:row>
      <xdr:rowOff>22860</xdr:rowOff>
    </xdr:from>
    <xdr:to>
      <xdr:col>0</xdr:col>
      <xdr:colOff>2479548</xdr:colOff>
      <xdr:row>1679</xdr:row>
      <xdr:rowOff>147828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38045136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228600</xdr:colOff>
      <xdr:row>1772</xdr:row>
      <xdr:rowOff>22860</xdr:rowOff>
    </xdr:from>
    <xdr:to>
      <xdr:col>0</xdr:col>
      <xdr:colOff>2471928</xdr:colOff>
      <xdr:row>1779</xdr:row>
      <xdr:rowOff>147828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9947088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236220</xdr:colOff>
      <xdr:row>363</xdr:row>
      <xdr:rowOff>22860</xdr:rowOff>
    </xdr:from>
    <xdr:to>
      <xdr:col>0</xdr:col>
      <xdr:colOff>2479548</xdr:colOff>
      <xdr:row>370</xdr:row>
      <xdr:rowOff>60960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91859100"/>
          <a:ext cx="2243328" cy="1318260"/>
        </a:xfrm>
        <a:prstGeom prst="rect">
          <a:avLst/>
        </a:prstGeom>
      </xdr:spPr>
    </xdr:pic>
    <xdr:clientData/>
  </xdr:twoCellAnchor>
  <xdr:twoCellAnchor>
    <xdr:from>
      <xdr:col>0</xdr:col>
      <xdr:colOff>205740</xdr:colOff>
      <xdr:row>409</xdr:row>
      <xdr:rowOff>30480</xdr:rowOff>
    </xdr:from>
    <xdr:to>
      <xdr:col>0</xdr:col>
      <xdr:colOff>2449068</xdr:colOff>
      <xdr:row>416</xdr:row>
      <xdr:rowOff>155448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" y="1722120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1246</xdr:row>
      <xdr:rowOff>22860</xdr:rowOff>
    </xdr:from>
    <xdr:to>
      <xdr:col>0</xdr:col>
      <xdr:colOff>2494788</xdr:colOff>
      <xdr:row>1253</xdr:row>
      <xdr:rowOff>147828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964942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653510</xdr:colOff>
      <xdr:row>1262</xdr:row>
      <xdr:rowOff>7749</xdr:rowOff>
    </xdr:from>
    <xdr:to>
      <xdr:col>0</xdr:col>
      <xdr:colOff>841769</xdr:colOff>
      <xdr:row>1263</xdr:row>
      <xdr:rowOff>9779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53510" y="32560389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675415</xdr:colOff>
      <xdr:row>1686</xdr:row>
      <xdr:rowOff>176645</xdr:rowOff>
    </xdr:from>
    <xdr:to>
      <xdr:col>0</xdr:col>
      <xdr:colOff>863674</xdr:colOff>
      <xdr:row>1687</xdr:row>
      <xdr:rowOff>178675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75415" y="39495845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251460</xdr:colOff>
      <xdr:row>981</xdr:row>
      <xdr:rowOff>22860</xdr:rowOff>
    </xdr:from>
    <xdr:to>
      <xdr:col>0</xdr:col>
      <xdr:colOff>2494788</xdr:colOff>
      <xdr:row>988</xdr:row>
      <xdr:rowOff>147828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" y="22738080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243841</xdr:colOff>
      <xdr:row>27</xdr:row>
      <xdr:rowOff>30480</xdr:rowOff>
    </xdr:from>
    <xdr:to>
      <xdr:col>0</xdr:col>
      <xdr:colOff>2473186</xdr:colOff>
      <xdr:row>34</xdr:row>
      <xdr:rowOff>154320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1" y="1356360"/>
          <a:ext cx="2229345" cy="1404000"/>
        </a:xfrm>
        <a:prstGeom prst="rect">
          <a:avLst/>
        </a:prstGeom>
      </xdr:spPr>
    </xdr:pic>
    <xdr:clientData/>
  </xdr:twoCellAnchor>
  <xdr:twoCellAnchor>
    <xdr:from>
      <xdr:col>0</xdr:col>
      <xdr:colOff>243840</xdr:colOff>
      <xdr:row>91</xdr:row>
      <xdr:rowOff>30480</xdr:rowOff>
    </xdr:from>
    <xdr:to>
      <xdr:col>0</xdr:col>
      <xdr:colOff>2487168</xdr:colOff>
      <xdr:row>98</xdr:row>
      <xdr:rowOff>155448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3185160"/>
          <a:ext cx="2243328" cy="1405128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99</xdr:row>
      <xdr:rowOff>180164</xdr:rowOff>
    </xdr:from>
    <xdr:to>
      <xdr:col>0</xdr:col>
      <xdr:colOff>827960</xdr:colOff>
      <xdr:row>100</xdr:row>
      <xdr:rowOff>182194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479788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373</xdr:row>
      <xdr:rowOff>22860</xdr:rowOff>
    </xdr:from>
    <xdr:to>
      <xdr:col>0</xdr:col>
      <xdr:colOff>2470128</xdr:colOff>
      <xdr:row>379</xdr:row>
      <xdr:rowOff>73040</xdr:rowOff>
    </xdr:to>
    <xdr:pic>
      <xdr:nvPicPr>
        <xdr:cNvPr id="73" name="Imagem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10683240"/>
          <a:ext cx="2241527" cy="1147460"/>
        </a:xfrm>
        <a:prstGeom prst="rect">
          <a:avLst/>
        </a:prstGeom>
      </xdr:spPr>
    </xdr:pic>
    <xdr:clientData/>
  </xdr:twoCellAnchor>
  <xdr:twoCellAnchor>
    <xdr:from>
      <xdr:col>0</xdr:col>
      <xdr:colOff>182880</xdr:colOff>
      <xdr:row>563</xdr:row>
      <xdr:rowOff>22860</xdr:rowOff>
    </xdr:from>
    <xdr:to>
      <xdr:col>0</xdr:col>
      <xdr:colOff>2426828</xdr:colOff>
      <xdr:row>570</xdr:row>
      <xdr:rowOff>146700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17274540"/>
          <a:ext cx="2243948" cy="1404000"/>
        </a:xfrm>
        <a:prstGeom prst="rect">
          <a:avLst/>
        </a:prstGeom>
      </xdr:spPr>
    </xdr:pic>
    <xdr:clientData/>
  </xdr:twoCellAnchor>
  <xdr:twoCellAnchor>
    <xdr:from>
      <xdr:col>0</xdr:col>
      <xdr:colOff>220981</xdr:colOff>
      <xdr:row>694</xdr:row>
      <xdr:rowOff>22860</xdr:rowOff>
    </xdr:from>
    <xdr:to>
      <xdr:col>0</xdr:col>
      <xdr:colOff>2462508</xdr:colOff>
      <xdr:row>701</xdr:row>
      <xdr:rowOff>146700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1" y="2002536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228601</xdr:colOff>
      <xdr:row>898</xdr:row>
      <xdr:rowOff>30480</xdr:rowOff>
    </xdr:from>
    <xdr:to>
      <xdr:col>0</xdr:col>
      <xdr:colOff>2470128</xdr:colOff>
      <xdr:row>905</xdr:row>
      <xdr:rowOff>154320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2351532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575661</xdr:colOff>
      <xdr:row>906</xdr:row>
      <xdr:rowOff>180109</xdr:rowOff>
    </xdr:from>
    <xdr:to>
      <xdr:col>0</xdr:col>
      <xdr:colOff>763920</xdr:colOff>
      <xdr:row>908</xdr:row>
      <xdr:rowOff>2308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575661" y="25127989"/>
          <a:ext cx="188259" cy="187959"/>
        </a:xfrm>
        <a:prstGeom prst="rect">
          <a:avLst/>
        </a:prstGeom>
      </xdr:spPr>
    </xdr:pic>
    <xdr:clientData/>
  </xdr:twoCellAnchor>
  <xdr:twoCellAnchor>
    <xdr:from>
      <xdr:col>0</xdr:col>
      <xdr:colOff>266700</xdr:colOff>
      <xdr:row>1539</xdr:row>
      <xdr:rowOff>22860</xdr:rowOff>
    </xdr:from>
    <xdr:to>
      <xdr:col>0</xdr:col>
      <xdr:colOff>2510648</xdr:colOff>
      <xdr:row>1546</xdr:row>
      <xdr:rowOff>146700</xdr:rowOff>
    </xdr:to>
    <xdr:pic>
      <xdr:nvPicPr>
        <xdr:cNvPr id="114" name="Imagem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1303020"/>
          <a:ext cx="2243948" cy="1404000"/>
        </a:xfrm>
        <a:prstGeom prst="rect">
          <a:avLst/>
        </a:prstGeom>
      </xdr:spPr>
    </xdr:pic>
    <xdr:clientData/>
  </xdr:twoCellAnchor>
  <xdr:twoCellAnchor>
    <xdr:from>
      <xdr:col>0</xdr:col>
      <xdr:colOff>213361</xdr:colOff>
      <xdr:row>996</xdr:row>
      <xdr:rowOff>22860</xdr:rowOff>
    </xdr:from>
    <xdr:to>
      <xdr:col>0</xdr:col>
      <xdr:colOff>2442706</xdr:colOff>
      <xdr:row>1003</xdr:row>
      <xdr:rowOff>146700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1" y="240167160"/>
          <a:ext cx="2229345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602</xdr:row>
      <xdr:rowOff>30480</xdr:rowOff>
    </xdr:from>
    <xdr:to>
      <xdr:col>0</xdr:col>
      <xdr:colOff>2500608</xdr:colOff>
      <xdr:row>609</xdr:row>
      <xdr:rowOff>154320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1" y="1905000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946</xdr:row>
      <xdr:rowOff>22860</xdr:rowOff>
    </xdr:from>
    <xdr:to>
      <xdr:col>0</xdr:col>
      <xdr:colOff>2477747</xdr:colOff>
      <xdr:row>953</xdr:row>
      <xdr:rowOff>146701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2983230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632460</xdr:colOff>
      <xdr:row>953</xdr:row>
      <xdr:rowOff>167640</xdr:rowOff>
    </xdr:from>
    <xdr:to>
      <xdr:col>0</xdr:col>
      <xdr:colOff>2036460</xdr:colOff>
      <xdr:row>961</xdr:row>
      <xdr:rowOff>108599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" y="31257240"/>
          <a:ext cx="1404000" cy="1404000"/>
        </a:xfrm>
        <a:prstGeom prst="rect">
          <a:avLst/>
        </a:prstGeom>
      </xdr:spPr>
    </xdr:pic>
    <xdr:clientData/>
  </xdr:twoCellAnchor>
  <xdr:oneCellAnchor>
    <xdr:from>
      <xdr:col>0</xdr:col>
      <xdr:colOff>575661</xdr:colOff>
      <xdr:row>962</xdr:row>
      <xdr:rowOff>180109</xdr:rowOff>
    </xdr:from>
    <xdr:ext cx="188259" cy="187959"/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575661" y="32915629"/>
          <a:ext cx="188259" cy="187959"/>
        </a:xfrm>
        <a:prstGeom prst="rect">
          <a:avLst/>
        </a:prstGeom>
      </xdr:spPr>
    </xdr:pic>
    <xdr:clientData/>
  </xdr:oneCellAnchor>
  <xdr:twoCellAnchor editAs="oneCell">
    <xdr:from>
      <xdr:col>0</xdr:col>
      <xdr:colOff>228600</xdr:colOff>
      <xdr:row>1568</xdr:row>
      <xdr:rowOff>22860</xdr:rowOff>
    </xdr:from>
    <xdr:to>
      <xdr:col>0</xdr:col>
      <xdr:colOff>2470127</xdr:colOff>
      <xdr:row>1575</xdr:row>
      <xdr:rowOff>146700</xdr:rowOff>
    </xdr:to>
    <xdr:pic>
      <xdr:nvPicPr>
        <xdr:cNvPr id="116" name="Imagem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36415980"/>
          <a:ext cx="2241527" cy="140400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1576</xdr:row>
      <xdr:rowOff>180164</xdr:rowOff>
    </xdr:from>
    <xdr:ext cx="188259" cy="184910"/>
    <xdr:pic>
      <xdr:nvPicPr>
        <xdr:cNvPr id="117" name="Imagem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38036324"/>
          <a:ext cx="188259" cy="184910"/>
        </a:xfrm>
        <a:prstGeom prst="rect">
          <a:avLst/>
        </a:prstGeom>
      </xdr:spPr>
    </xdr:pic>
    <xdr:clientData/>
  </xdr:oneCellAnchor>
  <xdr:oneCellAnchor>
    <xdr:from>
      <xdr:col>0</xdr:col>
      <xdr:colOff>236220</xdr:colOff>
      <xdr:row>726</xdr:row>
      <xdr:rowOff>22860</xdr:rowOff>
    </xdr:from>
    <xdr:ext cx="2241527" cy="1404000"/>
    <xdr:pic>
      <xdr:nvPicPr>
        <xdr:cNvPr id="102" name="Imagem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6220" y="7703820"/>
          <a:ext cx="2241527" cy="1404000"/>
        </a:xfrm>
        <a:prstGeom prst="rect">
          <a:avLst/>
        </a:prstGeom>
      </xdr:spPr>
    </xdr:pic>
    <xdr:clientData/>
  </xdr:oneCellAnchor>
  <xdr:oneCellAnchor>
    <xdr:from>
      <xdr:col>0</xdr:col>
      <xdr:colOff>236221</xdr:colOff>
      <xdr:row>765</xdr:row>
      <xdr:rowOff>22860</xdr:rowOff>
    </xdr:from>
    <xdr:ext cx="2241527" cy="1384603"/>
    <xdr:pic>
      <xdr:nvPicPr>
        <xdr:cNvPr id="118" name="Imagem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6221" y="12458700"/>
          <a:ext cx="2241527" cy="1384603"/>
        </a:xfrm>
        <a:prstGeom prst="rect">
          <a:avLst/>
        </a:prstGeom>
      </xdr:spPr>
    </xdr:pic>
    <xdr:clientData/>
  </xdr:oneCellAnchor>
  <xdr:twoCellAnchor>
    <xdr:from>
      <xdr:col>0</xdr:col>
      <xdr:colOff>639701</xdr:colOff>
      <xdr:row>773</xdr:row>
      <xdr:rowOff>180164</xdr:rowOff>
    </xdr:from>
    <xdr:to>
      <xdr:col>0</xdr:col>
      <xdr:colOff>827960</xdr:colOff>
      <xdr:row>774</xdr:row>
      <xdr:rowOff>182194</xdr:rowOff>
    </xdr:to>
    <xdr:pic>
      <xdr:nvPicPr>
        <xdr:cNvPr id="119" name="Imagem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1407904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1059</xdr:row>
      <xdr:rowOff>22860</xdr:rowOff>
    </xdr:from>
    <xdr:to>
      <xdr:col>0</xdr:col>
      <xdr:colOff>2470127</xdr:colOff>
      <xdr:row>1066</xdr:row>
      <xdr:rowOff>146700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8600" y="1776222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1603</xdr:row>
      <xdr:rowOff>180164</xdr:rowOff>
    </xdr:from>
    <xdr:to>
      <xdr:col>0</xdr:col>
      <xdr:colOff>827960</xdr:colOff>
      <xdr:row>1604</xdr:row>
      <xdr:rowOff>182194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2669776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259081</xdr:colOff>
      <xdr:row>1595</xdr:row>
      <xdr:rowOff>22860</xdr:rowOff>
    </xdr:from>
    <xdr:to>
      <xdr:col>0</xdr:col>
      <xdr:colOff>2500608</xdr:colOff>
      <xdr:row>1602</xdr:row>
      <xdr:rowOff>146701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1" y="2507742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1428</xdr:row>
      <xdr:rowOff>22860</xdr:rowOff>
    </xdr:from>
    <xdr:to>
      <xdr:col>0</xdr:col>
      <xdr:colOff>2492988</xdr:colOff>
      <xdr:row>1435</xdr:row>
      <xdr:rowOff>146700</xdr:rowOff>
    </xdr:to>
    <xdr:pic>
      <xdr:nvPicPr>
        <xdr:cNvPr id="115" name="Imagem 114">
          <a:extLst>
            <a:ext uri="{FF2B5EF4-FFF2-40B4-BE49-F238E27FC236}">
              <a16:creationId xmlns:a16="http://schemas.microsoft.com/office/drawing/2014/main" id="{B1C3A657-3DF3-DBFF-3214-2E47AE583F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1" y="35245548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180975</xdr:colOff>
      <xdr:row>516</xdr:row>
      <xdr:rowOff>38100</xdr:rowOff>
    </xdr:from>
    <xdr:to>
      <xdr:col>0</xdr:col>
      <xdr:colOff>2424303</xdr:colOff>
      <xdr:row>523</xdr:row>
      <xdr:rowOff>109728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94955FA7-A37B-4207-A801-DBC6A6390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318260"/>
          <a:ext cx="2243328" cy="1351788"/>
        </a:xfrm>
        <a:prstGeom prst="rect">
          <a:avLst/>
        </a:prstGeom>
      </xdr:spPr>
    </xdr:pic>
    <xdr:clientData/>
  </xdr:twoCellAnchor>
  <xdr:twoCellAnchor editAs="oneCell">
    <xdr:from>
      <xdr:col>0</xdr:col>
      <xdr:colOff>243841</xdr:colOff>
      <xdr:row>1638</xdr:row>
      <xdr:rowOff>22860</xdr:rowOff>
    </xdr:from>
    <xdr:to>
      <xdr:col>0</xdr:col>
      <xdr:colOff>2485368</xdr:colOff>
      <xdr:row>1645</xdr:row>
      <xdr:rowOff>146700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3639C506-393A-4F3B-BE3B-F96E4336DE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1" y="40018716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259080</xdr:colOff>
      <xdr:row>5</xdr:row>
      <xdr:rowOff>22860</xdr:rowOff>
    </xdr:from>
    <xdr:to>
      <xdr:col>0</xdr:col>
      <xdr:colOff>2502408</xdr:colOff>
      <xdr:row>12</xdr:row>
      <xdr:rowOff>147828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18F07A2-10C2-4146-A6C0-E11CBE8A3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080" y="1303020"/>
          <a:ext cx="2243328" cy="1405128"/>
        </a:xfrm>
        <a:prstGeom prst="rect">
          <a:avLst/>
        </a:prstGeom>
      </xdr:spPr>
    </xdr:pic>
    <xdr:clientData/>
  </xdr:twoCellAnchor>
  <xdr:oneCellAnchor>
    <xdr:from>
      <xdr:col>0</xdr:col>
      <xdr:colOff>750921</xdr:colOff>
      <xdr:row>176</xdr:row>
      <xdr:rowOff>180109</xdr:rowOff>
    </xdr:from>
    <xdr:ext cx="188259" cy="187959"/>
    <xdr:pic>
      <xdr:nvPicPr>
        <xdr:cNvPr id="6" name="Imagem 5">
          <a:extLst>
            <a:ext uri="{FF2B5EF4-FFF2-40B4-BE49-F238E27FC236}">
              <a16:creationId xmlns:a16="http://schemas.microsoft.com/office/drawing/2014/main" id="{F0AD4695-1432-4EF1-9003-AE8FEE067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750921" y="3654829"/>
          <a:ext cx="188259" cy="187959"/>
        </a:xfrm>
        <a:prstGeom prst="rect">
          <a:avLst/>
        </a:prstGeom>
      </xdr:spPr>
    </xdr:pic>
    <xdr:clientData/>
  </xdr:oneCellAnchor>
  <xdr:twoCellAnchor editAs="oneCell">
    <xdr:from>
      <xdr:col>0</xdr:col>
      <xdr:colOff>236220</xdr:colOff>
      <xdr:row>162</xdr:row>
      <xdr:rowOff>30480</xdr:rowOff>
    </xdr:from>
    <xdr:to>
      <xdr:col>0</xdr:col>
      <xdr:colOff>2477748</xdr:colOff>
      <xdr:row>169</xdr:row>
      <xdr:rowOff>154320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A4B2F1FC-7150-4375-82D3-BDB863EAD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1310640"/>
          <a:ext cx="2241528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213361</xdr:colOff>
      <xdr:row>534</xdr:row>
      <xdr:rowOff>30480</xdr:rowOff>
    </xdr:from>
    <xdr:to>
      <xdr:col>0</xdr:col>
      <xdr:colOff>2454888</xdr:colOff>
      <xdr:row>541</xdr:row>
      <xdr:rowOff>154320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1A88477-D851-46D1-A155-8F08EBD19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61" y="405384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639701</xdr:colOff>
      <xdr:row>542</xdr:row>
      <xdr:rowOff>180164</xdr:rowOff>
    </xdr:from>
    <xdr:to>
      <xdr:col>0</xdr:col>
      <xdr:colOff>827960</xdr:colOff>
      <xdr:row>543</xdr:row>
      <xdr:rowOff>182194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A6D08A67-1FB1-4BC7-9FCE-767153486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566656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627</xdr:row>
      <xdr:rowOff>30480</xdr:rowOff>
    </xdr:from>
    <xdr:to>
      <xdr:col>0</xdr:col>
      <xdr:colOff>2479490</xdr:colOff>
      <xdr:row>634</xdr:row>
      <xdr:rowOff>136321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8596C5E5-3454-4986-AAFA-B5D5AFC13D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1" y="7528560"/>
          <a:ext cx="2212789" cy="1386000"/>
        </a:xfrm>
        <a:prstGeom prst="rect">
          <a:avLst/>
        </a:prstGeom>
      </xdr:spPr>
    </xdr:pic>
    <xdr:clientData/>
  </xdr:twoCellAnchor>
  <xdr:oneCellAnchor>
    <xdr:from>
      <xdr:col>0</xdr:col>
      <xdr:colOff>639701</xdr:colOff>
      <xdr:row>1751</xdr:row>
      <xdr:rowOff>180164</xdr:rowOff>
    </xdr:from>
    <xdr:ext cx="188259" cy="184910"/>
    <xdr:pic>
      <xdr:nvPicPr>
        <xdr:cNvPr id="30" name="Imagem 29">
          <a:extLst>
            <a:ext uri="{FF2B5EF4-FFF2-40B4-BE49-F238E27FC236}">
              <a16:creationId xmlns:a16="http://schemas.microsoft.com/office/drawing/2014/main" id="{F918643D-7E85-4339-B8FA-795C348A1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58"/>
            </a:ext>
          </a:extLst>
        </a:blip>
        <a:stretch>
          <a:fillRect/>
        </a:stretch>
      </xdr:blipFill>
      <xdr:spPr>
        <a:xfrm>
          <a:off x="639701" y="33281444"/>
          <a:ext cx="188259" cy="184910"/>
        </a:xfrm>
        <a:prstGeom prst="rect">
          <a:avLst/>
        </a:prstGeom>
      </xdr:spPr>
    </xdr:pic>
    <xdr:clientData/>
  </xdr:oneCellAnchor>
  <xdr:twoCellAnchor editAs="oneCell">
    <xdr:from>
      <xdr:col>0</xdr:col>
      <xdr:colOff>243841</xdr:colOff>
      <xdr:row>1738</xdr:row>
      <xdr:rowOff>30480</xdr:rowOff>
    </xdr:from>
    <xdr:to>
      <xdr:col>0</xdr:col>
      <xdr:colOff>2485368</xdr:colOff>
      <xdr:row>1745</xdr:row>
      <xdr:rowOff>154319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E75FA8D3-8B7E-48A7-A99A-E4DED9BC3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43841" y="3075432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381001</xdr:colOff>
      <xdr:row>506</xdr:row>
      <xdr:rowOff>22860</xdr:rowOff>
    </xdr:from>
    <xdr:to>
      <xdr:col>0</xdr:col>
      <xdr:colOff>2438400</xdr:colOff>
      <xdr:row>513</xdr:row>
      <xdr:rowOff>38413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DCC5ADCD-EE43-4EA1-B8F7-16656982C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89649300"/>
          <a:ext cx="2057399" cy="1295712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236221</xdr:colOff>
      <xdr:row>1114</xdr:row>
      <xdr:rowOff>30480</xdr:rowOff>
    </xdr:from>
    <xdr:to>
      <xdr:col>0</xdr:col>
      <xdr:colOff>2465566</xdr:colOff>
      <xdr:row>1121</xdr:row>
      <xdr:rowOff>154320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710D3699-73B5-4946-BF1A-1EA227868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1" y="197373240"/>
          <a:ext cx="2229345" cy="1404000"/>
        </a:xfrm>
        <a:prstGeom prst="rect">
          <a:avLst/>
        </a:prstGeom>
      </xdr:spPr>
    </xdr:pic>
    <xdr:clientData/>
  </xdr:twoCellAnchor>
  <xdr:twoCellAnchor>
    <xdr:from>
      <xdr:col>0</xdr:col>
      <xdr:colOff>167640</xdr:colOff>
      <xdr:row>479</xdr:row>
      <xdr:rowOff>116205</xdr:rowOff>
    </xdr:from>
    <xdr:to>
      <xdr:col>0</xdr:col>
      <xdr:colOff>2410968</xdr:colOff>
      <xdr:row>487</xdr:row>
      <xdr:rowOff>60198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60081FB0-9561-46E5-9516-A5E04CF4952C}"/>
            </a:ext>
            <a:ext uri="{147F2762-F138-4A5C-976F-8EAC2B608ADB}">
              <a16:predDERef xmlns:a16="http://schemas.microsoft.com/office/drawing/2014/main" pred="{710D3699-73B5-4946-BF1A-1EA227868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87308055"/>
          <a:ext cx="2243328" cy="1391793"/>
        </a:xfrm>
        <a:prstGeom prst="rect">
          <a:avLst/>
        </a:prstGeom>
      </xdr:spPr>
    </xdr:pic>
    <xdr:clientData/>
  </xdr:twoCellAnchor>
  <xdr:twoCellAnchor>
    <xdr:from>
      <xdr:col>0</xdr:col>
      <xdr:colOff>213360</xdr:colOff>
      <xdr:row>1048</xdr:row>
      <xdr:rowOff>22860</xdr:rowOff>
    </xdr:from>
    <xdr:to>
      <xdr:col>0</xdr:col>
      <xdr:colOff>2454890</xdr:colOff>
      <xdr:row>1055</xdr:row>
      <xdr:rowOff>146700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98226A81-C20A-46AF-8C41-4E52F5F55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60" y="259186680"/>
          <a:ext cx="2241530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228621</xdr:colOff>
      <xdr:row>60</xdr:row>
      <xdr:rowOff>22860</xdr:rowOff>
    </xdr:from>
    <xdr:to>
      <xdr:col>0</xdr:col>
      <xdr:colOff>2465291</xdr:colOff>
      <xdr:row>67</xdr:row>
      <xdr:rowOff>146700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D999FA3-5F13-45CB-9033-9E76925C1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21" y="1308735"/>
          <a:ext cx="2236670" cy="145734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220981</xdr:colOff>
      <xdr:row>1271</xdr:row>
      <xdr:rowOff>30480</xdr:rowOff>
    </xdr:from>
    <xdr:to>
      <xdr:col>0</xdr:col>
      <xdr:colOff>2462508</xdr:colOff>
      <xdr:row>1278</xdr:row>
      <xdr:rowOff>154320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5ED27021-34E2-4C19-82E2-445F7322A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1" y="21509355"/>
          <a:ext cx="2241527" cy="145734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1454</xdr:row>
      <xdr:rowOff>30480</xdr:rowOff>
    </xdr:from>
    <xdr:to>
      <xdr:col>0</xdr:col>
      <xdr:colOff>2470128</xdr:colOff>
      <xdr:row>1461</xdr:row>
      <xdr:rowOff>154319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33FC6641-D52C-41DE-8DC3-A2C4091D5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23985855"/>
          <a:ext cx="2241527" cy="145734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1463</xdr:row>
      <xdr:rowOff>178764</xdr:rowOff>
    </xdr:from>
    <xdr:to>
      <xdr:col>0</xdr:col>
      <xdr:colOff>2619375</xdr:colOff>
      <xdr:row>1472</xdr:row>
      <xdr:rowOff>11929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4805DCA9-9198-A731-ECFF-725BA070F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13027389"/>
          <a:ext cx="2581275" cy="1547665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</xdr:colOff>
      <xdr:row>923</xdr:row>
      <xdr:rowOff>30480</xdr:rowOff>
    </xdr:from>
    <xdr:to>
      <xdr:col>0</xdr:col>
      <xdr:colOff>2477747</xdr:colOff>
      <xdr:row>930</xdr:row>
      <xdr:rowOff>154320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B49CAE6B-9520-4797-A437-B7F16F3B5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" y="1310640"/>
          <a:ext cx="2241527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251461</xdr:colOff>
      <xdr:row>1342</xdr:row>
      <xdr:rowOff>22860</xdr:rowOff>
    </xdr:from>
    <xdr:to>
      <xdr:col>0</xdr:col>
      <xdr:colOff>2492988</xdr:colOff>
      <xdr:row>1349</xdr:row>
      <xdr:rowOff>146701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FC5D6148-BD6E-4D75-ACAE-B11CE04D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1" y="3680460"/>
          <a:ext cx="2241527" cy="1404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666750</xdr:colOff>
      <xdr:row>0</xdr:row>
      <xdr:rowOff>57150</xdr:rowOff>
    </xdr:from>
    <xdr:to>
      <xdr:col>0</xdr:col>
      <xdr:colOff>1134750</xdr:colOff>
      <xdr:row>1</xdr:row>
      <xdr:rowOff>191952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57150"/>
          <a:ext cx="468000" cy="826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57150</xdr:rowOff>
        </xdr:from>
        <xdr:to>
          <xdr:col>18</xdr:col>
          <xdr:colOff>485775</xdr:colOff>
          <xdr:row>0</xdr:row>
          <xdr:rowOff>590550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432401</xdr:colOff>
      <xdr:row>121</xdr:row>
      <xdr:rowOff>30480</xdr:rowOff>
    </xdr:from>
    <xdr:to>
      <xdr:col>0</xdr:col>
      <xdr:colOff>1455319</xdr:colOff>
      <xdr:row>126</xdr:row>
      <xdr:rowOff>160080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01" y="34411920"/>
          <a:ext cx="1022918" cy="104400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224</xdr:row>
      <xdr:rowOff>22860</xdr:rowOff>
    </xdr:from>
    <xdr:to>
      <xdr:col>0</xdr:col>
      <xdr:colOff>1465860</xdr:colOff>
      <xdr:row>229</xdr:row>
      <xdr:rowOff>173975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860" y="40073580"/>
          <a:ext cx="1044000" cy="1065515"/>
        </a:xfrm>
        <a:prstGeom prst="rect">
          <a:avLst/>
        </a:prstGeom>
      </xdr:spPr>
    </xdr:pic>
    <xdr:clientData/>
  </xdr:twoCellAnchor>
  <xdr:twoCellAnchor>
    <xdr:from>
      <xdr:col>0</xdr:col>
      <xdr:colOff>432401</xdr:colOff>
      <xdr:row>231</xdr:row>
      <xdr:rowOff>30480</xdr:rowOff>
    </xdr:from>
    <xdr:to>
      <xdr:col>0</xdr:col>
      <xdr:colOff>1455319</xdr:colOff>
      <xdr:row>236</xdr:row>
      <xdr:rowOff>160080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01" y="43007280"/>
          <a:ext cx="1022918" cy="1044000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174</xdr:row>
      <xdr:rowOff>22860</xdr:rowOff>
    </xdr:from>
    <xdr:to>
      <xdr:col>0</xdr:col>
      <xdr:colOff>1465860</xdr:colOff>
      <xdr:row>179</xdr:row>
      <xdr:rowOff>173976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860" y="34952940"/>
          <a:ext cx="1044000" cy="1065516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128</xdr:row>
      <xdr:rowOff>22860</xdr:rowOff>
    </xdr:from>
    <xdr:to>
      <xdr:col>0</xdr:col>
      <xdr:colOff>1466592</xdr:colOff>
      <xdr:row>133</xdr:row>
      <xdr:rowOff>175439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128" y="36964620"/>
          <a:ext cx="1045464" cy="1066979"/>
        </a:xfrm>
        <a:prstGeom prst="rect">
          <a:avLst/>
        </a:prstGeom>
      </xdr:spPr>
    </xdr:pic>
    <xdr:clientData/>
  </xdr:twoCellAnchor>
  <xdr:twoCellAnchor>
    <xdr:from>
      <xdr:col>0</xdr:col>
      <xdr:colOff>421860</xdr:colOff>
      <xdr:row>333</xdr:row>
      <xdr:rowOff>22860</xdr:rowOff>
    </xdr:from>
    <xdr:to>
      <xdr:col>0</xdr:col>
      <xdr:colOff>1465860</xdr:colOff>
      <xdr:row>338</xdr:row>
      <xdr:rowOff>170390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860" y="58544460"/>
          <a:ext cx="1044000" cy="106193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39</xdr:row>
      <xdr:rowOff>22860</xdr:rowOff>
    </xdr:from>
    <xdr:to>
      <xdr:col>0</xdr:col>
      <xdr:colOff>1466592</xdr:colOff>
      <xdr:row>44</xdr:row>
      <xdr:rowOff>175439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128" y="7703820"/>
          <a:ext cx="1045464" cy="1066979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73</xdr:row>
      <xdr:rowOff>22860</xdr:rowOff>
    </xdr:from>
    <xdr:to>
      <xdr:col>0</xdr:col>
      <xdr:colOff>1480260</xdr:colOff>
      <xdr:row>78</xdr:row>
      <xdr:rowOff>122989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460" y="12824460"/>
          <a:ext cx="1072800" cy="1014529"/>
        </a:xfrm>
        <a:prstGeom prst="rect">
          <a:avLst/>
        </a:prstGeom>
      </xdr:spPr>
    </xdr:pic>
    <xdr:clientData/>
  </xdr:twoCellAnchor>
  <xdr:twoCellAnchor>
    <xdr:from>
      <xdr:col>0</xdr:col>
      <xdr:colOff>407460</xdr:colOff>
      <xdr:row>89</xdr:row>
      <xdr:rowOff>30480</xdr:rowOff>
    </xdr:from>
    <xdr:to>
      <xdr:col>0</xdr:col>
      <xdr:colOff>1480260</xdr:colOff>
      <xdr:row>94</xdr:row>
      <xdr:rowOff>112680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460" y="19598640"/>
          <a:ext cx="1072800" cy="996600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317</xdr:row>
      <xdr:rowOff>26670</xdr:rowOff>
    </xdr:from>
    <xdr:to>
      <xdr:col>0</xdr:col>
      <xdr:colOff>1483860</xdr:colOff>
      <xdr:row>322</xdr:row>
      <xdr:rowOff>109720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55805070"/>
          <a:ext cx="1080000" cy="997450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82</xdr:row>
      <xdr:rowOff>30480</xdr:rowOff>
    </xdr:from>
    <xdr:to>
      <xdr:col>0</xdr:col>
      <xdr:colOff>1466592</xdr:colOff>
      <xdr:row>87</xdr:row>
      <xdr:rowOff>161544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128" y="1703832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421128</xdr:colOff>
      <xdr:row>167</xdr:row>
      <xdr:rowOff>30480</xdr:rowOff>
    </xdr:from>
    <xdr:to>
      <xdr:col>0</xdr:col>
      <xdr:colOff>1466592</xdr:colOff>
      <xdr:row>172</xdr:row>
      <xdr:rowOff>161544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128" y="3368040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396240</xdr:colOff>
      <xdr:row>14</xdr:row>
      <xdr:rowOff>30480</xdr:rowOff>
    </xdr:from>
    <xdr:to>
      <xdr:col>0</xdr:col>
      <xdr:colOff>1441704</xdr:colOff>
      <xdr:row>19</xdr:row>
      <xdr:rowOff>161544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13106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96</xdr:row>
      <xdr:rowOff>30480</xdr:rowOff>
    </xdr:from>
    <xdr:to>
      <xdr:col>0</xdr:col>
      <xdr:colOff>1456944</xdr:colOff>
      <xdr:row>101</xdr:row>
      <xdr:rowOff>161544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13106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151</xdr:row>
      <xdr:rowOff>22860</xdr:rowOff>
    </xdr:from>
    <xdr:to>
      <xdr:col>0</xdr:col>
      <xdr:colOff>1434084</xdr:colOff>
      <xdr:row>156</xdr:row>
      <xdr:rowOff>153924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550926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388620</xdr:colOff>
      <xdr:row>292</xdr:row>
      <xdr:rowOff>22860</xdr:rowOff>
    </xdr:from>
    <xdr:to>
      <xdr:col>0</xdr:col>
      <xdr:colOff>1434084</xdr:colOff>
      <xdr:row>297</xdr:row>
      <xdr:rowOff>153924</xdr:rowOff>
    </xdr:to>
    <xdr:pic>
      <xdr:nvPicPr>
        <xdr:cNvPr id="82" name="Imagem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971550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158</xdr:row>
      <xdr:rowOff>22860</xdr:rowOff>
    </xdr:from>
    <xdr:to>
      <xdr:col>0</xdr:col>
      <xdr:colOff>1449324</xdr:colOff>
      <xdr:row>163</xdr:row>
      <xdr:rowOff>153924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624078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164</xdr:row>
      <xdr:rowOff>180109</xdr:rowOff>
    </xdr:from>
    <xdr:to>
      <xdr:col>0</xdr:col>
      <xdr:colOff>375300</xdr:colOff>
      <xdr:row>166</xdr:row>
      <xdr:rowOff>2308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7495309"/>
          <a:ext cx="188259" cy="182879"/>
        </a:xfrm>
        <a:prstGeom prst="rect">
          <a:avLst/>
        </a:prstGeom>
      </xdr:spPr>
    </xdr:pic>
    <xdr:clientData/>
  </xdr:twoCellAnchor>
  <xdr:twoCellAnchor>
    <xdr:from>
      <xdr:col>0</xdr:col>
      <xdr:colOff>411480</xdr:colOff>
      <xdr:row>188</xdr:row>
      <xdr:rowOff>30480</xdr:rowOff>
    </xdr:from>
    <xdr:to>
      <xdr:col>0</xdr:col>
      <xdr:colOff>1456944</xdr:colOff>
      <xdr:row>193</xdr:row>
      <xdr:rowOff>161544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95402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194</xdr:row>
      <xdr:rowOff>180164</xdr:rowOff>
    </xdr:from>
    <xdr:to>
      <xdr:col>0</xdr:col>
      <xdr:colOff>424100</xdr:colOff>
      <xdr:row>196</xdr:row>
      <xdr:rowOff>4394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1078720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197</xdr:row>
      <xdr:rowOff>30480</xdr:rowOff>
    </xdr:from>
    <xdr:to>
      <xdr:col>0</xdr:col>
      <xdr:colOff>1418844</xdr:colOff>
      <xdr:row>202</xdr:row>
      <xdr:rowOff>161544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1118616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203</xdr:row>
      <xdr:rowOff>180164</xdr:rowOff>
    </xdr:from>
    <xdr:to>
      <xdr:col>0</xdr:col>
      <xdr:colOff>424100</xdr:colOff>
      <xdr:row>205</xdr:row>
      <xdr:rowOff>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1243312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253</xdr:row>
      <xdr:rowOff>180164</xdr:rowOff>
    </xdr:from>
    <xdr:to>
      <xdr:col>0</xdr:col>
      <xdr:colOff>462200</xdr:colOff>
      <xdr:row>255</xdr:row>
      <xdr:rowOff>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73941" y="1407904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403860</xdr:colOff>
      <xdr:row>247</xdr:row>
      <xdr:rowOff>22860</xdr:rowOff>
    </xdr:from>
    <xdr:to>
      <xdr:col>0</xdr:col>
      <xdr:colOff>1449324</xdr:colOff>
      <xdr:row>252</xdr:row>
      <xdr:rowOff>153924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1282446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135</xdr:row>
      <xdr:rowOff>22860</xdr:rowOff>
    </xdr:from>
    <xdr:to>
      <xdr:col>0</xdr:col>
      <xdr:colOff>1464564</xdr:colOff>
      <xdr:row>140</xdr:row>
      <xdr:rowOff>153924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395249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441960</xdr:colOff>
      <xdr:row>181</xdr:row>
      <xdr:rowOff>22860</xdr:rowOff>
    </xdr:from>
    <xdr:to>
      <xdr:col>0</xdr:col>
      <xdr:colOff>1487424</xdr:colOff>
      <xdr:row>186</xdr:row>
      <xdr:rowOff>153924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960" y="4885182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464820</xdr:colOff>
      <xdr:row>310</xdr:row>
      <xdr:rowOff>22860</xdr:rowOff>
    </xdr:from>
    <xdr:to>
      <xdr:col>0</xdr:col>
      <xdr:colOff>1510284</xdr:colOff>
      <xdr:row>315</xdr:row>
      <xdr:rowOff>153924</xdr:rowOff>
    </xdr:to>
    <xdr:pic>
      <xdr:nvPicPr>
        <xdr:cNvPr id="2052" name="Imagem 2051">
          <a:extLst>
            <a:ext uri="{FF2B5EF4-FFF2-40B4-BE49-F238E27FC236}">
              <a16:creationId xmlns:a16="http://schemas.microsoft.com/office/drawing/2014/main" id="{00000000-0008-0000-0400-00000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820" y="8177022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27</xdr:row>
      <xdr:rowOff>180164</xdr:rowOff>
    </xdr:from>
    <xdr:to>
      <xdr:col>0</xdr:col>
      <xdr:colOff>424100</xdr:colOff>
      <xdr:row>28</xdr:row>
      <xdr:rowOff>182194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255760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457200</xdr:colOff>
      <xdr:row>21</xdr:row>
      <xdr:rowOff>22860</xdr:rowOff>
    </xdr:from>
    <xdr:to>
      <xdr:col>0</xdr:col>
      <xdr:colOff>1501200</xdr:colOff>
      <xdr:row>26</xdr:row>
      <xdr:rowOff>152460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13030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373380</xdr:colOff>
      <xdr:row>46</xdr:row>
      <xdr:rowOff>22860</xdr:rowOff>
    </xdr:from>
    <xdr:to>
      <xdr:col>0</xdr:col>
      <xdr:colOff>1417380</xdr:colOff>
      <xdr:row>51</xdr:row>
      <xdr:rowOff>152460</xdr:rowOff>
    </xdr:to>
    <xdr:pic>
      <xdr:nvPicPr>
        <xdr:cNvPr id="2048" name="Imagem 2047">
          <a:extLst>
            <a:ext uri="{FF2B5EF4-FFF2-40B4-BE49-F238E27FC236}">
              <a16:creationId xmlns:a16="http://schemas.microsoft.com/office/drawing/2014/main" id="{00000000-0008-0000-0400-000000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459486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52</xdr:row>
      <xdr:rowOff>180109</xdr:rowOff>
    </xdr:from>
    <xdr:to>
      <xdr:col>0</xdr:col>
      <xdr:colOff>375300</xdr:colOff>
      <xdr:row>54</xdr:row>
      <xdr:rowOff>0</xdr:rowOff>
    </xdr:to>
    <xdr:pic>
      <xdr:nvPicPr>
        <xdr:cNvPr id="2051" name="Imagem 2050">
          <a:extLst>
            <a:ext uri="{FF2B5EF4-FFF2-40B4-BE49-F238E27FC236}">
              <a16:creationId xmlns:a16="http://schemas.microsoft.com/office/drawing/2014/main" id="{00000000-0008-0000-0400-00000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5849389"/>
          <a:ext cx="188259" cy="182879"/>
        </a:xfrm>
        <a:prstGeom prst="rect">
          <a:avLst/>
        </a:prstGeom>
      </xdr:spPr>
    </xdr:pic>
    <xdr:clientData/>
  </xdr:twoCellAnchor>
  <xdr:twoCellAnchor>
    <xdr:from>
      <xdr:col>0</xdr:col>
      <xdr:colOff>296801</xdr:colOff>
      <xdr:row>280</xdr:row>
      <xdr:rowOff>180164</xdr:rowOff>
    </xdr:from>
    <xdr:to>
      <xdr:col>0</xdr:col>
      <xdr:colOff>485060</xdr:colOff>
      <xdr:row>281</xdr:row>
      <xdr:rowOff>182194</xdr:rowOff>
    </xdr:to>
    <xdr:pic>
      <xdr:nvPicPr>
        <xdr:cNvPr id="2059" name="Imagem 2058">
          <a:extLst>
            <a:ext uri="{FF2B5EF4-FFF2-40B4-BE49-F238E27FC236}">
              <a16:creationId xmlns:a16="http://schemas.microsoft.com/office/drawing/2014/main" id="{00000000-0008-0000-0400-00000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96801" y="7772128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22860</xdr:colOff>
      <xdr:row>274</xdr:row>
      <xdr:rowOff>22860</xdr:rowOff>
    </xdr:from>
    <xdr:to>
      <xdr:col>0</xdr:col>
      <xdr:colOff>886860</xdr:colOff>
      <xdr:row>278</xdr:row>
      <xdr:rowOff>155340</xdr:rowOff>
    </xdr:to>
    <xdr:pic>
      <xdr:nvPicPr>
        <xdr:cNvPr id="2060" name="Imagem 2059">
          <a:extLst>
            <a:ext uri="{FF2B5EF4-FFF2-40B4-BE49-F238E27FC236}">
              <a16:creationId xmlns:a16="http://schemas.microsoft.com/office/drawing/2014/main" id="{00000000-0008-0000-0400-00000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76466700"/>
          <a:ext cx="864000" cy="864000"/>
        </a:xfrm>
        <a:prstGeom prst="rect">
          <a:avLst/>
        </a:prstGeom>
      </xdr:spPr>
    </xdr:pic>
    <xdr:clientData/>
  </xdr:twoCellAnchor>
  <xdr:twoCellAnchor>
    <xdr:from>
      <xdr:col>0</xdr:col>
      <xdr:colOff>929640</xdr:colOff>
      <xdr:row>274</xdr:row>
      <xdr:rowOff>22860</xdr:rowOff>
    </xdr:from>
    <xdr:to>
      <xdr:col>0</xdr:col>
      <xdr:colOff>1829640</xdr:colOff>
      <xdr:row>279</xdr:row>
      <xdr:rowOff>8460</xdr:rowOff>
    </xdr:to>
    <xdr:pic>
      <xdr:nvPicPr>
        <xdr:cNvPr id="2061" name="Imagem 2060">
          <a:extLst>
            <a:ext uri="{FF2B5EF4-FFF2-40B4-BE49-F238E27FC236}">
              <a16:creationId xmlns:a16="http://schemas.microsoft.com/office/drawing/2014/main" id="{00000000-0008-0000-0400-00000D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640" y="9532620"/>
          <a:ext cx="900000" cy="900000"/>
        </a:xfrm>
        <a:prstGeom prst="rect">
          <a:avLst/>
        </a:prstGeom>
      </xdr:spPr>
    </xdr:pic>
    <xdr:clientData/>
  </xdr:twoCellAnchor>
  <xdr:twoCellAnchor>
    <xdr:from>
      <xdr:col>0</xdr:col>
      <xdr:colOff>273941</xdr:colOff>
      <xdr:row>298</xdr:row>
      <xdr:rowOff>180164</xdr:rowOff>
    </xdr:from>
    <xdr:to>
      <xdr:col>0</xdr:col>
      <xdr:colOff>462200</xdr:colOff>
      <xdr:row>299</xdr:row>
      <xdr:rowOff>182194</xdr:rowOff>
    </xdr:to>
    <xdr:pic>
      <xdr:nvPicPr>
        <xdr:cNvPr id="2062" name="Imagem 2061">
          <a:extLst>
            <a:ext uri="{FF2B5EF4-FFF2-40B4-BE49-F238E27FC236}">
              <a16:creationId xmlns:a16="http://schemas.microsoft.com/office/drawing/2014/main" id="{00000000-0008-0000-0400-00000E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73941" y="7479520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61</xdr:row>
      <xdr:rowOff>180164</xdr:rowOff>
    </xdr:from>
    <xdr:to>
      <xdr:col>0</xdr:col>
      <xdr:colOff>424100</xdr:colOff>
      <xdr:row>62</xdr:row>
      <xdr:rowOff>182194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749536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55</xdr:row>
      <xdr:rowOff>22860</xdr:rowOff>
    </xdr:from>
    <xdr:to>
      <xdr:col>0</xdr:col>
      <xdr:colOff>1444050</xdr:colOff>
      <xdr:row>60</xdr:row>
      <xdr:rowOff>152460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6240780"/>
          <a:ext cx="1044000" cy="104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238</xdr:row>
      <xdr:rowOff>22860</xdr:rowOff>
    </xdr:from>
    <xdr:to>
      <xdr:col>0</xdr:col>
      <xdr:colOff>1444050</xdr:colOff>
      <xdr:row>243</xdr:row>
      <xdr:rowOff>152460</xdr:rowOff>
    </xdr:to>
    <xdr:pic>
      <xdr:nvPicPr>
        <xdr:cNvPr id="2067" name="Imagem 2066">
          <a:extLst>
            <a:ext uri="{FF2B5EF4-FFF2-40B4-BE49-F238E27FC236}">
              <a16:creationId xmlns:a16="http://schemas.microsoft.com/office/drawing/2014/main" id="{00000000-0008-0000-0400-000013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141046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244</xdr:row>
      <xdr:rowOff>180164</xdr:rowOff>
    </xdr:from>
    <xdr:to>
      <xdr:col>0</xdr:col>
      <xdr:colOff>424100</xdr:colOff>
      <xdr:row>245</xdr:row>
      <xdr:rowOff>182194</xdr:rowOff>
    </xdr:to>
    <xdr:pic>
      <xdr:nvPicPr>
        <xdr:cNvPr id="2068" name="Imagem 2067">
          <a:extLst>
            <a:ext uri="{FF2B5EF4-FFF2-40B4-BE49-F238E27FC236}">
              <a16:creationId xmlns:a16="http://schemas.microsoft.com/office/drawing/2014/main" id="{00000000-0008-0000-0400-000014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1535920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273941</xdr:colOff>
      <xdr:row>289</xdr:row>
      <xdr:rowOff>180164</xdr:rowOff>
    </xdr:from>
    <xdr:to>
      <xdr:col>0</xdr:col>
      <xdr:colOff>462200</xdr:colOff>
      <xdr:row>291</xdr:row>
      <xdr:rowOff>4394</xdr:rowOff>
    </xdr:to>
    <xdr:pic>
      <xdr:nvPicPr>
        <xdr:cNvPr id="2073" name="Imagem 2072">
          <a:extLst>
            <a:ext uri="{FF2B5EF4-FFF2-40B4-BE49-F238E27FC236}">
              <a16:creationId xmlns:a16="http://schemas.microsoft.com/office/drawing/2014/main" id="{00000000-0008-0000-0400-000019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73941" y="18651044"/>
          <a:ext cx="188259" cy="189990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283</xdr:row>
      <xdr:rowOff>15240</xdr:rowOff>
    </xdr:from>
    <xdr:to>
      <xdr:col>0</xdr:col>
      <xdr:colOff>1444050</xdr:colOff>
      <xdr:row>288</xdr:row>
      <xdr:rowOff>144839</xdr:rowOff>
    </xdr:to>
    <xdr:pic>
      <xdr:nvPicPr>
        <xdr:cNvPr id="2074" name="Imagem 2073">
          <a:extLst>
            <a:ext uri="{FF2B5EF4-FFF2-40B4-BE49-F238E27FC236}">
              <a16:creationId xmlns:a16="http://schemas.microsoft.com/office/drawing/2014/main" id="{00000000-0008-0000-0400-00001A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1738884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70</xdr:row>
      <xdr:rowOff>180164</xdr:rowOff>
    </xdr:from>
    <xdr:to>
      <xdr:col>0</xdr:col>
      <xdr:colOff>424100</xdr:colOff>
      <xdr:row>71</xdr:row>
      <xdr:rowOff>182194</xdr:rowOff>
    </xdr:to>
    <xdr:pic>
      <xdr:nvPicPr>
        <xdr:cNvPr id="2070" name="Imagem 2069">
          <a:extLst>
            <a:ext uri="{FF2B5EF4-FFF2-40B4-BE49-F238E27FC236}">
              <a16:creationId xmlns:a16="http://schemas.microsoft.com/office/drawing/2014/main" id="{00000000-0008-0000-0400-000016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914128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36</xdr:row>
      <xdr:rowOff>180164</xdr:rowOff>
    </xdr:from>
    <xdr:to>
      <xdr:col>0</xdr:col>
      <xdr:colOff>424100</xdr:colOff>
      <xdr:row>37</xdr:row>
      <xdr:rowOff>182194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804400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30</xdr:row>
      <xdr:rowOff>22860</xdr:rowOff>
    </xdr:from>
    <xdr:to>
      <xdr:col>0</xdr:col>
      <xdr:colOff>1440240</xdr:colOff>
      <xdr:row>35</xdr:row>
      <xdr:rowOff>152460</xdr:rowOff>
    </xdr:to>
    <xdr:pic>
      <xdr:nvPicPr>
        <xdr:cNvPr id="2053" name="Imagem 2052">
          <a:extLst>
            <a:ext uri="{FF2B5EF4-FFF2-40B4-BE49-F238E27FC236}">
              <a16:creationId xmlns:a16="http://schemas.microsoft.com/office/drawing/2014/main" id="{00000000-0008-0000-0400-000005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40" y="1303020"/>
          <a:ext cx="1044000" cy="104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64</xdr:row>
      <xdr:rowOff>22860</xdr:rowOff>
    </xdr:from>
    <xdr:to>
      <xdr:col>0</xdr:col>
      <xdr:colOff>1463100</xdr:colOff>
      <xdr:row>69</xdr:row>
      <xdr:rowOff>152460</xdr:rowOff>
    </xdr:to>
    <xdr:pic>
      <xdr:nvPicPr>
        <xdr:cNvPr id="2071" name="Imagem 2070">
          <a:extLst>
            <a:ext uri="{FF2B5EF4-FFF2-40B4-BE49-F238E27FC236}">
              <a16:creationId xmlns:a16="http://schemas.microsoft.com/office/drawing/2014/main" id="{00000000-0008-0000-0400-000017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100" y="788670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109</xdr:row>
      <xdr:rowOff>180164</xdr:rowOff>
    </xdr:from>
    <xdr:to>
      <xdr:col>0</xdr:col>
      <xdr:colOff>424100</xdr:colOff>
      <xdr:row>110</xdr:row>
      <xdr:rowOff>182194</xdr:rowOff>
    </xdr:to>
    <xdr:pic>
      <xdr:nvPicPr>
        <xdr:cNvPr id="2075" name="Imagem 2074">
          <a:extLst>
            <a:ext uri="{FF2B5EF4-FFF2-40B4-BE49-F238E27FC236}">
              <a16:creationId xmlns:a16="http://schemas.microsoft.com/office/drawing/2014/main" id="{00000000-0008-0000-0400-00001B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2560048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103</xdr:row>
      <xdr:rowOff>30480</xdr:rowOff>
    </xdr:from>
    <xdr:to>
      <xdr:col>0</xdr:col>
      <xdr:colOff>1447860</xdr:colOff>
      <xdr:row>108</xdr:row>
      <xdr:rowOff>160080</xdr:rowOff>
    </xdr:to>
    <xdr:pic>
      <xdr:nvPicPr>
        <xdr:cNvPr id="2079" name="Imagem 2078">
          <a:extLst>
            <a:ext uri="{FF2B5EF4-FFF2-40B4-BE49-F238E27FC236}">
              <a16:creationId xmlns:a16="http://schemas.microsoft.com/office/drawing/2014/main" id="{00000000-0008-0000-0400-00001F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60" y="460248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11</xdr:row>
      <xdr:rowOff>180164</xdr:rowOff>
    </xdr:from>
    <xdr:to>
      <xdr:col>0</xdr:col>
      <xdr:colOff>424100</xdr:colOff>
      <xdr:row>12</xdr:row>
      <xdr:rowOff>182194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22F2370C-EE9D-48CD-85C6-E15AA1B59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255760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5</xdr:row>
      <xdr:rowOff>22860</xdr:rowOff>
    </xdr:from>
    <xdr:to>
      <xdr:col>0</xdr:col>
      <xdr:colOff>1447860</xdr:colOff>
      <xdr:row>10</xdr:row>
      <xdr:rowOff>152460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B6B0A0A6-33CC-4971-AE90-33E5D331F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0" y="13030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118</xdr:row>
      <xdr:rowOff>180164</xdr:rowOff>
    </xdr:from>
    <xdr:to>
      <xdr:col>0</xdr:col>
      <xdr:colOff>424100</xdr:colOff>
      <xdr:row>119</xdr:row>
      <xdr:rowOff>182194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8C5E62FC-0B4B-4C58-B8BB-C12C3D40E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584944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112</xdr:row>
      <xdr:rowOff>30480</xdr:rowOff>
    </xdr:from>
    <xdr:to>
      <xdr:col>0</xdr:col>
      <xdr:colOff>1440240</xdr:colOff>
      <xdr:row>117</xdr:row>
      <xdr:rowOff>160080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8D61BA0C-A57C-433A-954E-7655044B1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460248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212</xdr:row>
      <xdr:rowOff>180164</xdr:rowOff>
    </xdr:from>
    <xdr:to>
      <xdr:col>0</xdr:col>
      <xdr:colOff>424100</xdr:colOff>
      <xdr:row>213</xdr:row>
      <xdr:rowOff>182194</xdr:rowOff>
    </xdr:to>
    <xdr:pic>
      <xdr:nvPicPr>
        <xdr:cNvPr id="2057" name="Imagem 2056">
          <a:extLst>
            <a:ext uri="{FF2B5EF4-FFF2-40B4-BE49-F238E27FC236}">
              <a16:creationId xmlns:a16="http://schemas.microsoft.com/office/drawing/2014/main" id="{3A0A2DCE-8F86-4C5D-B38A-863F5CC391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749536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206</xdr:row>
      <xdr:rowOff>30480</xdr:rowOff>
    </xdr:from>
    <xdr:to>
      <xdr:col>0</xdr:col>
      <xdr:colOff>1432620</xdr:colOff>
      <xdr:row>211</xdr:row>
      <xdr:rowOff>160080</xdr:rowOff>
    </xdr:to>
    <xdr:pic>
      <xdr:nvPicPr>
        <xdr:cNvPr id="2058" name="Imagem 2057">
          <a:extLst>
            <a:ext uri="{FF2B5EF4-FFF2-40B4-BE49-F238E27FC236}">
              <a16:creationId xmlns:a16="http://schemas.microsoft.com/office/drawing/2014/main" id="{B0451516-660B-4638-ADE4-3742CF3F1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624840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221</xdr:row>
      <xdr:rowOff>180109</xdr:rowOff>
    </xdr:from>
    <xdr:to>
      <xdr:col>0</xdr:col>
      <xdr:colOff>375300</xdr:colOff>
      <xdr:row>223</xdr:row>
      <xdr:rowOff>2308</xdr:rowOff>
    </xdr:to>
    <xdr:pic>
      <xdr:nvPicPr>
        <xdr:cNvPr id="2069" name="Imagem 2068">
          <a:extLst>
            <a:ext uri="{FF2B5EF4-FFF2-40B4-BE49-F238E27FC236}">
              <a16:creationId xmlns:a16="http://schemas.microsoft.com/office/drawing/2014/main" id="{B7CB645B-70D6-4B95-B601-4FE0937A1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9141229"/>
          <a:ext cx="188259" cy="187959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215</xdr:row>
      <xdr:rowOff>30480</xdr:rowOff>
    </xdr:from>
    <xdr:to>
      <xdr:col>0</xdr:col>
      <xdr:colOff>1447860</xdr:colOff>
      <xdr:row>220</xdr:row>
      <xdr:rowOff>160080</xdr:rowOff>
    </xdr:to>
    <xdr:pic>
      <xdr:nvPicPr>
        <xdr:cNvPr id="2072" name="Imagem 2071">
          <a:extLst>
            <a:ext uri="{FF2B5EF4-FFF2-40B4-BE49-F238E27FC236}">
              <a16:creationId xmlns:a16="http://schemas.microsoft.com/office/drawing/2014/main" id="{4CBF9D91-03A7-4163-A525-5F0D65B04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60" y="78943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271</xdr:row>
      <xdr:rowOff>180109</xdr:rowOff>
    </xdr:from>
    <xdr:to>
      <xdr:col>0</xdr:col>
      <xdr:colOff>375300</xdr:colOff>
      <xdr:row>273</xdr:row>
      <xdr:rowOff>2308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AD96371-AFD3-4DA3-B4FE-A912170DA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12433069"/>
          <a:ext cx="188259" cy="187959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262</xdr:row>
      <xdr:rowOff>180109</xdr:rowOff>
    </xdr:from>
    <xdr:to>
      <xdr:col>0</xdr:col>
      <xdr:colOff>375300</xdr:colOff>
      <xdr:row>264</xdr:row>
      <xdr:rowOff>2308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51917F66-8BA0-4C7D-9A09-20968BA11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10787149"/>
          <a:ext cx="188259" cy="187959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256</xdr:row>
      <xdr:rowOff>30480</xdr:rowOff>
    </xdr:from>
    <xdr:to>
      <xdr:col>0</xdr:col>
      <xdr:colOff>1463100</xdr:colOff>
      <xdr:row>261</xdr:row>
      <xdr:rowOff>160080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3DED0E7A-EC39-4046-93A4-779F712DA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100" y="9540240"/>
          <a:ext cx="1044000" cy="104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265</xdr:row>
      <xdr:rowOff>30480</xdr:rowOff>
    </xdr:from>
    <xdr:to>
      <xdr:col>0</xdr:col>
      <xdr:colOff>1417380</xdr:colOff>
      <xdr:row>270</xdr:row>
      <xdr:rowOff>160080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732B736F-79CE-4167-9EC4-B68A5C01E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" y="1118616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353</xdr:row>
      <xdr:rowOff>180164</xdr:rowOff>
    </xdr:from>
    <xdr:to>
      <xdr:col>0</xdr:col>
      <xdr:colOff>424100</xdr:colOff>
      <xdr:row>354</xdr:row>
      <xdr:rowOff>182194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8152F7E0-F8B2-474C-A792-1EA30A16D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35841" y="1407904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388620</xdr:colOff>
      <xdr:row>347</xdr:row>
      <xdr:rowOff>22860</xdr:rowOff>
    </xdr:from>
    <xdr:to>
      <xdr:col>0</xdr:col>
      <xdr:colOff>1432620</xdr:colOff>
      <xdr:row>352</xdr:row>
      <xdr:rowOff>152460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BAF662A-F7FB-41A4-98FC-01AE07EFB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620" y="1282446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187041</xdr:colOff>
      <xdr:row>362</xdr:row>
      <xdr:rowOff>180109</xdr:rowOff>
    </xdr:from>
    <xdr:to>
      <xdr:col>0</xdr:col>
      <xdr:colOff>375300</xdr:colOff>
      <xdr:row>364</xdr:row>
      <xdr:rowOff>2308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D7A0799D-9593-412F-905C-AE7B41B276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187041" y="17370829"/>
          <a:ext cx="188259" cy="185651"/>
        </a:xfrm>
        <a:prstGeom prst="rect">
          <a:avLst/>
        </a:prstGeom>
      </xdr:spPr>
    </xdr:pic>
    <xdr:clientData/>
  </xdr:twoCellAnchor>
  <xdr:twoCellAnchor editAs="oneCell">
    <xdr:from>
      <xdr:col>0</xdr:col>
      <xdr:colOff>403860</xdr:colOff>
      <xdr:row>356</xdr:row>
      <xdr:rowOff>30480</xdr:rowOff>
    </xdr:from>
    <xdr:to>
      <xdr:col>0</xdr:col>
      <xdr:colOff>1447860</xdr:colOff>
      <xdr:row>361</xdr:row>
      <xdr:rowOff>160080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5E6AC470-6155-4EBB-92CF-DED0D7EE7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60" y="161239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207266</xdr:colOff>
      <xdr:row>148</xdr:row>
      <xdr:rowOff>189689</xdr:rowOff>
    </xdr:from>
    <xdr:to>
      <xdr:col>0</xdr:col>
      <xdr:colOff>395525</xdr:colOff>
      <xdr:row>150</xdr:row>
      <xdr:rowOff>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C9775D7-CDE7-47F0-B7B4-30617DB20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07266" y="6047564"/>
          <a:ext cx="188259" cy="191311"/>
        </a:xfrm>
        <a:prstGeom prst="rect">
          <a:avLst/>
        </a:prstGeom>
      </xdr:spPr>
    </xdr:pic>
    <xdr:clientData/>
  </xdr:twoCellAnchor>
  <xdr:twoCellAnchor editAs="oneCell">
    <xdr:from>
      <xdr:col>0</xdr:col>
      <xdr:colOff>411480</xdr:colOff>
      <xdr:row>142</xdr:row>
      <xdr:rowOff>22860</xdr:rowOff>
    </xdr:from>
    <xdr:to>
      <xdr:col>0</xdr:col>
      <xdr:colOff>1455480</xdr:colOff>
      <xdr:row>147</xdr:row>
      <xdr:rowOff>152460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7FEAF22F-3144-4C44-BCDC-35DFC6953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" y="4737735"/>
          <a:ext cx="1044000" cy="1082100"/>
        </a:xfrm>
        <a:prstGeom prst="rect">
          <a:avLst/>
        </a:prstGeom>
      </xdr:spPr>
    </xdr:pic>
    <xdr:clientData/>
  </xdr:twoCellAnchor>
  <xdr:twoCellAnchor>
    <xdr:from>
      <xdr:col>0</xdr:col>
      <xdr:colOff>386715</xdr:colOff>
      <xdr:row>324</xdr:row>
      <xdr:rowOff>28575</xdr:rowOff>
    </xdr:from>
    <xdr:to>
      <xdr:col>0</xdr:col>
      <xdr:colOff>1430715</xdr:colOff>
      <xdr:row>329</xdr:row>
      <xdr:rowOff>167700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C4CD22D7-BAC4-49E7-A034-77DA79C5A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715" y="8172450"/>
          <a:ext cx="1044000" cy="1091625"/>
        </a:xfrm>
        <a:prstGeom prst="rect">
          <a:avLst/>
        </a:prstGeom>
      </xdr:spPr>
    </xdr:pic>
    <xdr:clientData/>
  </xdr:twoCellAnchor>
  <xdr:twoCellAnchor>
    <xdr:from>
      <xdr:col>0</xdr:col>
      <xdr:colOff>214976</xdr:colOff>
      <xdr:row>330</xdr:row>
      <xdr:rowOff>188470</xdr:rowOff>
    </xdr:from>
    <xdr:to>
      <xdr:col>0</xdr:col>
      <xdr:colOff>403235</xdr:colOff>
      <xdr:row>332</xdr:row>
      <xdr:rowOff>0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3B4319EE-67C5-4864-8D96-BF795C7FB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14976" y="9475345"/>
          <a:ext cx="188259" cy="192530"/>
        </a:xfrm>
        <a:prstGeom prst="rect">
          <a:avLst/>
        </a:prstGeom>
      </xdr:spPr>
    </xdr:pic>
    <xdr:clientData/>
  </xdr:twoCellAnchor>
  <xdr:twoCellAnchor>
    <xdr:from>
      <xdr:col>0</xdr:col>
      <xdr:colOff>220601</xdr:colOff>
      <xdr:row>308</xdr:row>
      <xdr:rowOff>4904</xdr:rowOff>
    </xdr:from>
    <xdr:to>
      <xdr:col>0</xdr:col>
      <xdr:colOff>408860</xdr:colOff>
      <xdr:row>309</xdr:row>
      <xdr:rowOff>6934</xdr:rowOff>
    </xdr:to>
    <xdr:pic>
      <xdr:nvPicPr>
        <xdr:cNvPr id="2056" name="Imagem 2055">
          <a:extLst>
            <a:ext uri="{FF2B5EF4-FFF2-40B4-BE49-F238E27FC236}">
              <a16:creationId xmlns:a16="http://schemas.microsoft.com/office/drawing/2014/main" id="{181ABA6B-16ED-4921-93AF-EE5F35151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0"/>
            </a:ext>
          </a:extLst>
        </a:blip>
        <a:stretch>
          <a:fillRect/>
        </a:stretch>
      </xdr:blipFill>
      <xdr:spPr>
        <a:xfrm>
          <a:off x="220601" y="5669770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396240</xdr:colOff>
      <xdr:row>301</xdr:row>
      <xdr:rowOff>22860</xdr:rowOff>
    </xdr:from>
    <xdr:to>
      <xdr:col>0</xdr:col>
      <xdr:colOff>1440240</xdr:colOff>
      <xdr:row>306</xdr:row>
      <xdr:rowOff>152460</xdr:rowOff>
    </xdr:to>
    <xdr:pic>
      <xdr:nvPicPr>
        <xdr:cNvPr id="2064" name="Imagem 2063">
          <a:extLst>
            <a:ext uri="{FF2B5EF4-FFF2-40B4-BE49-F238E27FC236}">
              <a16:creationId xmlns:a16="http://schemas.microsoft.com/office/drawing/2014/main" id="{E65EAF8F-B59F-4FFE-A8F9-89CC6BCFFC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6240" y="5543550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340</xdr:row>
      <xdr:rowOff>22860</xdr:rowOff>
    </xdr:from>
    <xdr:to>
      <xdr:col>0</xdr:col>
      <xdr:colOff>1426464</xdr:colOff>
      <xdr:row>345</xdr:row>
      <xdr:rowOff>153924</xdr:rowOff>
    </xdr:to>
    <xdr:pic>
      <xdr:nvPicPr>
        <xdr:cNvPr id="2076" name="Imagem 2075">
          <a:extLst>
            <a:ext uri="{FF2B5EF4-FFF2-40B4-BE49-F238E27FC236}">
              <a16:creationId xmlns:a16="http://schemas.microsoft.com/office/drawing/2014/main" id="{5B0B886A-CDA1-4532-BA2C-6449C2A3D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62567820"/>
          <a:ext cx="1045464" cy="104546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638175</xdr:colOff>
      <xdr:row>0</xdr:row>
      <xdr:rowOff>47625</xdr:rowOff>
    </xdr:from>
    <xdr:to>
      <xdr:col>0</xdr:col>
      <xdr:colOff>1106175</xdr:colOff>
      <xdr:row>1</xdr:row>
      <xdr:rowOff>179289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47625"/>
          <a:ext cx="468000" cy="826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0</xdr:row>
          <xdr:rowOff>76200</xdr:rowOff>
        </xdr:from>
        <xdr:to>
          <xdr:col>18</xdr:col>
          <xdr:colOff>514350</xdr:colOff>
          <xdr:row>0</xdr:row>
          <xdr:rowOff>609600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376150</xdr:colOff>
      <xdr:row>30</xdr:row>
      <xdr:rowOff>30480</xdr:rowOff>
    </xdr:from>
    <xdr:to>
      <xdr:col>0</xdr:col>
      <xdr:colOff>1456150</xdr:colOff>
      <xdr:row>35</xdr:row>
      <xdr:rowOff>157980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6150" y="259080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252325</xdr:colOff>
      <xdr:row>37</xdr:row>
      <xdr:rowOff>144780</xdr:rowOff>
    </xdr:from>
    <xdr:to>
      <xdr:col>0</xdr:col>
      <xdr:colOff>1512325</xdr:colOff>
      <xdr:row>42</xdr:row>
      <xdr:rowOff>4380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52325" y="3985260"/>
          <a:ext cx="1260000" cy="774000"/>
        </a:xfrm>
        <a:prstGeom prst="rect">
          <a:avLst/>
        </a:prstGeom>
      </xdr:spPr>
    </xdr:pic>
    <xdr:clientData/>
  </xdr:twoCellAnchor>
  <xdr:twoCellAnchor>
    <xdr:from>
      <xdr:col>0</xdr:col>
      <xdr:colOff>357100</xdr:colOff>
      <xdr:row>53</xdr:row>
      <xdr:rowOff>30480</xdr:rowOff>
    </xdr:from>
    <xdr:to>
      <xdr:col>0</xdr:col>
      <xdr:colOff>1437100</xdr:colOff>
      <xdr:row>58</xdr:row>
      <xdr:rowOff>157980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00" y="899160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92</xdr:row>
      <xdr:rowOff>30480</xdr:rowOff>
    </xdr:from>
    <xdr:to>
      <xdr:col>0</xdr:col>
      <xdr:colOff>1427575</xdr:colOff>
      <xdr:row>97</xdr:row>
      <xdr:rowOff>157980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7575" y="1923288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338050</xdr:colOff>
      <xdr:row>99</xdr:row>
      <xdr:rowOff>30480</xdr:rowOff>
    </xdr:from>
    <xdr:to>
      <xdr:col>0</xdr:col>
      <xdr:colOff>1418050</xdr:colOff>
      <xdr:row>104</xdr:row>
      <xdr:rowOff>157980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050" y="2051304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376150</xdr:colOff>
      <xdr:row>106</xdr:row>
      <xdr:rowOff>20955</xdr:rowOff>
    </xdr:from>
    <xdr:to>
      <xdr:col>0</xdr:col>
      <xdr:colOff>1456150</xdr:colOff>
      <xdr:row>111</xdr:row>
      <xdr:rowOff>148455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6150" y="21783675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358140</xdr:colOff>
      <xdr:row>60</xdr:row>
      <xdr:rowOff>28575</xdr:rowOff>
    </xdr:from>
    <xdr:to>
      <xdr:col>0</xdr:col>
      <xdr:colOff>1438140</xdr:colOff>
      <xdr:row>65</xdr:row>
      <xdr:rowOff>156075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10269855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419100</xdr:colOff>
      <xdr:row>76</xdr:row>
      <xdr:rowOff>30480</xdr:rowOff>
    </xdr:from>
    <xdr:to>
      <xdr:col>0</xdr:col>
      <xdr:colOff>1464564</xdr:colOff>
      <xdr:row>81</xdr:row>
      <xdr:rowOff>161544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1310640"/>
          <a:ext cx="1045464" cy="1045464"/>
        </a:xfrm>
        <a:prstGeom prst="rect">
          <a:avLst/>
        </a:prstGeom>
      </xdr:spPr>
    </xdr:pic>
    <xdr:clientData/>
  </xdr:twoCellAnchor>
  <xdr:twoCellAnchor>
    <xdr:from>
      <xdr:col>0</xdr:col>
      <xdr:colOff>235841</xdr:colOff>
      <xdr:row>73</xdr:row>
      <xdr:rowOff>180164</xdr:rowOff>
    </xdr:from>
    <xdr:to>
      <xdr:col>0</xdr:col>
      <xdr:colOff>424100</xdr:colOff>
      <xdr:row>74</xdr:row>
      <xdr:rowOff>182194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235841" y="2557604"/>
          <a:ext cx="188259" cy="184910"/>
        </a:xfrm>
        <a:prstGeom prst="rect">
          <a:avLst/>
        </a:prstGeom>
      </xdr:spPr>
    </xdr:pic>
    <xdr:clientData/>
  </xdr:twoCellAnchor>
  <xdr:twoCellAnchor>
    <xdr:from>
      <xdr:col>0</xdr:col>
      <xdr:colOff>381000</xdr:colOff>
      <xdr:row>67</xdr:row>
      <xdr:rowOff>22860</xdr:rowOff>
    </xdr:from>
    <xdr:to>
      <xdr:col>0</xdr:col>
      <xdr:colOff>1425000</xdr:colOff>
      <xdr:row>72</xdr:row>
      <xdr:rowOff>152460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30302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347575</xdr:colOff>
      <xdr:row>23</xdr:row>
      <xdr:rowOff>30480</xdr:rowOff>
    </xdr:from>
    <xdr:to>
      <xdr:col>0</xdr:col>
      <xdr:colOff>1427575</xdr:colOff>
      <xdr:row>28</xdr:row>
      <xdr:rowOff>157980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341B307-AFAE-4EE4-A36F-F5EA248B2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7575" y="1310640"/>
          <a:ext cx="1080000" cy="1041900"/>
        </a:xfrm>
        <a:prstGeom prst="rect">
          <a:avLst/>
        </a:prstGeom>
      </xdr:spPr>
    </xdr:pic>
    <xdr:clientData/>
  </xdr:twoCellAnchor>
  <xdr:twoCellAnchor>
    <xdr:from>
      <xdr:col>0</xdr:col>
      <xdr:colOff>133701</xdr:colOff>
      <xdr:row>11</xdr:row>
      <xdr:rowOff>164869</xdr:rowOff>
    </xdr:from>
    <xdr:to>
      <xdr:col>0</xdr:col>
      <xdr:colOff>321960</xdr:colOff>
      <xdr:row>12</xdr:row>
      <xdr:rowOff>169948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C5A2A21D-CDE2-419D-ADAB-AFD205441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33701" y="2542309"/>
          <a:ext cx="188259" cy="187959"/>
        </a:xfrm>
        <a:prstGeom prst="rect">
          <a:avLst/>
        </a:prstGeom>
      </xdr:spPr>
    </xdr:pic>
    <xdr:clientData/>
  </xdr:twoCellAnchor>
  <xdr:twoCellAnchor editAs="oneCell">
    <xdr:from>
      <xdr:col>0</xdr:col>
      <xdr:colOff>350520</xdr:colOff>
      <xdr:row>5</xdr:row>
      <xdr:rowOff>30480</xdr:rowOff>
    </xdr:from>
    <xdr:to>
      <xdr:col>0</xdr:col>
      <xdr:colOff>1394520</xdr:colOff>
      <xdr:row>10</xdr:row>
      <xdr:rowOff>160080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FF6B3788-7F87-4A75-B0AA-1B59B2BB2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31064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167261</xdr:colOff>
      <xdr:row>20</xdr:row>
      <xdr:rowOff>180164</xdr:rowOff>
    </xdr:from>
    <xdr:to>
      <xdr:col>0</xdr:col>
      <xdr:colOff>355520</xdr:colOff>
      <xdr:row>21</xdr:row>
      <xdr:rowOff>182194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2F0A1C6B-20F5-4EB9-AC44-8F96DD639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67261" y="4203524"/>
          <a:ext cx="188259" cy="184910"/>
        </a:xfrm>
        <a:prstGeom prst="rect">
          <a:avLst/>
        </a:prstGeom>
      </xdr:spPr>
    </xdr:pic>
    <xdr:clientData/>
  </xdr:twoCellAnchor>
  <xdr:twoCellAnchor editAs="oneCell">
    <xdr:from>
      <xdr:col>0</xdr:col>
      <xdr:colOff>358140</xdr:colOff>
      <xdr:row>14</xdr:row>
      <xdr:rowOff>22860</xdr:rowOff>
    </xdr:from>
    <xdr:to>
      <xdr:col>0</xdr:col>
      <xdr:colOff>1402140</xdr:colOff>
      <xdr:row>19</xdr:row>
      <xdr:rowOff>152460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9989C716-0815-4800-84A0-2FC37CB18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2948940"/>
          <a:ext cx="1044000" cy="1044000"/>
        </a:xfrm>
        <a:prstGeom prst="rect">
          <a:avLst/>
        </a:prstGeom>
      </xdr:spPr>
    </xdr:pic>
    <xdr:clientData/>
  </xdr:twoCellAnchor>
  <xdr:twoCellAnchor>
    <xdr:from>
      <xdr:col>0</xdr:col>
      <xdr:colOff>144401</xdr:colOff>
      <xdr:row>89</xdr:row>
      <xdr:rowOff>180164</xdr:rowOff>
    </xdr:from>
    <xdr:to>
      <xdr:col>0</xdr:col>
      <xdr:colOff>332660</xdr:colOff>
      <xdr:row>90</xdr:row>
      <xdr:rowOff>182194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576CDE79-119D-448B-BC8A-9234CB00E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44401" y="20662724"/>
          <a:ext cx="188259" cy="184910"/>
        </a:xfrm>
        <a:prstGeom prst="rect">
          <a:avLst/>
        </a:prstGeom>
      </xdr:spPr>
    </xdr:pic>
    <xdr:clientData/>
  </xdr:twoCellAnchor>
  <xdr:oneCellAnchor>
    <xdr:from>
      <xdr:col>0</xdr:col>
      <xdr:colOff>335280</xdr:colOff>
      <xdr:row>83</xdr:row>
      <xdr:rowOff>30480</xdr:rowOff>
    </xdr:from>
    <xdr:ext cx="1044000" cy="1044000"/>
    <xdr:pic>
      <xdr:nvPicPr>
        <xdr:cNvPr id="26" name="Imagem 25">
          <a:extLst>
            <a:ext uri="{FF2B5EF4-FFF2-40B4-BE49-F238E27FC236}">
              <a16:creationId xmlns:a16="http://schemas.microsoft.com/office/drawing/2014/main" id="{489CE868-4143-49B7-81DB-3CDD15F42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80" y="19415760"/>
          <a:ext cx="1044000" cy="1044000"/>
        </a:xfrm>
        <a:prstGeom prst="rect">
          <a:avLst/>
        </a:prstGeom>
      </xdr:spPr>
    </xdr:pic>
    <xdr:clientData/>
  </xdr:oneCellAnchor>
  <xdr:twoCellAnchor>
    <xdr:from>
      <xdr:col>0</xdr:col>
      <xdr:colOff>188216</xdr:colOff>
      <xdr:row>50</xdr:row>
      <xdr:rowOff>189689</xdr:rowOff>
    </xdr:from>
    <xdr:to>
      <xdr:col>0</xdr:col>
      <xdr:colOff>376475</xdr:colOff>
      <xdr:row>52</xdr:row>
      <xdr:rowOff>1219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C0B02D8B-576F-41D9-B84C-D4290B929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88216" y="2618564"/>
          <a:ext cx="188259" cy="192530"/>
        </a:xfrm>
        <a:prstGeom prst="rect">
          <a:avLst/>
        </a:prstGeom>
      </xdr:spPr>
    </xdr:pic>
    <xdr:clientData/>
  </xdr:twoCellAnchor>
  <xdr:twoCellAnchor editAs="oneCell">
    <xdr:from>
      <xdr:col>0</xdr:col>
      <xdr:colOff>373380</xdr:colOff>
      <xdr:row>44</xdr:row>
      <xdr:rowOff>22860</xdr:rowOff>
    </xdr:from>
    <xdr:to>
      <xdr:col>0</xdr:col>
      <xdr:colOff>1417380</xdr:colOff>
      <xdr:row>49</xdr:row>
      <xdr:rowOff>152460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A8076E87-CA37-4A0F-9B2D-8590594FD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3380" y="1308735"/>
          <a:ext cx="1044000" cy="1082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1000125</xdr:colOff>
      <xdr:row>0</xdr:row>
      <xdr:rowOff>57206</xdr:rowOff>
    </xdr:from>
    <xdr:ext cx="468000" cy="825084"/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0125" y="57206"/>
          <a:ext cx="468000" cy="82508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285750</xdr:colOff>
          <xdr:row>0</xdr:row>
          <xdr:rowOff>66675</xdr:rowOff>
        </xdr:from>
        <xdr:to>
          <xdr:col>18</xdr:col>
          <xdr:colOff>514350</xdr:colOff>
          <xdr:row>0</xdr:row>
          <xdr:rowOff>600075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LINHA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259081</xdr:colOff>
      <xdr:row>41</xdr:row>
      <xdr:rowOff>22860</xdr:rowOff>
    </xdr:from>
    <xdr:ext cx="2241527" cy="1404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9081" y="3390900"/>
          <a:ext cx="2241527" cy="1404000"/>
        </a:xfrm>
        <a:prstGeom prst="rect">
          <a:avLst/>
        </a:prstGeom>
      </xdr:spPr>
    </xdr:pic>
    <xdr:clientData/>
  </xdr:oneCellAnchor>
  <xdr:twoCellAnchor>
    <xdr:from>
      <xdr:col>0</xdr:col>
      <xdr:colOff>661130</xdr:colOff>
      <xdr:row>52</xdr:row>
      <xdr:rowOff>129</xdr:rowOff>
    </xdr:from>
    <xdr:to>
      <xdr:col>0</xdr:col>
      <xdr:colOff>849389</xdr:colOff>
      <xdr:row>53</xdr:row>
      <xdr:rowOff>2159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61130" y="9692769"/>
          <a:ext cx="188259" cy="184910"/>
        </a:xfrm>
        <a:prstGeom prst="rect">
          <a:avLst/>
        </a:prstGeom>
      </xdr:spPr>
    </xdr:pic>
    <xdr:clientData/>
  </xdr:twoCellAnchor>
  <xdr:oneCellAnchor>
    <xdr:from>
      <xdr:col>0</xdr:col>
      <xdr:colOff>236221</xdr:colOff>
      <xdr:row>28</xdr:row>
      <xdr:rowOff>22860</xdr:rowOff>
    </xdr:from>
    <xdr:ext cx="2241527" cy="1404000"/>
    <xdr:pic>
      <xdr:nvPicPr>
        <xdr:cNvPr id="8" name="Imagem 7">
          <a:extLst>
            <a:ext uri="{FF2B5EF4-FFF2-40B4-BE49-F238E27FC236}">
              <a16:creationId xmlns:a16="http://schemas.microsoft.com/office/drawing/2014/main" id="{3D6D7194-6E6D-4031-A3ED-8539B4288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6221" y="1303020"/>
          <a:ext cx="2241527" cy="1404000"/>
        </a:xfrm>
        <a:prstGeom prst="rect">
          <a:avLst/>
        </a:prstGeom>
      </xdr:spPr>
    </xdr:pic>
    <xdr:clientData/>
  </xdr:oneCellAnchor>
  <xdr:twoCellAnchor editAs="oneCell">
    <xdr:from>
      <xdr:col>0</xdr:col>
      <xdr:colOff>213391</xdr:colOff>
      <xdr:row>5</xdr:row>
      <xdr:rowOff>22860</xdr:rowOff>
    </xdr:from>
    <xdr:to>
      <xdr:col>0</xdr:col>
      <xdr:colOff>2454922</xdr:colOff>
      <xdr:row>12</xdr:row>
      <xdr:rowOff>146700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2DB59C6-E294-4212-87D3-48C573836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391" y="1303020"/>
          <a:ext cx="2241531" cy="140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18</xdr:row>
      <xdr:rowOff>22860</xdr:rowOff>
    </xdr:from>
    <xdr:to>
      <xdr:col>0</xdr:col>
      <xdr:colOff>2470128</xdr:colOff>
      <xdr:row>25</xdr:row>
      <xdr:rowOff>146700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B3E0DA7A-4A84-4016-8487-6C2E5643F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1" y="3680460"/>
          <a:ext cx="2241527" cy="1404000"/>
        </a:xfrm>
        <a:prstGeom prst="rect">
          <a:avLst/>
        </a:prstGeom>
      </xdr:spPr>
    </xdr:pic>
    <xdr:clientData/>
  </xdr:twoCellAnchor>
  <xdr:twoCellAnchor>
    <xdr:from>
      <xdr:col>0</xdr:col>
      <xdr:colOff>661130</xdr:colOff>
      <xdr:row>38</xdr:row>
      <xdr:rowOff>129</xdr:rowOff>
    </xdr:from>
    <xdr:to>
      <xdr:col>0</xdr:col>
      <xdr:colOff>849389</xdr:colOff>
      <xdr:row>39</xdr:row>
      <xdr:rowOff>2159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6957B571-1960-415A-874A-586AAF8ED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61130" y="9692769"/>
          <a:ext cx="188259" cy="1849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38100</xdr:rowOff>
    </xdr:from>
    <xdr:to>
      <xdr:col>0</xdr:col>
      <xdr:colOff>1001400</xdr:colOff>
      <xdr:row>3</xdr:row>
      <xdr:rowOff>17364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38100"/>
          <a:ext cx="468000" cy="826989"/>
        </a:xfrm>
        <a:prstGeom prst="rect">
          <a:avLst/>
        </a:prstGeom>
      </xdr:spPr>
    </xdr:pic>
    <xdr:clientData/>
  </xdr:twoCellAnchor>
  <xdr:oneCellAnchor>
    <xdr:from>
      <xdr:col>0</xdr:col>
      <xdr:colOff>91440</xdr:colOff>
      <xdr:row>20</xdr:row>
      <xdr:rowOff>30479</xdr:rowOff>
    </xdr:from>
    <xdr:ext cx="1408943" cy="864000"/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1996439"/>
          <a:ext cx="1408943" cy="864000"/>
        </a:xfrm>
        <a:prstGeom prst="rect">
          <a:avLst/>
        </a:prstGeom>
      </xdr:spPr>
    </xdr:pic>
    <xdr:clientData/>
  </xdr:oneCellAnchor>
  <xdr:oneCellAnchor>
    <xdr:from>
      <xdr:col>0</xdr:col>
      <xdr:colOff>398190</xdr:colOff>
      <xdr:row>25</xdr:row>
      <xdr:rowOff>32385</xdr:rowOff>
    </xdr:from>
    <xdr:ext cx="813765" cy="864000"/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190" y="2912745"/>
          <a:ext cx="813765" cy="864000"/>
        </a:xfrm>
        <a:prstGeom prst="rect">
          <a:avLst/>
        </a:prstGeom>
      </xdr:spPr>
    </xdr:pic>
    <xdr:clientData/>
  </xdr:oneCellAnchor>
  <xdr:oneCellAnchor>
    <xdr:from>
      <xdr:col>0</xdr:col>
      <xdr:colOff>559436</xdr:colOff>
      <xdr:row>30</xdr:row>
      <xdr:rowOff>32385</xdr:rowOff>
    </xdr:from>
    <xdr:ext cx="468444" cy="864000"/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9436" y="3827145"/>
          <a:ext cx="468444" cy="864000"/>
        </a:xfrm>
        <a:prstGeom prst="rect">
          <a:avLst/>
        </a:prstGeom>
      </xdr:spPr>
    </xdr:pic>
    <xdr:clientData/>
  </xdr:oneCellAnchor>
  <xdr:twoCellAnchor editAs="oneCell">
    <xdr:from>
      <xdr:col>0</xdr:col>
      <xdr:colOff>236245</xdr:colOff>
      <xdr:row>15</xdr:row>
      <xdr:rowOff>30480</xdr:rowOff>
    </xdr:from>
    <xdr:to>
      <xdr:col>0</xdr:col>
      <xdr:colOff>1337727</xdr:colOff>
      <xdr:row>19</xdr:row>
      <xdr:rowOff>126960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395BFB95-3739-4851-91F4-A36FE66E8B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45" y="2910840"/>
          <a:ext cx="1101482" cy="828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192.168.1.250/Tabelas%20-%20Custos%20-%20Fichas%20Tecnicas%20-%20Fotos/Tabelas/Tabela%202024/1&#176;%20Reajuste/ABIMAD/ABIMAD%2038%20(JULHO)/Karams%202024%20-%20Abimad%2038%20(3)%20-%20Altera&#231;&#227;o%20Bonsai%20-%20Copia.xlsm" TargetMode="External"/><Relationship Id="rId1" Type="http://schemas.openxmlformats.org/officeDocument/2006/relationships/externalLinkPath" Target="https://d.docs.live.net/Tabelas/Tabela%202024/1&#176;%20Reajuste/ABIMAD/ABIMAD%2038%20(JULHO)/Karams%202024%20-%20Abimad%2038%20(3)%20-%20Altera&#231;&#227;o%20Bonsai%20-%20Copia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ams%20Estofados\OneDrive\Documentos\Karams%20Estofados\Tabelas%20de%20Pre&#231;o\Karams%202023%20-%20Abimad.xlsm" TargetMode="External"/><Relationship Id="rId1" Type="http://schemas.openxmlformats.org/officeDocument/2006/relationships/externalLinkPath" Target="/Users/Karams%20Estofados/OneDrive/Documentos/Karams%20Estofados/Tabelas%20de%20Pre&#231;o/Karams%202023%20-%20Abima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"/>
      <sheetName val="Informações"/>
      <sheetName val="Karam´s Estofados"/>
      <sheetName val="BASE ESTOFADO"/>
      <sheetName val="Karam´s Poltronas"/>
      <sheetName val="BASE POLTRONA"/>
      <sheetName val="Karam´s Puff e Almofadas"/>
      <sheetName val="BASE PUFF"/>
      <sheetName val="Karam's Mecanismos"/>
      <sheetName val="BASE MECANISMOS"/>
      <sheetName val="Mark-UP"/>
      <sheetName val="BASE G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joaodemele/" TargetMode="External"/><Relationship Id="rId13" Type="http://schemas.openxmlformats.org/officeDocument/2006/relationships/hyperlink" Target="https://www.instagram.com/joaodemele/" TargetMode="External"/><Relationship Id="rId3" Type="http://schemas.openxmlformats.org/officeDocument/2006/relationships/hyperlink" Target="https://www.instagram.com/joaodemele/" TargetMode="External"/><Relationship Id="rId7" Type="http://schemas.openxmlformats.org/officeDocument/2006/relationships/hyperlink" Target="https://www.instagram.com/joaodemele/" TargetMode="External"/><Relationship Id="rId12" Type="http://schemas.openxmlformats.org/officeDocument/2006/relationships/hyperlink" Target="https://www.instagram.com/joaodemele/" TargetMode="External"/><Relationship Id="rId17" Type="http://schemas.openxmlformats.org/officeDocument/2006/relationships/ctrlProp" Target="../ctrlProps/ctrlProp1.xml"/><Relationship Id="rId2" Type="http://schemas.openxmlformats.org/officeDocument/2006/relationships/hyperlink" Target="https://www.instagram.com/estudio.metta/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www.instagram.com/joaodemele/" TargetMode="External"/><Relationship Id="rId6" Type="http://schemas.openxmlformats.org/officeDocument/2006/relationships/hyperlink" Target="https://www.instagram.com/oqdacasa/" TargetMode="External"/><Relationship Id="rId11" Type="http://schemas.openxmlformats.org/officeDocument/2006/relationships/hyperlink" Target="https://www.instagram.com/oqdacasa/" TargetMode="External"/><Relationship Id="rId5" Type="http://schemas.openxmlformats.org/officeDocument/2006/relationships/hyperlink" Target="https://www.instagram.com/oqdacasa/" TargetMode="External"/><Relationship Id="rId15" Type="http://schemas.openxmlformats.org/officeDocument/2006/relationships/drawing" Target="../drawings/drawing2.xml"/><Relationship Id="rId10" Type="http://schemas.openxmlformats.org/officeDocument/2006/relationships/hyperlink" Target="https://www.instagram.com/oqdacasa/" TargetMode="External"/><Relationship Id="rId4" Type="http://schemas.openxmlformats.org/officeDocument/2006/relationships/hyperlink" Target="https://www.instagram.com/luciano_santelli/" TargetMode="External"/><Relationship Id="rId9" Type="http://schemas.openxmlformats.org/officeDocument/2006/relationships/hyperlink" Target="https://www.instagram.com/joaodemele/" TargetMode="External"/><Relationship Id="rId14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henke.gabriel/" TargetMode="External"/><Relationship Id="rId13" Type="http://schemas.openxmlformats.org/officeDocument/2006/relationships/hyperlink" Target="https://www.instagram.com/joaodemele/" TargetMode="External"/><Relationship Id="rId18" Type="http://schemas.openxmlformats.org/officeDocument/2006/relationships/hyperlink" Target="https://www.instagram.com/luciano_santelli/" TargetMode="External"/><Relationship Id="rId26" Type="http://schemas.openxmlformats.org/officeDocument/2006/relationships/printerSettings" Target="../printerSettings/printerSettings4.bin"/><Relationship Id="rId3" Type="http://schemas.openxmlformats.org/officeDocument/2006/relationships/hyperlink" Target="https://www.instagram.com/joaodemele/" TargetMode="External"/><Relationship Id="rId21" Type="http://schemas.openxmlformats.org/officeDocument/2006/relationships/hyperlink" Target="https://www.instagram.com/joaodemele/" TargetMode="External"/><Relationship Id="rId7" Type="http://schemas.openxmlformats.org/officeDocument/2006/relationships/hyperlink" Target="https://www.instagram.com/karams.estofados/" TargetMode="External"/><Relationship Id="rId12" Type="http://schemas.openxmlformats.org/officeDocument/2006/relationships/hyperlink" Target="https://www.instagram.com/estudiogalho/" TargetMode="External"/><Relationship Id="rId17" Type="http://schemas.openxmlformats.org/officeDocument/2006/relationships/hyperlink" Target="https://www.instagram.com/estudiogalho/" TargetMode="External"/><Relationship Id="rId25" Type="http://schemas.openxmlformats.org/officeDocument/2006/relationships/hyperlink" Target="https://www.instagram.com/milarodrigues.sol/" TargetMode="External"/><Relationship Id="rId2" Type="http://schemas.openxmlformats.org/officeDocument/2006/relationships/hyperlink" Target="https://www.instagram.com/joaodemele/" TargetMode="External"/><Relationship Id="rId16" Type="http://schemas.openxmlformats.org/officeDocument/2006/relationships/hyperlink" Target="https://www.instagram.com/joaodemele/" TargetMode="External"/><Relationship Id="rId20" Type="http://schemas.openxmlformats.org/officeDocument/2006/relationships/hyperlink" Target="https://www.instagram.com/luciano_santelli/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https://www.instagram.com/luciano_santelli/" TargetMode="External"/><Relationship Id="rId6" Type="http://schemas.openxmlformats.org/officeDocument/2006/relationships/hyperlink" Target="https://www.instagram.com/luciano_santelli/" TargetMode="External"/><Relationship Id="rId11" Type="http://schemas.openxmlformats.org/officeDocument/2006/relationships/hyperlink" Target="https://www.instagram.com/tiagocurioni/" TargetMode="External"/><Relationship Id="rId24" Type="http://schemas.openxmlformats.org/officeDocument/2006/relationships/hyperlink" Target="https://www.instagram.com/carlosarralde/" TargetMode="External"/><Relationship Id="rId5" Type="http://schemas.openxmlformats.org/officeDocument/2006/relationships/hyperlink" Target="https://www.instagram.com/joaodemele/" TargetMode="External"/><Relationship Id="rId15" Type="http://schemas.openxmlformats.org/officeDocument/2006/relationships/hyperlink" Target="https://www.instagram.com/joaodemele/" TargetMode="External"/><Relationship Id="rId23" Type="http://schemas.openxmlformats.org/officeDocument/2006/relationships/hyperlink" Target="https://www.instagram.com/joaodemele/" TargetMode="External"/><Relationship Id="rId28" Type="http://schemas.openxmlformats.org/officeDocument/2006/relationships/vmlDrawing" Target="../drawings/vmlDrawing2.vml"/><Relationship Id="rId10" Type="http://schemas.openxmlformats.org/officeDocument/2006/relationships/hyperlink" Target="https://www.instagram.com/estudiogalho/" TargetMode="External"/><Relationship Id="rId19" Type="http://schemas.openxmlformats.org/officeDocument/2006/relationships/hyperlink" Target="https://www.instagram.com/luciano_santelli/" TargetMode="External"/><Relationship Id="rId4" Type="http://schemas.openxmlformats.org/officeDocument/2006/relationships/hyperlink" Target="https://www.instagram.com/henke.gabriel/" TargetMode="External"/><Relationship Id="rId9" Type="http://schemas.openxmlformats.org/officeDocument/2006/relationships/hyperlink" Target="https://www.instagram.com/joaodemele/" TargetMode="External"/><Relationship Id="rId14" Type="http://schemas.openxmlformats.org/officeDocument/2006/relationships/hyperlink" Target="https://www.instagram.com/joaodemele/" TargetMode="External"/><Relationship Id="rId22" Type="http://schemas.openxmlformats.org/officeDocument/2006/relationships/hyperlink" Target="https://www.instagram.com/luciano_santelli/" TargetMode="External"/><Relationship Id="rId27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hyperlink" Target="https://www.instagram.com/joaodemele/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s://www.instagram.com/joaodemele/" TargetMode="External"/><Relationship Id="rId1" Type="http://schemas.openxmlformats.org/officeDocument/2006/relationships/hyperlink" Target="https://www.instagram.com/estudiogalho/" TargetMode="Externa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5.bin"/><Relationship Id="rId4" Type="http://schemas.openxmlformats.org/officeDocument/2006/relationships/hyperlink" Target="https://www.instagram.com/joaodemele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s://www.instagram.com/joaodemele/" TargetMode="External"/><Relationship Id="rId1" Type="http://schemas.openxmlformats.org/officeDocument/2006/relationships/hyperlink" Target="https://www.instagram.com/joaodemele/" TargetMode="External"/><Relationship Id="rId6" Type="http://schemas.openxmlformats.org/officeDocument/2006/relationships/ctrlProp" Target="../ctrlProps/ctrlProp4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5"/>
  <dimension ref="A1:AM55"/>
  <sheetViews>
    <sheetView workbookViewId="0"/>
  </sheetViews>
  <sheetFormatPr defaultColWidth="0" defaultRowHeight="0" customHeight="1" zeroHeight="1"/>
  <cols>
    <col min="1" max="39" width="2.42578125" customWidth="1"/>
    <col min="40" max="16384" width="8.7109375" hidden="1"/>
  </cols>
  <sheetData>
    <row r="1" spans="1:39" ht="14.25" customHeight="1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  <c r="X1" s="130"/>
      <c r="Y1" s="130"/>
      <c r="Z1" s="130"/>
      <c r="AA1" s="130"/>
      <c r="AB1" s="130"/>
      <c r="AC1" s="130"/>
      <c r="AD1" s="130"/>
      <c r="AE1" s="130"/>
      <c r="AF1" s="130"/>
      <c r="AG1" s="130"/>
      <c r="AH1" s="130"/>
      <c r="AI1" s="130"/>
      <c r="AJ1" s="130"/>
      <c r="AK1" s="130"/>
      <c r="AL1" s="130"/>
      <c r="AM1" s="130"/>
    </row>
    <row r="2" spans="1:39" ht="14.25" customHeight="1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  <c r="AJ2" s="130"/>
      <c r="AK2" s="130"/>
      <c r="AL2" s="130"/>
      <c r="AM2" s="130"/>
    </row>
    <row r="3" spans="1:39" ht="14.25" customHeight="1">
      <c r="A3" s="130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</row>
    <row r="4" spans="1:39" ht="14.25" customHeight="1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  <c r="AC4" s="130"/>
      <c r="AD4" s="130"/>
      <c r="AE4" s="130"/>
      <c r="AF4" s="130"/>
      <c r="AG4" s="130"/>
      <c r="AH4" s="130"/>
      <c r="AI4" s="130"/>
      <c r="AJ4" s="130"/>
      <c r="AK4" s="130"/>
      <c r="AL4" s="130"/>
      <c r="AM4" s="130"/>
    </row>
    <row r="5" spans="1:39" ht="14.25" customHeight="1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0"/>
      <c r="R5" s="130"/>
      <c r="S5" s="130"/>
      <c r="T5" s="130"/>
      <c r="U5" s="130"/>
      <c r="V5" s="130"/>
      <c r="W5" s="130"/>
      <c r="X5" s="130"/>
      <c r="Y5" s="130"/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</row>
    <row r="6" spans="1:39" ht="14.25" customHeight="1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30"/>
      <c r="AD6" s="130"/>
      <c r="AE6" s="130"/>
      <c r="AF6" s="130"/>
      <c r="AG6" s="130"/>
      <c r="AH6" s="130"/>
      <c r="AI6" s="130"/>
      <c r="AJ6" s="130"/>
      <c r="AK6" s="130"/>
      <c r="AL6" s="130"/>
      <c r="AM6" s="130"/>
    </row>
    <row r="7" spans="1:39" ht="14.25" customHeight="1">
      <c r="A7" s="130"/>
      <c r="B7" s="130"/>
      <c r="C7" s="130"/>
      <c r="D7" s="130"/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</row>
    <row r="8" spans="1:39" ht="14.25" customHeight="1">
      <c r="A8" s="130"/>
      <c r="B8" s="130"/>
      <c r="C8" s="130"/>
      <c r="D8" s="130"/>
      <c r="E8" s="130"/>
      <c r="F8" s="130"/>
      <c r="G8" s="130"/>
      <c r="H8" s="130"/>
      <c r="I8" s="130"/>
      <c r="J8" s="130"/>
      <c r="K8" s="130"/>
      <c r="L8" s="130"/>
      <c r="M8" s="130"/>
      <c r="N8" s="130"/>
      <c r="O8" s="130"/>
      <c r="P8" s="130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</row>
    <row r="9" spans="1:39" ht="14.25" customHeight="1">
      <c r="A9" s="130"/>
      <c r="B9" s="130"/>
      <c r="C9" s="130"/>
      <c r="D9" s="130"/>
      <c r="E9" s="130"/>
      <c r="F9" s="130"/>
      <c r="G9" s="130"/>
      <c r="H9" s="130"/>
      <c r="I9" s="130"/>
      <c r="J9" s="130"/>
      <c r="K9" s="130"/>
      <c r="L9" s="130"/>
      <c r="M9" s="130"/>
      <c r="N9" s="130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E9" s="130"/>
      <c r="AF9" s="130"/>
      <c r="AG9" s="130"/>
      <c r="AH9" s="130"/>
      <c r="AI9" s="130"/>
      <c r="AJ9" s="130"/>
      <c r="AK9" s="130"/>
      <c r="AL9" s="130"/>
      <c r="AM9" s="130"/>
    </row>
    <row r="10" spans="1:39" ht="14.25" customHeight="1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</row>
    <row r="11" spans="1:39" ht="14.25" customHeight="1">
      <c r="A11" s="130"/>
      <c r="B11" s="130"/>
      <c r="C11" s="130"/>
      <c r="D11" s="130"/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</row>
    <row r="12" spans="1:39" ht="14.25" customHeight="1">
      <c r="A12" s="130"/>
      <c r="B12" s="130"/>
      <c r="C12" s="130"/>
      <c r="D12" s="130"/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/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30"/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</row>
    <row r="13" spans="1:39" ht="14.25" customHeight="1">
      <c r="A13" s="130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</row>
    <row r="14" spans="1:39" ht="14.25" customHeight="1">
      <c r="A14" s="130"/>
      <c r="B14" s="130"/>
      <c r="C14" s="130"/>
      <c r="D14" s="130"/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</row>
    <row r="15" spans="1:39" ht="14.25" customHeight="1">
      <c r="A15" s="130"/>
      <c r="B15" s="130"/>
      <c r="C15" s="130"/>
      <c r="D15" s="130"/>
      <c r="E15" s="130"/>
      <c r="F15" s="130"/>
      <c r="G15" s="130"/>
      <c r="H15" s="130"/>
      <c r="I15" s="130"/>
      <c r="J15" s="130"/>
      <c r="K15" s="130"/>
      <c r="L15" s="130"/>
      <c r="M15" s="130"/>
      <c r="N15" s="130"/>
      <c r="O15" s="130"/>
      <c r="P15" s="130"/>
      <c r="Q15" s="130"/>
      <c r="R15" s="130"/>
      <c r="S15" s="130"/>
      <c r="T15" s="130"/>
      <c r="U15" s="130"/>
      <c r="V15" s="130"/>
      <c r="W15" s="130"/>
      <c r="X15" s="130"/>
      <c r="Y15" s="130"/>
      <c r="Z15" s="130"/>
      <c r="AA15" s="130"/>
      <c r="AB15" s="130"/>
      <c r="AC15" s="130"/>
      <c r="AD15" s="130"/>
      <c r="AE15" s="130"/>
      <c r="AF15" s="130"/>
      <c r="AG15" s="130"/>
      <c r="AH15" s="130"/>
      <c r="AI15" s="130"/>
      <c r="AJ15" s="130"/>
      <c r="AK15" s="130"/>
      <c r="AL15" s="130"/>
      <c r="AM15" s="130"/>
    </row>
    <row r="16" spans="1:39" ht="14.25" customHeight="1">
      <c r="A16" s="130"/>
      <c r="B16" s="130"/>
      <c r="C16" s="130"/>
      <c r="D16" s="130"/>
      <c r="E16" s="130"/>
      <c r="F16" s="130"/>
      <c r="G16" s="130"/>
      <c r="H16" s="130"/>
      <c r="I16" s="130"/>
      <c r="J16" s="130"/>
      <c r="K16" s="130"/>
      <c r="L16" s="130"/>
      <c r="M16" s="130"/>
      <c r="N16" s="130"/>
      <c r="O16" s="130"/>
      <c r="P16" s="130"/>
      <c r="Q16" s="130"/>
      <c r="R16" s="130"/>
      <c r="S16" s="130"/>
      <c r="T16" s="130"/>
      <c r="U16" s="130"/>
      <c r="V16" s="130"/>
      <c r="W16" s="130"/>
      <c r="X16" s="130"/>
      <c r="Y16" s="130"/>
      <c r="Z16" s="130"/>
      <c r="AA16" s="130"/>
      <c r="AB16" s="130"/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</row>
    <row r="17" spans="1:39" ht="14.25" customHeight="1">
      <c r="A17" s="130"/>
      <c r="B17" s="130"/>
      <c r="C17" s="130"/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0"/>
      <c r="Q17" s="130"/>
      <c r="R17" s="130"/>
      <c r="S17" s="130"/>
      <c r="T17" s="130"/>
      <c r="U17" s="130"/>
      <c r="V17" s="130"/>
      <c r="W17" s="130"/>
      <c r="X17" s="130"/>
      <c r="Y17" s="130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/>
    </row>
    <row r="18" spans="1:39" ht="14.25" customHeight="1">
      <c r="A18" s="130"/>
      <c r="B18" s="130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</row>
    <row r="19" spans="1:39" ht="14.25" customHeight="1">
      <c r="A19" s="130"/>
      <c r="B19" s="130"/>
      <c r="C19" s="130"/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</row>
    <row r="20" spans="1:39" ht="14.25" customHeight="1">
      <c r="A20" s="130"/>
      <c r="B20" s="130"/>
      <c r="C20" s="130"/>
      <c r="D20" s="130"/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</row>
    <row r="21" spans="1:39" ht="14.25" customHeight="1">
      <c r="A21" s="130"/>
      <c r="B21" s="130"/>
      <c r="C21" s="130"/>
      <c r="D21" s="130"/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</row>
    <row r="22" spans="1:39" ht="14.25" customHeight="1">
      <c r="A22" s="130"/>
      <c r="B22" s="130"/>
      <c r="C22" s="130"/>
      <c r="D22" s="130"/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</row>
    <row r="23" spans="1:39" ht="14.25" customHeight="1">
      <c r="A23" s="130"/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</row>
    <row r="24" spans="1:39" ht="14.25" customHeight="1">
      <c r="A24" s="130"/>
      <c r="B24" s="130"/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0"/>
      <c r="Q24" s="130"/>
      <c r="R24" s="130"/>
      <c r="S24" s="130"/>
      <c r="T24" s="130"/>
      <c r="U24" s="130"/>
      <c r="V24" s="130"/>
      <c r="W24" s="130"/>
      <c r="X24" s="130"/>
      <c r="Y24" s="130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/>
    </row>
    <row r="25" spans="1:39" ht="14.25" customHeight="1">
      <c r="A25" s="130"/>
      <c r="B25" s="130"/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  <c r="P25" s="130"/>
      <c r="Q25" s="130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130"/>
      <c r="AF25" s="130"/>
      <c r="AG25" s="130"/>
      <c r="AH25" s="130"/>
      <c r="AI25" s="130"/>
      <c r="AJ25" s="130"/>
      <c r="AK25" s="130"/>
      <c r="AL25" s="130"/>
      <c r="AM25" s="130"/>
    </row>
    <row r="26" spans="1:39" ht="14.25" customHeight="1">
      <c r="A26" s="130"/>
      <c r="B26" s="130"/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  <c r="U26" s="130"/>
      <c r="V26" s="130"/>
      <c r="W26" s="130"/>
      <c r="X26" s="130"/>
      <c r="Y26" s="130"/>
      <c r="Z26" s="130"/>
      <c r="AA26" s="130"/>
      <c r="AB26" s="130"/>
      <c r="AC26" s="130"/>
      <c r="AD26" s="130"/>
      <c r="AE26" s="130"/>
      <c r="AF26" s="130"/>
      <c r="AG26" s="130"/>
      <c r="AH26" s="130"/>
      <c r="AI26" s="130"/>
      <c r="AJ26" s="130"/>
      <c r="AK26" s="130"/>
      <c r="AL26" s="130"/>
      <c r="AM26" s="130"/>
    </row>
    <row r="27" spans="1:39" ht="14.25" customHeight="1">
      <c r="A27" s="130"/>
      <c r="B27" s="130"/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</row>
    <row r="28" spans="1:39" ht="14.25" customHeight="1">
      <c r="A28" s="130"/>
      <c r="B28" s="130"/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</row>
    <row r="29" spans="1:39" ht="14.25" customHeight="1">
      <c r="A29" s="130"/>
      <c r="B29" s="130"/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</row>
    <row r="30" spans="1:39" ht="14.25" customHeight="1">
      <c r="A30" s="130"/>
      <c r="B30" s="130"/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/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/>
      <c r="AH30" s="130"/>
      <c r="AI30" s="130"/>
      <c r="AJ30" s="130"/>
      <c r="AK30" s="130"/>
      <c r="AL30" s="130"/>
      <c r="AM30" s="130"/>
    </row>
    <row r="31" spans="1:39" ht="14.25" customHeight="1">
      <c r="A31" s="130"/>
      <c r="B31" s="130"/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/>
      <c r="AB31" s="130"/>
      <c r="AC31" s="130"/>
      <c r="AD31" s="130"/>
      <c r="AE31" s="130"/>
      <c r="AF31" s="130"/>
      <c r="AG31" s="130"/>
      <c r="AH31" s="130"/>
      <c r="AI31" s="130"/>
      <c r="AJ31" s="130"/>
      <c r="AK31" s="130"/>
      <c r="AL31" s="130"/>
      <c r="AM31" s="130"/>
    </row>
    <row r="32" spans="1:39" ht="14.25" customHeight="1">
      <c r="A32" s="130"/>
      <c r="B32" s="130"/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  <c r="AH32" s="130"/>
      <c r="AI32" s="130"/>
      <c r="AJ32" s="130"/>
      <c r="AK32" s="130"/>
      <c r="AL32" s="130"/>
      <c r="AM32" s="130"/>
    </row>
    <row r="33" spans="1:39" ht="14.25" customHeight="1">
      <c r="A33" s="130"/>
      <c r="B33" s="130"/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0"/>
      <c r="AI33" s="130"/>
      <c r="AJ33" s="130"/>
      <c r="AK33" s="130"/>
      <c r="AL33" s="130"/>
      <c r="AM33" s="130"/>
    </row>
    <row r="34" spans="1:39" ht="14.25" customHeight="1">
      <c r="A34" s="130"/>
      <c r="B34" s="130"/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0"/>
    </row>
    <row r="35" spans="1:39" ht="14.25" customHeight="1">
      <c r="A35" s="130"/>
      <c r="B35" s="130"/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  <c r="AH35" s="130"/>
      <c r="AI35" s="130"/>
      <c r="AJ35" s="130"/>
      <c r="AK35" s="130"/>
      <c r="AL35" s="130"/>
      <c r="AM35" s="130"/>
    </row>
    <row r="36" spans="1:39" ht="14.25" customHeight="1">
      <c r="A36" s="130"/>
      <c r="B36" s="130"/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  <c r="P36" s="130"/>
      <c r="Q36" s="130"/>
      <c r="R36" s="130"/>
      <c r="S36" s="130"/>
      <c r="T36" s="130"/>
      <c r="U36" s="130"/>
      <c r="V36" s="130"/>
      <c r="W36" s="130"/>
      <c r="X36" s="130"/>
      <c r="Y36" s="130"/>
      <c r="Z36" s="130"/>
      <c r="AA36" s="130"/>
      <c r="AB36" s="130"/>
      <c r="AC36" s="130"/>
      <c r="AD36" s="130"/>
      <c r="AE36" s="130"/>
      <c r="AF36" s="130"/>
      <c r="AG36" s="130"/>
      <c r="AH36" s="130"/>
      <c r="AI36" s="130"/>
      <c r="AJ36" s="130"/>
      <c r="AK36" s="130"/>
      <c r="AL36" s="130"/>
      <c r="AM36" s="130"/>
    </row>
    <row r="37" spans="1:39" ht="14.25" customHeight="1">
      <c r="A37" s="130"/>
      <c r="B37" s="130"/>
      <c r="C37" s="130"/>
      <c r="D37" s="130"/>
      <c r="E37" s="130"/>
      <c r="F37" s="130"/>
      <c r="G37" s="130"/>
      <c r="H37" s="130"/>
      <c r="I37" s="130"/>
      <c r="J37" s="130"/>
      <c r="K37" s="130"/>
      <c r="L37" s="130"/>
      <c r="M37" s="130"/>
      <c r="N37" s="130"/>
      <c r="O37" s="130"/>
      <c r="P37" s="130"/>
      <c r="Q37" s="130"/>
      <c r="R37" s="130"/>
      <c r="S37" s="130"/>
      <c r="T37" s="130"/>
      <c r="U37" s="130"/>
      <c r="V37" s="130"/>
      <c r="W37" s="130"/>
      <c r="X37" s="130"/>
      <c r="Y37" s="130"/>
      <c r="Z37" s="130"/>
      <c r="AA37" s="130"/>
      <c r="AB37" s="130"/>
      <c r="AC37" s="130"/>
      <c r="AD37" s="130"/>
      <c r="AE37" s="130"/>
      <c r="AF37" s="130"/>
      <c r="AG37" s="130"/>
      <c r="AH37" s="130"/>
      <c r="AI37" s="130"/>
      <c r="AJ37" s="130"/>
      <c r="AK37" s="130"/>
      <c r="AL37" s="130"/>
      <c r="AM37" s="130"/>
    </row>
    <row r="38" spans="1:39" ht="14.25" customHeight="1">
      <c r="A38" s="130"/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</row>
    <row r="39" spans="1:39" ht="14.25" customHeight="1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</row>
    <row r="40" spans="1:39" ht="14.25" customHeight="1">
      <c r="A40" s="130"/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</row>
    <row r="41" spans="1:39" ht="14.25" customHeight="1">
      <c r="A41" s="130"/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</row>
    <row r="42" spans="1:39" ht="14.25" customHeight="1">
      <c r="A42" s="130"/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0"/>
      <c r="X42" s="130"/>
      <c r="Y42" s="130"/>
      <c r="Z42" s="130"/>
      <c r="AA42" s="130"/>
      <c r="AB42" s="130"/>
      <c r="AC42" s="130"/>
      <c r="AD42" s="130"/>
      <c r="AE42" s="130"/>
      <c r="AF42" s="130"/>
      <c r="AG42" s="130"/>
      <c r="AH42" s="130"/>
      <c r="AI42" s="130"/>
      <c r="AJ42" s="130"/>
      <c r="AK42" s="130"/>
      <c r="AL42" s="130"/>
      <c r="AM42" s="130"/>
    </row>
    <row r="43" spans="1:39" ht="14.25" customHeight="1">
      <c r="A43" s="130"/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130"/>
      <c r="AE43" s="130"/>
      <c r="AF43" s="130"/>
      <c r="AG43" s="130"/>
      <c r="AH43" s="130"/>
      <c r="AI43" s="130"/>
      <c r="AJ43" s="130"/>
      <c r="AK43" s="130"/>
      <c r="AL43" s="130"/>
      <c r="AM43" s="130"/>
    </row>
    <row r="44" spans="1:39" ht="14.25" customHeight="1">
      <c r="A44" s="130"/>
      <c r="B44" s="130"/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</row>
    <row r="45" spans="1:39" ht="14.25" customHeight="1">
      <c r="A45" s="130"/>
      <c r="B45" s="130"/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  <c r="P45" s="130"/>
      <c r="Q45" s="130"/>
      <c r="R45" s="130"/>
      <c r="S45" s="130"/>
      <c r="T45" s="130"/>
      <c r="U45" s="130"/>
      <c r="V45" s="130"/>
      <c r="W45" s="130"/>
      <c r="X45" s="130"/>
      <c r="Y45" s="130"/>
      <c r="Z45" s="130"/>
      <c r="AA45" s="130"/>
      <c r="AB45" s="130"/>
      <c r="AC45" s="130"/>
      <c r="AD45" s="130"/>
      <c r="AE45" s="130"/>
      <c r="AF45" s="130"/>
      <c r="AG45" s="130"/>
      <c r="AH45" s="130"/>
      <c r="AI45" s="130"/>
      <c r="AJ45" s="130"/>
      <c r="AK45" s="130"/>
      <c r="AL45" s="130"/>
      <c r="AM45" s="130"/>
    </row>
    <row r="46" spans="1:39" ht="14.25" customHeight="1">
      <c r="A46" s="130"/>
      <c r="B46" s="130"/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  <c r="P46" s="130"/>
      <c r="Q46" s="130"/>
      <c r="R46" s="130"/>
      <c r="S46" s="130"/>
      <c r="T46" s="130"/>
      <c r="U46" s="130"/>
      <c r="V46" s="130"/>
      <c r="W46" s="130"/>
      <c r="X46" s="130"/>
      <c r="Y46" s="130"/>
      <c r="Z46" s="130"/>
      <c r="AA46" s="130"/>
      <c r="AB46" s="130"/>
      <c r="AC46" s="130"/>
      <c r="AD46" s="130"/>
      <c r="AE46" s="130"/>
      <c r="AF46" s="130"/>
      <c r="AG46" s="130"/>
      <c r="AH46" s="130"/>
      <c r="AI46" s="130"/>
      <c r="AJ46" s="130"/>
      <c r="AK46" s="130"/>
      <c r="AL46" s="130"/>
      <c r="AM46" s="130"/>
    </row>
    <row r="47" spans="1:39" ht="14.25" customHeight="1">
      <c r="A47" s="130"/>
      <c r="B47" s="130"/>
      <c r="C47" s="130"/>
      <c r="D47" s="130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130"/>
      <c r="T47" s="130"/>
      <c r="U47" s="130"/>
      <c r="V47" s="130"/>
      <c r="W47" s="130"/>
      <c r="X47" s="130"/>
      <c r="Y47" s="130"/>
      <c r="Z47" s="130"/>
      <c r="AA47" s="130"/>
      <c r="AB47" s="130"/>
      <c r="AC47" s="130"/>
      <c r="AD47" s="130"/>
      <c r="AE47" s="130"/>
      <c r="AF47" s="130"/>
      <c r="AG47" s="130"/>
      <c r="AH47" s="130"/>
      <c r="AI47" s="130"/>
      <c r="AJ47" s="130"/>
      <c r="AK47" s="130"/>
      <c r="AL47" s="130"/>
      <c r="AM47" s="130"/>
    </row>
    <row r="48" spans="1:39" ht="14.25" customHeight="1">
      <c r="A48" s="130"/>
      <c r="B48" s="130"/>
      <c r="C48" s="130"/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  <c r="P48" s="130"/>
      <c r="Q48" s="130"/>
      <c r="R48" s="130"/>
      <c r="S48" s="130"/>
      <c r="T48" s="130"/>
      <c r="U48" s="130"/>
      <c r="V48" s="130"/>
      <c r="W48" s="130"/>
      <c r="X48" s="130"/>
      <c r="Y48" s="130"/>
      <c r="Z48" s="130"/>
      <c r="AA48" s="130"/>
      <c r="AB48" s="130"/>
      <c r="AC48" s="130"/>
      <c r="AD48" s="130"/>
      <c r="AE48" s="130"/>
      <c r="AF48" s="130"/>
      <c r="AG48" s="130"/>
      <c r="AH48" s="130"/>
      <c r="AI48" s="130"/>
      <c r="AJ48" s="130"/>
      <c r="AK48" s="130"/>
      <c r="AL48" s="130"/>
      <c r="AM48" s="130"/>
    </row>
    <row r="49" spans="1:39" ht="14.25" customHeight="1">
      <c r="A49" s="130"/>
      <c r="B49" s="130"/>
      <c r="C49" s="130"/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130"/>
      <c r="T49" s="130"/>
      <c r="U49" s="130"/>
      <c r="V49" s="130"/>
      <c r="W49" s="130"/>
      <c r="X49" s="130"/>
      <c r="Y49" s="130"/>
      <c r="Z49" s="130"/>
      <c r="AA49" s="130"/>
      <c r="AB49" s="130"/>
      <c r="AC49" s="130"/>
      <c r="AD49" s="130"/>
      <c r="AE49" s="130"/>
      <c r="AF49" s="130"/>
      <c r="AG49" s="130"/>
      <c r="AH49" s="130"/>
      <c r="AI49" s="130"/>
      <c r="AJ49" s="130"/>
      <c r="AK49" s="130"/>
      <c r="AL49" s="130"/>
      <c r="AM49" s="130"/>
    </row>
    <row r="50" spans="1:39" ht="14.25" customHeight="1">
      <c r="A50" s="130"/>
      <c r="B50" s="130"/>
      <c r="C50" s="130"/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  <c r="P50" s="130"/>
      <c r="Q50" s="130"/>
      <c r="R50" s="130"/>
      <c r="S50" s="130"/>
      <c r="T50" s="130"/>
      <c r="U50" s="130"/>
      <c r="V50" s="130"/>
      <c r="W50" s="130"/>
      <c r="X50" s="130"/>
      <c r="Y50" s="130"/>
      <c r="Z50" s="130"/>
      <c r="AA50" s="130"/>
      <c r="AB50" s="130"/>
      <c r="AC50" s="130"/>
      <c r="AD50" s="130"/>
      <c r="AE50" s="130"/>
      <c r="AF50" s="130"/>
      <c r="AG50" s="130"/>
      <c r="AH50" s="130"/>
      <c r="AI50" s="130"/>
      <c r="AJ50" s="130"/>
      <c r="AK50" s="130"/>
      <c r="AL50" s="130"/>
      <c r="AM50" s="130"/>
    </row>
    <row r="51" spans="1:39" ht="14.25" customHeight="1">
      <c r="A51" s="187" t="s">
        <v>0</v>
      </c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88"/>
      <c r="W51" s="188"/>
      <c r="X51" s="188"/>
      <c r="Y51" s="188"/>
      <c r="Z51" s="188"/>
      <c r="AA51" s="188"/>
      <c r="AB51" s="188"/>
      <c r="AC51" s="188"/>
      <c r="AD51" s="188"/>
      <c r="AE51" s="188"/>
      <c r="AF51" s="188"/>
      <c r="AG51" s="188"/>
      <c r="AH51" s="188"/>
      <c r="AI51" s="188"/>
      <c r="AJ51" s="188"/>
      <c r="AK51" s="188"/>
      <c r="AL51" s="188"/>
      <c r="AM51" s="188"/>
    </row>
    <row r="52" spans="1:39" ht="14.25" customHeight="1">
      <c r="A52" s="188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88"/>
      <c r="AJ52" s="188"/>
      <c r="AK52" s="188"/>
      <c r="AL52" s="188"/>
      <c r="AM52" s="188"/>
    </row>
    <row r="53" spans="1:39" ht="14.25" customHeight="1">
      <c r="A53" s="188"/>
      <c r="B53" s="188"/>
      <c r="C53" s="188"/>
      <c r="D53" s="188"/>
      <c r="E53" s="188"/>
      <c r="F53" s="188"/>
      <c r="G53" s="188"/>
      <c r="H53" s="188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88"/>
      <c r="U53" s="188"/>
      <c r="V53" s="188"/>
      <c r="W53" s="188"/>
      <c r="X53" s="188"/>
      <c r="Y53" s="188"/>
      <c r="Z53" s="188"/>
      <c r="AA53" s="188"/>
      <c r="AB53" s="188"/>
      <c r="AC53" s="188"/>
      <c r="AD53" s="188"/>
      <c r="AE53" s="188"/>
      <c r="AF53" s="188"/>
      <c r="AG53" s="188"/>
      <c r="AH53" s="188"/>
      <c r="AI53" s="188"/>
      <c r="AJ53" s="188"/>
      <c r="AK53" s="188"/>
      <c r="AL53" s="188"/>
      <c r="AM53" s="188"/>
    </row>
    <row r="54" spans="1:39" ht="14.25" customHeight="1">
      <c r="A54" s="188"/>
      <c r="B54" s="188"/>
      <c r="C54" s="188"/>
      <c r="D54" s="188"/>
      <c r="E54" s="188"/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T54" s="188"/>
      <c r="U54" s="188"/>
      <c r="V54" s="188"/>
      <c r="W54" s="188"/>
      <c r="X54" s="188"/>
      <c r="Y54" s="188"/>
      <c r="Z54" s="188"/>
      <c r="AA54" s="188"/>
      <c r="AB54" s="188"/>
      <c r="AC54" s="188"/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</row>
    <row r="55" spans="1:39" ht="14.25" customHeight="1">
      <c r="A55" s="188"/>
      <c r="B55" s="188"/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188"/>
      <c r="P55" s="188"/>
      <c r="Q55" s="188"/>
      <c r="R55" s="188"/>
      <c r="S55" s="188"/>
      <c r="T55" s="188"/>
      <c r="U55" s="188"/>
      <c r="V55" s="188"/>
      <c r="W55" s="188"/>
      <c r="X55" s="188"/>
      <c r="Y55" s="188"/>
      <c r="Z55" s="188"/>
      <c r="AA55" s="188"/>
      <c r="AB55" s="188"/>
      <c r="AC55" s="188"/>
      <c r="AD55" s="188"/>
      <c r="AE55" s="188"/>
      <c r="AF55" s="188"/>
      <c r="AG55" s="188"/>
      <c r="AH55" s="188"/>
      <c r="AI55" s="188"/>
      <c r="AJ55" s="188"/>
      <c r="AK55" s="188"/>
      <c r="AL55" s="188"/>
      <c r="AM55" s="188"/>
    </row>
  </sheetData>
  <mergeCells count="1">
    <mergeCell ref="A51:AM55"/>
  </mergeCells>
  <pageMargins left="0.31496062992125984" right="0.31496062992125984" top="0.31496062992125984" bottom="0.31496062992125984" header="0" footer="0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B6587-6536-4F8C-887B-9B6E45312347}">
  <sheetPr codeName="Planilha5"/>
  <dimension ref="A1:K51"/>
  <sheetViews>
    <sheetView showGridLines="0" workbookViewId="0">
      <selection sqref="A1:K1"/>
    </sheetView>
  </sheetViews>
  <sheetFormatPr defaultColWidth="0" defaultRowHeight="12.75" zeroHeight="1"/>
  <cols>
    <col min="1" max="10" width="8.7109375" style="42" customWidth="1"/>
    <col min="11" max="11" width="8.28515625" style="42" customWidth="1"/>
    <col min="12" max="16384" width="8.7109375" style="42" hidden="1"/>
  </cols>
  <sheetData>
    <row r="1" spans="1:11" ht="13.9" customHeight="1">
      <c r="A1" s="189" t="s">
        <v>1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</row>
    <row r="2" spans="1:11" ht="13.9" customHeight="1">
      <c r="A2" s="192" t="s">
        <v>2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</row>
    <row r="3" spans="1:11" ht="13.9" customHeight="1">
      <c r="A3" s="192" t="s">
        <v>3</v>
      </c>
      <c r="B3" s="192"/>
      <c r="C3" s="192"/>
      <c r="D3" s="192"/>
      <c r="E3" s="192"/>
      <c r="F3" s="192"/>
      <c r="G3" s="192"/>
      <c r="H3" s="192"/>
      <c r="I3" s="192"/>
      <c r="J3" s="192"/>
      <c r="K3" s="192"/>
    </row>
    <row r="4" spans="1:11" ht="13.9" customHeight="1">
      <c r="A4" s="194" t="s">
        <v>4</v>
      </c>
      <c r="B4" s="194"/>
      <c r="C4" s="194"/>
      <c r="D4" s="194"/>
      <c r="E4" s="194"/>
      <c r="F4" s="194"/>
      <c r="G4" s="194"/>
      <c r="H4" s="194"/>
      <c r="I4" s="194"/>
      <c r="J4" s="194"/>
      <c r="K4" s="194"/>
    </row>
    <row r="5" spans="1:11" ht="13.9" customHeight="1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</row>
    <row r="6" spans="1:11" ht="13.9" customHeight="1">
      <c r="A6" s="194" t="s">
        <v>5</v>
      </c>
      <c r="B6" s="194"/>
      <c r="C6" s="194"/>
      <c r="D6" s="194"/>
      <c r="E6" s="194"/>
      <c r="F6" s="194"/>
      <c r="G6" s="194"/>
      <c r="H6" s="194"/>
      <c r="I6" s="194"/>
      <c r="J6" s="194"/>
      <c r="K6" s="194"/>
    </row>
    <row r="7" spans="1:11" ht="13.9" customHeight="1">
      <c r="A7" s="194"/>
      <c r="B7" s="194"/>
      <c r="C7" s="194"/>
      <c r="D7" s="194"/>
      <c r="E7" s="194"/>
      <c r="F7" s="194"/>
      <c r="G7" s="194"/>
      <c r="H7" s="194"/>
      <c r="I7" s="194"/>
      <c r="J7" s="194"/>
      <c r="K7" s="194"/>
    </row>
    <row r="8" spans="1:11" ht="13.9" customHeight="1">
      <c r="A8" s="195" t="s">
        <v>6</v>
      </c>
      <c r="B8" s="190"/>
      <c r="C8" s="190"/>
      <c r="D8" s="190"/>
      <c r="E8" s="190"/>
      <c r="F8" s="190"/>
      <c r="G8" s="190"/>
      <c r="H8" s="190"/>
      <c r="I8" s="190"/>
      <c r="J8" s="190"/>
      <c r="K8" s="190"/>
    </row>
    <row r="9" spans="1:11" ht="13.9" customHeight="1"/>
    <row r="10" spans="1:11" s="95" customFormat="1" ht="13.9" customHeight="1">
      <c r="A10" s="189" t="s">
        <v>7</v>
      </c>
      <c r="B10" s="189"/>
      <c r="C10" s="189"/>
      <c r="D10" s="189"/>
      <c r="E10" s="189"/>
      <c r="F10" s="189"/>
      <c r="G10" s="189"/>
      <c r="H10" s="189"/>
      <c r="I10" s="189"/>
      <c r="J10" s="189"/>
      <c r="K10" s="189"/>
    </row>
    <row r="11" spans="1:11" ht="13.9" customHeight="1">
      <c r="A11" s="191" t="s">
        <v>8</v>
      </c>
      <c r="B11" s="191"/>
      <c r="C11" s="191"/>
      <c r="D11" s="191"/>
      <c r="E11" s="191"/>
      <c r="F11" s="191"/>
      <c r="G11" s="191"/>
      <c r="H11" s="191"/>
      <c r="I11" s="191"/>
      <c r="J11" s="191"/>
      <c r="K11" s="191"/>
    </row>
    <row r="12" spans="1:11" ht="13.9" customHeight="1">
      <c r="A12" s="191"/>
      <c r="B12" s="191"/>
      <c r="C12" s="191"/>
      <c r="D12" s="191"/>
      <c r="E12" s="191"/>
      <c r="F12" s="191"/>
      <c r="G12" s="191"/>
      <c r="H12" s="191"/>
      <c r="I12" s="191"/>
      <c r="J12" s="191"/>
      <c r="K12" s="191"/>
    </row>
    <row r="13" spans="1:11" ht="13.9" customHeight="1">
      <c r="A13" s="192" t="s">
        <v>9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</row>
    <row r="14" spans="1:11" ht="13.9" customHeight="1">
      <c r="A14" s="191" t="s">
        <v>10</v>
      </c>
      <c r="B14" s="191"/>
      <c r="C14" s="191"/>
      <c r="D14" s="191"/>
      <c r="E14" s="191"/>
      <c r="F14" s="191"/>
      <c r="G14" s="191"/>
      <c r="H14" s="191"/>
      <c r="I14" s="191"/>
      <c r="J14" s="191"/>
      <c r="K14" s="191"/>
    </row>
    <row r="15" spans="1:11" ht="13.9" customHeight="1">
      <c r="A15" s="191"/>
      <c r="B15" s="191"/>
      <c r="C15" s="191"/>
      <c r="D15" s="191"/>
      <c r="E15" s="191"/>
      <c r="F15" s="191"/>
      <c r="G15" s="191"/>
      <c r="H15" s="191"/>
      <c r="I15" s="191"/>
      <c r="J15" s="191"/>
      <c r="K15" s="191"/>
    </row>
    <row r="16" spans="1:11" ht="13.9" customHeight="1">
      <c r="A16" s="194" t="s">
        <v>11</v>
      </c>
      <c r="B16" s="194"/>
      <c r="C16" s="194"/>
      <c r="D16" s="194"/>
      <c r="E16" s="194"/>
      <c r="F16" s="194"/>
      <c r="G16" s="194"/>
      <c r="H16" s="194"/>
      <c r="I16" s="194"/>
      <c r="J16" s="194"/>
      <c r="K16" s="194"/>
    </row>
    <row r="17" spans="1:11" ht="13.9" customHeight="1">
      <c r="A17" s="194"/>
      <c r="B17" s="194"/>
      <c r="C17" s="194"/>
      <c r="D17" s="194"/>
      <c r="E17" s="194"/>
      <c r="F17" s="194"/>
      <c r="G17" s="194"/>
      <c r="H17" s="194"/>
      <c r="I17" s="194"/>
      <c r="J17" s="194"/>
      <c r="K17" s="194"/>
    </row>
    <row r="18" spans="1:11" ht="13.9" customHeight="1">
      <c r="A18" s="194"/>
      <c r="B18" s="194"/>
      <c r="C18" s="194"/>
      <c r="D18" s="194"/>
      <c r="E18" s="194"/>
      <c r="F18" s="194"/>
      <c r="G18" s="194"/>
      <c r="H18" s="194"/>
      <c r="I18" s="194"/>
      <c r="J18" s="194"/>
      <c r="K18" s="194"/>
    </row>
    <row r="19" spans="1:11" ht="13.9" customHeight="1">
      <c r="A19" s="195" t="s">
        <v>12</v>
      </c>
      <c r="B19" s="196"/>
      <c r="C19" s="196"/>
      <c r="D19" s="196"/>
      <c r="E19" s="196"/>
      <c r="F19" s="196"/>
      <c r="G19" s="196"/>
      <c r="H19" s="196"/>
      <c r="I19" s="196"/>
      <c r="J19" s="196"/>
      <c r="K19" s="196"/>
    </row>
    <row r="20" spans="1:11" ht="13.9" customHeight="1"/>
    <row r="21" spans="1:11" s="95" customFormat="1" ht="13.9" customHeight="1">
      <c r="A21" s="189" t="s">
        <v>13</v>
      </c>
      <c r="B21" s="189"/>
      <c r="C21" s="189"/>
      <c r="D21" s="189"/>
      <c r="E21" s="189"/>
      <c r="F21" s="189"/>
      <c r="G21" s="189"/>
      <c r="H21" s="189"/>
      <c r="I21" s="189"/>
      <c r="J21" s="189"/>
      <c r="K21" s="189"/>
    </row>
    <row r="22" spans="1:11" ht="13.9" customHeight="1">
      <c r="A22" s="192" t="s">
        <v>14</v>
      </c>
      <c r="B22" s="190"/>
      <c r="C22" s="190"/>
      <c r="D22" s="190"/>
      <c r="E22" s="190"/>
      <c r="F22" s="190"/>
      <c r="G22" s="190"/>
      <c r="H22" s="190"/>
      <c r="I22" s="190"/>
      <c r="J22" s="190"/>
      <c r="K22" s="190"/>
    </row>
    <row r="23" spans="1:11" ht="13.9" customHeight="1">
      <c r="A23" s="194" t="s">
        <v>15</v>
      </c>
      <c r="B23" s="194"/>
      <c r="C23" s="194"/>
      <c r="D23" s="194"/>
      <c r="E23" s="194"/>
      <c r="F23" s="194"/>
      <c r="G23" s="194"/>
      <c r="H23" s="194"/>
      <c r="I23" s="194"/>
      <c r="J23" s="194"/>
      <c r="K23" s="194"/>
    </row>
    <row r="24" spans="1:11" ht="13.9" customHeight="1">
      <c r="A24" s="194"/>
      <c r="B24" s="194"/>
      <c r="C24" s="194"/>
      <c r="D24" s="194"/>
      <c r="E24" s="194"/>
      <c r="F24" s="194"/>
      <c r="G24" s="194"/>
      <c r="H24" s="194"/>
      <c r="I24" s="194"/>
      <c r="J24" s="194"/>
      <c r="K24" s="194"/>
    </row>
    <row r="25" spans="1:11" ht="13.9" customHeight="1">
      <c r="A25" s="194" t="s">
        <v>16</v>
      </c>
      <c r="B25" s="194"/>
      <c r="C25" s="194"/>
      <c r="D25" s="194"/>
      <c r="E25" s="194"/>
      <c r="F25" s="194"/>
      <c r="G25" s="194"/>
      <c r="H25" s="194"/>
      <c r="I25" s="194"/>
      <c r="J25" s="194"/>
      <c r="K25" s="194"/>
    </row>
    <row r="26" spans="1:11" ht="13.9" customHeight="1">
      <c r="A26" s="194"/>
      <c r="B26" s="194"/>
      <c r="C26" s="194"/>
      <c r="D26" s="194"/>
      <c r="E26" s="194"/>
      <c r="F26" s="194"/>
      <c r="G26" s="194"/>
      <c r="H26" s="194"/>
      <c r="I26" s="194"/>
      <c r="J26" s="194"/>
      <c r="K26" s="194"/>
    </row>
    <row r="27" spans="1:11" ht="13.9" customHeight="1">
      <c r="A27" s="194" t="s">
        <v>17</v>
      </c>
      <c r="B27" s="194"/>
      <c r="C27" s="194"/>
      <c r="D27" s="194"/>
      <c r="E27" s="194"/>
      <c r="F27" s="194"/>
      <c r="G27" s="194"/>
      <c r="H27" s="194"/>
      <c r="I27" s="194"/>
      <c r="J27" s="194"/>
      <c r="K27" s="194"/>
    </row>
    <row r="28" spans="1:11" ht="13.9" customHeight="1">
      <c r="A28" s="194"/>
      <c r="B28" s="194"/>
      <c r="C28" s="194"/>
      <c r="D28" s="194"/>
      <c r="E28" s="194"/>
      <c r="F28" s="194"/>
      <c r="G28" s="194"/>
      <c r="H28" s="194"/>
      <c r="I28" s="194"/>
      <c r="J28" s="194"/>
      <c r="K28" s="194"/>
    </row>
    <row r="29" spans="1:11" s="96" customFormat="1" ht="13.9" customHeight="1">
      <c r="A29" s="194" t="s">
        <v>18</v>
      </c>
      <c r="B29" s="194"/>
      <c r="C29" s="194"/>
      <c r="D29" s="194"/>
      <c r="E29" s="194"/>
      <c r="F29" s="194"/>
      <c r="G29" s="194"/>
      <c r="H29" s="194"/>
      <c r="I29" s="194"/>
      <c r="J29" s="194"/>
      <c r="K29" s="194"/>
    </row>
    <row r="30" spans="1:11" ht="13.9" customHeight="1">
      <c r="A30" s="194"/>
      <c r="B30" s="194"/>
      <c r="C30" s="194"/>
      <c r="D30" s="194"/>
      <c r="E30" s="194"/>
      <c r="F30" s="194"/>
      <c r="G30" s="194"/>
      <c r="H30" s="194"/>
      <c r="I30" s="194"/>
      <c r="J30" s="194"/>
      <c r="K30" s="194"/>
    </row>
    <row r="31" spans="1:11" ht="13.9" customHeight="1"/>
    <row r="32" spans="1:11" ht="13.9" customHeight="1">
      <c r="A32" s="189" t="s">
        <v>19</v>
      </c>
      <c r="B32" s="190"/>
      <c r="C32" s="190"/>
      <c r="D32" s="190"/>
      <c r="E32" s="190"/>
      <c r="F32" s="190"/>
      <c r="G32" s="190"/>
      <c r="H32" s="190"/>
      <c r="I32" s="190"/>
      <c r="J32" s="190"/>
      <c r="K32" s="190"/>
    </row>
    <row r="33" spans="1:11" ht="13.9" customHeight="1">
      <c r="A33" s="191" t="s">
        <v>20</v>
      </c>
      <c r="B33" s="191"/>
      <c r="C33" s="191"/>
      <c r="D33" s="191"/>
      <c r="E33" s="191"/>
      <c r="F33" s="191"/>
      <c r="G33" s="191"/>
      <c r="H33" s="191"/>
      <c r="I33" s="191"/>
      <c r="J33" s="191"/>
      <c r="K33" s="191"/>
    </row>
    <row r="34" spans="1:11" ht="13.9" customHeight="1">
      <c r="A34" s="191"/>
      <c r="B34" s="191"/>
      <c r="C34" s="191"/>
      <c r="D34" s="191"/>
      <c r="E34" s="191"/>
      <c r="F34" s="191"/>
      <c r="G34" s="191"/>
      <c r="H34" s="191"/>
      <c r="I34" s="191"/>
      <c r="J34" s="191"/>
      <c r="K34" s="191"/>
    </row>
    <row r="35" spans="1:11" ht="13.9" customHeight="1">
      <c r="A35" s="192" t="s">
        <v>21</v>
      </c>
      <c r="B35" s="190"/>
      <c r="C35" s="190"/>
      <c r="D35" s="190"/>
      <c r="E35" s="190"/>
      <c r="F35" s="190"/>
      <c r="G35" s="190"/>
      <c r="H35" s="190"/>
      <c r="I35" s="190"/>
      <c r="J35" s="190"/>
      <c r="K35" s="190"/>
    </row>
    <row r="36" spans="1:11" ht="13.9" customHeight="1">
      <c r="A36" s="192" t="s">
        <v>22</v>
      </c>
      <c r="B36" s="190"/>
      <c r="C36" s="190"/>
      <c r="D36" s="190"/>
      <c r="E36" s="190"/>
      <c r="F36" s="190"/>
      <c r="G36" s="190"/>
      <c r="H36" s="190"/>
      <c r="I36" s="190"/>
      <c r="J36" s="190"/>
      <c r="K36" s="190"/>
    </row>
    <row r="37" spans="1:11" ht="13.9" customHeight="1">
      <c r="A37" s="192" t="s">
        <v>23</v>
      </c>
      <c r="B37" s="190"/>
      <c r="C37" s="190"/>
      <c r="D37" s="190"/>
      <c r="E37" s="190"/>
      <c r="F37" s="190"/>
      <c r="G37" s="190"/>
      <c r="H37" s="190"/>
      <c r="I37" s="190"/>
      <c r="J37" s="190"/>
      <c r="K37" s="190"/>
    </row>
    <row r="38" spans="1:11" ht="13.9" customHeight="1"/>
    <row r="39" spans="1:11" ht="13.9" customHeight="1">
      <c r="A39" s="189" t="s">
        <v>24</v>
      </c>
      <c r="B39" s="190"/>
      <c r="C39" s="190"/>
      <c r="D39" s="190"/>
      <c r="E39" s="190"/>
      <c r="F39" s="190"/>
      <c r="G39" s="190"/>
      <c r="H39" s="190"/>
      <c r="I39" s="190"/>
      <c r="J39" s="190"/>
      <c r="K39" s="190"/>
    </row>
    <row r="40" spans="1:11" ht="13.9" customHeight="1">
      <c r="A40" s="192" t="s">
        <v>25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</row>
    <row r="41" spans="1:11" ht="13.9" customHeight="1">
      <c r="A41" s="194" t="s">
        <v>26</v>
      </c>
      <c r="B41" s="194"/>
      <c r="C41" s="194"/>
      <c r="D41" s="194"/>
      <c r="E41" s="194"/>
      <c r="F41" s="194"/>
      <c r="G41" s="194"/>
      <c r="H41" s="194"/>
      <c r="I41" s="194"/>
      <c r="J41" s="194"/>
      <c r="K41" s="194"/>
    </row>
    <row r="42" spans="1:11" ht="13.9" customHeight="1">
      <c r="A42" s="194"/>
      <c r="B42" s="194"/>
      <c r="C42" s="194"/>
      <c r="D42" s="194"/>
      <c r="E42" s="194"/>
      <c r="F42" s="194"/>
      <c r="G42" s="194"/>
      <c r="H42" s="194"/>
      <c r="I42" s="194"/>
      <c r="J42" s="194"/>
      <c r="K42" s="194"/>
    </row>
    <row r="43" spans="1:11" ht="13.9" customHeight="1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194"/>
    </row>
    <row r="44" spans="1:11" ht="13.9" customHeight="1">
      <c r="A44" s="194" t="s">
        <v>27</v>
      </c>
      <c r="B44" s="194"/>
      <c r="C44" s="194"/>
      <c r="D44" s="194"/>
      <c r="E44" s="194"/>
      <c r="F44" s="194"/>
      <c r="G44" s="194"/>
      <c r="H44" s="194"/>
      <c r="I44" s="194"/>
      <c r="J44" s="194"/>
      <c r="K44" s="194"/>
    </row>
    <row r="45" spans="1:11" ht="13.9" customHeight="1">
      <c r="A45" s="194"/>
      <c r="B45" s="194"/>
      <c r="C45" s="194"/>
      <c r="D45" s="194"/>
      <c r="E45" s="194"/>
      <c r="F45" s="194"/>
      <c r="G45" s="194"/>
      <c r="H45" s="194"/>
      <c r="I45" s="194"/>
      <c r="J45" s="194"/>
      <c r="K45" s="194"/>
    </row>
    <row r="46" spans="1:11" ht="13.9" customHeight="1">
      <c r="A46" s="195" t="s">
        <v>28</v>
      </c>
      <c r="B46" s="196"/>
      <c r="C46" s="196"/>
      <c r="D46" s="196"/>
      <c r="E46" s="196"/>
      <c r="F46" s="196"/>
      <c r="G46" s="196"/>
      <c r="H46" s="196"/>
      <c r="I46" s="196"/>
      <c r="J46" s="196"/>
      <c r="K46" s="196"/>
    </row>
    <row r="47" spans="1:11" ht="13.9" customHeight="1"/>
    <row r="48" spans="1:11" s="95" customFormat="1" ht="13.9" customHeight="1">
      <c r="A48" s="189" t="s">
        <v>29</v>
      </c>
      <c r="B48" s="189"/>
      <c r="C48" s="189"/>
      <c r="D48" s="189"/>
      <c r="E48" s="189"/>
      <c r="F48" s="189"/>
      <c r="G48" s="189"/>
      <c r="H48" s="189"/>
      <c r="I48" s="189"/>
      <c r="J48" s="189"/>
      <c r="K48" s="189"/>
    </row>
    <row r="49" spans="1:11" ht="13.9" customHeight="1">
      <c r="A49" s="193" t="s">
        <v>30</v>
      </c>
      <c r="B49" s="193"/>
      <c r="C49" s="193"/>
      <c r="D49" s="193"/>
      <c r="E49" s="193"/>
      <c r="F49" s="193"/>
      <c r="G49" s="193"/>
      <c r="H49" s="193"/>
      <c r="I49" s="193"/>
      <c r="J49" s="193"/>
      <c r="K49" s="193"/>
    </row>
    <row r="50" spans="1:11" ht="13.9" customHeight="1">
      <c r="A50" s="193"/>
      <c r="B50" s="193"/>
      <c r="C50" s="193"/>
      <c r="D50" s="193"/>
      <c r="E50" s="193"/>
      <c r="F50" s="193"/>
      <c r="G50" s="193"/>
      <c r="H50" s="193"/>
      <c r="I50" s="193"/>
      <c r="J50" s="193"/>
      <c r="K50" s="193"/>
    </row>
    <row r="51" spans="1:11"/>
  </sheetData>
  <mergeCells count="30">
    <mergeCell ref="A8:K8"/>
    <mergeCell ref="A16:K18"/>
    <mergeCell ref="A19:K19"/>
    <mergeCell ref="A1:K1"/>
    <mergeCell ref="A2:K2"/>
    <mergeCell ref="A3:K3"/>
    <mergeCell ref="A4:K5"/>
    <mergeCell ref="A6:K7"/>
    <mergeCell ref="A14:K15"/>
    <mergeCell ref="A13:K13"/>
    <mergeCell ref="A11:K12"/>
    <mergeCell ref="A10:K10"/>
    <mergeCell ref="A49:K50"/>
    <mergeCell ref="A22:K22"/>
    <mergeCell ref="A23:K24"/>
    <mergeCell ref="A25:K26"/>
    <mergeCell ref="A27:K28"/>
    <mergeCell ref="A48:K48"/>
    <mergeCell ref="A29:K30"/>
    <mergeCell ref="A39:K39"/>
    <mergeCell ref="A40:K40"/>
    <mergeCell ref="A41:K43"/>
    <mergeCell ref="A44:K45"/>
    <mergeCell ref="A46:K46"/>
    <mergeCell ref="A21:K21"/>
    <mergeCell ref="A32:K32"/>
    <mergeCell ref="A33:K34"/>
    <mergeCell ref="A36:K36"/>
    <mergeCell ref="A37:K37"/>
    <mergeCell ref="A35:K35"/>
  </mergeCells>
  <pageMargins left="0.31496062992125984" right="0.31496062992125984" top="0.31496062992125984" bottom="0.31496062992125984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C5CC8-5882-4E87-94D7-A27B1D55622A}">
  <dimension ref="A1:B27"/>
  <sheetViews>
    <sheetView topLeftCell="A4" workbookViewId="0">
      <selection activeCell="B19" sqref="B19"/>
    </sheetView>
  </sheetViews>
  <sheetFormatPr defaultRowHeight="15"/>
  <cols>
    <col min="1" max="2" width="34.5703125" customWidth="1"/>
  </cols>
  <sheetData>
    <row r="1" spans="1:2">
      <c r="A1" s="168" t="s">
        <v>31</v>
      </c>
      <c r="B1" s="168"/>
    </row>
    <row r="2" spans="1:2">
      <c r="A2" t="s">
        <v>32</v>
      </c>
      <c r="B2" s="169">
        <v>72</v>
      </c>
    </row>
    <row r="3" spans="1:2">
      <c r="A3" t="s">
        <v>33</v>
      </c>
      <c r="B3" s="169">
        <v>100</v>
      </c>
    </row>
    <row r="4" spans="1:2">
      <c r="A4" s="168" t="s">
        <v>34</v>
      </c>
      <c r="B4" s="170"/>
    </row>
    <row r="5" spans="1:2">
      <c r="A5" t="s">
        <v>35</v>
      </c>
      <c r="B5" s="171"/>
    </row>
    <row r="6" spans="1:2">
      <c r="A6" t="s">
        <v>36</v>
      </c>
      <c r="B6" s="172">
        <v>0.1</v>
      </c>
    </row>
    <row r="7" spans="1:2">
      <c r="A7" t="s">
        <v>37</v>
      </c>
      <c r="B7" s="172">
        <v>0.1</v>
      </c>
    </row>
    <row r="8" spans="1:2">
      <c r="B8" s="169"/>
    </row>
    <row r="9" spans="1:2">
      <c r="A9" s="168" t="s">
        <v>38</v>
      </c>
      <c r="B9" s="173">
        <v>5.38</v>
      </c>
    </row>
    <row r="10" spans="1:2">
      <c r="A10" t="e">
        <v>#VALUE!</v>
      </c>
      <c r="B10" s="174">
        <v>5.13</v>
      </c>
    </row>
    <row r="11" spans="1:2">
      <c r="B11" s="169"/>
    </row>
    <row r="12" spans="1:2">
      <c r="B12" s="169"/>
    </row>
    <row r="13" spans="1:2">
      <c r="A13" s="168" t="s">
        <v>39</v>
      </c>
      <c r="B13" s="173">
        <f>B22</f>
        <v>15810</v>
      </c>
    </row>
    <row r="14" spans="1:2">
      <c r="A14" s="168" t="s">
        <v>40</v>
      </c>
      <c r="B14" s="173">
        <v>2200</v>
      </c>
    </row>
    <row r="15" spans="1:2">
      <c r="A15" s="168" t="s">
        <v>41</v>
      </c>
      <c r="B15" s="173">
        <f>B27</f>
        <v>2200</v>
      </c>
    </row>
    <row r="16" spans="1:2">
      <c r="B16" s="169"/>
    </row>
    <row r="17" spans="1:2">
      <c r="A17" s="197" t="s">
        <v>42</v>
      </c>
      <c r="B17" s="197"/>
    </row>
    <row r="18" spans="1:2">
      <c r="A18" s="175" t="s">
        <v>43</v>
      </c>
      <c r="B18" s="176">
        <v>9500</v>
      </c>
    </row>
    <row r="19" spans="1:2">
      <c r="A19" s="175" t="s">
        <v>44</v>
      </c>
      <c r="B19" s="176">
        <v>3610</v>
      </c>
    </row>
    <row r="20" spans="1:2">
      <c r="A20" s="175" t="s">
        <v>45</v>
      </c>
      <c r="B20" s="176">
        <v>2200</v>
      </c>
    </row>
    <row r="21" spans="1:2">
      <c r="A21" s="175" t="s">
        <v>46</v>
      </c>
      <c r="B21" s="176">
        <v>500</v>
      </c>
    </row>
    <row r="22" spans="1:2">
      <c r="A22" s="177" t="s">
        <v>47</v>
      </c>
      <c r="B22" s="178">
        <f>SUM(B18:B21)</f>
        <v>15810</v>
      </c>
    </row>
    <row r="24" spans="1:2">
      <c r="A24" s="197" t="s">
        <v>48</v>
      </c>
      <c r="B24" s="197"/>
    </row>
    <row r="25" spans="1:2">
      <c r="A25" s="175" t="s">
        <v>49</v>
      </c>
      <c r="B25" s="176">
        <v>0</v>
      </c>
    </row>
    <row r="26" spans="1:2">
      <c r="A26" s="175" t="s">
        <v>50</v>
      </c>
      <c r="B26" s="176">
        <v>2200</v>
      </c>
    </row>
    <row r="27" spans="1:2">
      <c r="A27" s="177" t="s">
        <v>47</v>
      </c>
      <c r="B27" s="178">
        <f>SUM(B25:B26)</f>
        <v>2200</v>
      </c>
    </row>
  </sheetData>
  <mergeCells count="2">
    <mergeCell ref="A17:B17"/>
    <mergeCell ref="A24:B2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>
    <tabColor rgb="FF92D050"/>
    <pageSetUpPr fitToPage="1"/>
  </sheetPr>
  <dimension ref="A1:AU1786"/>
  <sheetViews>
    <sheetView tabSelected="1" zoomScale="112" zoomScaleNormal="112" workbookViewId="0">
      <pane xSplit="2" ySplit="5" topLeftCell="C533" activePane="bottomRight" state="frozen"/>
      <selection pane="topRight" activeCell="C1" sqref="C1"/>
      <selection pane="bottomLeft" activeCell="A6" sqref="A6"/>
      <selection pane="bottomRight" activeCell="C543" sqref="C543"/>
    </sheetView>
  </sheetViews>
  <sheetFormatPr defaultColWidth="8.85546875" defaultRowHeight="15.75" zeroHeight="1"/>
  <cols>
    <col min="1" max="1" width="39.5703125" style="35" customWidth="1"/>
    <col min="2" max="2" width="63.42578125" style="36" customWidth="1"/>
    <col min="3" max="4" width="6.7109375" style="37" customWidth="1"/>
    <col min="5" max="5" width="6.7109375" style="37" hidden="1" customWidth="1"/>
    <col min="6" max="6" width="6.7109375" style="38" hidden="1" customWidth="1"/>
    <col min="7" max="7" width="6.7109375" style="38" customWidth="1"/>
    <col min="8" max="8" width="7.42578125" style="38" hidden="1" customWidth="1"/>
    <col min="9" max="10" width="8.7109375" style="38" hidden="1" customWidth="1"/>
    <col min="11" max="11" width="6" style="38" hidden="1" customWidth="1"/>
    <col min="12" max="12" width="6.42578125" style="39" hidden="1" customWidth="1"/>
    <col min="13" max="13" width="7.28515625" style="39" hidden="1" customWidth="1"/>
    <col min="14" max="14" width="5.42578125" style="39" hidden="1" customWidth="1"/>
    <col min="15" max="18" width="5.42578125" style="30" hidden="1" customWidth="1"/>
    <col min="19" max="19" width="6.140625" style="30" hidden="1" customWidth="1"/>
    <col min="20" max="20" width="6.7109375" style="30" hidden="1" customWidth="1"/>
    <col min="21" max="21" width="7.85546875" style="39" customWidth="1"/>
    <col min="22" max="23" width="5.42578125" style="39" customWidth="1"/>
    <col min="24" max="27" width="5.42578125" style="30" customWidth="1"/>
    <col min="28" max="28" width="6.7109375" style="30" customWidth="1"/>
    <col min="29" max="29" width="7.5703125" style="30" customWidth="1"/>
    <col min="30" max="30" width="8.7109375" style="145" hidden="1" customWidth="1"/>
    <col min="31" max="32" width="8.7109375" style="39" hidden="1" customWidth="1"/>
    <col min="33" max="37" width="8.7109375" style="30" hidden="1" customWidth="1"/>
    <col min="38" max="38" width="8.7109375" style="146" hidden="1" customWidth="1"/>
    <col min="39" max="39" width="8.7109375" style="145" hidden="1" customWidth="1"/>
    <col min="40" max="41" width="8.7109375" style="39" hidden="1" customWidth="1"/>
    <col min="42" max="46" width="8.7109375" style="30" hidden="1" customWidth="1"/>
    <col min="47" max="47" width="8.7109375" style="146" hidden="1" customWidth="1"/>
    <col min="48" max="16384" width="8.85546875" style="1"/>
  </cols>
  <sheetData>
    <row r="1" spans="1:47" ht="54.75" customHeight="1">
      <c r="A1" s="210" t="s">
        <v>51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2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 ht="20.100000000000001" customHeight="1" thickBot="1">
      <c r="A2" s="213" t="s">
        <v>52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4"/>
      <c r="T2" s="215"/>
      <c r="U2" s="166"/>
      <c r="V2" s="166"/>
      <c r="W2" s="166"/>
      <c r="X2" s="167"/>
      <c r="Z2" s="167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"/>
      <c r="AO2" s="1"/>
      <c r="AP2" s="1"/>
      <c r="AQ2" s="1"/>
      <c r="AR2" s="1"/>
      <c r="AS2" s="1"/>
      <c r="AT2" s="1"/>
      <c r="AU2" s="1"/>
    </row>
    <row r="3" spans="1:47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9"/>
      <c r="L3" s="208" t="s">
        <v>53</v>
      </c>
      <c r="M3" s="208"/>
      <c r="N3" s="208"/>
      <c r="O3" s="208"/>
      <c r="P3" s="208"/>
      <c r="Q3" s="208"/>
      <c r="R3" s="209"/>
      <c r="S3" s="223" t="s">
        <v>54</v>
      </c>
      <c r="T3" s="218">
        <v>45869</v>
      </c>
      <c r="U3" s="202" t="s">
        <v>55</v>
      </c>
      <c r="V3" s="203"/>
      <c r="W3" s="203"/>
      <c r="X3" s="203"/>
      <c r="Y3" s="203"/>
      <c r="Z3" s="203"/>
      <c r="AA3" s="204"/>
      <c r="AB3" s="198" t="s">
        <v>54</v>
      </c>
      <c r="AC3" s="200">
        <v>45869</v>
      </c>
      <c r="AD3" s="202" t="s">
        <v>56</v>
      </c>
      <c r="AE3" s="203"/>
      <c r="AF3" s="203"/>
      <c r="AG3" s="203"/>
      <c r="AH3" s="203"/>
      <c r="AI3" s="203"/>
      <c r="AJ3" s="204"/>
      <c r="AK3" s="198" t="s">
        <v>54</v>
      </c>
      <c r="AL3" s="200">
        <v>45869</v>
      </c>
      <c r="AM3" s="202" t="s">
        <v>57</v>
      </c>
      <c r="AN3" s="203"/>
      <c r="AO3" s="203"/>
      <c r="AP3" s="203"/>
      <c r="AQ3" s="203"/>
      <c r="AR3" s="203"/>
      <c r="AS3" s="204"/>
      <c r="AT3" s="198" t="s">
        <v>54</v>
      </c>
      <c r="AU3" s="200">
        <v>45869</v>
      </c>
    </row>
    <row r="4" spans="1:47" ht="6" customHeight="1">
      <c r="A4" s="10"/>
      <c r="B4" s="11"/>
      <c r="C4" s="12"/>
      <c r="D4" s="12"/>
      <c r="E4" s="12"/>
      <c r="F4" s="13"/>
      <c r="G4" s="13"/>
      <c r="H4" s="13"/>
      <c r="I4" s="13"/>
      <c r="J4" s="13"/>
      <c r="K4" s="13"/>
      <c r="L4" s="206"/>
      <c r="M4" s="206"/>
      <c r="N4" s="206"/>
      <c r="O4" s="206"/>
      <c r="P4" s="206"/>
      <c r="Q4" s="206"/>
      <c r="R4" s="207"/>
      <c r="S4" s="199"/>
      <c r="T4" s="219"/>
      <c r="U4" s="205"/>
      <c r="V4" s="206"/>
      <c r="W4" s="206"/>
      <c r="X4" s="206"/>
      <c r="Y4" s="206"/>
      <c r="Z4" s="206"/>
      <c r="AA4" s="207"/>
      <c r="AB4" s="199"/>
      <c r="AC4" s="201"/>
      <c r="AD4" s="205"/>
      <c r="AE4" s="206"/>
      <c r="AF4" s="206"/>
      <c r="AG4" s="206"/>
      <c r="AH4" s="206"/>
      <c r="AI4" s="206"/>
      <c r="AJ4" s="207"/>
      <c r="AK4" s="199"/>
      <c r="AL4" s="201"/>
      <c r="AM4" s="205"/>
      <c r="AN4" s="206"/>
      <c r="AO4" s="206"/>
      <c r="AP4" s="206"/>
      <c r="AQ4" s="206"/>
      <c r="AR4" s="206"/>
      <c r="AS4" s="207"/>
      <c r="AT4" s="199"/>
      <c r="AU4" s="201"/>
    </row>
    <row r="5" spans="1:47" ht="23.45" customHeight="1">
      <c r="A5" s="53" t="s">
        <v>58</v>
      </c>
      <c r="B5" s="106" t="s">
        <v>59</v>
      </c>
      <c r="C5" s="92" t="s">
        <v>60</v>
      </c>
      <c r="D5" s="92" t="s">
        <v>61</v>
      </c>
      <c r="E5" s="2" t="s">
        <v>62</v>
      </c>
      <c r="F5" s="3" t="s">
        <v>63</v>
      </c>
      <c r="G5" s="3" t="s">
        <v>64</v>
      </c>
      <c r="H5" s="3" t="s">
        <v>65</v>
      </c>
      <c r="I5" s="3" t="s">
        <v>66</v>
      </c>
      <c r="J5" s="3" t="s">
        <v>67</v>
      </c>
      <c r="K5" s="5" t="s">
        <v>68</v>
      </c>
      <c r="L5" s="6" t="s">
        <v>69</v>
      </c>
      <c r="M5" s="6" t="s">
        <v>70</v>
      </c>
      <c r="N5" s="6" t="s">
        <v>71</v>
      </c>
      <c r="O5" s="6" t="s">
        <v>72</v>
      </c>
      <c r="P5" s="6" t="s">
        <v>73</v>
      </c>
      <c r="Q5" s="6" t="s">
        <v>74</v>
      </c>
      <c r="R5" s="6" t="s">
        <v>75</v>
      </c>
      <c r="S5" s="6" t="s">
        <v>76</v>
      </c>
      <c r="T5" s="140" t="s">
        <v>77</v>
      </c>
      <c r="U5" s="141" t="s">
        <v>69</v>
      </c>
      <c r="V5" s="6" t="s">
        <v>70</v>
      </c>
      <c r="W5" s="6" t="s">
        <v>71</v>
      </c>
      <c r="X5" s="6" t="s">
        <v>72</v>
      </c>
      <c r="Y5" s="6" t="s">
        <v>73</v>
      </c>
      <c r="Z5" s="6" t="s">
        <v>74</v>
      </c>
      <c r="AA5" s="6" t="s">
        <v>75</v>
      </c>
      <c r="AB5" s="6" t="s">
        <v>76</v>
      </c>
      <c r="AC5" s="142" t="s">
        <v>77</v>
      </c>
      <c r="AD5" s="141" t="s">
        <v>69</v>
      </c>
      <c r="AE5" s="6" t="s">
        <v>70</v>
      </c>
      <c r="AF5" s="6" t="s">
        <v>71</v>
      </c>
      <c r="AG5" s="6" t="s">
        <v>72</v>
      </c>
      <c r="AH5" s="6" t="s">
        <v>73</v>
      </c>
      <c r="AI5" s="6" t="s">
        <v>74</v>
      </c>
      <c r="AJ5" s="6" t="s">
        <v>75</v>
      </c>
      <c r="AK5" s="6" t="s">
        <v>76</v>
      </c>
      <c r="AL5" s="142" t="s">
        <v>77</v>
      </c>
      <c r="AM5" s="141" t="s">
        <v>69</v>
      </c>
      <c r="AN5" s="6" t="s">
        <v>70</v>
      </c>
      <c r="AO5" s="6" t="s">
        <v>71</v>
      </c>
      <c r="AP5" s="6" t="s">
        <v>72</v>
      </c>
      <c r="AQ5" s="6" t="s">
        <v>73</v>
      </c>
      <c r="AR5" s="6" t="s">
        <v>74</v>
      </c>
      <c r="AS5" s="6" t="s">
        <v>75</v>
      </c>
      <c r="AT5" s="6" t="s">
        <v>76</v>
      </c>
      <c r="AU5" s="142" t="s">
        <v>77</v>
      </c>
    </row>
    <row r="6" spans="1:47" ht="15">
      <c r="A6" s="74"/>
      <c r="B6" s="107" t="s">
        <v>78</v>
      </c>
      <c r="C6" s="93">
        <v>0.81</v>
      </c>
      <c r="D6" s="93">
        <v>1</v>
      </c>
      <c r="E6" s="16">
        <v>0</v>
      </c>
      <c r="F6" s="4">
        <v>0.81</v>
      </c>
      <c r="G6" s="15">
        <v>0.88</v>
      </c>
      <c r="H6" s="139">
        <f>IF(C6="","",C6*D6*G6*1.05)</f>
        <v>0.74844000000000011</v>
      </c>
      <c r="I6" s="139">
        <f>IF(H6="","",100/H6)</f>
        <v>133.61124472235582</v>
      </c>
      <c r="J6" s="139">
        <f>IF(H6="","",72/H6)</f>
        <v>96.200096200096183</v>
      </c>
      <c r="K6" s="7">
        <v>4.7000000000000011</v>
      </c>
      <c r="L6" s="99">
        <v>1898.2404000000001</v>
      </c>
      <c r="M6" s="100">
        <v>1935.2256000000002</v>
      </c>
      <c r="N6" s="99">
        <v>1993.3451999999997</v>
      </c>
      <c r="O6" s="100">
        <v>2046.1812</v>
      </c>
      <c r="P6" s="99">
        <v>2104.3008</v>
      </c>
      <c r="Q6" s="100">
        <v>2162.4204000000004</v>
      </c>
      <c r="R6" s="99">
        <v>2220.54</v>
      </c>
      <c r="S6" s="100">
        <v>2320.9284000000007</v>
      </c>
      <c r="T6" s="148">
        <v>2484.7200000000007</v>
      </c>
      <c r="U6" s="143">
        <f>IF(L6="","",IF(ISNUMBER(L6),(L6+(L6*Comissão)+(L6*Gordura))/Dolar,L6))</f>
        <v>444.03284210526317</v>
      </c>
      <c r="V6" s="100">
        <f t="shared" ref="V6:V69" si="0">IF(M6="","",IF(ISNUMBER(M6),(M6+(M6*Comissão)+(M6*Gordura))/Dolar,M6))</f>
        <v>452.68435087719297</v>
      </c>
      <c r="W6" s="99">
        <f t="shared" ref="W6:W69" si="1">IF(N6="","",IF(ISNUMBER(N6),(N6+(N6*Comissão)+(N6*Gordura))/Dolar,N6))</f>
        <v>466.27957894736835</v>
      </c>
      <c r="X6" s="100">
        <f t="shared" ref="X6:X69" si="2">IF(O6="","",IF(ISNUMBER(O6),(O6+(O6*Comissão)+(O6*Gordura))/Dolar,O6))</f>
        <v>478.63887719298248</v>
      </c>
      <c r="Y6" s="99">
        <f t="shared" ref="Y6:Y69" si="3">IF(P6="","",IF(ISNUMBER(P6),(P6+(P6*Comissão)+(P6*Gordura))/Dolar,P6))</f>
        <v>492.23410526315791</v>
      </c>
      <c r="Z6" s="100">
        <f t="shared" ref="Z6:Z69" si="4">IF(Q6="","",IF(ISNUMBER(Q6),(Q6+(Q6*Comissão)+(Q6*Gordura))/Dolar,Q6))</f>
        <v>505.82933333333347</v>
      </c>
      <c r="AA6" s="99">
        <f t="shared" ref="AA6:AA69" si="5">IF(R6="","",IF(ISNUMBER(R6),(R6+(R6*Comissão)+(R6*Gordura))/Dolar,R6))</f>
        <v>519.42456140350885</v>
      </c>
      <c r="AB6" s="100">
        <f t="shared" ref="AB6:AB69" si="6">IF(S6="","",IF(ISNUMBER(S6),(S6+(S6*Comissão)+(S6*Gordura))/Dolar,S6))</f>
        <v>542.90722807017573</v>
      </c>
      <c r="AC6" s="147">
        <f t="shared" ref="AC6:AC69" si="7">IF(T6="","",IF(ISNUMBER(T6),(T6+(T6*Comissão)+(T6*Gordura))/Dolar,T6))</f>
        <v>581.22105263157914</v>
      </c>
      <c r="AD6" s="143">
        <f t="shared" ref="AD6:AD26" si="8">IF(U6="","",U6+((FCA/$I6)/Dolar))</f>
        <v>447.24252631578946</v>
      </c>
      <c r="AE6" s="100">
        <f t="shared" ref="AE6:AE26" si="9">IF(V6="","",V6+((FCA/$I6)/Dolar))</f>
        <v>455.89403508771926</v>
      </c>
      <c r="AF6" s="99">
        <f t="shared" ref="AF6:AF26" si="10">IF(W6="","",W6+((FCA/$I6)/Dolar))</f>
        <v>469.48926315789464</v>
      </c>
      <c r="AG6" s="100">
        <f t="shared" ref="AG6:AG26" si="11">IF(X6="","",X6+((FCA/$I6)/Dolar))</f>
        <v>481.84856140350877</v>
      </c>
      <c r="AH6" s="99">
        <f t="shared" ref="AH6:AH26" si="12">IF(Y6="","",Y6+((FCA/$I6)/Dolar))</f>
        <v>495.44378947368421</v>
      </c>
      <c r="AI6" s="100">
        <f t="shared" ref="AI6:AI26" si="13">IF(Z6="","",Z6+((FCA/$I6)/Dolar))</f>
        <v>509.03901754385976</v>
      </c>
      <c r="AJ6" s="99">
        <f t="shared" ref="AJ6:AJ26" si="14">IF(AA6="","",AA6+((FCA/$I6)/Dolar))</f>
        <v>522.63424561403519</v>
      </c>
      <c r="AK6" s="100">
        <f t="shared" ref="AK6:AK26" si="15">IF(AB6="","",AB6+((FCA/$I6)/Dolar))</f>
        <v>546.11691228070208</v>
      </c>
      <c r="AL6" s="147">
        <f t="shared" ref="AL6:AL26" si="16">IF(AC6="","",AC6+((FCA/$I6)/Dolar))</f>
        <v>584.43073684210549</v>
      </c>
      <c r="AM6" s="143">
        <f t="shared" ref="AM6:AM26" si="17">IF(U6="","",U6+((FOB/$J6)/Dolar))</f>
        <v>476.06889473684214</v>
      </c>
      <c r="AN6" s="100">
        <f t="shared" ref="AN6:AN26" si="18">IF(V6="","",V6+((FOB/$J6)/Dolar))</f>
        <v>484.72040350877194</v>
      </c>
      <c r="AO6" s="99">
        <f t="shared" ref="AO6:AO26" si="19">IF(W6="","",W6+((FOB/$J6)/Dolar))</f>
        <v>498.31563157894732</v>
      </c>
      <c r="AP6" s="100">
        <f t="shared" ref="AP6:AP26" si="20">IF(X6="","",X6+((FOB/$J6)/Dolar))</f>
        <v>510.67492982456145</v>
      </c>
      <c r="AQ6" s="99">
        <f t="shared" ref="AQ6:AQ26" si="21">IF(Y6="","",Y6+((FOB/$J6)/Dolar))</f>
        <v>524.27015789473683</v>
      </c>
      <c r="AR6" s="100">
        <f t="shared" ref="AR6:AR26" si="22">IF(Z6="","",Z6+((FOB/$J6)/Dolar))</f>
        <v>537.86538596491243</v>
      </c>
      <c r="AS6" s="99">
        <f t="shared" ref="AS6:AS26" si="23">IF(AA6="","",AA6+((FOB/$J6)/Dolar))</f>
        <v>551.46061403508781</v>
      </c>
      <c r="AT6" s="100">
        <f t="shared" ref="AT6:AT26" si="24">IF(AB6="","",AB6+((FOB/$J6)/Dolar))</f>
        <v>574.9432807017547</v>
      </c>
      <c r="AU6" s="144">
        <f t="shared" ref="AU6:AU26" si="25">IF(AC6="","",AC6+((FOB/$J6)/Dolar))</f>
        <v>613.25710526315811</v>
      </c>
    </row>
    <row r="7" spans="1:47" ht="15">
      <c r="A7" s="54"/>
      <c r="B7" s="107" t="s">
        <v>79</v>
      </c>
      <c r="C7" s="93">
        <v>0.91</v>
      </c>
      <c r="D7" s="93">
        <v>1</v>
      </c>
      <c r="E7" s="16">
        <v>0</v>
      </c>
      <c r="F7" s="4">
        <v>0.91</v>
      </c>
      <c r="G7" s="15">
        <v>0.88</v>
      </c>
      <c r="H7" s="139">
        <f t="shared" ref="H7:H70" si="26">IF(C7="","",C7*D7*G7*1.05)</f>
        <v>0.84084000000000014</v>
      </c>
      <c r="I7" s="139">
        <f t="shared" ref="I7:I70" si="27">IF(H7="","",100/H7)</f>
        <v>118.92869035726177</v>
      </c>
      <c r="J7" s="139">
        <f t="shared" ref="J7:J70" si="28">IF(H7="","",72/H7)</f>
        <v>85.628657057228466</v>
      </c>
      <c r="K7" s="7">
        <v>5.0000000000000009</v>
      </c>
      <c r="L7" s="99">
        <v>2047.7520000000002</v>
      </c>
      <c r="M7" s="100">
        <v>2087.7360000000003</v>
      </c>
      <c r="N7" s="99">
        <v>2150.5679999999998</v>
      </c>
      <c r="O7" s="100">
        <v>2207.6880000000006</v>
      </c>
      <c r="P7" s="99">
        <v>2270.52</v>
      </c>
      <c r="Q7" s="100">
        <v>2333.3520000000003</v>
      </c>
      <c r="R7" s="99">
        <v>2396.1840000000002</v>
      </c>
      <c r="S7" s="100">
        <v>2504.712</v>
      </c>
      <c r="T7" s="148">
        <v>2681.7840000000001</v>
      </c>
      <c r="U7" s="143">
        <f t="shared" ref="U7:U69" si="29">IF(L7="","",IF(ISNUMBER(L7),(L7+(L7*Comissão)+(L7*Gordura))/Dolar,L7))</f>
        <v>479.00631578947377</v>
      </c>
      <c r="V7" s="100">
        <f t="shared" si="0"/>
        <v>488.35929824561413</v>
      </c>
      <c r="W7" s="99">
        <f t="shared" si="1"/>
        <v>503.05684210526306</v>
      </c>
      <c r="X7" s="100">
        <f t="shared" si="2"/>
        <v>516.41824561403519</v>
      </c>
      <c r="Y7" s="99">
        <f t="shared" si="3"/>
        <v>531.11578947368423</v>
      </c>
      <c r="Z7" s="100">
        <f t="shared" si="4"/>
        <v>545.81333333333339</v>
      </c>
      <c r="AA7" s="99">
        <f t="shared" si="5"/>
        <v>560.51087719298243</v>
      </c>
      <c r="AB7" s="100">
        <f t="shared" si="6"/>
        <v>585.89754385964909</v>
      </c>
      <c r="AC7" s="147">
        <f t="shared" si="7"/>
        <v>627.31789473684216</v>
      </c>
      <c r="AD7" s="143">
        <f t="shared" si="8"/>
        <v>482.61225730994158</v>
      </c>
      <c r="AE7" s="100">
        <f t="shared" si="9"/>
        <v>491.96523976608194</v>
      </c>
      <c r="AF7" s="99">
        <f t="shared" si="10"/>
        <v>506.66278362573087</v>
      </c>
      <c r="AG7" s="100">
        <f t="shared" si="11"/>
        <v>520.02418713450299</v>
      </c>
      <c r="AH7" s="99">
        <f t="shared" si="12"/>
        <v>534.72173099415204</v>
      </c>
      <c r="AI7" s="100">
        <f t="shared" si="13"/>
        <v>549.4192748538012</v>
      </c>
      <c r="AJ7" s="99">
        <f t="shared" si="14"/>
        <v>564.11681871345024</v>
      </c>
      <c r="AK7" s="100">
        <f t="shared" si="15"/>
        <v>589.5034853801169</v>
      </c>
      <c r="AL7" s="147">
        <f t="shared" si="16"/>
        <v>630.92383625730997</v>
      </c>
      <c r="AM7" s="143">
        <f t="shared" si="17"/>
        <v>514.99743664717357</v>
      </c>
      <c r="AN7" s="100">
        <f t="shared" si="18"/>
        <v>524.35041910331393</v>
      </c>
      <c r="AO7" s="99">
        <f t="shared" si="19"/>
        <v>539.04796296296286</v>
      </c>
      <c r="AP7" s="100">
        <f t="shared" si="20"/>
        <v>552.40936647173498</v>
      </c>
      <c r="AQ7" s="99">
        <f t="shared" si="21"/>
        <v>567.10691033138403</v>
      </c>
      <c r="AR7" s="100">
        <f t="shared" si="22"/>
        <v>581.80445419103319</v>
      </c>
      <c r="AS7" s="99">
        <f t="shared" si="23"/>
        <v>596.50199805068223</v>
      </c>
      <c r="AT7" s="100">
        <f t="shared" si="24"/>
        <v>621.88866471734889</v>
      </c>
      <c r="AU7" s="144">
        <f t="shared" si="25"/>
        <v>663.30901559454196</v>
      </c>
    </row>
    <row r="8" spans="1:47" ht="15">
      <c r="A8" s="54"/>
      <c r="B8" s="107" t="s">
        <v>80</v>
      </c>
      <c r="C8" s="93">
        <v>1.01</v>
      </c>
      <c r="D8" s="93">
        <v>1</v>
      </c>
      <c r="E8" s="16">
        <v>0</v>
      </c>
      <c r="F8" s="4">
        <v>1.01</v>
      </c>
      <c r="G8" s="15">
        <v>0.88</v>
      </c>
      <c r="H8" s="139">
        <f t="shared" si="26"/>
        <v>0.93324000000000007</v>
      </c>
      <c r="I8" s="139">
        <f t="shared" si="27"/>
        <v>107.15357250010715</v>
      </c>
      <c r="J8" s="139">
        <f t="shared" si="28"/>
        <v>77.15057220007715</v>
      </c>
      <c r="K8" s="7">
        <v>5.3000000000000007</v>
      </c>
      <c r="L8" s="99">
        <v>2225.8235999999997</v>
      </c>
      <c r="M8" s="100">
        <v>2268.8063999999999</v>
      </c>
      <c r="N8" s="99">
        <v>2336.3508000000002</v>
      </c>
      <c r="O8" s="100">
        <v>2397.7548000000002</v>
      </c>
      <c r="P8" s="99">
        <v>2465.2992000000004</v>
      </c>
      <c r="Q8" s="100">
        <v>2532.8436000000002</v>
      </c>
      <c r="R8" s="99">
        <v>2600.3880000000004</v>
      </c>
      <c r="S8" s="100">
        <v>2717.0556000000001</v>
      </c>
      <c r="T8" s="148">
        <v>2907.4080000000004</v>
      </c>
      <c r="U8" s="143">
        <f t="shared" si="29"/>
        <v>520.6604912280701</v>
      </c>
      <c r="V8" s="100">
        <f t="shared" si="0"/>
        <v>530.71494736842101</v>
      </c>
      <c r="W8" s="99">
        <f t="shared" si="1"/>
        <v>546.51480701754394</v>
      </c>
      <c r="X8" s="100">
        <f t="shared" si="2"/>
        <v>560.87831578947373</v>
      </c>
      <c r="Y8" s="99">
        <f t="shared" si="3"/>
        <v>576.67817543859655</v>
      </c>
      <c r="Z8" s="100">
        <f t="shared" si="4"/>
        <v>592.47803508771938</v>
      </c>
      <c r="AA8" s="99">
        <f t="shared" si="5"/>
        <v>608.2778947368422</v>
      </c>
      <c r="AB8" s="100">
        <f t="shared" si="6"/>
        <v>635.56856140350874</v>
      </c>
      <c r="AC8" s="147">
        <f t="shared" si="7"/>
        <v>680.09543859649136</v>
      </c>
      <c r="AD8" s="143">
        <f t="shared" si="8"/>
        <v>524.66269005847948</v>
      </c>
      <c r="AE8" s="100">
        <f t="shared" si="9"/>
        <v>534.71714619883039</v>
      </c>
      <c r="AF8" s="99">
        <f t="shared" si="10"/>
        <v>550.51700584795333</v>
      </c>
      <c r="AG8" s="100">
        <f t="shared" si="11"/>
        <v>564.88051461988312</v>
      </c>
      <c r="AH8" s="99">
        <f t="shared" si="12"/>
        <v>580.68037426900594</v>
      </c>
      <c r="AI8" s="100">
        <f t="shared" si="13"/>
        <v>596.48023391812876</v>
      </c>
      <c r="AJ8" s="99">
        <f t="shared" si="14"/>
        <v>612.28009356725158</v>
      </c>
      <c r="AK8" s="100">
        <f t="shared" si="15"/>
        <v>639.57076023391812</v>
      </c>
      <c r="AL8" s="147">
        <f t="shared" si="16"/>
        <v>684.09763742690075</v>
      </c>
      <c r="AM8" s="143">
        <f t="shared" si="17"/>
        <v>560.60668031189073</v>
      </c>
      <c r="AN8" s="100">
        <f t="shared" si="18"/>
        <v>570.66113645224164</v>
      </c>
      <c r="AO8" s="99">
        <f t="shared" si="19"/>
        <v>586.46099610136457</v>
      </c>
      <c r="AP8" s="100">
        <f t="shared" si="20"/>
        <v>600.82450487329436</v>
      </c>
      <c r="AQ8" s="99">
        <f t="shared" si="21"/>
        <v>616.62436452241718</v>
      </c>
      <c r="AR8" s="100">
        <f t="shared" si="22"/>
        <v>632.42422417154</v>
      </c>
      <c r="AS8" s="99">
        <f t="shared" si="23"/>
        <v>648.22408382066283</v>
      </c>
      <c r="AT8" s="100">
        <f t="shared" si="24"/>
        <v>675.51475048732937</v>
      </c>
      <c r="AU8" s="144">
        <f t="shared" si="25"/>
        <v>720.04162768031199</v>
      </c>
    </row>
    <row r="9" spans="1:47" ht="15">
      <c r="A9" s="54"/>
      <c r="B9" s="107" t="s">
        <v>81</v>
      </c>
      <c r="C9" s="93">
        <v>1.1100000000000001</v>
      </c>
      <c r="D9" s="93">
        <v>1</v>
      </c>
      <c r="E9" s="16">
        <v>0</v>
      </c>
      <c r="F9" s="4">
        <v>1.1100000000000001</v>
      </c>
      <c r="G9" s="15">
        <v>0.88</v>
      </c>
      <c r="H9" s="139">
        <f t="shared" si="26"/>
        <v>1.0256400000000001</v>
      </c>
      <c r="I9" s="139">
        <f t="shared" si="27"/>
        <v>97.500097500097496</v>
      </c>
      <c r="J9" s="139">
        <f t="shared" si="28"/>
        <v>70.200070200070186</v>
      </c>
      <c r="K9" s="7">
        <v>5.6000000000000005</v>
      </c>
      <c r="L9" s="99">
        <v>2375.3352000000004</v>
      </c>
      <c r="M9" s="100">
        <v>2421.3168000000001</v>
      </c>
      <c r="N9" s="99">
        <v>2493.5735999999997</v>
      </c>
      <c r="O9" s="100">
        <v>2559.2616000000003</v>
      </c>
      <c r="P9" s="99">
        <v>2631.5184000000004</v>
      </c>
      <c r="Q9" s="100">
        <v>2703.7752000000005</v>
      </c>
      <c r="R9" s="99">
        <v>2776.0320000000002</v>
      </c>
      <c r="S9" s="100">
        <v>2900.8392000000003</v>
      </c>
      <c r="T9" s="148">
        <v>3104.4720000000002</v>
      </c>
      <c r="U9" s="143">
        <f t="shared" si="29"/>
        <v>555.63396491228082</v>
      </c>
      <c r="V9" s="100">
        <f t="shared" si="0"/>
        <v>566.38989473684217</v>
      </c>
      <c r="W9" s="99">
        <f t="shared" si="1"/>
        <v>583.29207017543854</v>
      </c>
      <c r="X9" s="100">
        <f t="shared" si="2"/>
        <v>598.65768421052633</v>
      </c>
      <c r="Y9" s="99">
        <f t="shared" si="3"/>
        <v>615.55985964912293</v>
      </c>
      <c r="Z9" s="100">
        <f t="shared" si="4"/>
        <v>632.46203508771941</v>
      </c>
      <c r="AA9" s="99">
        <f t="shared" si="5"/>
        <v>649.36421052631579</v>
      </c>
      <c r="AB9" s="100">
        <f t="shared" si="6"/>
        <v>678.55887719298255</v>
      </c>
      <c r="AC9" s="147">
        <f t="shared" si="7"/>
        <v>726.1922807017545</v>
      </c>
      <c r="AD9" s="143">
        <f t="shared" si="8"/>
        <v>560.03242105263166</v>
      </c>
      <c r="AE9" s="100">
        <f t="shared" si="9"/>
        <v>570.78835087719301</v>
      </c>
      <c r="AF9" s="99">
        <f t="shared" si="10"/>
        <v>587.69052631578938</v>
      </c>
      <c r="AG9" s="100">
        <f t="shared" si="11"/>
        <v>603.05614035087717</v>
      </c>
      <c r="AH9" s="99">
        <f t="shared" si="12"/>
        <v>619.95831578947377</v>
      </c>
      <c r="AI9" s="100">
        <f t="shared" si="13"/>
        <v>636.86049122807026</v>
      </c>
      <c r="AJ9" s="99">
        <f t="shared" si="14"/>
        <v>653.76266666666663</v>
      </c>
      <c r="AK9" s="100">
        <f t="shared" si="15"/>
        <v>682.95733333333339</v>
      </c>
      <c r="AL9" s="147">
        <f t="shared" si="16"/>
        <v>730.59073684210534</v>
      </c>
      <c r="AM9" s="143">
        <f t="shared" si="17"/>
        <v>599.53522222222239</v>
      </c>
      <c r="AN9" s="100">
        <f t="shared" si="18"/>
        <v>610.29115204678374</v>
      </c>
      <c r="AO9" s="99">
        <f t="shared" si="19"/>
        <v>627.19332748538011</v>
      </c>
      <c r="AP9" s="100">
        <f t="shared" si="20"/>
        <v>642.5589415204679</v>
      </c>
      <c r="AQ9" s="99">
        <f t="shared" si="21"/>
        <v>659.4611169590645</v>
      </c>
      <c r="AR9" s="100">
        <f t="shared" si="22"/>
        <v>676.36329239766098</v>
      </c>
      <c r="AS9" s="99">
        <f t="shared" si="23"/>
        <v>693.26546783625736</v>
      </c>
      <c r="AT9" s="100">
        <f t="shared" si="24"/>
        <v>722.46013450292412</v>
      </c>
      <c r="AU9" s="144">
        <f t="shared" si="25"/>
        <v>770.09353801169607</v>
      </c>
    </row>
    <row r="10" spans="1:47" ht="15">
      <c r="A10" s="54"/>
      <c r="B10" s="107" t="s">
        <v>82</v>
      </c>
      <c r="C10" s="93">
        <v>1.21</v>
      </c>
      <c r="D10" s="93">
        <v>1</v>
      </c>
      <c r="E10" s="16">
        <v>0</v>
      </c>
      <c r="F10" s="4">
        <v>1.21</v>
      </c>
      <c r="G10" s="15">
        <v>0.88</v>
      </c>
      <c r="H10" s="139">
        <f t="shared" si="26"/>
        <v>1.1180399999999999</v>
      </c>
      <c r="I10" s="139">
        <f t="shared" si="27"/>
        <v>89.442238202568788</v>
      </c>
      <c r="J10" s="139">
        <f t="shared" si="28"/>
        <v>64.398411505849523</v>
      </c>
      <c r="K10" s="7">
        <v>5.9</v>
      </c>
      <c r="L10" s="99">
        <v>2524.8468000000003</v>
      </c>
      <c r="M10" s="100">
        <v>2573.8272000000002</v>
      </c>
      <c r="N10" s="99">
        <v>2650.7963999999993</v>
      </c>
      <c r="O10" s="100">
        <v>2720.7683999999999</v>
      </c>
      <c r="P10" s="99">
        <v>2797.7376000000004</v>
      </c>
      <c r="Q10" s="100">
        <v>2874.7067999999999</v>
      </c>
      <c r="R10" s="99">
        <v>2951.6760000000004</v>
      </c>
      <c r="S10" s="100">
        <v>3084.6227999999996</v>
      </c>
      <c r="T10" s="148">
        <v>3301.5360000000001</v>
      </c>
      <c r="U10" s="143">
        <f t="shared" si="29"/>
        <v>590.60743859649131</v>
      </c>
      <c r="V10" s="100">
        <f t="shared" si="0"/>
        <v>602.06484210526321</v>
      </c>
      <c r="W10" s="99">
        <f t="shared" si="1"/>
        <v>620.06933333333313</v>
      </c>
      <c r="X10" s="100">
        <f t="shared" si="2"/>
        <v>636.43705263157904</v>
      </c>
      <c r="Y10" s="99">
        <f t="shared" si="3"/>
        <v>654.44154385964919</v>
      </c>
      <c r="Z10" s="100">
        <f t="shared" si="4"/>
        <v>672.44603508771922</v>
      </c>
      <c r="AA10" s="99">
        <f t="shared" si="5"/>
        <v>690.4505263157896</v>
      </c>
      <c r="AB10" s="100">
        <f t="shared" si="6"/>
        <v>721.54919298245602</v>
      </c>
      <c r="AC10" s="147">
        <f t="shared" si="7"/>
        <v>772.28912280701763</v>
      </c>
      <c r="AD10" s="143">
        <f t="shared" si="8"/>
        <v>595.40215204678373</v>
      </c>
      <c r="AE10" s="100">
        <f t="shared" si="9"/>
        <v>606.85955555555563</v>
      </c>
      <c r="AF10" s="99">
        <f t="shared" si="10"/>
        <v>624.86404678362555</v>
      </c>
      <c r="AG10" s="100">
        <f t="shared" si="11"/>
        <v>641.23176608187146</v>
      </c>
      <c r="AH10" s="99">
        <f t="shared" si="12"/>
        <v>659.23625730994161</v>
      </c>
      <c r="AI10" s="100">
        <f t="shared" si="13"/>
        <v>677.24074853801164</v>
      </c>
      <c r="AJ10" s="99">
        <f t="shared" si="14"/>
        <v>695.24523976608202</v>
      </c>
      <c r="AK10" s="100">
        <f t="shared" si="15"/>
        <v>726.34390643274844</v>
      </c>
      <c r="AL10" s="147">
        <f t="shared" si="16"/>
        <v>777.08383625731005</v>
      </c>
      <c r="AM10" s="143">
        <f t="shared" si="17"/>
        <v>638.46376413255371</v>
      </c>
      <c r="AN10" s="100">
        <f t="shared" si="18"/>
        <v>649.92116764132561</v>
      </c>
      <c r="AO10" s="99">
        <f t="shared" si="19"/>
        <v>667.92565886939553</v>
      </c>
      <c r="AP10" s="100">
        <f t="shared" si="20"/>
        <v>684.29337816764144</v>
      </c>
      <c r="AQ10" s="99">
        <f t="shared" si="21"/>
        <v>702.29786939571159</v>
      </c>
      <c r="AR10" s="100">
        <f t="shared" si="22"/>
        <v>720.30236062378162</v>
      </c>
      <c r="AS10" s="99">
        <f t="shared" si="23"/>
        <v>738.306851851852</v>
      </c>
      <c r="AT10" s="100">
        <f t="shared" si="24"/>
        <v>769.40551851851842</v>
      </c>
      <c r="AU10" s="144">
        <f t="shared" si="25"/>
        <v>820.14544834308003</v>
      </c>
    </row>
    <row r="11" spans="1:47" ht="15">
      <c r="A11" s="54"/>
      <c r="B11" s="107" t="s">
        <v>83</v>
      </c>
      <c r="C11" s="93">
        <v>1.31</v>
      </c>
      <c r="D11" s="93">
        <v>1</v>
      </c>
      <c r="E11" s="16">
        <v>0</v>
      </c>
      <c r="F11" s="4">
        <v>1.31</v>
      </c>
      <c r="G11" s="15">
        <v>0.88</v>
      </c>
      <c r="H11" s="139">
        <f t="shared" si="26"/>
        <v>1.2104400000000002</v>
      </c>
      <c r="I11" s="139">
        <f t="shared" si="27"/>
        <v>82.614586431380317</v>
      </c>
      <c r="J11" s="139">
        <f t="shared" si="28"/>
        <v>59.482502230593823</v>
      </c>
      <c r="K11" s="7">
        <v>6.2</v>
      </c>
      <c r="L11" s="99">
        <v>2674.3584000000001</v>
      </c>
      <c r="M11" s="100">
        <v>2726.3376000000003</v>
      </c>
      <c r="N11" s="99">
        <v>2808.0192000000006</v>
      </c>
      <c r="O11" s="100">
        <v>2882.2752000000005</v>
      </c>
      <c r="P11" s="99">
        <v>2963.9567999999999</v>
      </c>
      <c r="Q11" s="100">
        <v>3045.6384000000003</v>
      </c>
      <c r="R11" s="99">
        <v>3127.32</v>
      </c>
      <c r="S11" s="100">
        <v>3268.4064000000003</v>
      </c>
      <c r="T11" s="148">
        <v>3498.6</v>
      </c>
      <c r="U11" s="143">
        <f t="shared" si="29"/>
        <v>625.5809122807018</v>
      </c>
      <c r="V11" s="100">
        <f t="shared" si="0"/>
        <v>637.73978947368437</v>
      </c>
      <c r="W11" s="99">
        <f t="shared" si="1"/>
        <v>656.84659649122818</v>
      </c>
      <c r="X11" s="100">
        <f t="shared" si="2"/>
        <v>674.21642105263163</v>
      </c>
      <c r="Y11" s="99">
        <f t="shared" si="3"/>
        <v>693.32322807017545</v>
      </c>
      <c r="Z11" s="100">
        <f t="shared" si="4"/>
        <v>712.43003508771938</v>
      </c>
      <c r="AA11" s="99">
        <f t="shared" si="5"/>
        <v>731.53684210526319</v>
      </c>
      <c r="AB11" s="100">
        <f t="shared" si="6"/>
        <v>764.53950877192983</v>
      </c>
      <c r="AC11" s="147">
        <f t="shared" si="7"/>
        <v>818.38596491228066</v>
      </c>
      <c r="AD11" s="143">
        <f t="shared" si="8"/>
        <v>630.77188304093568</v>
      </c>
      <c r="AE11" s="100">
        <f t="shared" si="9"/>
        <v>642.93076023391825</v>
      </c>
      <c r="AF11" s="99">
        <f t="shared" si="10"/>
        <v>662.03756725146206</v>
      </c>
      <c r="AG11" s="100">
        <f t="shared" si="11"/>
        <v>679.40739181286551</v>
      </c>
      <c r="AH11" s="99">
        <f t="shared" si="12"/>
        <v>698.51419883040933</v>
      </c>
      <c r="AI11" s="100">
        <f t="shared" si="13"/>
        <v>717.62100584795326</v>
      </c>
      <c r="AJ11" s="99">
        <f t="shared" si="14"/>
        <v>736.72781286549707</v>
      </c>
      <c r="AK11" s="100">
        <f t="shared" si="15"/>
        <v>769.73047953216371</v>
      </c>
      <c r="AL11" s="147">
        <f t="shared" si="16"/>
        <v>823.57693567251454</v>
      </c>
      <c r="AM11" s="143">
        <f t="shared" si="17"/>
        <v>677.39230604288502</v>
      </c>
      <c r="AN11" s="100">
        <f t="shared" si="18"/>
        <v>689.5511832358676</v>
      </c>
      <c r="AO11" s="99">
        <f t="shared" si="19"/>
        <v>708.65799025341141</v>
      </c>
      <c r="AP11" s="100">
        <f t="shared" si="20"/>
        <v>726.02781481481486</v>
      </c>
      <c r="AQ11" s="99">
        <f t="shared" si="21"/>
        <v>745.13462183235868</v>
      </c>
      <c r="AR11" s="100">
        <f t="shared" si="22"/>
        <v>764.2414288499026</v>
      </c>
      <c r="AS11" s="99">
        <f t="shared" si="23"/>
        <v>783.34823586744642</v>
      </c>
      <c r="AT11" s="100">
        <f t="shared" si="24"/>
        <v>816.35090253411306</v>
      </c>
      <c r="AU11" s="144">
        <f t="shared" si="25"/>
        <v>870.19735867446389</v>
      </c>
    </row>
    <row r="12" spans="1:47" ht="15">
      <c r="A12" s="54"/>
      <c r="B12" s="107"/>
      <c r="C12" s="93"/>
      <c r="D12" s="93"/>
      <c r="E12" s="16">
        <v>0</v>
      </c>
      <c r="F12" s="4" t="s">
        <v>84</v>
      </c>
      <c r="G12" s="15" t="s">
        <v>84</v>
      </c>
      <c r="H12" s="139" t="str">
        <f t="shared" si="26"/>
        <v/>
      </c>
      <c r="I12" s="139" t="str">
        <f t="shared" si="27"/>
        <v/>
      </c>
      <c r="J12" s="139" t="str">
        <f t="shared" si="28"/>
        <v/>
      </c>
      <c r="K12" s="7" t="s">
        <v>84</v>
      </c>
      <c r="L12" s="99" t="s">
        <v>84</v>
      </c>
      <c r="M12" s="100" t="s">
        <v>84</v>
      </c>
      <c r="N12" s="99" t="s">
        <v>84</v>
      </c>
      <c r="O12" s="100" t="s">
        <v>84</v>
      </c>
      <c r="P12" s="99" t="s">
        <v>84</v>
      </c>
      <c r="Q12" s="100" t="s">
        <v>84</v>
      </c>
      <c r="R12" s="99" t="s">
        <v>84</v>
      </c>
      <c r="S12" s="100" t="s">
        <v>84</v>
      </c>
      <c r="T12" s="148" t="s">
        <v>84</v>
      </c>
      <c r="U12" s="143" t="str">
        <f t="shared" si="29"/>
        <v/>
      </c>
      <c r="V12" s="100" t="str">
        <f t="shared" si="0"/>
        <v/>
      </c>
      <c r="W12" s="99" t="str">
        <f t="shared" si="1"/>
        <v/>
      </c>
      <c r="X12" s="100" t="str">
        <f t="shared" si="2"/>
        <v/>
      </c>
      <c r="Y12" s="99" t="str">
        <f t="shared" si="3"/>
        <v/>
      </c>
      <c r="Z12" s="100" t="str">
        <f t="shared" si="4"/>
        <v/>
      </c>
      <c r="AA12" s="99" t="str">
        <f t="shared" si="5"/>
        <v/>
      </c>
      <c r="AB12" s="100" t="str">
        <f t="shared" si="6"/>
        <v/>
      </c>
      <c r="AC12" s="147" t="str">
        <f t="shared" si="7"/>
        <v/>
      </c>
      <c r="AD12" s="143" t="str">
        <f t="shared" si="8"/>
        <v/>
      </c>
      <c r="AE12" s="100" t="str">
        <f t="shared" si="9"/>
        <v/>
      </c>
      <c r="AF12" s="99" t="str">
        <f t="shared" si="10"/>
        <v/>
      </c>
      <c r="AG12" s="100" t="str">
        <f t="shared" si="11"/>
        <v/>
      </c>
      <c r="AH12" s="99" t="str">
        <f t="shared" si="12"/>
        <v/>
      </c>
      <c r="AI12" s="100" t="str">
        <f t="shared" si="13"/>
        <v/>
      </c>
      <c r="AJ12" s="99" t="str">
        <f t="shared" si="14"/>
        <v/>
      </c>
      <c r="AK12" s="100" t="str">
        <f t="shared" si="15"/>
        <v/>
      </c>
      <c r="AL12" s="147" t="str">
        <f t="shared" si="16"/>
        <v/>
      </c>
      <c r="AM12" s="143" t="str">
        <f t="shared" si="17"/>
        <v/>
      </c>
      <c r="AN12" s="100" t="str">
        <f t="shared" si="18"/>
        <v/>
      </c>
      <c r="AO12" s="99" t="str">
        <f t="shared" si="19"/>
        <v/>
      </c>
      <c r="AP12" s="100" t="str">
        <f t="shared" si="20"/>
        <v/>
      </c>
      <c r="AQ12" s="99" t="str">
        <f t="shared" si="21"/>
        <v/>
      </c>
      <c r="AR12" s="100" t="str">
        <f t="shared" si="22"/>
        <v/>
      </c>
      <c r="AS12" s="99" t="str">
        <f t="shared" si="23"/>
        <v/>
      </c>
      <c r="AT12" s="100" t="str">
        <f t="shared" si="24"/>
        <v/>
      </c>
      <c r="AU12" s="144" t="str">
        <f t="shared" si="25"/>
        <v/>
      </c>
    </row>
    <row r="13" spans="1:47" ht="15">
      <c r="A13" s="54"/>
      <c r="B13" s="107" t="s">
        <v>85</v>
      </c>
      <c r="C13" s="93">
        <v>1.1200000000000001</v>
      </c>
      <c r="D13" s="93">
        <v>1</v>
      </c>
      <c r="E13" s="16">
        <v>0</v>
      </c>
      <c r="F13" s="4">
        <v>1.1200000000000001</v>
      </c>
      <c r="G13" s="15">
        <v>0.88</v>
      </c>
      <c r="H13" s="139">
        <f t="shared" si="26"/>
        <v>1.0348800000000002</v>
      </c>
      <c r="I13" s="139">
        <f t="shared" si="27"/>
        <v>96.629560915275178</v>
      </c>
      <c r="J13" s="139">
        <f t="shared" si="28"/>
        <v>69.573283858998124</v>
      </c>
      <c r="K13" s="7">
        <v>6.2500000000000009</v>
      </c>
      <c r="L13" s="99">
        <v>2460.8010000000004</v>
      </c>
      <c r="M13" s="100">
        <v>2513.2800000000002</v>
      </c>
      <c r="N13" s="99">
        <v>2595.7470000000003</v>
      </c>
      <c r="O13" s="100">
        <v>2670.7170000000001</v>
      </c>
      <c r="P13" s="99">
        <v>2753.1840000000002</v>
      </c>
      <c r="Q13" s="100">
        <v>2835.6510000000003</v>
      </c>
      <c r="R13" s="99">
        <v>2918.1180000000004</v>
      </c>
      <c r="S13" s="100">
        <v>3060.5610000000001</v>
      </c>
      <c r="T13" s="148">
        <v>3292.9680000000003</v>
      </c>
      <c r="U13" s="143">
        <f t="shared" si="29"/>
        <v>575.62596491228089</v>
      </c>
      <c r="V13" s="100">
        <f t="shared" si="0"/>
        <v>587.90175438596498</v>
      </c>
      <c r="W13" s="99">
        <f t="shared" si="1"/>
        <v>607.1922807017545</v>
      </c>
      <c r="X13" s="100">
        <f t="shared" si="2"/>
        <v>624.72912280701757</v>
      </c>
      <c r="Y13" s="99">
        <f t="shared" si="3"/>
        <v>644.0196491228071</v>
      </c>
      <c r="Z13" s="100">
        <f t="shared" si="4"/>
        <v>663.31017543859662</v>
      </c>
      <c r="AA13" s="99">
        <f t="shared" si="5"/>
        <v>682.60070175438602</v>
      </c>
      <c r="AB13" s="100">
        <f t="shared" si="6"/>
        <v>715.92070175438596</v>
      </c>
      <c r="AC13" s="147">
        <f t="shared" si="7"/>
        <v>770.28491228070186</v>
      </c>
      <c r="AD13" s="143">
        <f t="shared" si="8"/>
        <v>580.06404678362594</v>
      </c>
      <c r="AE13" s="100">
        <f t="shared" si="9"/>
        <v>592.33983625731003</v>
      </c>
      <c r="AF13" s="99">
        <f t="shared" si="10"/>
        <v>611.63036257309955</v>
      </c>
      <c r="AG13" s="100">
        <f t="shared" si="11"/>
        <v>629.16720467836262</v>
      </c>
      <c r="AH13" s="99">
        <f t="shared" si="12"/>
        <v>648.45773099415214</v>
      </c>
      <c r="AI13" s="100">
        <f t="shared" si="13"/>
        <v>667.74825730994166</v>
      </c>
      <c r="AJ13" s="99">
        <f t="shared" si="14"/>
        <v>687.03878362573107</v>
      </c>
      <c r="AK13" s="100">
        <f t="shared" si="15"/>
        <v>720.35878362573101</v>
      </c>
      <c r="AL13" s="147">
        <f t="shared" si="16"/>
        <v>774.72299415204691</v>
      </c>
      <c r="AM13" s="143">
        <f t="shared" si="17"/>
        <v>619.92272904483457</v>
      </c>
      <c r="AN13" s="100">
        <f t="shared" si="18"/>
        <v>632.19851851851854</v>
      </c>
      <c r="AO13" s="99">
        <f t="shared" si="19"/>
        <v>651.48904483430806</v>
      </c>
      <c r="AP13" s="100">
        <f t="shared" si="20"/>
        <v>669.02588693957114</v>
      </c>
      <c r="AQ13" s="99">
        <f t="shared" si="21"/>
        <v>688.31641325536066</v>
      </c>
      <c r="AR13" s="100">
        <f t="shared" si="22"/>
        <v>707.60693957115018</v>
      </c>
      <c r="AS13" s="99">
        <f t="shared" si="23"/>
        <v>726.8974658869397</v>
      </c>
      <c r="AT13" s="100">
        <f t="shared" si="24"/>
        <v>760.21746588693964</v>
      </c>
      <c r="AU13" s="144">
        <f t="shared" si="25"/>
        <v>814.58167641325554</v>
      </c>
    </row>
    <row r="14" spans="1:47" ht="15">
      <c r="A14" s="62" t="s">
        <v>86</v>
      </c>
      <c r="B14" s="107" t="s">
        <v>87</v>
      </c>
      <c r="C14" s="93">
        <v>1.22</v>
      </c>
      <c r="D14" s="93">
        <v>1</v>
      </c>
      <c r="E14" s="16">
        <v>0</v>
      </c>
      <c r="F14" s="4">
        <v>1.22</v>
      </c>
      <c r="G14" s="15">
        <v>0.88</v>
      </c>
      <c r="H14" s="139">
        <f t="shared" si="26"/>
        <v>1.1272799999999998</v>
      </c>
      <c r="I14" s="139">
        <f t="shared" si="27"/>
        <v>88.709105102547738</v>
      </c>
      <c r="J14" s="139">
        <f t="shared" si="28"/>
        <v>63.870555673834374</v>
      </c>
      <c r="K14" s="7">
        <v>6.55</v>
      </c>
      <c r="L14" s="99">
        <v>2610.3126000000002</v>
      </c>
      <c r="M14" s="100">
        <v>2665.7904000000003</v>
      </c>
      <c r="N14" s="99">
        <v>2752.9697999999999</v>
      </c>
      <c r="O14" s="100">
        <v>2832.2238000000007</v>
      </c>
      <c r="P14" s="99">
        <v>2919.4032000000002</v>
      </c>
      <c r="Q14" s="100">
        <v>3006.5825999999997</v>
      </c>
      <c r="R14" s="99">
        <v>3093.7620000000002</v>
      </c>
      <c r="S14" s="100">
        <v>3244.3445999999999</v>
      </c>
      <c r="T14" s="148">
        <v>3490.0320000000002</v>
      </c>
      <c r="U14" s="143">
        <f t="shared" si="29"/>
        <v>610.59943859649138</v>
      </c>
      <c r="V14" s="100">
        <f t="shared" si="0"/>
        <v>623.57670175438602</v>
      </c>
      <c r="W14" s="99">
        <f t="shared" si="1"/>
        <v>643.96954385964909</v>
      </c>
      <c r="X14" s="100">
        <f t="shared" si="2"/>
        <v>662.5084912280704</v>
      </c>
      <c r="Y14" s="99">
        <f t="shared" si="3"/>
        <v>682.90133333333347</v>
      </c>
      <c r="Z14" s="100">
        <f t="shared" si="4"/>
        <v>703.29417543859654</v>
      </c>
      <c r="AA14" s="99">
        <f t="shared" si="5"/>
        <v>723.68701754385972</v>
      </c>
      <c r="AB14" s="100">
        <f t="shared" si="6"/>
        <v>758.91101754385966</v>
      </c>
      <c r="AC14" s="147">
        <f t="shared" si="7"/>
        <v>816.381754385965</v>
      </c>
      <c r="AD14" s="143">
        <f t="shared" si="8"/>
        <v>615.43377777777789</v>
      </c>
      <c r="AE14" s="100">
        <f t="shared" si="9"/>
        <v>628.41104093567253</v>
      </c>
      <c r="AF14" s="99">
        <f t="shared" si="10"/>
        <v>648.8038830409356</v>
      </c>
      <c r="AG14" s="100">
        <f t="shared" si="11"/>
        <v>667.34283040935691</v>
      </c>
      <c r="AH14" s="99">
        <f t="shared" si="12"/>
        <v>687.73567251461998</v>
      </c>
      <c r="AI14" s="100">
        <f t="shared" si="13"/>
        <v>708.12851461988305</v>
      </c>
      <c r="AJ14" s="99">
        <f t="shared" si="14"/>
        <v>728.52135672514623</v>
      </c>
      <c r="AK14" s="100">
        <f t="shared" si="15"/>
        <v>763.74535672514617</v>
      </c>
      <c r="AL14" s="147">
        <f t="shared" si="16"/>
        <v>821.21609356725151</v>
      </c>
      <c r="AM14" s="143">
        <f t="shared" si="17"/>
        <v>658.85127095516589</v>
      </c>
      <c r="AN14" s="100">
        <f t="shared" si="18"/>
        <v>671.82853411306053</v>
      </c>
      <c r="AO14" s="99">
        <f t="shared" si="19"/>
        <v>692.2213762183236</v>
      </c>
      <c r="AP14" s="100">
        <f t="shared" si="20"/>
        <v>710.7603235867449</v>
      </c>
      <c r="AQ14" s="99">
        <f t="shared" si="21"/>
        <v>731.15316569200797</v>
      </c>
      <c r="AR14" s="100">
        <f t="shared" si="22"/>
        <v>751.54600779727105</v>
      </c>
      <c r="AS14" s="99">
        <f t="shared" si="23"/>
        <v>771.93884990253423</v>
      </c>
      <c r="AT14" s="100">
        <f t="shared" si="24"/>
        <v>807.16284990253416</v>
      </c>
      <c r="AU14" s="144">
        <f t="shared" si="25"/>
        <v>864.6335867446395</v>
      </c>
    </row>
    <row r="15" spans="1:47" ht="15">
      <c r="A15" s="220" t="s">
        <v>88</v>
      </c>
      <c r="B15" s="107" t="s">
        <v>89</v>
      </c>
      <c r="C15" s="93">
        <v>1.32</v>
      </c>
      <c r="D15" s="93">
        <v>1</v>
      </c>
      <c r="E15" s="16">
        <v>0</v>
      </c>
      <c r="F15" s="4">
        <v>1.32</v>
      </c>
      <c r="G15" s="15">
        <v>0.88</v>
      </c>
      <c r="H15" s="139">
        <f t="shared" si="26"/>
        <v>1.2196800000000001</v>
      </c>
      <c r="I15" s="139">
        <f t="shared" si="27"/>
        <v>81.988718352354709</v>
      </c>
      <c r="J15" s="139">
        <f t="shared" si="28"/>
        <v>59.031877213695388</v>
      </c>
      <c r="K15" s="7">
        <v>6.85</v>
      </c>
      <c r="L15" s="99">
        <v>2759.8242</v>
      </c>
      <c r="M15" s="100">
        <v>2818.3008000000004</v>
      </c>
      <c r="N15" s="99">
        <v>2910.1926000000003</v>
      </c>
      <c r="O15" s="100">
        <v>2993.7305999999999</v>
      </c>
      <c r="P15" s="99">
        <v>3085.6224000000007</v>
      </c>
      <c r="Q15" s="100">
        <v>3177.5142000000005</v>
      </c>
      <c r="R15" s="99">
        <v>3269.4060000000009</v>
      </c>
      <c r="S15" s="100">
        <v>3428.128200000001</v>
      </c>
      <c r="T15" s="148">
        <v>3687.096</v>
      </c>
      <c r="U15" s="143">
        <f t="shared" si="29"/>
        <v>645.57291228070176</v>
      </c>
      <c r="V15" s="100">
        <f t="shared" si="0"/>
        <v>659.25164912280718</v>
      </c>
      <c r="W15" s="99">
        <f t="shared" si="1"/>
        <v>680.74680701754392</v>
      </c>
      <c r="X15" s="100">
        <f t="shared" si="2"/>
        <v>700.28785964912277</v>
      </c>
      <c r="Y15" s="99">
        <f t="shared" si="3"/>
        <v>721.78301754385984</v>
      </c>
      <c r="Z15" s="100">
        <f t="shared" si="4"/>
        <v>743.27817543859658</v>
      </c>
      <c r="AA15" s="99">
        <f t="shared" si="5"/>
        <v>764.77333333333343</v>
      </c>
      <c r="AB15" s="100">
        <f t="shared" si="6"/>
        <v>801.90133333333358</v>
      </c>
      <c r="AC15" s="147">
        <f t="shared" si="7"/>
        <v>862.47859649122802</v>
      </c>
      <c r="AD15" s="143">
        <f t="shared" si="8"/>
        <v>650.80350877192984</v>
      </c>
      <c r="AE15" s="100">
        <f t="shared" si="9"/>
        <v>664.48224561403526</v>
      </c>
      <c r="AF15" s="99">
        <f t="shared" si="10"/>
        <v>685.977403508772</v>
      </c>
      <c r="AG15" s="100">
        <f t="shared" si="11"/>
        <v>705.51845614035085</v>
      </c>
      <c r="AH15" s="99">
        <f t="shared" si="12"/>
        <v>727.01361403508793</v>
      </c>
      <c r="AI15" s="100">
        <f t="shared" si="13"/>
        <v>748.50877192982466</v>
      </c>
      <c r="AJ15" s="99">
        <f t="shared" si="14"/>
        <v>770.00392982456151</v>
      </c>
      <c r="AK15" s="100">
        <f t="shared" si="15"/>
        <v>807.13192982456167</v>
      </c>
      <c r="AL15" s="147">
        <f t="shared" si="16"/>
        <v>867.7091929824561</v>
      </c>
      <c r="AM15" s="143">
        <f t="shared" si="17"/>
        <v>697.77981286549709</v>
      </c>
      <c r="AN15" s="100">
        <f t="shared" si="18"/>
        <v>711.45854970760251</v>
      </c>
      <c r="AO15" s="99">
        <f t="shared" si="19"/>
        <v>732.95370760233925</v>
      </c>
      <c r="AP15" s="100">
        <f t="shared" si="20"/>
        <v>752.4947602339181</v>
      </c>
      <c r="AQ15" s="99">
        <f t="shared" si="21"/>
        <v>773.98991812865518</v>
      </c>
      <c r="AR15" s="100">
        <f t="shared" si="22"/>
        <v>795.48507602339191</v>
      </c>
      <c r="AS15" s="99">
        <f t="shared" si="23"/>
        <v>816.98023391812876</v>
      </c>
      <c r="AT15" s="100">
        <f t="shared" si="24"/>
        <v>854.10823391812892</v>
      </c>
      <c r="AU15" s="144">
        <f t="shared" si="25"/>
        <v>914.68549707602335</v>
      </c>
    </row>
    <row r="16" spans="1:47" ht="15">
      <c r="A16" s="220"/>
      <c r="B16" s="107" t="s">
        <v>90</v>
      </c>
      <c r="C16" s="93">
        <v>1.4200000000000002</v>
      </c>
      <c r="D16" s="93">
        <v>1</v>
      </c>
      <c r="E16" s="16">
        <v>0</v>
      </c>
      <c r="F16" s="4">
        <v>1.4200000000000002</v>
      </c>
      <c r="G16" s="15">
        <v>0.88</v>
      </c>
      <c r="H16" s="139">
        <f t="shared" si="26"/>
        <v>1.3120800000000001</v>
      </c>
      <c r="I16" s="139">
        <f t="shared" si="27"/>
        <v>76.214864947259301</v>
      </c>
      <c r="J16" s="139">
        <f t="shared" si="28"/>
        <v>54.8747027620267</v>
      </c>
      <c r="K16" s="7">
        <v>7.1500000000000012</v>
      </c>
      <c r="L16" s="99">
        <v>2909.3358000000003</v>
      </c>
      <c r="M16" s="100">
        <v>2970.8112000000006</v>
      </c>
      <c r="N16" s="99">
        <v>3067.4154000000003</v>
      </c>
      <c r="O16" s="100">
        <v>3155.2374</v>
      </c>
      <c r="P16" s="99">
        <v>3251.8416000000002</v>
      </c>
      <c r="Q16" s="100">
        <v>3348.4458000000004</v>
      </c>
      <c r="R16" s="99">
        <v>3445.0499999999997</v>
      </c>
      <c r="S16" s="100">
        <v>3611.9117999999999</v>
      </c>
      <c r="T16" s="148">
        <v>3884.1600000000008</v>
      </c>
      <c r="U16" s="143">
        <f t="shared" si="29"/>
        <v>680.54638596491236</v>
      </c>
      <c r="V16" s="100">
        <f t="shared" si="0"/>
        <v>694.92659649122822</v>
      </c>
      <c r="W16" s="99">
        <f t="shared" si="1"/>
        <v>717.52407017543862</v>
      </c>
      <c r="X16" s="100">
        <f t="shared" si="2"/>
        <v>738.06722807017547</v>
      </c>
      <c r="Y16" s="99">
        <f t="shared" si="3"/>
        <v>760.66470175438599</v>
      </c>
      <c r="Z16" s="100">
        <f t="shared" si="4"/>
        <v>783.26217543859661</v>
      </c>
      <c r="AA16" s="99">
        <f t="shared" si="5"/>
        <v>805.8596491228069</v>
      </c>
      <c r="AB16" s="100">
        <f t="shared" si="6"/>
        <v>844.89164912280694</v>
      </c>
      <c r="AC16" s="147">
        <f t="shared" si="7"/>
        <v>908.57543859649149</v>
      </c>
      <c r="AD16" s="143">
        <f t="shared" si="8"/>
        <v>686.17323976608191</v>
      </c>
      <c r="AE16" s="100">
        <f t="shared" si="9"/>
        <v>700.55345029239777</v>
      </c>
      <c r="AF16" s="99">
        <f t="shared" si="10"/>
        <v>723.15092397660817</v>
      </c>
      <c r="AG16" s="100">
        <f t="shared" si="11"/>
        <v>743.69408187134502</v>
      </c>
      <c r="AH16" s="99">
        <f t="shared" si="12"/>
        <v>766.29155555555553</v>
      </c>
      <c r="AI16" s="100">
        <f t="shared" si="13"/>
        <v>788.88902923976616</v>
      </c>
      <c r="AJ16" s="99">
        <f t="shared" si="14"/>
        <v>811.48650292397645</v>
      </c>
      <c r="AK16" s="100">
        <f t="shared" si="15"/>
        <v>850.51850292397648</v>
      </c>
      <c r="AL16" s="147">
        <f t="shared" si="16"/>
        <v>914.20229239766104</v>
      </c>
      <c r="AM16" s="143">
        <f t="shared" si="17"/>
        <v>736.70835477582852</v>
      </c>
      <c r="AN16" s="100">
        <f t="shared" si="18"/>
        <v>751.08856530214439</v>
      </c>
      <c r="AO16" s="99">
        <f t="shared" si="19"/>
        <v>773.68603898635479</v>
      </c>
      <c r="AP16" s="100">
        <f t="shared" si="20"/>
        <v>794.22919688109164</v>
      </c>
      <c r="AQ16" s="99">
        <f t="shared" si="21"/>
        <v>816.82667056530215</v>
      </c>
      <c r="AR16" s="100">
        <f t="shared" si="22"/>
        <v>839.42414424951278</v>
      </c>
      <c r="AS16" s="99">
        <f t="shared" si="23"/>
        <v>862.02161793372306</v>
      </c>
      <c r="AT16" s="100">
        <f t="shared" si="24"/>
        <v>901.0536179337231</v>
      </c>
      <c r="AU16" s="144">
        <f t="shared" si="25"/>
        <v>964.73740740740766</v>
      </c>
    </row>
    <row r="17" spans="1:47" ht="15">
      <c r="A17" s="220"/>
      <c r="B17" s="107" t="s">
        <v>91</v>
      </c>
      <c r="C17" s="93">
        <v>1.52</v>
      </c>
      <c r="D17" s="93">
        <v>1</v>
      </c>
      <c r="E17" s="16">
        <v>0</v>
      </c>
      <c r="F17" s="4">
        <v>1.52</v>
      </c>
      <c r="G17" s="15">
        <v>0.88</v>
      </c>
      <c r="H17" s="139">
        <f t="shared" si="26"/>
        <v>1.4044800000000002</v>
      </c>
      <c r="I17" s="139">
        <f t="shared" si="27"/>
        <v>71.200729095465931</v>
      </c>
      <c r="J17" s="139">
        <f t="shared" si="28"/>
        <v>51.26452494873547</v>
      </c>
      <c r="K17" s="7">
        <v>7.45</v>
      </c>
      <c r="L17" s="99">
        <v>3098.8314000000005</v>
      </c>
      <c r="M17" s="100">
        <v>3163.3056000000006</v>
      </c>
      <c r="N17" s="99">
        <v>3264.6221999999998</v>
      </c>
      <c r="O17" s="100">
        <v>3356.7282000000005</v>
      </c>
      <c r="P17" s="99">
        <v>3458.0448000000001</v>
      </c>
      <c r="Q17" s="100">
        <v>3559.3614000000007</v>
      </c>
      <c r="R17" s="99">
        <v>3660.6779999999999</v>
      </c>
      <c r="S17" s="100">
        <v>3835.6793999999995</v>
      </c>
      <c r="T17" s="148">
        <v>4121.2080000000005</v>
      </c>
      <c r="U17" s="143">
        <f t="shared" si="29"/>
        <v>724.8728421052632</v>
      </c>
      <c r="V17" s="100">
        <f t="shared" si="0"/>
        <v>739.95452631578974</v>
      </c>
      <c r="W17" s="99">
        <f t="shared" si="1"/>
        <v>763.65431578947357</v>
      </c>
      <c r="X17" s="100">
        <f t="shared" si="2"/>
        <v>785.19957894736865</v>
      </c>
      <c r="Y17" s="99">
        <f t="shared" si="3"/>
        <v>808.89936842105271</v>
      </c>
      <c r="Z17" s="100">
        <f t="shared" si="4"/>
        <v>832.59915789473712</v>
      </c>
      <c r="AA17" s="99">
        <f t="shared" si="5"/>
        <v>856.29894736842095</v>
      </c>
      <c r="AB17" s="100">
        <f t="shared" si="6"/>
        <v>897.23494736842099</v>
      </c>
      <c r="AC17" s="147">
        <f t="shared" si="7"/>
        <v>964.02526315789476</v>
      </c>
      <c r="AD17" s="143">
        <f t="shared" si="8"/>
        <v>730.89595321637432</v>
      </c>
      <c r="AE17" s="100">
        <f t="shared" si="9"/>
        <v>745.97763742690086</v>
      </c>
      <c r="AF17" s="99">
        <f t="shared" si="10"/>
        <v>769.67742690058469</v>
      </c>
      <c r="AG17" s="100">
        <f t="shared" si="11"/>
        <v>791.22269005847977</v>
      </c>
      <c r="AH17" s="99">
        <f t="shared" si="12"/>
        <v>814.92247953216383</v>
      </c>
      <c r="AI17" s="100">
        <f t="shared" si="13"/>
        <v>838.62226900584824</v>
      </c>
      <c r="AJ17" s="99">
        <f t="shared" si="14"/>
        <v>862.32205847953207</v>
      </c>
      <c r="AK17" s="100">
        <f t="shared" si="15"/>
        <v>903.25805847953211</v>
      </c>
      <c r="AL17" s="147">
        <f t="shared" si="16"/>
        <v>970.04837426900588</v>
      </c>
      <c r="AM17" s="143">
        <f t="shared" si="17"/>
        <v>784.9898791423002</v>
      </c>
      <c r="AN17" s="100">
        <f t="shared" si="18"/>
        <v>800.07156335282684</v>
      </c>
      <c r="AO17" s="99">
        <f t="shared" si="19"/>
        <v>823.77135282651057</v>
      </c>
      <c r="AP17" s="100">
        <f t="shared" si="20"/>
        <v>845.31661598440564</v>
      </c>
      <c r="AQ17" s="99">
        <f t="shared" si="21"/>
        <v>869.01640545808982</v>
      </c>
      <c r="AR17" s="100">
        <f t="shared" si="22"/>
        <v>892.71619493177423</v>
      </c>
      <c r="AS17" s="99">
        <f t="shared" si="23"/>
        <v>916.41598440545795</v>
      </c>
      <c r="AT17" s="100">
        <f t="shared" si="24"/>
        <v>957.3519844054581</v>
      </c>
      <c r="AU17" s="144">
        <f t="shared" si="25"/>
        <v>1024.1423001949317</v>
      </c>
    </row>
    <row r="18" spans="1:47" ht="15">
      <c r="A18" s="220"/>
      <c r="B18" s="107" t="s">
        <v>92</v>
      </c>
      <c r="C18" s="93">
        <v>1.62</v>
      </c>
      <c r="D18" s="93">
        <v>1</v>
      </c>
      <c r="E18" s="16">
        <v>0</v>
      </c>
      <c r="F18" s="4">
        <v>1.62</v>
      </c>
      <c r="G18" s="15">
        <v>0.88</v>
      </c>
      <c r="H18" s="139">
        <f t="shared" si="26"/>
        <v>1.4968800000000002</v>
      </c>
      <c r="I18" s="139">
        <f t="shared" si="27"/>
        <v>66.80562236117791</v>
      </c>
      <c r="J18" s="139">
        <f t="shared" si="28"/>
        <v>48.100048100048092</v>
      </c>
      <c r="K18" s="7">
        <v>7.7499999999999991</v>
      </c>
      <c r="L18" s="99">
        <v>3248.3430000000003</v>
      </c>
      <c r="M18" s="100">
        <v>3315.8160000000003</v>
      </c>
      <c r="N18" s="99">
        <v>3421.8450000000003</v>
      </c>
      <c r="O18" s="100">
        <v>3518.2350000000001</v>
      </c>
      <c r="P18" s="99">
        <v>3624.2640000000001</v>
      </c>
      <c r="Q18" s="100">
        <v>3730.2930000000006</v>
      </c>
      <c r="R18" s="99">
        <v>3836.322000000001</v>
      </c>
      <c r="S18" s="100">
        <v>4019.4630000000002</v>
      </c>
      <c r="T18" s="148">
        <v>4318.2720000000008</v>
      </c>
      <c r="U18" s="143">
        <f t="shared" si="29"/>
        <v>759.84631578947381</v>
      </c>
      <c r="V18" s="100">
        <f t="shared" si="0"/>
        <v>775.62947368421055</v>
      </c>
      <c r="W18" s="99">
        <f t="shared" si="1"/>
        <v>800.43157894736862</v>
      </c>
      <c r="X18" s="100">
        <f t="shared" si="2"/>
        <v>822.97894736842113</v>
      </c>
      <c r="Y18" s="99">
        <f t="shared" si="3"/>
        <v>847.78105263157909</v>
      </c>
      <c r="Z18" s="100">
        <f t="shared" si="4"/>
        <v>872.58315789473704</v>
      </c>
      <c r="AA18" s="99">
        <f t="shared" si="5"/>
        <v>897.385263157895</v>
      </c>
      <c r="AB18" s="100">
        <f t="shared" si="6"/>
        <v>940.22526315789491</v>
      </c>
      <c r="AC18" s="147">
        <f t="shared" si="7"/>
        <v>1010.122105263158</v>
      </c>
      <c r="AD18" s="143">
        <f t="shared" si="8"/>
        <v>766.26568421052639</v>
      </c>
      <c r="AE18" s="100">
        <f t="shared" si="9"/>
        <v>782.04884210526313</v>
      </c>
      <c r="AF18" s="99">
        <f t="shared" si="10"/>
        <v>806.8509473684212</v>
      </c>
      <c r="AG18" s="100">
        <f t="shared" si="11"/>
        <v>829.39831578947371</v>
      </c>
      <c r="AH18" s="99">
        <f t="shared" si="12"/>
        <v>854.20042105263167</v>
      </c>
      <c r="AI18" s="100">
        <f t="shared" si="13"/>
        <v>879.00252631578962</v>
      </c>
      <c r="AJ18" s="99">
        <f t="shared" si="14"/>
        <v>903.80463157894758</v>
      </c>
      <c r="AK18" s="100">
        <f t="shared" si="15"/>
        <v>946.6446315789475</v>
      </c>
      <c r="AL18" s="147">
        <f t="shared" si="16"/>
        <v>1016.5414736842106</v>
      </c>
      <c r="AM18" s="143">
        <f t="shared" si="17"/>
        <v>823.91842105263174</v>
      </c>
      <c r="AN18" s="100">
        <f t="shared" si="18"/>
        <v>839.70157894736849</v>
      </c>
      <c r="AO18" s="99">
        <f t="shared" si="19"/>
        <v>864.50368421052656</v>
      </c>
      <c r="AP18" s="100">
        <f t="shared" si="20"/>
        <v>887.05105263157907</v>
      </c>
      <c r="AQ18" s="99">
        <f t="shared" si="21"/>
        <v>911.85315789473702</v>
      </c>
      <c r="AR18" s="100">
        <f t="shared" si="22"/>
        <v>936.65526315789498</v>
      </c>
      <c r="AS18" s="99">
        <f t="shared" si="23"/>
        <v>961.45736842105293</v>
      </c>
      <c r="AT18" s="100">
        <f t="shared" si="24"/>
        <v>1004.2973684210529</v>
      </c>
      <c r="AU18" s="144">
        <f t="shared" si="25"/>
        <v>1074.1942105263158</v>
      </c>
    </row>
    <row r="19" spans="1:47" ht="15">
      <c r="A19" s="62"/>
      <c r="B19" s="107"/>
      <c r="C19" s="93"/>
      <c r="D19" s="93"/>
      <c r="E19" s="16">
        <v>0</v>
      </c>
      <c r="F19" s="4" t="s">
        <v>84</v>
      </c>
      <c r="G19" s="15" t="s">
        <v>84</v>
      </c>
      <c r="H19" s="139" t="str">
        <f t="shared" si="26"/>
        <v/>
      </c>
      <c r="I19" s="139" t="str">
        <f t="shared" si="27"/>
        <v/>
      </c>
      <c r="J19" s="139" t="str">
        <f t="shared" si="28"/>
        <v/>
      </c>
      <c r="K19" s="7" t="s">
        <v>84</v>
      </c>
      <c r="L19" s="99" t="s">
        <v>84</v>
      </c>
      <c r="M19" s="100" t="s">
        <v>84</v>
      </c>
      <c r="N19" s="99" t="s">
        <v>84</v>
      </c>
      <c r="O19" s="100" t="s">
        <v>84</v>
      </c>
      <c r="P19" s="99" t="s">
        <v>84</v>
      </c>
      <c r="Q19" s="100" t="s">
        <v>84</v>
      </c>
      <c r="R19" s="99" t="s">
        <v>84</v>
      </c>
      <c r="S19" s="100" t="s">
        <v>84</v>
      </c>
      <c r="T19" s="148" t="s">
        <v>84</v>
      </c>
      <c r="U19" s="143" t="str">
        <f t="shared" si="29"/>
        <v/>
      </c>
      <c r="V19" s="100" t="str">
        <f t="shared" si="0"/>
        <v/>
      </c>
      <c r="W19" s="99" t="str">
        <f t="shared" si="1"/>
        <v/>
      </c>
      <c r="X19" s="100" t="str">
        <f t="shared" si="2"/>
        <v/>
      </c>
      <c r="Y19" s="99" t="str">
        <f t="shared" si="3"/>
        <v/>
      </c>
      <c r="Z19" s="100" t="str">
        <f t="shared" si="4"/>
        <v/>
      </c>
      <c r="AA19" s="99" t="str">
        <f t="shared" si="5"/>
        <v/>
      </c>
      <c r="AB19" s="100" t="str">
        <f t="shared" si="6"/>
        <v/>
      </c>
      <c r="AC19" s="147" t="str">
        <f t="shared" si="7"/>
        <v/>
      </c>
      <c r="AD19" s="143" t="str">
        <f t="shared" si="8"/>
        <v/>
      </c>
      <c r="AE19" s="100" t="str">
        <f t="shared" si="9"/>
        <v/>
      </c>
      <c r="AF19" s="99" t="str">
        <f t="shared" si="10"/>
        <v/>
      </c>
      <c r="AG19" s="100" t="str">
        <f t="shared" si="11"/>
        <v/>
      </c>
      <c r="AH19" s="99" t="str">
        <f t="shared" si="12"/>
        <v/>
      </c>
      <c r="AI19" s="100" t="str">
        <f t="shared" si="13"/>
        <v/>
      </c>
      <c r="AJ19" s="99" t="str">
        <f t="shared" si="14"/>
        <v/>
      </c>
      <c r="AK19" s="100" t="str">
        <f t="shared" si="15"/>
        <v/>
      </c>
      <c r="AL19" s="147" t="str">
        <f t="shared" si="16"/>
        <v/>
      </c>
      <c r="AM19" s="143" t="str">
        <f t="shared" si="17"/>
        <v/>
      </c>
      <c r="AN19" s="100" t="str">
        <f t="shared" si="18"/>
        <v/>
      </c>
      <c r="AO19" s="99" t="str">
        <f t="shared" si="19"/>
        <v/>
      </c>
      <c r="AP19" s="100" t="str">
        <f t="shared" si="20"/>
        <v/>
      </c>
      <c r="AQ19" s="99" t="str">
        <f t="shared" si="21"/>
        <v/>
      </c>
      <c r="AR19" s="100" t="str">
        <f t="shared" si="22"/>
        <v/>
      </c>
      <c r="AS19" s="99" t="str">
        <f t="shared" si="23"/>
        <v/>
      </c>
      <c r="AT19" s="100" t="str">
        <f t="shared" si="24"/>
        <v/>
      </c>
      <c r="AU19" s="144" t="str">
        <f t="shared" si="25"/>
        <v/>
      </c>
    </row>
    <row r="20" spans="1:47" ht="14.45" customHeight="1">
      <c r="A20" s="62"/>
      <c r="B20" s="107" t="s">
        <v>93</v>
      </c>
      <c r="C20" s="93">
        <v>1.4100000000000001</v>
      </c>
      <c r="D20" s="93">
        <v>1</v>
      </c>
      <c r="E20" s="16">
        <v>0</v>
      </c>
      <c r="F20" s="4">
        <v>1.4100000000000001</v>
      </c>
      <c r="G20" s="15">
        <v>0.71</v>
      </c>
      <c r="H20" s="139">
        <f t="shared" si="26"/>
        <v>1.0511550000000001</v>
      </c>
      <c r="I20" s="139">
        <f t="shared" si="27"/>
        <v>95.13344844480595</v>
      </c>
      <c r="J20" s="139">
        <f t="shared" si="28"/>
        <v>68.496082880260275</v>
      </c>
      <c r="K20" s="7">
        <v>4.7000000000000011</v>
      </c>
      <c r="L20" s="99">
        <v>2395.1844000000006</v>
      </c>
      <c r="M20" s="100">
        <v>2432.1696000000006</v>
      </c>
      <c r="N20" s="99">
        <v>2490.2892000000002</v>
      </c>
      <c r="O20" s="100">
        <v>2543.1252000000004</v>
      </c>
      <c r="P20" s="99">
        <v>2601.2448000000004</v>
      </c>
      <c r="Q20" s="100">
        <v>2659.3643999999999</v>
      </c>
      <c r="R20" s="99">
        <v>2717.4840000000004</v>
      </c>
      <c r="S20" s="100">
        <v>2817.8724000000007</v>
      </c>
      <c r="T20" s="148">
        <v>2981.6640000000002</v>
      </c>
      <c r="U20" s="143">
        <f t="shared" si="29"/>
        <v>560.27705263157907</v>
      </c>
      <c r="V20" s="100">
        <f t="shared" si="0"/>
        <v>568.92856140350898</v>
      </c>
      <c r="W20" s="99">
        <f t="shared" si="1"/>
        <v>582.52378947368436</v>
      </c>
      <c r="X20" s="100">
        <f t="shared" si="2"/>
        <v>594.88308771929837</v>
      </c>
      <c r="Y20" s="99">
        <f t="shared" si="3"/>
        <v>608.47831578947375</v>
      </c>
      <c r="Z20" s="100">
        <f t="shared" si="4"/>
        <v>622.07354385964913</v>
      </c>
      <c r="AA20" s="99">
        <f t="shared" si="5"/>
        <v>635.66877192982463</v>
      </c>
      <c r="AB20" s="100">
        <f t="shared" si="6"/>
        <v>659.1514385964914</v>
      </c>
      <c r="AC20" s="147">
        <f t="shared" si="7"/>
        <v>697.46526315789481</v>
      </c>
      <c r="AD20" s="143">
        <f t="shared" si="8"/>
        <v>564.78492982456157</v>
      </c>
      <c r="AE20" s="100">
        <f t="shared" si="9"/>
        <v>573.43643859649148</v>
      </c>
      <c r="AF20" s="99">
        <f t="shared" si="10"/>
        <v>587.03166666666687</v>
      </c>
      <c r="AG20" s="100">
        <f t="shared" si="11"/>
        <v>599.39096491228088</v>
      </c>
      <c r="AH20" s="99">
        <f t="shared" si="12"/>
        <v>612.98619298245626</v>
      </c>
      <c r="AI20" s="100">
        <f t="shared" si="13"/>
        <v>626.58142105263164</v>
      </c>
      <c r="AJ20" s="99">
        <f t="shared" si="14"/>
        <v>640.17664912280713</v>
      </c>
      <c r="AK20" s="100">
        <f t="shared" si="15"/>
        <v>663.65931578947391</v>
      </c>
      <c r="AL20" s="147">
        <f t="shared" si="16"/>
        <v>701.97314035087732</v>
      </c>
      <c r="AM20" s="143">
        <f t="shared" si="17"/>
        <v>605.27044809941538</v>
      </c>
      <c r="AN20" s="100">
        <f t="shared" si="18"/>
        <v>613.92195687134529</v>
      </c>
      <c r="AO20" s="99">
        <f t="shared" si="19"/>
        <v>627.51718494152067</v>
      </c>
      <c r="AP20" s="100">
        <f t="shared" si="20"/>
        <v>639.87648318713468</v>
      </c>
      <c r="AQ20" s="99">
        <f t="shared" si="21"/>
        <v>653.47171125731006</v>
      </c>
      <c r="AR20" s="100">
        <f t="shared" si="22"/>
        <v>667.06693932748544</v>
      </c>
      <c r="AS20" s="99">
        <f t="shared" si="23"/>
        <v>680.66216739766094</v>
      </c>
      <c r="AT20" s="100">
        <f t="shared" si="24"/>
        <v>704.14483406432771</v>
      </c>
      <c r="AU20" s="144">
        <f t="shared" si="25"/>
        <v>742.45865862573112</v>
      </c>
    </row>
    <row r="21" spans="1:47" ht="15" customHeight="1">
      <c r="A21" s="62"/>
      <c r="B21" s="107" t="s">
        <v>94</v>
      </c>
      <c r="C21" s="93">
        <v>1.51</v>
      </c>
      <c r="D21" s="93">
        <v>1</v>
      </c>
      <c r="E21" s="16">
        <v>0</v>
      </c>
      <c r="F21" s="4">
        <v>1.51</v>
      </c>
      <c r="G21" s="15">
        <v>0.71</v>
      </c>
      <c r="H21" s="139">
        <f t="shared" si="26"/>
        <v>1.1257050000000002</v>
      </c>
      <c r="I21" s="139">
        <f t="shared" si="27"/>
        <v>88.833220070977731</v>
      </c>
      <c r="J21" s="139">
        <f t="shared" si="28"/>
        <v>63.959918451103967</v>
      </c>
      <c r="K21" s="7">
        <v>5.0000000000000009</v>
      </c>
      <c r="L21" s="99">
        <v>2541.84</v>
      </c>
      <c r="M21" s="100">
        <v>2581.8240000000005</v>
      </c>
      <c r="N21" s="99">
        <v>2644.6560000000004</v>
      </c>
      <c r="O21" s="100">
        <v>2701.7760000000003</v>
      </c>
      <c r="P21" s="99">
        <v>2764.6080000000002</v>
      </c>
      <c r="Q21" s="100">
        <v>2827.44</v>
      </c>
      <c r="R21" s="99">
        <v>2890.2719999999999</v>
      </c>
      <c r="S21" s="100">
        <v>2998.7999999999997</v>
      </c>
      <c r="T21" s="148">
        <v>3175.8719999999994</v>
      </c>
      <c r="U21" s="143">
        <f t="shared" si="29"/>
        <v>594.58245614035104</v>
      </c>
      <c r="V21" s="100">
        <f t="shared" si="0"/>
        <v>603.93543859649139</v>
      </c>
      <c r="W21" s="99">
        <f t="shared" si="1"/>
        <v>618.63298245614044</v>
      </c>
      <c r="X21" s="100">
        <f t="shared" si="2"/>
        <v>631.99438596491234</v>
      </c>
      <c r="Y21" s="99">
        <f t="shared" si="3"/>
        <v>646.69192982456138</v>
      </c>
      <c r="Z21" s="100">
        <f t="shared" si="4"/>
        <v>661.38947368421066</v>
      </c>
      <c r="AA21" s="99">
        <f t="shared" si="5"/>
        <v>676.0870175438597</v>
      </c>
      <c r="AB21" s="100">
        <f t="shared" si="6"/>
        <v>701.47368421052636</v>
      </c>
      <c r="AC21" s="147">
        <f t="shared" si="7"/>
        <v>742.8940350877192</v>
      </c>
      <c r="AD21" s="143">
        <f t="shared" si="8"/>
        <v>599.41004093567267</v>
      </c>
      <c r="AE21" s="100">
        <f t="shared" si="9"/>
        <v>608.76302339181302</v>
      </c>
      <c r="AF21" s="99">
        <f t="shared" si="10"/>
        <v>623.46056725146207</v>
      </c>
      <c r="AG21" s="100">
        <f t="shared" si="11"/>
        <v>636.82197076023397</v>
      </c>
      <c r="AH21" s="99">
        <f t="shared" si="12"/>
        <v>651.51951461988301</v>
      </c>
      <c r="AI21" s="100">
        <f t="shared" si="13"/>
        <v>666.21705847953228</v>
      </c>
      <c r="AJ21" s="99">
        <f t="shared" si="14"/>
        <v>680.91460233918133</v>
      </c>
      <c r="AK21" s="100">
        <f t="shared" si="15"/>
        <v>706.30126900584798</v>
      </c>
      <c r="AL21" s="147">
        <f t="shared" si="16"/>
        <v>747.72161988304083</v>
      </c>
      <c r="AM21" s="143">
        <f t="shared" si="17"/>
        <v>642.76687256335299</v>
      </c>
      <c r="AN21" s="100">
        <f t="shared" si="18"/>
        <v>652.11985501949334</v>
      </c>
      <c r="AO21" s="99">
        <f t="shared" si="19"/>
        <v>666.81739887914239</v>
      </c>
      <c r="AP21" s="100">
        <f t="shared" si="20"/>
        <v>680.17880238791429</v>
      </c>
      <c r="AQ21" s="99">
        <f t="shared" si="21"/>
        <v>694.87634624756333</v>
      </c>
      <c r="AR21" s="100">
        <f t="shared" si="22"/>
        <v>709.57389010721261</v>
      </c>
      <c r="AS21" s="99">
        <f t="shared" si="23"/>
        <v>724.27143396686165</v>
      </c>
      <c r="AT21" s="100">
        <f t="shared" si="24"/>
        <v>749.65810063352831</v>
      </c>
      <c r="AU21" s="144">
        <f t="shared" si="25"/>
        <v>791.07845151072115</v>
      </c>
    </row>
    <row r="22" spans="1:47" ht="15">
      <c r="A22" s="62"/>
      <c r="B22" s="107" t="s">
        <v>95</v>
      </c>
      <c r="C22" s="93">
        <v>1.6099999999999999</v>
      </c>
      <c r="D22" s="93">
        <v>1</v>
      </c>
      <c r="E22" s="16">
        <v>0</v>
      </c>
      <c r="F22" s="4">
        <v>1.6099999999999999</v>
      </c>
      <c r="G22" s="15">
        <v>0.71</v>
      </c>
      <c r="H22" s="139">
        <f t="shared" si="26"/>
        <v>1.2002549999999998</v>
      </c>
      <c r="I22" s="139">
        <f t="shared" si="27"/>
        <v>83.315628762221365</v>
      </c>
      <c r="J22" s="139">
        <f t="shared" si="28"/>
        <v>59.987252708799389</v>
      </c>
      <c r="K22" s="7">
        <v>5.3000000000000007</v>
      </c>
      <c r="L22" s="99">
        <v>2691.3516000000004</v>
      </c>
      <c r="M22" s="100">
        <v>2734.3344000000002</v>
      </c>
      <c r="N22" s="99">
        <v>2801.8788000000004</v>
      </c>
      <c r="O22" s="100">
        <v>2863.2828000000004</v>
      </c>
      <c r="P22" s="99">
        <v>2930.8272000000002</v>
      </c>
      <c r="Q22" s="100">
        <v>2998.3715999999999</v>
      </c>
      <c r="R22" s="99">
        <v>3065.9160000000002</v>
      </c>
      <c r="S22" s="100">
        <v>3182.5836000000004</v>
      </c>
      <c r="T22" s="148">
        <v>3372.9360000000001</v>
      </c>
      <c r="U22" s="143">
        <f t="shared" si="29"/>
        <v>629.55592982456153</v>
      </c>
      <c r="V22" s="100">
        <f t="shared" si="0"/>
        <v>639.61038596491233</v>
      </c>
      <c r="W22" s="99">
        <f t="shared" si="1"/>
        <v>655.41024561403515</v>
      </c>
      <c r="X22" s="100">
        <f t="shared" si="2"/>
        <v>669.77375438596505</v>
      </c>
      <c r="Y22" s="99">
        <f t="shared" si="3"/>
        <v>685.57361403508776</v>
      </c>
      <c r="Z22" s="100">
        <f t="shared" si="4"/>
        <v>701.37347368421058</v>
      </c>
      <c r="AA22" s="99">
        <f t="shared" si="5"/>
        <v>717.1733333333334</v>
      </c>
      <c r="AB22" s="100">
        <f t="shared" si="6"/>
        <v>744.46400000000006</v>
      </c>
      <c r="AC22" s="147">
        <f t="shared" si="7"/>
        <v>788.99087719298245</v>
      </c>
      <c r="AD22" s="143">
        <f t="shared" si="8"/>
        <v>634.70322222222239</v>
      </c>
      <c r="AE22" s="100">
        <f t="shared" si="9"/>
        <v>644.75767836257319</v>
      </c>
      <c r="AF22" s="99">
        <f t="shared" si="10"/>
        <v>660.55753801169601</v>
      </c>
      <c r="AG22" s="100">
        <f t="shared" si="11"/>
        <v>674.92104678362591</v>
      </c>
      <c r="AH22" s="99">
        <f t="shared" si="12"/>
        <v>690.72090643274862</v>
      </c>
      <c r="AI22" s="100">
        <f t="shared" si="13"/>
        <v>706.52076608187144</v>
      </c>
      <c r="AJ22" s="99">
        <f t="shared" si="14"/>
        <v>722.32062573099427</v>
      </c>
      <c r="AK22" s="100">
        <f t="shared" si="15"/>
        <v>749.61129239766092</v>
      </c>
      <c r="AL22" s="147">
        <f t="shared" si="16"/>
        <v>794.13816959064332</v>
      </c>
      <c r="AM22" s="143">
        <f t="shared" si="17"/>
        <v>680.93136720272912</v>
      </c>
      <c r="AN22" s="100">
        <f t="shared" si="18"/>
        <v>690.98582334307991</v>
      </c>
      <c r="AO22" s="99">
        <f t="shared" si="19"/>
        <v>706.78568299220274</v>
      </c>
      <c r="AP22" s="100">
        <f t="shared" si="20"/>
        <v>721.14919176413264</v>
      </c>
      <c r="AQ22" s="99">
        <f t="shared" si="21"/>
        <v>736.94905141325535</v>
      </c>
      <c r="AR22" s="100">
        <f t="shared" si="22"/>
        <v>752.74891106237817</v>
      </c>
      <c r="AS22" s="99">
        <f t="shared" si="23"/>
        <v>768.54877071150099</v>
      </c>
      <c r="AT22" s="100">
        <f t="shared" si="24"/>
        <v>795.83943737816764</v>
      </c>
      <c r="AU22" s="144">
        <f t="shared" si="25"/>
        <v>840.36631457115004</v>
      </c>
    </row>
    <row r="23" spans="1:47" ht="15">
      <c r="A23" s="62"/>
      <c r="B23" s="107" t="s">
        <v>96</v>
      </c>
      <c r="C23" s="93">
        <v>1.71</v>
      </c>
      <c r="D23" s="93">
        <v>1</v>
      </c>
      <c r="E23" s="16">
        <v>0</v>
      </c>
      <c r="F23" s="4">
        <v>1.71</v>
      </c>
      <c r="G23" s="15">
        <v>0.71</v>
      </c>
      <c r="H23" s="139">
        <f t="shared" si="26"/>
        <v>1.274805</v>
      </c>
      <c r="I23" s="139">
        <f t="shared" si="27"/>
        <v>78.443369770278593</v>
      </c>
      <c r="J23" s="139">
        <f t="shared" si="28"/>
        <v>56.479226234600588</v>
      </c>
      <c r="K23" s="7">
        <v>5.6000000000000005</v>
      </c>
      <c r="L23" s="99">
        <v>2840.8632000000002</v>
      </c>
      <c r="M23" s="100">
        <v>2886.8447999999999</v>
      </c>
      <c r="N23" s="99">
        <v>2959.1016</v>
      </c>
      <c r="O23" s="100">
        <v>3024.7896000000001</v>
      </c>
      <c r="P23" s="99">
        <v>3097.0464000000006</v>
      </c>
      <c r="Q23" s="100">
        <v>3169.3032000000003</v>
      </c>
      <c r="R23" s="99">
        <v>3241.5600000000004</v>
      </c>
      <c r="S23" s="100">
        <v>3366.3672000000001</v>
      </c>
      <c r="T23" s="148">
        <v>3570</v>
      </c>
      <c r="U23" s="143">
        <f t="shared" si="29"/>
        <v>664.52940350877191</v>
      </c>
      <c r="V23" s="100">
        <f t="shared" si="0"/>
        <v>675.28533333333326</v>
      </c>
      <c r="W23" s="99">
        <f t="shared" si="1"/>
        <v>692.18750877192974</v>
      </c>
      <c r="X23" s="100">
        <f t="shared" si="2"/>
        <v>707.55312280701753</v>
      </c>
      <c r="Y23" s="99">
        <f t="shared" si="3"/>
        <v>724.45529824561413</v>
      </c>
      <c r="Z23" s="100">
        <f t="shared" si="4"/>
        <v>741.35747368421062</v>
      </c>
      <c r="AA23" s="99">
        <f t="shared" si="5"/>
        <v>758.2596491228071</v>
      </c>
      <c r="AB23" s="100">
        <f t="shared" si="6"/>
        <v>787.45431578947375</v>
      </c>
      <c r="AC23" s="147">
        <f t="shared" si="7"/>
        <v>835.08771929824559</v>
      </c>
      <c r="AD23" s="143">
        <f t="shared" si="8"/>
        <v>669.99640350877189</v>
      </c>
      <c r="AE23" s="100">
        <f t="shared" si="9"/>
        <v>680.75233333333324</v>
      </c>
      <c r="AF23" s="99">
        <f t="shared" si="10"/>
        <v>697.65450877192973</v>
      </c>
      <c r="AG23" s="100">
        <f t="shared" si="11"/>
        <v>713.02012280701751</v>
      </c>
      <c r="AH23" s="99">
        <f t="shared" si="12"/>
        <v>729.92229824561412</v>
      </c>
      <c r="AI23" s="100">
        <f t="shared" si="13"/>
        <v>746.8244736842106</v>
      </c>
      <c r="AJ23" s="99">
        <f t="shared" si="14"/>
        <v>763.72664912280709</v>
      </c>
      <c r="AK23" s="100">
        <f t="shared" si="15"/>
        <v>792.92131578947374</v>
      </c>
      <c r="AL23" s="147">
        <f t="shared" si="16"/>
        <v>840.55471929824557</v>
      </c>
      <c r="AM23" s="143">
        <f t="shared" si="17"/>
        <v>719.09586184210525</v>
      </c>
      <c r="AN23" s="100">
        <f t="shared" si="18"/>
        <v>729.8517916666666</v>
      </c>
      <c r="AO23" s="99">
        <f t="shared" si="19"/>
        <v>746.75396710526309</v>
      </c>
      <c r="AP23" s="100">
        <f t="shared" si="20"/>
        <v>762.11958114035087</v>
      </c>
      <c r="AQ23" s="99">
        <f t="shared" si="21"/>
        <v>779.02175657894747</v>
      </c>
      <c r="AR23" s="100">
        <f t="shared" si="22"/>
        <v>795.92393201754396</v>
      </c>
      <c r="AS23" s="99">
        <f t="shared" si="23"/>
        <v>812.82610745614045</v>
      </c>
      <c r="AT23" s="100">
        <f t="shared" si="24"/>
        <v>842.0207741228071</v>
      </c>
      <c r="AU23" s="144">
        <f t="shared" si="25"/>
        <v>889.65417763157893</v>
      </c>
    </row>
    <row r="24" spans="1:47" ht="15">
      <c r="A24" s="62"/>
      <c r="B24" s="107" t="s">
        <v>97</v>
      </c>
      <c r="C24" s="93">
        <v>1.81</v>
      </c>
      <c r="D24" s="93">
        <v>1</v>
      </c>
      <c r="E24" s="16">
        <v>0</v>
      </c>
      <c r="F24" s="4">
        <v>1.81</v>
      </c>
      <c r="G24" s="15">
        <v>0.71</v>
      </c>
      <c r="H24" s="139">
        <f t="shared" si="26"/>
        <v>1.3493549999999999</v>
      </c>
      <c r="I24" s="139">
        <f t="shared" si="27"/>
        <v>74.109481937666516</v>
      </c>
      <c r="J24" s="139">
        <f t="shared" si="28"/>
        <v>53.358826995119898</v>
      </c>
      <c r="K24" s="7">
        <v>5.9</v>
      </c>
      <c r="L24" s="99">
        <v>2990.3748000000001</v>
      </c>
      <c r="M24" s="100">
        <v>3039.3552000000009</v>
      </c>
      <c r="N24" s="99">
        <v>3116.3244000000004</v>
      </c>
      <c r="O24" s="100">
        <v>3186.2964000000006</v>
      </c>
      <c r="P24" s="99">
        <v>3263.2655999999997</v>
      </c>
      <c r="Q24" s="100">
        <v>3340.2348000000002</v>
      </c>
      <c r="R24" s="99">
        <v>3417.2040000000002</v>
      </c>
      <c r="S24" s="100">
        <v>3550.1507999999999</v>
      </c>
      <c r="T24" s="148">
        <v>3767.0639999999999</v>
      </c>
      <c r="U24" s="143">
        <f t="shared" si="29"/>
        <v>699.50287719298251</v>
      </c>
      <c r="V24" s="100">
        <f t="shared" si="0"/>
        <v>710.96028070175453</v>
      </c>
      <c r="W24" s="99">
        <f t="shared" si="1"/>
        <v>728.96477192982479</v>
      </c>
      <c r="X24" s="100">
        <f t="shared" si="2"/>
        <v>745.33249122807035</v>
      </c>
      <c r="Y24" s="99">
        <f t="shared" si="3"/>
        <v>763.33698245614028</v>
      </c>
      <c r="Z24" s="100">
        <f t="shared" si="4"/>
        <v>781.34147368421054</v>
      </c>
      <c r="AA24" s="99">
        <f t="shared" si="5"/>
        <v>799.34596491228069</v>
      </c>
      <c r="AB24" s="100">
        <f t="shared" si="6"/>
        <v>830.44463157894734</v>
      </c>
      <c r="AC24" s="147">
        <f t="shared" si="7"/>
        <v>881.18456140350872</v>
      </c>
      <c r="AD24" s="143">
        <f t="shared" si="8"/>
        <v>705.28958479532173</v>
      </c>
      <c r="AE24" s="100">
        <f t="shared" si="9"/>
        <v>716.74698830409375</v>
      </c>
      <c r="AF24" s="99">
        <f t="shared" si="10"/>
        <v>734.75147953216401</v>
      </c>
      <c r="AG24" s="100">
        <f t="shared" si="11"/>
        <v>751.11919883040957</v>
      </c>
      <c r="AH24" s="99">
        <f t="shared" si="12"/>
        <v>769.1236900584795</v>
      </c>
      <c r="AI24" s="100">
        <f t="shared" si="13"/>
        <v>787.12818128654976</v>
      </c>
      <c r="AJ24" s="99">
        <f t="shared" si="14"/>
        <v>805.13267251461991</v>
      </c>
      <c r="AK24" s="100">
        <f t="shared" si="15"/>
        <v>836.23133918128656</v>
      </c>
      <c r="AL24" s="147">
        <f t="shared" si="16"/>
        <v>886.97126900584794</v>
      </c>
      <c r="AM24" s="143">
        <f t="shared" si="17"/>
        <v>757.26035648148149</v>
      </c>
      <c r="AN24" s="100">
        <f t="shared" si="18"/>
        <v>768.71775999025351</v>
      </c>
      <c r="AO24" s="99">
        <f t="shared" si="19"/>
        <v>786.72225121832378</v>
      </c>
      <c r="AP24" s="100">
        <f t="shared" si="20"/>
        <v>803.08997051656934</v>
      </c>
      <c r="AQ24" s="99">
        <f t="shared" si="21"/>
        <v>821.09446174463926</v>
      </c>
      <c r="AR24" s="100">
        <f t="shared" si="22"/>
        <v>839.09895297270953</v>
      </c>
      <c r="AS24" s="99">
        <f t="shared" si="23"/>
        <v>857.10344420077968</v>
      </c>
      <c r="AT24" s="100">
        <f t="shared" si="24"/>
        <v>888.20211086744632</v>
      </c>
      <c r="AU24" s="144">
        <f t="shared" si="25"/>
        <v>938.94204069200771</v>
      </c>
    </row>
    <row r="25" spans="1:47" ht="15">
      <c r="A25" s="54"/>
      <c r="B25" s="107" t="s">
        <v>98</v>
      </c>
      <c r="C25" s="93">
        <v>1.9100000000000001</v>
      </c>
      <c r="D25" s="93">
        <v>1</v>
      </c>
      <c r="E25" s="16">
        <v>0</v>
      </c>
      <c r="F25" s="4">
        <v>1.9100000000000001</v>
      </c>
      <c r="G25" s="15">
        <v>0.71</v>
      </c>
      <c r="H25" s="139">
        <f t="shared" si="26"/>
        <v>1.4239050000000002</v>
      </c>
      <c r="I25" s="139">
        <f t="shared" si="27"/>
        <v>70.229404349307003</v>
      </c>
      <c r="J25" s="139">
        <f t="shared" si="28"/>
        <v>50.565171131501039</v>
      </c>
      <c r="K25" s="7">
        <v>6.2</v>
      </c>
      <c r="L25" s="99">
        <v>3139.8864000000003</v>
      </c>
      <c r="M25" s="100">
        <v>3191.8656000000001</v>
      </c>
      <c r="N25" s="99">
        <v>3273.5472000000004</v>
      </c>
      <c r="O25" s="100">
        <v>3347.8032000000003</v>
      </c>
      <c r="P25" s="99">
        <v>3429.4848000000002</v>
      </c>
      <c r="Q25" s="100">
        <v>3511.1664000000005</v>
      </c>
      <c r="R25" s="99">
        <v>3592.848</v>
      </c>
      <c r="S25" s="100">
        <v>3733.9344000000001</v>
      </c>
      <c r="T25" s="148">
        <v>3964.1280000000002</v>
      </c>
      <c r="U25" s="143">
        <f t="shared" si="29"/>
        <v>734.47635087719311</v>
      </c>
      <c r="V25" s="100">
        <f t="shared" si="0"/>
        <v>746.63522807017546</v>
      </c>
      <c r="W25" s="99">
        <f t="shared" si="1"/>
        <v>765.74203508771939</v>
      </c>
      <c r="X25" s="100">
        <f t="shared" si="2"/>
        <v>783.11185964912283</v>
      </c>
      <c r="Y25" s="99">
        <f t="shared" si="3"/>
        <v>802.21866666666676</v>
      </c>
      <c r="Z25" s="100">
        <f t="shared" si="4"/>
        <v>821.32547368421058</v>
      </c>
      <c r="AA25" s="99">
        <f t="shared" si="5"/>
        <v>840.43228070175439</v>
      </c>
      <c r="AB25" s="100">
        <f t="shared" si="6"/>
        <v>873.43494736842104</v>
      </c>
      <c r="AC25" s="147">
        <f t="shared" si="7"/>
        <v>927.28140350877209</v>
      </c>
      <c r="AD25" s="143">
        <f t="shared" si="8"/>
        <v>740.58276608187145</v>
      </c>
      <c r="AE25" s="100">
        <f t="shared" si="9"/>
        <v>752.7416432748538</v>
      </c>
      <c r="AF25" s="99">
        <f t="shared" si="10"/>
        <v>771.84845029239773</v>
      </c>
      <c r="AG25" s="100">
        <f t="shared" si="11"/>
        <v>789.21827485380118</v>
      </c>
      <c r="AH25" s="99">
        <f t="shared" si="12"/>
        <v>808.32508187134511</v>
      </c>
      <c r="AI25" s="100">
        <f t="shared" si="13"/>
        <v>827.43188888888892</v>
      </c>
      <c r="AJ25" s="99">
        <f t="shared" si="14"/>
        <v>846.53869590643274</v>
      </c>
      <c r="AK25" s="100">
        <f t="shared" si="15"/>
        <v>879.54136257309938</v>
      </c>
      <c r="AL25" s="147">
        <f t="shared" si="16"/>
        <v>933.38781871345043</v>
      </c>
      <c r="AM25" s="143">
        <f t="shared" si="17"/>
        <v>795.42485112085785</v>
      </c>
      <c r="AN25" s="100">
        <f t="shared" si="18"/>
        <v>807.5837283138402</v>
      </c>
      <c r="AO25" s="99">
        <f t="shared" si="19"/>
        <v>826.69053533138413</v>
      </c>
      <c r="AP25" s="100">
        <f t="shared" si="20"/>
        <v>844.06035989278757</v>
      </c>
      <c r="AQ25" s="99">
        <f t="shared" si="21"/>
        <v>863.1671669103315</v>
      </c>
      <c r="AR25" s="100">
        <f t="shared" si="22"/>
        <v>882.27397392787532</v>
      </c>
      <c r="AS25" s="99">
        <f t="shared" si="23"/>
        <v>901.38078094541913</v>
      </c>
      <c r="AT25" s="100">
        <f t="shared" si="24"/>
        <v>934.38344761208577</v>
      </c>
      <c r="AU25" s="144">
        <f t="shared" si="25"/>
        <v>988.22990375243683</v>
      </c>
    </row>
    <row r="26" spans="1:47" ht="15">
      <c r="A26" s="90"/>
      <c r="B26" s="107"/>
      <c r="C26" s="93"/>
      <c r="D26" s="93"/>
      <c r="E26" s="16">
        <v>0</v>
      </c>
      <c r="F26" s="4" t="s">
        <v>84</v>
      </c>
      <c r="G26" s="15" t="s">
        <v>84</v>
      </c>
      <c r="H26" s="139" t="str">
        <f t="shared" si="26"/>
        <v/>
      </c>
      <c r="I26" s="139" t="str">
        <f t="shared" si="27"/>
        <v/>
      </c>
      <c r="J26" s="139" t="str">
        <f t="shared" si="28"/>
        <v/>
      </c>
      <c r="K26" s="7" t="s">
        <v>84</v>
      </c>
      <c r="L26" s="99" t="s">
        <v>84</v>
      </c>
      <c r="M26" s="100" t="s">
        <v>84</v>
      </c>
      <c r="N26" s="99" t="s">
        <v>84</v>
      </c>
      <c r="O26" s="100" t="s">
        <v>84</v>
      </c>
      <c r="P26" s="99" t="s">
        <v>84</v>
      </c>
      <c r="Q26" s="100" t="s">
        <v>84</v>
      </c>
      <c r="R26" s="99" t="s">
        <v>84</v>
      </c>
      <c r="S26" s="100" t="s">
        <v>84</v>
      </c>
      <c r="T26" s="148" t="s">
        <v>84</v>
      </c>
      <c r="U26" s="143" t="str">
        <f t="shared" si="29"/>
        <v/>
      </c>
      <c r="V26" s="100" t="str">
        <f t="shared" si="0"/>
        <v/>
      </c>
      <c r="W26" s="99" t="str">
        <f t="shared" si="1"/>
        <v/>
      </c>
      <c r="X26" s="100" t="str">
        <f t="shared" si="2"/>
        <v/>
      </c>
      <c r="Y26" s="99" t="str">
        <f t="shared" si="3"/>
        <v/>
      </c>
      <c r="Z26" s="100" t="str">
        <f t="shared" si="4"/>
        <v/>
      </c>
      <c r="AA26" s="99" t="str">
        <f t="shared" si="5"/>
        <v/>
      </c>
      <c r="AB26" s="100" t="str">
        <f t="shared" si="6"/>
        <v/>
      </c>
      <c r="AC26" s="147" t="str">
        <f t="shared" si="7"/>
        <v/>
      </c>
      <c r="AD26" s="143" t="str">
        <f t="shared" si="8"/>
        <v/>
      </c>
      <c r="AE26" s="100" t="str">
        <f t="shared" si="9"/>
        <v/>
      </c>
      <c r="AF26" s="99" t="str">
        <f t="shared" si="10"/>
        <v/>
      </c>
      <c r="AG26" s="100" t="str">
        <f t="shared" si="11"/>
        <v/>
      </c>
      <c r="AH26" s="99" t="str">
        <f t="shared" si="12"/>
        <v/>
      </c>
      <c r="AI26" s="100" t="str">
        <f t="shared" si="13"/>
        <v/>
      </c>
      <c r="AJ26" s="99" t="str">
        <f t="shared" si="14"/>
        <v/>
      </c>
      <c r="AK26" s="100" t="str">
        <f t="shared" si="15"/>
        <v/>
      </c>
      <c r="AL26" s="147" t="str">
        <f t="shared" si="16"/>
        <v/>
      </c>
      <c r="AM26" s="143" t="str">
        <f t="shared" si="17"/>
        <v/>
      </c>
      <c r="AN26" s="100" t="str">
        <f t="shared" si="18"/>
        <v/>
      </c>
      <c r="AO26" s="99" t="str">
        <f t="shared" si="19"/>
        <v/>
      </c>
      <c r="AP26" s="100" t="str">
        <f t="shared" si="20"/>
        <v/>
      </c>
      <c r="AQ26" s="99" t="str">
        <f t="shared" si="21"/>
        <v/>
      </c>
      <c r="AR26" s="100" t="str">
        <f t="shared" si="22"/>
        <v/>
      </c>
      <c r="AS26" s="99" t="str">
        <f t="shared" si="23"/>
        <v/>
      </c>
      <c r="AT26" s="100" t="str">
        <f t="shared" si="24"/>
        <v/>
      </c>
      <c r="AU26" s="144" t="str">
        <f t="shared" si="25"/>
        <v/>
      </c>
    </row>
    <row r="27" spans="1:47" ht="15">
      <c r="A27" s="53" t="s">
        <v>99</v>
      </c>
      <c r="B27" s="106" t="s">
        <v>59</v>
      </c>
      <c r="C27" s="92" t="s">
        <v>60</v>
      </c>
      <c r="D27" s="92" t="s">
        <v>61</v>
      </c>
      <c r="E27" s="2" t="s">
        <v>62</v>
      </c>
      <c r="F27" s="3" t="s">
        <v>63</v>
      </c>
      <c r="G27" s="3" t="s">
        <v>64</v>
      </c>
      <c r="H27" s="139" t="e">
        <f t="shared" si="26"/>
        <v>#VALUE!</v>
      </c>
      <c r="I27" s="139" t="e">
        <f t="shared" si="27"/>
        <v>#VALUE!</v>
      </c>
      <c r="J27" s="139" t="e">
        <f t="shared" si="28"/>
        <v>#VALUE!</v>
      </c>
      <c r="K27" s="5" t="s">
        <v>68</v>
      </c>
      <c r="L27" s="101" t="s">
        <v>69</v>
      </c>
      <c r="M27" s="101" t="s">
        <v>70</v>
      </c>
      <c r="N27" s="101" t="s">
        <v>71</v>
      </c>
      <c r="O27" s="101" t="s">
        <v>72</v>
      </c>
      <c r="P27" s="101" t="s">
        <v>73</v>
      </c>
      <c r="Q27" s="101" t="s">
        <v>74</v>
      </c>
      <c r="R27" s="101" t="s">
        <v>75</v>
      </c>
      <c r="S27" s="101" t="s">
        <v>76</v>
      </c>
      <c r="T27" s="149" t="s">
        <v>77</v>
      </c>
      <c r="U27" s="141" t="str">
        <f t="shared" si="29"/>
        <v>G0</v>
      </c>
      <c r="V27" s="6" t="str">
        <f t="shared" si="0"/>
        <v>G1</v>
      </c>
      <c r="W27" s="6" t="str">
        <f t="shared" si="1"/>
        <v>G2</v>
      </c>
      <c r="X27" s="6" t="str">
        <f t="shared" si="2"/>
        <v>G3</v>
      </c>
      <c r="Y27" s="6" t="str">
        <f t="shared" si="3"/>
        <v>G4</v>
      </c>
      <c r="Z27" s="6" t="str">
        <f t="shared" si="4"/>
        <v>G5</v>
      </c>
      <c r="AA27" s="6" t="str">
        <f t="shared" si="5"/>
        <v>G6</v>
      </c>
      <c r="AB27" s="6" t="str">
        <f t="shared" si="6"/>
        <v>G7</v>
      </c>
      <c r="AC27" s="142" t="str">
        <f t="shared" si="7"/>
        <v>G8</v>
      </c>
      <c r="AD27" s="141" t="s">
        <v>69</v>
      </c>
      <c r="AE27" s="6" t="s">
        <v>70</v>
      </c>
      <c r="AF27" s="6" t="s">
        <v>71</v>
      </c>
      <c r="AG27" s="6" t="s">
        <v>72</v>
      </c>
      <c r="AH27" s="6" t="s">
        <v>73</v>
      </c>
      <c r="AI27" s="6" t="s">
        <v>74</v>
      </c>
      <c r="AJ27" s="6" t="s">
        <v>75</v>
      </c>
      <c r="AK27" s="6" t="s">
        <v>76</v>
      </c>
      <c r="AL27" s="142" t="s">
        <v>77</v>
      </c>
      <c r="AM27" s="141" t="s">
        <v>69</v>
      </c>
      <c r="AN27" s="6" t="s">
        <v>70</v>
      </c>
      <c r="AO27" s="6" t="s">
        <v>71</v>
      </c>
      <c r="AP27" s="6" t="s">
        <v>72</v>
      </c>
      <c r="AQ27" s="6" t="s">
        <v>73</v>
      </c>
      <c r="AR27" s="6" t="s">
        <v>74</v>
      </c>
      <c r="AS27" s="6" t="s">
        <v>75</v>
      </c>
      <c r="AT27" s="6" t="s">
        <v>76</v>
      </c>
      <c r="AU27" s="142" t="s">
        <v>77</v>
      </c>
    </row>
    <row r="28" spans="1:47" ht="15">
      <c r="A28" s="74"/>
      <c r="B28" s="107" t="s">
        <v>100</v>
      </c>
      <c r="C28" s="20">
        <v>2.2000000000000002</v>
      </c>
      <c r="D28" s="20">
        <v>1.38</v>
      </c>
      <c r="E28" s="16">
        <v>0</v>
      </c>
      <c r="F28" s="4">
        <v>3.036</v>
      </c>
      <c r="G28" s="15">
        <v>0.79</v>
      </c>
      <c r="H28" s="139">
        <f t="shared" si="26"/>
        <v>2.5183620000000007</v>
      </c>
      <c r="I28" s="139">
        <f t="shared" si="27"/>
        <v>39.708350110111247</v>
      </c>
      <c r="J28" s="139">
        <f t="shared" si="28"/>
        <v>28.590012079280097</v>
      </c>
      <c r="K28" s="7">
        <v>9.9</v>
      </c>
      <c r="L28" s="99">
        <v>3840.5725312499994</v>
      </c>
      <c r="M28" s="100">
        <v>3930.9270000000006</v>
      </c>
      <c r="N28" s="99">
        <v>4072.9125937500003</v>
      </c>
      <c r="O28" s="100">
        <v>4201.99040625</v>
      </c>
      <c r="P28" s="99">
        <v>4343.9760000000006</v>
      </c>
      <c r="Q28" s="100">
        <v>4485.9615937499993</v>
      </c>
      <c r="R28" s="99">
        <v>4627.9471874999999</v>
      </c>
      <c r="S28" s="100">
        <v>4873.1950312500003</v>
      </c>
      <c r="T28" s="148">
        <v>5273.3362500000003</v>
      </c>
      <c r="U28" s="143">
        <f t="shared" si="29"/>
        <v>898.37953947368419</v>
      </c>
      <c r="V28" s="100">
        <f t="shared" si="0"/>
        <v>919.51508771929844</v>
      </c>
      <c r="W28" s="99">
        <f t="shared" si="1"/>
        <v>952.72809210526316</v>
      </c>
      <c r="X28" s="100">
        <f t="shared" si="2"/>
        <v>982.92173245614026</v>
      </c>
      <c r="Y28" s="99">
        <f t="shared" si="3"/>
        <v>1016.1347368421054</v>
      </c>
      <c r="Z28" s="100">
        <f t="shared" si="4"/>
        <v>1049.3477412280699</v>
      </c>
      <c r="AA28" s="99">
        <f t="shared" si="5"/>
        <v>1082.5607456140353</v>
      </c>
      <c r="AB28" s="100">
        <f t="shared" si="6"/>
        <v>1139.9286622807017</v>
      </c>
      <c r="AC28" s="147">
        <f t="shared" si="7"/>
        <v>1233.5289473684213</v>
      </c>
      <c r="AD28" s="143">
        <f t="shared" ref="AD28:AD36" si="30">IF(U28="","",U28+((FCA/$I28)/Dolar))</f>
        <v>909.17953245614035</v>
      </c>
      <c r="AE28" s="100">
        <f t="shared" ref="AE28:AE36" si="31">IF(V28="","",V28+((FCA/$I28)/Dolar))</f>
        <v>930.3150807017546</v>
      </c>
      <c r="AF28" s="99">
        <f t="shared" ref="AF28:AF36" si="32">IF(W28="","",W28+((FCA/$I28)/Dolar))</f>
        <v>963.52808508771932</v>
      </c>
      <c r="AG28" s="100">
        <f t="shared" ref="AG28:AG36" si="33">IF(X28="","",X28+((FCA/$I28)/Dolar))</f>
        <v>993.72172543859642</v>
      </c>
      <c r="AH28" s="99">
        <f t="shared" ref="AH28:AH36" si="34">IF(Y28="","",Y28+((FCA/$I28)/Dolar))</f>
        <v>1026.9347298245616</v>
      </c>
      <c r="AI28" s="100">
        <f t="shared" ref="AI28:AI36" si="35">IF(Z28="","",Z28+((FCA/$I28)/Dolar))</f>
        <v>1060.1477342105261</v>
      </c>
      <c r="AJ28" s="99">
        <f t="shared" ref="AJ28:AJ36" si="36">IF(AA28="","",AA28+((FCA/$I28)/Dolar))</f>
        <v>1093.3607385964915</v>
      </c>
      <c r="AK28" s="100">
        <f t="shared" ref="AK28:AK36" si="37">IF(AB28="","",AB28+((FCA/$I28)/Dolar))</f>
        <v>1150.7286552631579</v>
      </c>
      <c r="AL28" s="147">
        <f t="shared" ref="AL28:AL36" si="38">IF(AC28="","",AC28+((FCA/$I28)/Dolar))</f>
        <v>1244.3289403508775</v>
      </c>
      <c r="AM28" s="143">
        <f t="shared" ref="AM28:AM36" si="39">IF(U28="","",U28+((FOB/$J28)/Dolar))</f>
        <v>1006.1749239766082</v>
      </c>
      <c r="AN28" s="100">
        <f t="shared" ref="AN28:AN36" si="40">IF(V28="","",V28+((FOB/$J28)/Dolar))</f>
        <v>1027.3104722222224</v>
      </c>
      <c r="AO28" s="99">
        <f t="shared" ref="AO28:AO36" si="41">IF(W28="","",W28+((FOB/$J28)/Dolar))</f>
        <v>1060.5234766081871</v>
      </c>
      <c r="AP28" s="100">
        <f t="shared" ref="AP28:AP36" si="42">IF(X28="","",X28+((FOB/$J28)/Dolar))</f>
        <v>1090.7171169590642</v>
      </c>
      <c r="AQ28" s="99">
        <f t="shared" ref="AQ28:AQ36" si="43">IF(Y28="","",Y28+((FOB/$J28)/Dolar))</f>
        <v>1123.9301213450294</v>
      </c>
      <c r="AR28" s="100">
        <f t="shared" ref="AR28:AR36" si="44">IF(Z28="","",Z28+((FOB/$J28)/Dolar))</f>
        <v>1157.1431257309939</v>
      </c>
      <c r="AS28" s="99">
        <f t="shared" ref="AS28:AS36" si="45">IF(AA28="","",AA28+((FOB/$J28)/Dolar))</f>
        <v>1190.3561301169593</v>
      </c>
      <c r="AT28" s="100">
        <f t="shared" ref="AT28:AT36" si="46">IF(AB28="","",AB28+((FOB/$J28)/Dolar))</f>
        <v>1247.7240467836257</v>
      </c>
      <c r="AU28" s="144">
        <f t="shared" ref="AU28:AU36" si="47">IF(AC28="","",AC28+((FOB/$J28)/Dolar))</f>
        <v>1341.3243318713453</v>
      </c>
    </row>
    <row r="29" spans="1:47" ht="15">
      <c r="A29" s="54"/>
      <c r="B29" s="107" t="s">
        <v>101</v>
      </c>
      <c r="C29" s="93">
        <v>2.5</v>
      </c>
      <c r="D29" s="20">
        <v>1.38</v>
      </c>
      <c r="E29" s="16">
        <v>0</v>
      </c>
      <c r="F29" s="4">
        <v>3.4499999999999997</v>
      </c>
      <c r="G29" s="15">
        <v>0.79</v>
      </c>
      <c r="H29" s="139">
        <f t="shared" si="26"/>
        <v>2.8617749999999997</v>
      </c>
      <c r="I29" s="139">
        <f t="shared" si="27"/>
        <v>34.943348096897907</v>
      </c>
      <c r="J29" s="139">
        <f t="shared" si="28"/>
        <v>25.159210629766495</v>
      </c>
      <c r="K29" s="7">
        <v>10.7</v>
      </c>
      <c r="L29" s="99">
        <v>4184.5866562499996</v>
      </c>
      <c r="M29" s="100">
        <v>4283.0628749999996</v>
      </c>
      <c r="N29" s="99">
        <v>4437.811218750001</v>
      </c>
      <c r="O29" s="100">
        <v>4578.4915312500007</v>
      </c>
      <c r="P29" s="99">
        <v>4733.2398750000002</v>
      </c>
      <c r="Q29" s="100">
        <v>4887.9882187499998</v>
      </c>
      <c r="R29" s="99">
        <v>5042.7365625000002</v>
      </c>
      <c r="S29" s="100">
        <v>5310.0291562499997</v>
      </c>
      <c r="T29" s="148">
        <v>5746.1381250000004</v>
      </c>
      <c r="U29" s="143">
        <f t="shared" si="29"/>
        <v>978.85067982456144</v>
      </c>
      <c r="V29" s="100">
        <f t="shared" si="0"/>
        <v>1001.8860526315788</v>
      </c>
      <c r="W29" s="99">
        <f t="shared" si="1"/>
        <v>1038.0844956140354</v>
      </c>
      <c r="X29" s="100">
        <f t="shared" si="2"/>
        <v>1070.9921710526319</v>
      </c>
      <c r="Y29" s="99">
        <f t="shared" si="3"/>
        <v>1107.1906140350877</v>
      </c>
      <c r="Z29" s="100">
        <f t="shared" si="4"/>
        <v>1143.3890570175438</v>
      </c>
      <c r="AA29" s="99">
        <f t="shared" si="5"/>
        <v>1179.5875000000003</v>
      </c>
      <c r="AB29" s="100">
        <f t="shared" si="6"/>
        <v>1242.1120833333334</v>
      </c>
      <c r="AC29" s="147">
        <f t="shared" si="7"/>
        <v>1344.1258771929824</v>
      </c>
      <c r="AD29" s="143">
        <f t="shared" si="30"/>
        <v>991.12339912280709</v>
      </c>
      <c r="AE29" s="100">
        <f t="shared" si="31"/>
        <v>1014.1587719298244</v>
      </c>
      <c r="AF29" s="99">
        <f t="shared" si="32"/>
        <v>1050.3572149122811</v>
      </c>
      <c r="AG29" s="100">
        <f t="shared" si="33"/>
        <v>1083.2648903508775</v>
      </c>
      <c r="AH29" s="99">
        <f t="shared" si="34"/>
        <v>1119.4633333333334</v>
      </c>
      <c r="AI29" s="100">
        <f t="shared" si="35"/>
        <v>1155.6617763157894</v>
      </c>
      <c r="AJ29" s="99">
        <f t="shared" si="36"/>
        <v>1191.860219298246</v>
      </c>
      <c r="AK29" s="100">
        <f t="shared" si="37"/>
        <v>1254.3848026315791</v>
      </c>
      <c r="AL29" s="147">
        <f t="shared" si="38"/>
        <v>1356.3985964912281</v>
      </c>
      <c r="AM29" s="143">
        <f t="shared" si="39"/>
        <v>1101.3454349415206</v>
      </c>
      <c r="AN29" s="100">
        <f t="shared" si="40"/>
        <v>1124.3808077485378</v>
      </c>
      <c r="AO29" s="99">
        <f t="shared" si="41"/>
        <v>1160.5792507309945</v>
      </c>
      <c r="AP29" s="100">
        <f t="shared" si="42"/>
        <v>1193.486926169591</v>
      </c>
      <c r="AQ29" s="99">
        <f t="shared" si="43"/>
        <v>1229.6853691520469</v>
      </c>
      <c r="AR29" s="100">
        <f t="shared" si="44"/>
        <v>1265.8838121345029</v>
      </c>
      <c r="AS29" s="99">
        <f t="shared" si="45"/>
        <v>1302.0822551169595</v>
      </c>
      <c r="AT29" s="100">
        <f t="shared" si="46"/>
        <v>1364.6068384502926</v>
      </c>
      <c r="AU29" s="144">
        <f t="shared" si="47"/>
        <v>1466.6206323099416</v>
      </c>
    </row>
    <row r="30" spans="1:47" ht="15">
      <c r="A30" s="54"/>
      <c r="B30" s="107" t="s">
        <v>102</v>
      </c>
      <c r="C30" s="93">
        <v>2.8</v>
      </c>
      <c r="D30" s="20">
        <v>1.38</v>
      </c>
      <c r="E30" s="16">
        <v>0</v>
      </c>
      <c r="F30" s="4">
        <v>3.8639999999999994</v>
      </c>
      <c r="G30" s="15">
        <v>0.79</v>
      </c>
      <c r="H30" s="139">
        <f t="shared" si="26"/>
        <v>3.2051879999999997</v>
      </c>
      <c r="I30" s="139">
        <f t="shared" si="27"/>
        <v>31.199417943658847</v>
      </c>
      <c r="J30" s="139">
        <f t="shared" si="28"/>
        <v>22.463580919434371</v>
      </c>
      <c r="K30" s="7">
        <v>11.5</v>
      </c>
      <c r="L30" s="99">
        <v>4682.3339062499999</v>
      </c>
      <c r="M30" s="100">
        <v>4788.9318750000002</v>
      </c>
      <c r="N30" s="99">
        <v>4956.4429687499996</v>
      </c>
      <c r="O30" s="100">
        <v>5108.7257812500002</v>
      </c>
      <c r="P30" s="99">
        <v>5276.2368750000005</v>
      </c>
      <c r="Q30" s="100">
        <v>5443.7479687499999</v>
      </c>
      <c r="R30" s="99">
        <v>5611.2590625000003</v>
      </c>
      <c r="S30" s="100">
        <v>5900.5964062499997</v>
      </c>
      <c r="T30" s="148">
        <v>6372.6731250000003</v>
      </c>
      <c r="U30" s="143">
        <f t="shared" si="29"/>
        <v>1095.282785087719</v>
      </c>
      <c r="V30" s="100">
        <f t="shared" si="0"/>
        <v>1120.2179824561404</v>
      </c>
      <c r="W30" s="99">
        <f t="shared" si="1"/>
        <v>1159.4018640350876</v>
      </c>
      <c r="X30" s="100">
        <f t="shared" si="2"/>
        <v>1195.0235745614036</v>
      </c>
      <c r="Y30" s="99">
        <f t="shared" si="3"/>
        <v>1234.2074561403513</v>
      </c>
      <c r="Z30" s="100">
        <f t="shared" si="4"/>
        <v>1273.3913377192985</v>
      </c>
      <c r="AA30" s="99">
        <f t="shared" si="5"/>
        <v>1312.5752192982459</v>
      </c>
      <c r="AB30" s="100">
        <f t="shared" si="6"/>
        <v>1380.2564692982455</v>
      </c>
      <c r="AC30" s="147">
        <f t="shared" si="7"/>
        <v>1490.6837719298246</v>
      </c>
      <c r="AD30" s="143">
        <f t="shared" si="30"/>
        <v>1109.0282307017542</v>
      </c>
      <c r="AE30" s="100">
        <f t="shared" si="31"/>
        <v>1133.9634280701755</v>
      </c>
      <c r="AF30" s="99">
        <f t="shared" si="32"/>
        <v>1173.1473096491227</v>
      </c>
      <c r="AG30" s="100">
        <f t="shared" si="33"/>
        <v>1208.7690201754388</v>
      </c>
      <c r="AH30" s="99">
        <f t="shared" si="34"/>
        <v>1247.9529017543864</v>
      </c>
      <c r="AI30" s="100">
        <f t="shared" si="35"/>
        <v>1287.1367833333336</v>
      </c>
      <c r="AJ30" s="99">
        <f t="shared" si="36"/>
        <v>1326.320664912281</v>
      </c>
      <c r="AK30" s="100">
        <f t="shared" si="37"/>
        <v>1394.0019149122807</v>
      </c>
      <c r="AL30" s="147">
        <f t="shared" si="38"/>
        <v>1504.4292175438597</v>
      </c>
      <c r="AM30" s="143">
        <f t="shared" si="39"/>
        <v>1232.4769108187131</v>
      </c>
      <c r="AN30" s="100">
        <f t="shared" si="40"/>
        <v>1257.4121081871344</v>
      </c>
      <c r="AO30" s="99">
        <f t="shared" si="41"/>
        <v>1296.5959897660816</v>
      </c>
      <c r="AP30" s="100">
        <f t="shared" si="42"/>
        <v>1332.2177002923977</v>
      </c>
      <c r="AQ30" s="99">
        <f t="shared" si="43"/>
        <v>1371.4015818713453</v>
      </c>
      <c r="AR30" s="100">
        <f t="shared" si="44"/>
        <v>1410.5854634502925</v>
      </c>
      <c r="AS30" s="99">
        <f t="shared" si="45"/>
        <v>1449.76934502924</v>
      </c>
      <c r="AT30" s="100">
        <f t="shared" si="46"/>
        <v>1517.4505950292396</v>
      </c>
      <c r="AU30" s="144">
        <f t="shared" si="47"/>
        <v>1627.8778976608187</v>
      </c>
    </row>
    <row r="31" spans="1:47" ht="15">
      <c r="A31" s="54"/>
      <c r="B31" s="107"/>
      <c r="C31" s="93"/>
      <c r="D31" s="93"/>
      <c r="E31" s="16">
        <v>0</v>
      </c>
      <c r="F31" s="4" t="s">
        <v>84</v>
      </c>
      <c r="G31" s="15" t="s">
        <v>84</v>
      </c>
      <c r="H31" s="139" t="str">
        <f t="shared" si="26"/>
        <v/>
      </c>
      <c r="I31" s="139" t="str">
        <f t="shared" si="27"/>
        <v/>
      </c>
      <c r="J31" s="139" t="str">
        <f t="shared" si="28"/>
        <v/>
      </c>
      <c r="K31" s="7" t="s">
        <v>84</v>
      </c>
      <c r="L31" s="99" t="s">
        <v>84</v>
      </c>
      <c r="M31" s="100" t="s">
        <v>84</v>
      </c>
      <c r="N31" s="99" t="s">
        <v>84</v>
      </c>
      <c r="O31" s="100" t="s">
        <v>84</v>
      </c>
      <c r="P31" s="99" t="s">
        <v>84</v>
      </c>
      <c r="Q31" s="100" t="s">
        <v>84</v>
      </c>
      <c r="R31" s="99" t="s">
        <v>84</v>
      </c>
      <c r="S31" s="100" t="s">
        <v>84</v>
      </c>
      <c r="T31" s="148" t="s">
        <v>84</v>
      </c>
      <c r="U31" s="143" t="str">
        <f t="shared" si="29"/>
        <v/>
      </c>
      <c r="V31" s="100" t="str">
        <f t="shared" si="0"/>
        <v/>
      </c>
      <c r="W31" s="99" t="str">
        <f t="shared" si="1"/>
        <v/>
      </c>
      <c r="X31" s="100" t="str">
        <f t="shared" si="2"/>
        <v/>
      </c>
      <c r="Y31" s="99" t="str">
        <f t="shared" si="3"/>
        <v/>
      </c>
      <c r="Z31" s="100" t="str">
        <f t="shared" si="4"/>
        <v/>
      </c>
      <c r="AA31" s="99" t="str">
        <f t="shared" si="5"/>
        <v/>
      </c>
      <c r="AB31" s="100" t="str">
        <f t="shared" si="6"/>
        <v/>
      </c>
      <c r="AC31" s="147" t="str">
        <f t="shared" si="7"/>
        <v/>
      </c>
      <c r="AD31" s="143" t="str">
        <f t="shared" si="30"/>
        <v/>
      </c>
      <c r="AE31" s="100" t="str">
        <f t="shared" si="31"/>
        <v/>
      </c>
      <c r="AF31" s="99" t="str">
        <f t="shared" si="32"/>
        <v/>
      </c>
      <c r="AG31" s="100" t="str">
        <f t="shared" si="33"/>
        <v/>
      </c>
      <c r="AH31" s="99" t="str">
        <f t="shared" si="34"/>
        <v/>
      </c>
      <c r="AI31" s="100" t="str">
        <f t="shared" si="35"/>
        <v/>
      </c>
      <c r="AJ31" s="99" t="str">
        <f t="shared" si="36"/>
        <v/>
      </c>
      <c r="AK31" s="100" t="str">
        <f t="shared" si="37"/>
        <v/>
      </c>
      <c r="AL31" s="147" t="str">
        <f t="shared" si="38"/>
        <v/>
      </c>
      <c r="AM31" s="143" t="str">
        <f t="shared" si="39"/>
        <v/>
      </c>
      <c r="AN31" s="100" t="str">
        <f t="shared" si="40"/>
        <v/>
      </c>
      <c r="AO31" s="99" t="str">
        <f t="shared" si="41"/>
        <v/>
      </c>
      <c r="AP31" s="100" t="str">
        <f t="shared" si="42"/>
        <v/>
      </c>
      <c r="AQ31" s="99" t="str">
        <f t="shared" si="43"/>
        <v/>
      </c>
      <c r="AR31" s="100" t="str">
        <f t="shared" si="44"/>
        <v/>
      </c>
      <c r="AS31" s="99" t="str">
        <f t="shared" si="45"/>
        <v/>
      </c>
      <c r="AT31" s="100" t="str">
        <f t="shared" si="46"/>
        <v/>
      </c>
      <c r="AU31" s="144" t="str">
        <f t="shared" si="47"/>
        <v/>
      </c>
    </row>
    <row r="32" spans="1:47" ht="15">
      <c r="A32" s="54"/>
      <c r="B32" s="107"/>
      <c r="C32" s="93"/>
      <c r="D32" s="93"/>
      <c r="E32" s="16">
        <v>0</v>
      </c>
      <c r="F32" s="4" t="s">
        <v>84</v>
      </c>
      <c r="G32" s="15" t="s">
        <v>84</v>
      </c>
      <c r="H32" s="139" t="str">
        <f t="shared" si="26"/>
        <v/>
      </c>
      <c r="I32" s="139" t="str">
        <f t="shared" si="27"/>
        <v/>
      </c>
      <c r="J32" s="139" t="str">
        <f t="shared" si="28"/>
        <v/>
      </c>
      <c r="K32" s="7" t="s">
        <v>84</v>
      </c>
      <c r="L32" s="99" t="s">
        <v>84</v>
      </c>
      <c r="M32" s="100" t="s">
        <v>84</v>
      </c>
      <c r="N32" s="99" t="s">
        <v>84</v>
      </c>
      <c r="O32" s="100" t="s">
        <v>84</v>
      </c>
      <c r="P32" s="99" t="s">
        <v>84</v>
      </c>
      <c r="Q32" s="100" t="s">
        <v>84</v>
      </c>
      <c r="R32" s="99" t="s">
        <v>84</v>
      </c>
      <c r="S32" s="100" t="s">
        <v>84</v>
      </c>
      <c r="T32" s="148" t="s">
        <v>84</v>
      </c>
      <c r="U32" s="143" t="str">
        <f t="shared" si="29"/>
        <v/>
      </c>
      <c r="V32" s="100" t="str">
        <f t="shared" si="0"/>
        <v/>
      </c>
      <c r="W32" s="99" t="str">
        <f t="shared" si="1"/>
        <v/>
      </c>
      <c r="X32" s="100" t="str">
        <f t="shared" si="2"/>
        <v/>
      </c>
      <c r="Y32" s="99" t="str">
        <f t="shared" si="3"/>
        <v/>
      </c>
      <c r="Z32" s="100" t="str">
        <f t="shared" si="4"/>
        <v/>
      </c>
      <c r="AA32" s="99" t="str">
        <f t="shared" si="5"/>
        <v/>
      </c>
      <c r="AB32" s="100" t="str">
        <f t="shared" si="6"/>
        <v/>
      </c>
      <c r="AC32" s="147" t="str">
        <f t="shared" si="7"/>
        <v/>
      </c>
      <c r="AD32" s="143" t="str">
        <f t="shared" si="30"/>
        <v/>
      </c>
      <c r="AE32" s="100" t="str">
        <f t="shared" si="31"/>
        <v/>
      </c>
      <c r="AF32" s="99" t="str">
        <f t="shared" si="32"/>
        <v/>
      </c>
      <c r="AG32" s="100" t="str">
        <f t="shared" si="33"/>
        <v/>
      </c>
      <c r="AH32" s="99" t="str">
        <f t="shared" si="34"/>
        <v/>
      </c>
      <c r="AI32" s="100" t="str">
        <f t="shared" si="35"/>
        <v/>
      </c>
      <c r="AJ32" s="99" t="str">
        <f t="shared" si="36"/>
        <v/>
      </c>
      <c r="AK32" s="100" t="str">
        <f t="shared" si="37"/>
        <v/>
      </c>
      <c r="AL32" s="147" t="str">
        <f t="shared" si="38"/>
        <v/>
      </c>
      <c r="AM32" s="143" t="str">
        <f t="shared" si="39"/>
        <v/>
      </c>
      <c r="AN32" s="100" t="str">
        <f t="shared" si="40"/>
        <v/>
      </c>
      <c r="AO32" s="99" t="str">
        <f t="shared" si="41"/>
        <v/>
      </c>
      <c r="AP32" s="100" t="str">
        <f t="shared" si="42"/>
        <v/>
      </c>
      <c r="AQ32" s="99" t="str">
        <f t="shared" si="43"/>
        <v/>
      </c>
      <c r="AR32" s="100" t="str">
        <f t="shared" si="44"/>
        <v/>
      </c>
      <c r="AS32" s="99" t="str">
        <f t="shared" si="45"/>
        <v/>
      </c>
      <c r="AT32" s="100" t="str">
        <f t="shared" si="46"/>
        <v/>
      </c>
      <c r="AU32" s="144" t="str">
        <f t="shared" si="47"/>
        <v/>
      </c>
    </row>
    <row r="33" spans="1:47" ht="15">
      <c r="A33" s="54"/>
      <c r="B33" s="107"/>
      <c r="C33" s="93"/>
      <c r="D33" s="93"/>
      <c r="E33" s="16">
        <v>0</v>
      </c>
      <c r="F33" s="4" t="s">
        <v>84</v>
      </c>
      <c r="G33" s="15" t="s">
        <v>84</v>
      </c>
      <c r="H33" s="139" t="str">
        <f t="shared" si="26"/>
        <v/>
      </c>
      <c r="I33" s="139" t="str">
        <f t="shared" si="27"/>
        <v/>
      </c>
      <c r="J33" s="139" t="str">
        <f t="shared" si="28"/>
        <v/>
      </c>
      <c r="K33" s="7" t="s">
        <v>84</v>
      </c>
      <c r="L33" s="99" t="s">
        <v>84</v>
      </c>
      <c r="M33" s="100" t="s">
        <v>84</v>
      </c>
      <c r="N33" s="99" t="s">
        <v>84</v>
      </c>
      <c r="O33" s="100" t="s">
        <v>84</v>
      </c>
      <c r="P33" s="99" t="s">
        <v>84</v>
      </c>
      <c r="Q33" s="100" t="s">
        <v>84</v>
      </c>
      <c r="R33" s="99" t="s">
        <v>84</v>
      </c>
      <c r="S33" s="100" t="s">
        <v>84</v>
      </c>
      <c r="T33" s="148" t="s">
        <v>84</v>
      </c>
      <c r="U33" s="143" t="str">
        <f t="shared" si="29"/>
        <v/>
      </c>
      <c r="V33" s="100" t="str">
        <f t="shared" si="0"/>
        <v/>
      </c>
      <c r="W33" s="99" t="str">
        <f t="shared" si="1"/>
        <v/>
      </c>
      <c r="X33" s="100" t="str">
        <f t="shared" si="2"/>
        <v/>
      </c>
      <c r="Y33" s="99" t="str">
        <f t="shared" si="3"/>
        <v/>
      </c>
      <c r="Z33" s="100" t="str">
        <f t="shared" si="4"/>
        <v/>
      </c>
      <c r="AA33" s="99" t="str">
        <f t="shared" si="5"/>
        <v/>
      </c>
      <c r="AB33" s="100" t="str">
        <f t="shared" si="6"/>
        <v/>
      </c>
      <c r="AC33" s="147" t="str">
        <f t="shared" si="7"/>
        <v/>
      </c>
      <c r="AD33" s="143" t="str">
        <f t="shared" si="30"/>
        <v/>
      </c>
      <c r="AE33" s="100" t="str">
        <f t="shared" si="31"/>
        <v/>
      </c>
      <c r="AF33" s="99" t="str">
        <f t="shared" si="32"/>
        <v/>
      </c>
      <c r="AG33" s="100" t="str">
        <f t="shared" si="33"/>
        <v/>
      </c>
      <c r="AH33" s="99" t="str">
        <f t="shared" si="34"/>
        <v/>
      </c>
      <c r="AI33" s="100" t="str">
        <f t="shared" si="35"/>
        <v/>
      </c>
      <c r="AJ33" s="99" t="str">
        <f t="shared" si="36"/>
        <v/>
      </c>
      <c r="AK33" s="100" t="str">
        <f t="shared" si="37"/>
        <v/>
      </c>
      <c r="AL33" s="147" t="str">
        <f t="shared" si="38"/>
        <v/>
      </c>
      <c r="AM33" s="143" t="str">
        <f t="shared" si="39"/>
        <v/>
      </c>
      <c r="AN33" s="100" t="str">
        <f t="shared" si="40"/>
        <v/>
      </c>
      <c r="AO33" s="99" t="str">
        <f t="shared" si="41"/>
        <v/>
      </c>
      <c r="AP33" s="100" t="str">
        <f t="shared" si="42"/>
        <v/>
      </c>
      <c r="AQ33" s="99" t="str">
        <f t="shared" si="43"/>
        <v/>
      </c>
      <c r="AR33" s="100" t="str">
        <f t="shared" si="44"/>
        <v/>
      </c>
      <c r="AS33" s="99" t="str">
        <f t="shared" si="45"/>
        <v/>
      </c>
      <c r="AT33" s="100" t="str">
        <f t="shared" si="46"/>
        <v/>
      </c>
      <c r="AU33" s="144" t="str">
        <f t="shared" si="47"/>
        <v/>
      </c>
    </row>
    <row r="34" spans="1:47" ht="15">
      <c r="A34" s="54"/>
      <c r="B34" s="109" t="s">
        <v>103</v>
      </c>
      <c r="C34" s="93"/>
      <c r="D34" s="93"/>
      <c r="E34" s="16"/>
      <c r="F34" s="4"/>
      <c r="G34" s="15"/>
      <c r="H34" s="139" t="str">
        <f t="shared" si="26"/>
        <v/>
      </c>
      <c r="I34" s="139" t="str">
        <f t="shared" si="27"/>
        <v/>
      </c>
      <c r="J34" s="139" t="str">
        <f t="shared" si="28"/>
        <v/>
      </c>
      <c r="K34" s="7"/>
      <c r="L34" s="99"/>
      <c r="M34" s="100"/>
      <c r="N34" s="99"/>
      <c r="O34" s="100"/>
      <c r="P34" s="99"/>
      <c r="Q34" s="100"/>
      <c r="R34" s="99"/>
      <c r="S34" s="100"/>
      <c r="T34" s="148"/>
      <c r="U34" s="143" t="str">
        <f t="shared" si="29"/>
        <v/>
      </c>
      <c r="V34" s="100" t="str">
        <f t="shared" si="0"/>
        <v/>
      </c>
      <c r="W34" s="99" t="str">
        <f t="shared" si="1"/>
        <v/>
      </c>
      <c r="X34" s="100" t="str">
        <f t="shared" si="2"/>
        <v/>
      </c>
      <c r="Y34" s="99" t="str">
        <f t="shared" si="3"/>
        <v/>
      </c>
      <c r="Z34" s="100" t="str">
        <f t="shared" si="4"/>
        <v/>
      </c>
      <c r="AA34" s="99" t="str">
        <f t="shared" si="5"/>
        <v/>
      </c>
      <c r="AB34" s="100" t="str">
        <f t="shared" si="6"/>
        <v/>
      </c>
      <c r="AC34" s="147" t="str">
        <f t="shared" si="7"/>
        <v/>
      </c>
      <c r="AD34" s="143" t="str">
        <f t="shared" si="30"/>
        <v/>
      </c>
      <c r="AE34" s="100" t="str">
        <f t="shared" si="31"/>
        <v/>
      </c>
      <c r="AF34" s="99" t="str">
        <f t="shared" si="32"/>
        <v/>
      </c>
      <c r="AG34" s="100" t="str">
        <f t="shared" si="33"/>
        <v/>
      </c>
      <c r="AH34" s="99" t="str">
        <f t="shared" si="34"/>
        <v/>
      </c>
      <c r="AI34" s="100" t="str">
        <f t="shared" si="35"/>
        <v/>
      </c>
      <c r="AJ34" s="99" t="str">
        <f t="shared" si="36"/>
        <v/>
      </c>
      <c r="AK34" s="100" t="str">
        <f t="shared" si="37"/>
        <v/>
      </c>
      <c r="AL34" s="147" t="str">
        <f t="shared" si="38"/>
        <v/>
      </c>
      <c r="AM34" s="143" t="str">
        <f t="shared" si="39"/>
        <v/>
      </c>
      <c r="AN34" s="100" t="str">
        <f t="shared" si="40"/>
        <v/>
      </c>
      <c r="AO34" s="99" t="str">
        <f t="shared" si="41"/>
        <v/>
      </c>
      <c r="AP34" s="100" t="str">
        <f t="shared" si="42"/>
        <v/>
      </c>
      <c r="AQ34" s="99" t="str">
        <f t="shared" si="43"/>
        <v/>
      </c>
      <c r="AR34" s="100" t="str">
        <f t="shared" si="44"/>
        <v/>
      </c>
      <c r="AS34" s="99" t="str">
        <f t="shared" si="45"/>
        <v/>
      </c>
      <c r="AT34" s="100" t="str">
        <f t="shared" si="46"/>
        <v/>
      </c>
      <c r="AU34" s="144" t="str">
        <f t="shared" si="47"/>
        <v/>
      </c>
    </row>
    <row r="35" spans="1:47" ht="15">
      <c r="A35" s="54"/>
      <c r="B35" s="109" t="s">
        <v>104</v>
      </c>
      <c r="C35" s="93"/>
      <c r="D35" s="93"/>
      <c r="E35" s="16">
        <v>0</v>
      </c>
      <c r="F35" s="4"/>
      <c r="G35" s="15"/>
      <c r="H35" s="139" t="str">
        <f t="shared" si="26"/>
        <v/>
      </c>
      <c r="I35" s="139" t="str">
        <f t="shared" si="27"/>
        <v/>
      </c>
      <c r="J35" s="139" t="str">
        <f t="shared" si="28"/>
        <v/>
      </c>
      <c r="K35" s="7"/>
      <c r="L35" s="99"/>
      <c r="M35" s="100"/>
      <c r="N35" s="99"/>
      <c r="O35" s="100"/>
      <c r="P35" s="99"/>
      <c r="Q35" s="100"/>
      <c r="R35" s="99"/>
      <c r="S35" s="100"/>
      <c r="T35" s="148"/>
      <c r="U35" s="143" t="str">
        <f t="shared" si="29"/>
        <v/>
      </c>
      <c r="V35" s="100" t="str">
        <f t="shared" si="0"/>
        <v/>
      </c>
      <c r="W35" s="99" t="str">
        <f t="shared" si="1"/>
        <v/>
      </c>
      <c r="X35" s="100" t="str">
        <f t="shared" si="2"/>
        <v/>
      </c>
      <c r="Y35" s="99" t="str">
        <f t="shared" si="3"/>
        <v/>
      </c>
      <c r="Z35" s="100" t="str">
        <f t="shared" si="4"/>
        <v/>
      </c>
      <c r="AA35" s="99" t="str">
        <f t="shared" si="5"/>
        <v/>
      </c>
      <c r="AB35" s="100" t="str">
        <f t="shared" si="6"/>
        <v/>
      </c>
      <c r="AC35" s="147" t="str">
        <f t="shared" si="7"/>
        <v/>
      </c>
      <c r="AD35" s="143" t="str">
        <f t="shared" si="30"/>
        <v/>
      </c>
      <c r="AE35" s="100" t="str">
        <f t="shared" si="31"/>
        <v/>
      </c>
      <c r="AF35" s="99" t="str">
        <f t="shared" si="32"/>
        <v/>
      </c>
      <c r="AG35" s="100" t="str">
        <f t="shared" si="33"/>
        <v/>
      </c>
      <c r="AH35" s="99" t="str">
        <f t="shared" si="34"/>
        <v/>
      </c>
      <c r="AI35" s="100" t="str">
        <f t="shared" si="35"/>
        <v/>
      </c>
      <c r="AJ35" s="99" t="str">
        <f t="shared" si="36"/>
        <v/>
      </c>
      <c r="AK35" s="100" t="str">
        <f t="shared" si="37"/>
        <v/>
      </c>
      <c r="AL35" s="147" t="str">
        <f t="shared" si="38"/>
        <v/>
      </c>
      <c r="AM35" s="143" t="str">
        <f t="shared" si="39"/>
        <v/>
      </c>
      <c r="AN35" s="100" t="str">
        <f t="shared" si="40"/>
        <v/>
      </c>
      <c r="AO35" s="99" t="str">
        <f t="shared" si="41"/>
        <v/>
      </c>
      <c r="AP35" s="100" t="str">
        <f t="shared" si="42"/>
        <v/>
      </c>
      <c r="AQ35" s="99" t="str">
        <f t="shared" si="43"/>
        <v/>
      </c>
      <c r="AR35" s="100" t="str">
        <f t="shared" si="44"/>
        <v/>
      </c>
      <c r="AS35" s="99" t="str">
        <f t="shared" si="45"/>
        <v/>
      </c>
      <c r="AT35" s="100" t="str">
        <f t="shared" si="46"/>
        <v/>
      </c>
      <c r="AU35" s="144" t="str">
        <f t="shared" si="47"/>
        <v/>
      </c>
    </row>
    <row r="36" spans="1:47" ht="15">
      <c r="A36" s="57" t="s">
        <v>105</v>
      </c>
      <c r="B36" s="107"/>
      <c r="C36" s="93"/>
      <c r="D36" s="93"/>
      <c r="E36" s="16">
        <v>0</v>
      </c>
      <c r="F36" s="4" t="s">
        <v>84</v>
      </c>
      <c r="G36" s="15" t="s">
        <v>84</v>
      </c>
      <c r="H36" s="139" t="str">
        <f t="shared" si="26"/>
        <v/>
      </c>
      <c r="I36" s="139" t="str">
        <f t="shared" si="27"/>
        <v/>
      </c>
      <c r="J36" s="139" t="str">
        <f t="shared" si="28"/>
        <v/>
      </c>
      <c r="K36" s="7" t="s">
        <v>84</v>
      </c>
      <c r="L36" s="99" t="s">
        <v>84</v>
      </c>
      <c r="M36" s="100" t="s">
        <v>84</v>
      </c>
      <c r="N36" s="99" t="s">
        <v>84</v>
      </c>
      <c r="O36" s="100" t="s">
        <v>84</v>
      </c>
      <c r="P36" s="99" t="s">
        <v>84</v>
      </c>
      <c r="Q36" s="100" t="s">
        <v>84</v>
      </c>
      <c r="R36" s="99" t="s">
        <v>84</v>
      </c>
      <c r="S36" s="100" t="s">
        <v>84</v>
      </c>
      <c r="T36" s="148" t="s">
        <v>84</v>
      </c>
      <c r="U36" s="143" t="str">
        <f t="shared" si="29"/>
        <v/>
      </c>
      <c r="V36" s="100" t="str">
        <f t="shared" si="0"/>
        <v/>
      </c>
      <c r="W36" s="99" t="str">
        <f t="shared" si="1"/>
        <v/>
      </c>
      <c r="X36" s="100" t="str">
        <f t="shared" si="2"/>
        <v/>
      </c>
      <c r="Y36" s="99" t="str">
        <f t="shared" si="3"/>
        <v/>
      </c>
      <c r="Z36" s="100" t="str">
        <f t="shared" si="4"/>
        <v/>
      </c>
      <c r="AA36" s="99" t="str">
        <f t="shared" si="5"/>
        <v/>
      </c>
      <c r="AB36" s="100" t="str">
        <f t="shared" si="6"/>
        <v/>
      </c>
      <c r="AC36" s="147" t="str">
        <f t="shared" si="7"/>
        <v/>
      </c>
      <c r="AD36" s="143" t="str">
        <f t="shared" si="30"/>
        <v/>
      </c>
      <c r="AE36" s="100" t="str">
        <f t="shared" si="31"/>
        <v/>
      </c>
      <c r="AF36" s="99" t="str">
        <f t="shared" si="32"/>
        <v/>
      </c>
      <c r="AG36" s="100" t="str">
        <f t="shared" si="33"/>
        <v/>
      </c>
      <c r="AH36" s="99" t="str">
        <f t="shared" si="34"/>
        <v/>
      </c>
      <c r="AI36" s="100" t="str">
        <f t="shared" si="35"/>
        <v/>
      </c>
      <c r="AJ36" s="99" t="str">
        <f t="shared" si="36"/>
        <v/>
      </c>
      <c r="AK36" s="100" t="str">
        <f t="shared" si="37"/>
        <v/>
      </c>
      <c r="AL36" s="147" t="str">
        <f t="shared" si="38"/>
        <v/>
      </c>
      <c r="AM36" s="143" t="str">
        <f t="shared" si="39"/>
        <v/>
      </c>
      <c r="AN36" s="100" t="str">
        <f t="shared" si="40"/>
        <v/>
      </c>
      <c r="AO36" s="99" t="str">
        <f t="shared" si="41"/>
        <v/>
      </c>
      <c r="AP36" s="100" t="str">
        <f t="shared" si="42"/>
        <v/>
      </c>
      <c r="AQ36" s="99" t="str">
        <f t="shared" si="43"/>
        <v/>
      </c>
      <c r="AR36" s="100" t="str">
        <f t="shared" si="44"/>
        <v/>
      </c>
      <c r="AS36" s="99" t="str">
        <f t="shared" si="45"/>
        <v/>
      </c>
      <c r="AT36" s="100" t="str">
        <f t="shared" si="46"/>
        <v/>
      </c>
      <c r="AU36" s="144" t="str">
        <f t="shared" si="47"/>
        <v/>
      </c>
    </row>
    <row r="37" spans="1:47" ht="15">
      <c r="A37" s="53" t="s">
        <v>106</v>
      </c>
      <c r="B37" s="106" t="s">
        <v>59</v>
      </c>
      <c r="C37" s="92" t="s">
        <v>60</v>
      </c>
      <c r="D37" s="92" t="s">
        <v>61</v>
      </c>
      <c r="E37" s="2" t="s">
        <v>62</v>
      </c>
      <c r="F37" s="3" t="s">
        <v>63</v>
      </c>
      <c r="G37" s="3" t="s">
        <v>64</v>
      </c>
      <c r="H37" s="139" t="e">
        <f t="shared" si="26"/>
        <v>#VALUE!</v>
      </c>
      <c r="I37" s="139" t="e">
        <f t="shared" si="27"/>
        <v>#VALUE!</v>
      </c>
      <c r="J37" s="139" t="e">
        <f t="shared" si="28"/>
        <v>#VALUE!</v>
      </c>
      <c r="K37" s="5" t="s">
        <v>68</v>
      </c>
      <c r="L37" s="101" t="s">
        <v>69</v>
      </c>
      <c r="M37" s="101" t="s">
        <v>70</v>
      </c>
      <c r="N37" s="101" t="s">
        <v>71</v>
      </c>
      <c r="O37" s="101" t="s">
        <v>72</v>
      </c>
      <c r="P37" s="101" t="s">
        <v>73</v>
      </c>
      <c r="Q37" s="101" t="s">
        <v>74</v>
      </c>
      <c r="R37" s="101" t="s">
        <v>75</v>
      </c>
      <c r="S37" s="101" t="s">
        <v>76</v>
      </c>
      <c r="T37" s="149" t="s">
        <v>77</v>
      </c>
      <c r="U37" s="141" t="str">
        <f t="shared" si="29"/>
        <v>G0</v>
      </c>
      <c r="V37" s="6" t="str">
        <f t="shared" si="0"/>
        <v>G1</v>
      </c>
      <c r="W37" s="6" t="str">
        <f t="shared" si="1"/>
        <v>G2</v>
      </c>
      <c r="X37" s="6" t="str">
        <f t="shared" si="2"/>
        <v>G3</v>
      </c>
      <c r="Y37" s="6" t="str">
        <f t="shared" si="3"/>
        <v>G4</v>
      </c>
      <c r="Z37" s="6" t="str">
        <f t="shared" si="4"/>
        <v>G5</v>
      </c>
      <c r="AA37" s="6" t="str">
        <f t="shared" si="5"/>
        <v>G6</v>
      </c>
      <c r="AB37" s="6" t="str">
        <f t="shared" si="6"/>
        <v>G7</v>
      </c>
      <c r="AC37" s="142" t="str">
        <f t="shared" si="7"/>
        <v>G8</v>
      </c>
      <c r="AD37" s="141" t="s">
        <v>69</v>
      </c>
      <c r="AE37" s="6" t="s">
        <v>70</v>
      </c>
      <c r="AF37" s="6" t="s">
        <v>71</v>
      </c>
      <c r="AG37" s="6" t="s">
        <v>72</v>
      </c>
      <c r="AH37" s="6" t="s">
        <v>73</v>
      </c>
      <c r="AI37" s="6" t="s">
        <v>74</v>
      </c>
      <c r="AJ37" s="6" t="s">
        <v>75</v>
      </c>
      <c r="AK37" s="6" t="s">
        <v>76</v>
      </c>
      <c r="AL37" s="142" t="s">
        <v>77</v>
      </c>
      <c r="AM37" s="141" t="s">
        <v>69</v>
      </c>
      <c r="AN37" s="6" t="s">
        <v>70</v>
      </c>
      <c r="AO37" s="6" t="s">
        <v>71</v>
      </c>
      <c r="AP37" s="6" t="s">
        <v>72</v>
      </c>
      <c r="AQ37" s="6" t="s">
        <v>73</v>
      </c>
      <c r="AR37" s="6" t="s">
        <v>74</v>
      </c>
      <c r="AS37" s="6" t="s">
        <v>75</v>
      </c>
      <c r="AT37" s="6" t="s">
        <v>76</v>
      </c>
      <c r="AU37" s="142" t="s">
        <v>77</v>
      </c>
    </row>
    <row r="38" spans="1:47" ht="15">
      <c r="A38" s="74"/>
      <c r="B38" s="107" t="s">
        <v>107</v>
      </c>
      <c r="C38" s="93">
        <v>0.92</v>
      </c>
      <c r="D38" s="93">
        <v>1.72</v>
      </c>
      <c r="E38" s="16">
        <v>0</v>
      </c>
      <c r="F38" s="4">
        <v>1.5824</v>
      </c>
      <c r="G38" s="15">
        <v>0.42</v>
      </c>
      <c r="H38" s="139">
        <f t="shared" si="26"/>
        <v>0.69783839999999997</v>
      </c>
      <c r="I38" s="139">
        <f t="shared" si="27"/>
        <v>143.29965218308422</v>
      </c>
      <c r="J38" s="139">
        <f t="shared" si="28"/>
        <v>103.17574957182065</v>
      </c>
      <c r="K38" s="7">
        <v>5.3</v>
      </c>
      <c r="L38" s="99">
        <v>1456.3324124999999</v>
      </c>
      <c r="M38" s="100">
        <v>1492.59915</v>
      </c>
      <c r="N38" s="99">
        <v>1549.5897374999997</v>
      </c>
      <c r="O38" s="100">
        <v>1601.3993624999996</v>
      </c>
      <c r="P38" s="99">
        <v>1658.3899499999998</v>
      </c>
      <c r="Q38" s="100">
        <v>1715.3805374999999</v>
      </c>
      <c r="R38" s="99">
        <v>1772.3711250000001</v>
      </c>
      <c r="S38" s="100">
        <v>1870.8094124999998</v>
      </c>
      <c r="T38" s="148">
        <v>2031.4192500000001</v>
      </c>
      <c r="U38" s="143">
        <f t="shared" si="29"/>
        <v>340.66255263157899</v>
      </c>
      <c r="V38" s="100">
        <f t="shared" si="0"/>
        <v>349.14600000000007</v>
      </c>
      <c r="W38" s="99">
        <f t="shared" si="1"/>
        <v>362.47713157894736</v>
      </c>
      <c r="X38" s="100">
        <f t="shared" si="2"/>
        <v>374.59634210526303</v>
      </c>
      <c r="Y38" s="99">
        <f t="shared" si="3"/>
        <v>387.9274736842105</v>
      </c>
      <c r="Z38" s="100">
        <f t="shared" si="4"/>
        <v>401.25860526315796</v>
      </c>
      <c r="AA38" s="99">
        <f t="shared" si="5"/>
        <v>414.58973684210531</v>
      </c>
      <c r="AB38" s="100">
        <f t="shared" si="6"/>
        <v>437.61623684210514</v>
      </c>
      <c r="AC38" s="147">
        <f t="shared" si="7"/>
        <v>475.18578947368428</v>
      </c>
      <c r="AD38" s="143">
        <f t="shared" ref="AD38:AD49" si="48">IF(U38="","",U38+((FCA/$I38)/Dolar))</f>
        <v>343.65523192982459</v>
      </c>
      <c r="AE38" s="100">
        <f t="shared" ref="AE38:AE49" si="49">IF(V38="","",V38+((FCA/$I38)/Dolar))</f>
        <v>352.13867929824568</v>
      </c>
      <c r="AF38" s="99">
        <f t="shared" ref="AF38:AF49" si="50">IF(W38="","",W38+((FCA/$I38)/Dolar))</f>
        <v>365.46981087719297</v>
      </c>
      <c r="AG38" s="100">
        <f t="shared" ref="AG38:AG49" si="51">IF(X38="","",X38+((FCA/$I38)/Dolar))</f>
        <v>377.58902140350864</v>
      </c>
      <c r="AH38" s="99">
        <f t="shared" ref="AH38:AH49" si="52">IF(Y38="","",Y38+((FCA/$I38)/Dolar))</f>
        <v>390.9201529824561</v>
      </c>
      <c r="AI38" s="100">
        <f t="shared" ref="AI38:AI49" si="53">IF(Z38="","",Z38+((FCA/$I38)/Dolar))</f>
        <v>404.25128456140357</v>
      </c>
      <c r="AJ38" s="99">
        <f t="shared" ref="AJ38:AJ49" si="54">IF(AA38="","",AA38+((FCA/$I38)/Dolar))</f>
        <v>417.58241614035092</v>
      </c>
      <c r="AK38" s="100">
        <f t="shared" ref="AK38:AK49" si="55">IF(AB38="","",AB38+((FCA/$I38)/Dolar))</f>
        <v>440.60891614035074</v>
      </c>
      <c r="AL38" s="147">
        <f t="shared" ref="AL38:AL49" si="56">IF(AC38="","",AC38+((FCA/$I38)/Dolar))</f>
        <v>478.17846877192989</v>
      </c>
      <c r="AM38" s="143">
        <f t="shared" ref="AM38:AM49" si="57">IF(U38="","",U38+((FOB/$J38)/Dolar))</f>
        <v>370.53266608187141</v>
      </c>
      <c r="AN38" s="100">
        <f t="shared" ref="AN38:AN49" si="58">IF(V38="","",V38+((FOB/$J38)/Dolar))</f>
        <v>379.01611345029249</v>
      </c>
      <c r="AO38" s="99">
        <f t="shared" ref="AO38:AO49" si="59">IF(W38="","",W38+((FOB/$J38)/Dolar))</f>
        <v>392.34724502923979</v>
      </c>
      <c r="AP38" s="100">
        <f t="shared" ref="AP38:AP49" si="60">IF(X38="","",X38+((FOB/$J38)/Dolar))</f>
        <v>404.46645555555546</v>
      </c>
      <c r="AQ38" s="99">
        <f t="shared" ref="AQ38:AQ49" si="61">IF(Y38="","",Y38+((FOB/$J38)/Dolar))</f>
        <v>417.79758713450292</v>
      </c>
      <c r="AR38" s="100">
        <f t="shared" ref="AR38:AR49" si="62">IF(Z38="","",Z38+((FOB/$J38)/Dolar))</f>
        <v>431.12871871345038</v>
      </c>
      <c r="AS38" s="99">
        <f t="shared" ref="AS38:AS49" si="63">IF(AA38="","",AA38+((FOB/$J38)/Dolar))</f>
        <v>444.45985029239773</v>
      </c>
      <c r="AT38" s="100">
        <f t="shared" ref="AT38:AT49" si="64">IF(AB38="","",AB38+((FOB/$J38)/Dolar))</f>
        <v>467.48635029239756</v>
      </c>
      <c r="AU38" s="144">
        <f t="shared" ref="AU38:AU49" si="65">IF(AC38="","",AC38+((FOB/$J38)/Dolar))</f>
        <v>505.0559029239767</v>
      </c>
    </row>
    <row r="39" spans="1:47" ht="15">
      <c r="A39" s="54"/>
      <c r="B39" s="107" t="s">
        <v>107</v>
      </c>
      <c r="C39" s="93">
        <v>1.02</v>
      </c>
      <c r="D39" s="93">
        <v>1.72</v>
      </c>
      <c r="E39" s="16">
        <v>0</v>
      </c>
      <c r="F39" s="4">
        <v>1.7544</v>
      </c>
      <c r="G39" s="15">
        <v>0.42</v>
      </c>
      <c r="H39" s="139">
        <f t="shared" si="26"/>
        <v>0.7736904</v>
      </c>
      <c r="I39" s="139">
        <f t="shared" si="27"/>
        <v>129.25066667493871</v>
      </c>
      <c r="J39" s="139">
        <f t="shared" si="28"/>
        <v>93.060480005955867</v>
      </c>
      <c r="K39" s="7">
        <v>5.3</v>
      </c>
      <c r="L39" s="99">
        <v>1531.0346625</v>
      </c>
      <c r="M39" s="100">
        <v>1567.3013999999998</v>
      </c>
      <c r="N39" s="99">
        <v>1624.2919874999998</v>
      </c>
      <c r="O39" s="100">
        <v>1676.1016124999999</v>
      </c>
      <c r="P39" s="99">
        <v>1733.0922</v>
      </c>
      <c r="Q39" s="100">
        <v>1790.0827875</v>
      </c>
      <c r="R39" s="99">
        <v>1847.0733749999997</v>
      </c>
      <c r="S39" s="100">
        <v>1945.5116624999996</v>
      </c>
      <c r="T39" s="148">
        <v>2106.1214999999997</v>
      </c>
      <c r="U39" s="143">
        <f t="shared" si="29"/>
        <v>358.13676315789473</v>
      </c>
      <c r="V39" s="100">
        <f t="shared" si="0"/>
        <v>366.62021052631582</v>
      </c>
      <c r="W39" s="99">
        <f t="shared" si="1"/>
        <v>379.95134210526317</v>
      </c>
      <c r="X39" s="100">
        <f t="shared" si="2"/>
        <v>392.07055263157889</v>
      </c>
      <c r="Y39" s="99">
        <f t="shared" si="3"/>
        <v>405.40168421052635</v>
      </c>
      <c r="Z39" s="100">
        <f t="shared" si="4"/>
        <v>418.7328157894737</v>
      </c>
      <c r="AA39" s="99">
        <f t="shared" si="5"/>
        <v>432.06394736842105</v>
      </c>
      <c r="AB39" s="100">
        <f t="shared" si="6"/>
        <v>455.09044736842094</v>
      </c>
      <c r="AC39" s="147">
        <f t="shared" si="7"/>
        <v>492.65999999999991</v>
      </c>
      <c r="AD39" s="143">
        <f t="shared" si="48"/>
        <v>361.45473368421051</v>
      </c>
      <c r="AE39" s="100">
        <f t="shared" si="49"/>
        <v>369.93818105263159</v>
      </c>
      <c r="AF39" s="99">
        <f t="shared" si="50"/>
        <v>383.26931263157894</v>
      </c>
      <c r="AG39" s="100">
        <f t="shared" si="51"/>
        <v>395.38852315789467</v>
      </c>
      <c r="AH39" s="99">
        <f t="shared" si="52"/>
        <v>408.71965473684213</v>
      </c>
      <c r="AI39" s="100">
        <f t="shared" si="53"/>
        <v>422.05078631578948</v>
      </c>
      <c r="AJ39" s="99">
        <f t="shared" si="54"/>
        <v>435.38191789473683</v>
      </c>
      <c r="AK39" s="100">
        <f t="shared" si="55"/>
        <v>458.40841789473671</v>
      </c>
      <c r="AL39" s="147">
        <f t="shared" si="56"/>
        <v>495.97797052631569</v>
      </c>
      <c r="AM39" s="143">
        <f t="shared" si="57"/>
        <v>391.25362807017541</v>
      </c>
      <c r="AN39" s="100">
        <f t="shared" si="58"/>
        <v>399.73707543859655</v>
      </c>
      <c r="AO39" s="99">
        <f t="shared" si="59"/>
        <v>413.06820701754384</v>
      </c>
      <c r="AP39" s="100">
        <f t="shared" si="60"/>
        <v>425.18741754385962</v>
      </c>
      <c r="AQ39" s="99">
        <f t="shared" si="61"/>
        <v>438.51854912280703</v>
      </c>
      <c r="AR39" s="100">
        <f t="shared" si="62"/>
        <v>451.84968070175444</v>
      </c>
      <c r="AS39" s="99">
        <f t="shared" si="63"/>
        <v>465.18081228070173</v>
      </c>
      <c r="AT39" s="100">
        <f t="shared" si="64"/>
        <v>488.20731228070167</v>
      </c>
      <c r="AU39" s="144">
        <f t="shared" si="65"/>
        <v>525.77686491228064</v>
      </c>
    </row>
    <row r="40" spans="1:47" ht="15">
      <c r="A40" s="54"/>
      <c r="B40" s="107" t="s">
        <v>107</v>
      </c>
      <c r="C40" s="93">
        <v>1.1200000000000001</v>
      </c>
      <c r="D40" s="93">
        <v>1.72</v>
      </c>
      <c r="E40" s="16">
        <v>0</v>
      </c>
      <c r="F40" s="4">
        <v>1.9264000000000001</v>
      </c>
      <c r="G40" s="15">
        <v>0.42</v>
      </c>
      <c r="H40" s="139">
        <f t="shared" si="26"/>
        <v>0.84954240000000003</v>
      </c>
      <c r="I40" s="139">
        <f t="shared" si="27"/>
        <v>117.71042857896204</v>
      </c>
      <c r="J40" s="139">
        <f t="shared" si="28"/>
        <v>84.751508576852672</v>
      </c>
      <c r="K40" s="7">
        <v>5.3</v>
      </c>
      <c r="L40" s="99">
        <v>1605.7369125</v>
      </c>
      <c r="M40" s="100">
        <v>1642.0036499999999</v>
      </c>
      <c r="N40" s="99">
        <v>1698.9942374999998</v>
      </c>
      <c r="O40" s="100">
        <v>1750.8038624999997</v>
      </c>
      <c r="P40" s="99">
        <v>1807.7944499999999</v>
      </c>
      <c r="Q40" s="100">
        <v>1864.7850375</v>
      </c>
      <c r="R40" s="99">
        <v>1921.7756249999998</v>
      </c>
      <c r="S40" s="100">
        <v>2020.2139124999999</v>
      </c>
      <c r="T40" s="148">
        <v>2180.8237499999996</v>
      </c>
      <c r="U40" s="143">
        <f t="shared" si="29"/>
        <v>375.61097368421059</v>
      </c>
      <c r="V40" s="100">
        <f t="shared" si="0"/>
        <v>384.09442105263156</v>
      </c>
      <c r="W40" s="99">
        <f t="shared" si="1"/>
        <v>397.42555263157891</v>
      </c>
      <c r="X40" s="100">
        <f t="shared" si="2"/>
        <v>409.54476315789469</v>
      </c>
      <c r="Y40" s="99">
        <f t="shared" si="3"/>
        <v>422.87589473684216</v>
      </c>
      <c r="Z40" s="100">
        <f t="shared" si="4"/>
        <v>436.20702631578945</v>
      </c>
      <c r="AA40" s="99">
        <f t="shared" si="5"/>
        <v>449.5381578947368</v>
      </c>
      <c r="AB40" s="100">
        <f t="shared" si="6"/>
        <v>472.5646578947368</v>
      </c>
      <c r="AC40" s="147">
        <f t="shared" si="7"/>
        <v>510.13421052631571</v>
      </c>
      <c r="AD40" s="143">
        <f t="shared" si="48"/>
        <v>379.25423543859654</v>
      </c>
      <c r="AE40" s="100">
        <f t="shared" si="49"/>
        <v>387.73768280701751</v>
      </c>
      <c r="AF40" s="99">
        <f t="shared" si="50"/>
        <v>401.06881438596486</v>
      </c>
      <c r="AG40" s="100">
        <f t="shared" si="51"/>
        <v>413.18802491228064</v>
      </c>
      <c r="AH40" s="99">
        <f t="shared" si="52"/>
        <v>426.5191564912281</v>
      </c>
      <c r="AI40" s="100">
        <f t="shared" si="53"/>
        <v>439.8502880701754</v>
      </c>
      <c r="AJ40" s="99">
        <f t="shared" si="54"/>
        <v>453.18141964912274</v>
      </c>
      <c r="AK40" s="100">
        <f t="shared" si="55"/>
        <v>476.20791964912274</v>
      </c>
      <c r="AL40" s="147">
        <f t="shared" si="56"/>
        <v>513.77747228070166</v>
      </c>
      <c r="AM40" s="143">
        <f t="shared" si="57"/>
        <v>411.97459005847958</v>
      </c>
      <c r="AN40" s="100">
        <f t="shared" si="58"/>
        <v>420.45803742690055</v>
      </c>
      <c r="AO40" s="99">
        <f t="shared" si="59"/>
        <v>433.7891690058479</v>
      </c>
      <c r="AP40" s="100">
        <f t="shared" si="60"/>
        <v>445.90837953216368</v>
      </c>
      <c r="AQ40" s="99">
        <f t="shared" si="61"/>
        <v>459.23951111111114</v>
      </c>
      <c r="AR40" s="100">
        <f t="shared" si="62"/>
        <v>472.57064269005843</v>
      </c>
      <c r="AS40" s="99">
        <f t="shared" si="63"/>
        <v>485.90177426900578</v>
      </c>
      <c r="AT40" s="100">
        <f t="shared" si="64"/>
        <v>508.92827426900578</v>
      </c>
      <c r="AU40" s="144">
        <f t="shared" si="65"/>
        <v>546.49782690058476</v>
      </c>
    </row>
    <row r="41" spans="1:47" ht="15">
      <c r="A41" s="54"/>
      <c r="B41" s="107" t="s">
        <v>107</v>
      </c>
      <c r="C41" s="93">
        <v>1.22</v>
      </c>
      <c r="D41" s="93">
        <v>1.72</v>
      </c>
      <c r="E41" s="16">
        <v>0</v>
      </c>
      <c r="F41" s="4">
        <v>2.0983999999999998</v>
      </c>
      <c r="G41" s="15">
        <v>0.42</v>
      </c>
      <c r="H41" s="139">
        <f t="shared" si="26"/>
        <v>0.92539439999999995</v>
      </c>
      <c r="I41" s="139">
        <f t="shared" si="27"/>
        <v>108.06203279380122</v>
      </c>
      <c r="J41" s="139">
        <f t="shared" si="28"/>
        <v>77.804663611536881</v>
      </c>
      <c r="K41" s="7">
        <v>5.3</v>
      </c>
      <c r="L41" s="99">
        <v>1680.4391624999998</v>
      </c>
      <c r="M41" s="100">
        <v>1716.7058999999997</v>
      </c>
      <c r="N41" s="99">
        <v>1773.6964874999996</v>
      </c>
      <c r="O41" s="100">
        <v>1825.5061125</v>
      </c>
      <c r="P41" s="99">
        <v>1882.4966999999997</v>
      </c>
      <c r="Q41" s="100">
        <v>1939.4872874999999</v>
      </c>
      <c r="R41" s="99">
        <v>1996.477875</v>
      </c>
      <c r="S41" s="100">
        <v>2094.9161624999997</v>
      </c>
      <c r="T41" s="148">
        <v>2255.5259999999998</v>
      </c>
      <c r="U41" s="143">
        <f t="shared" si="29"/>
        <v>393.08518421052628</v>
      </c>
      <c r="V41" s="100">
        <f t="shared" si="0"/>
        <v>401.56863157894736</v>
      </c>
      <c r="W41" s="99">
        <f t="shared" si="1"/>
        <v>414.89976315789465</v>
      </c>
      <c r="X41" s="100">
        <f t="shared" si="2"/>
        <v>427.01897368421055</v>
      </c>
      <c r="Y41" s="99">
        <f t="shared" si="3"/>
        <v>440.3501052631579</v>
      </c>
      <c r="Z41" s="100">
        <f t="shared" si="4"/>
        <v>453.68123684210525</v>
      </c>
      <c r="AA41" s="99">
        <f t="shared" si="5"/>
        <v>467.01236842105266</v>
      </c>
      <c r="AB41" s="100">
        <f t="shared" si="6"/>
        <v>490.03886842105254</v>
      </c>
      <c r="AC41" s="147">
        <f t="shared" si="7"/>
        <v>527.60842105263157</v>
      </c>
      <c r="AD41" s="143">
        <f t="shared" si="48"/>
        <v>397.0537371929824</v>
      </c>
      <c r="AE41" s="100">
        <f t="shared" si="49"/>
        <v>405.53718456140348</v>
      </c>
      <c r="AF41" s="99">
        <f t="shared" si="50"/>
        <v>418.86831614035077</v>
      </c>
      <c r="AG41" s="100">
        <f t="shared" si="51"/>
        <v>430.98752666666667</v>
      </c>
      <c r="AH41" s="99">
        <f t="shared" si="52"/>
        <v>444.31865824561402</v>
      </c>
      <c r="AI41" s="100">
        <f t="shared" si="53"/>
        <v>457.64978982456137</v>
      </c>
      <c r="AJ41" s="99">
        <f t="shared" si="54"/>
        <v>470.98092140350877</v>
      </c>
      <c r="AK41" s="100">
        <f t="shared" si="55"/>
        <v>494.00742140350866</v>
      </c>
      <c r="AL41" s="147">
        <f t="shared" si="56"/>
        <v>531.57697403508769</v>
      </c>
      <c r="AM41" s="143">
        <f t="shared" si="57"/>
        <v>432.69555204678358</v>
      </c>
      <c r="AN41" s="100">
        <f t="shared" si="58"/>
        <v>441.17899941520466</v>
      </c>
      <c r="AO41" s="99">
        <f t="shared" si="59"/>
        <v>454.51013099415195</v>
      </c>
      <c r="AP41" s="100">
        <f t="shared" si="60"/>
        <v>466.62934152046785</v>
      </c>
      <c r="AQ41" s="99">
        <f t="shared" si="61"/>
        <v>479.9604730994152</v>
      </c>
      <c r="AR41" s="100">
        <f t="shared" si="62"/>
        <v>493.29160467836255</v>
      </c>
      <c r="AS41" s="99">
        <f t="shared" si="63"/>
        <v>506.62273625730995</v>
      </c>
      <c r="AT41" s="100">
        <f t="shared" si="64"/>
        <v>529.64923625730989</v>
      </c>
      <c r="AU41" s="144">
        <f t="shared" si="65"/>
        <v>567.21878888888887</v>
      </c>
    </row>
    <row r="42" spans="1:47" ht="15">
      <c r="A42" s="54"/>
      <c r="B42" s="107" t="s">
        <v>107</v>
      </c>
      <c r="C42" s="93">
        <v>1.32</v>
      </c>
      <c r="D42" s="93">
        <v>1.72</v>
      </c>
      <c r="E42" s="16">
        <v>0</v>
      </c>
      <c r="F42" s="4">
        <v>2.2704</v>
      </c>
      <c r="G42" s="15">
        <v>0.42</v>
      </c>
      <c r="H42" s="139">
        <f t="shared" si="26"/>
        <v>1.0012464000000001</v>
      </c>
      <c r="I42" s="139">
        <f t="shared" si="27"/>
        <v>99.875515157907174</v>
      </c>
      <c r="J42" s="139">
        <f t="shared" si="28"/>
        <v>71.910370913693171</v>
      </c>
      <c r="K42" s="7">
        <v>5.3</v>
      </c>
      <c r="L42" s="99">
        <v>1752.7316624999996</v>
      </c>
      <c r="M42" s="100">
        <v>1788.9983999999997</v>
      </c>
      <c r="N42" s="99">
        <v>1845.9889874999994</v>
      </c>
      <c r="O42" s="100">
        <v>1897.7986124999998</v>
      </c>
      <c r="P42" s="99">
        <v>1954.7891999999999</v>
      </c>
      <c r="Q42" s="100">
        <v>2011.7797874999997</v>
      </c>
      <c r="R42" s="99">
        <v>2068.7703749999996</v>
      </c>
      <c r="S42" s="100">
        <v>2167.2086624999993</v>
      </c>
      <c r="T42" s="148">
        <v>2327.8184999999999</v>
      </c>
      <c r="U42" s="143">
        <f t="shared" si="29"/>
        <v>409.99571052631569</v>
      </c>
      <c r="V42" s="100">
        <f t="shared" si="0"/>
        <v>418.47915789473677</v>
      </c>
      <c r="W42" s="99">
        <f t="shared" si="1"/>
        <v>431.81028947368412</v>
      </c>
      <c r="X42" s="100">
        <f t="shared" si="2"/>
        <v>443.92949999999996</v>
      </c>
      <c r="Y42" s="99">
        <f t="shared" si="3"/>
        <v>457.26063157894731</v>
      </c>
      <c r="Z42" s="100">
        <f t="shared" si="4"/>
        <v>470.59176315789466</v>
      </c>
      <c r="AA42" s="99">
        <f t="shared" si="5"/>
        <v>483.92289473684201</v>
      </c>
      <c r="AB42" s="100">
        <f t="shared" si="6"/>
        <v>506.9493947368419</v>
      </c>
      <c r="AC42" s="147">
        <f t="shared" si="7"/>
        <v>544.51894736842098</v>
      </c>
      <c r="AD42" s="143">
        <f t="shared" si="48"/>
        <v>414.28955473684198</v>
      </c>
      <c r="AE42" s="100">
        <f t="shared" si="49"/>
        <v>422.77300210526312</v>
      </c>
      <c r="AF42" s="99">
        <f t="shared" si="50"/>
        <v>436.10413368421041</v>
      </c>
      <c r="AG42" s="100">
        <f t="shared" si="51"/>
        <v>448.22334421052631</v>
      </c>
      <c r="AH42" s="99">
        <f t="shared" si="52"/>
        <v>461.5544757894736</v>
      </c>
      <c r="AI42" s="100">
        <f t="shared" si="53"/>
        <v>474.88560736842101</v>
      </c>
      <c r="AJ42" s="99">
        <f t="shared" si="54"/>
        <v>488.2167389473683</v>
      </c>
      <c r="AK42" s="100">
        <f t="shared" si="55"/>
        <v>511.24323894736824</v>
      </c>
      <c r="AL42" s="147">
        <f t="shared" si="56"/>
        <v>548.81279157894733</v>
      </c>
      <c r="AM42" s="143">
        <f t="shared" si="57"/>
        <v>452.8528298245613</v>
      </c>
      <c r="AN42" s="100">
        <f t="shared" si="58"/>
        <v>461.33627719298238</v>
      </c>
      <c r="AO42" s="99">
        <f t="shared" si="59"/>
        <v>474.66740877192973</v>
      </c>
      <c r="AP42" s="100">
        <f t="shared" si="60"/>
        <v>486.78661929824557</v>
      </c>
      <c r="AQ42" s="99">
        <f t="shared" si="61"/>
        <v>500.11775087719292</v>
      </c>
      <c r="AR42" s="100">
        <f t="shared" si="62"/>
        <v>513.44888245614027</v>
      </c>
      <c r="AS42" s="99">
        <f t="shared" si="63"/>
        <v>526.78001403508767</v>
      </c>
      <c r="AT42" s="100">
        <f t="shared" si="64"/>
        <v>549.8065140350875</v>
      </c>
      <c r="AU42" s="144">
        <f t="shared" si="65"/>
        <v>587.37606666666659</v>
      </c>
    </row>
    <row r="43" spans="1:47" ht="15">
      <c r="A43" s="54"/>
      <c r="B43" s="107"/>
      <c r="C43" s="93"/>
      <c r="D43" s="93"/>
      <c r="E43" s="16">
        <v>0</v>
      </c>
      <c r="F43" s="4" t="s">
        <v>84</v>
      </c>
      <c r="G43" s="15" t="s">
        <v>84</v>
      </c>
      <c r="H43" s="139" t="str">
        <f t="shared" si="26"/>
        <v/>
      </c>
      <c r="I43" s="139" t="str">
        <f t="shared" si="27"/>
        <v/>
      </c>
      <c r="J43" s="139" t="str">
        <f t="shared" si="28"/>
        <v/>
      </c>
      <c r="K43" s="7" t="s">
        <v>84</v>
      </c>
      <c r="L43" s="99" t="s">
        <v>84</v>
      </c>
      <c r="M43" s="100" t="s">
        <v>84</v>
      </c>
      <c r="N43" s="99" t="s">
        <v>84</v>
      </c>
      <c r="O43" s="100" t="s">
        <v>84</v>
      </c>
      <c r="P43" s="99" t="s">
        <v>84</v>
      </c>
      <c r="Q43" s="100" t="s">
        <v>84</v>
      </c>
      <c r="R43" s="99" t="s">
        <v>84</v>
      </c>
      <c r="S43" s="100" t="s">
        <v>84</v>
      </c>
      <c r="T43" s="148" t="s">
        <v>84</v>
      </c>
      <c r="U43" s="143" t="str">
        <f t="shared" si="29"/>
        <v/>
      </c>
      <c r="V43" s="100" t="str">
        <f t="shared" si="0"/>
        <v/>
      </c>
      <c r="W43" s="99" t="str">
        <f t="shared" si="1"/>
        <v/>
      </c>
      <c r="X43" s="100" t="str">
        <f t="shared" si="2"/>
        <v/>
      </c>
      <c r="Y43" s="99" t="str">
        <f t="shared" si="3"/>
        <v/>
      </c>
      <c r="Z43" s="100" t="str">
        <f t="shared" si="4"/>
        <v/>
      </c>
      <c r="AA43" s="99" t="str">
        <f t="shared" si="5"/>
        <v/>
      </c>
      <c r="AB43" s="100" t="str">
        <f t="shared" si="6"/>
        <v/>
      </c>
      <c r="AC43" s="147" t="str">
        <f t="shared" si="7"/>
        <v/>
      </c>
      <c r="AD43" s="143" t="str">
        <f t="shared" si="48"/>
        <v/>
      </c>
      <c r="AE43" s="100" t="str">
        <f t="shared" si="49"/>
        <v/>
      </c>
      <c r="AF43" s="99" t="str">
        <f t="shared" si="50"/>
        <v/>
      </c>
      <c r="AG43" s="100" t="str">
        <f t="shared" si="51"/>
        <v/>
      </c>
      <c r="AH43" s="99" t="str">
        <f t="shared" si="52"/>
        <v/>
      </c>
      <c r="AI43" s="100" t="str">
        <f t="shared" si="53"/>
        <v/>
      </c>
      <c r="AJ43" s="99" t="str">
        <f t="shared" si="54"/>
        <v/>
      </c>
      <c r="AK43" s="100" t="str">
        <f t="shared" si="55"/>
        <v/>
      </c>
      <c r="AL43" s="147" t="str">
        <f t="shared" si="56"/>
        <v/>
      </c>
      <c r="AM43" s="143" t="str">
        <f t="shared" si="57"/>
        <v/>
      </c>
      <c r="AN43" s="100" t="str">
        <f t="shared" si="58"/>
        <v/>
      </c>
      <c r="AO43" s="99" t="str">
        <f t="shared" si="59"/>
        <v/>
      </c>
      <c r="AP43" s="100" t="str">
        <f t="shared" si="60"/>
        <v/>
      </c>
      <c r="AQ43" s="99" t="str">
        <f t="shared" si="61"/>
        <v/>
      </c>
      <c r="AR43" s="100" t="str">
        <f t="shared" si="62"/>
        <v/>
      </c>
      <c r="AS43" s="99" t="str">
        <f t="shared" si="63"/>
        <v/>
      </c>
      <c r="AT43" s="100" t="str">
        <f t="shared" si="64"/>
        <v/>
      </c>
      <c r="AU43" s="144" t="str">
        <f t="shared" si="65"/>
        <v/>
      </c>
    </row>
    <row r="44" spans="1:47" ht="15">
      <c r="A44" s="54"/>
      <c r="B44" s="107" t="s">
        <v>108</v>
      </c>
      <c r="C44" s="93">
        <v>0.6</v>
      </c>
      <c r="D44" s="93">
        <v>0.51</v>
      </c>
      <c r="E44" s="16">
        <v>0</v>
      </c>
      <c r="F44" s="4">
        <v>0.30599999999999999</v>
      </c>
      <c r="G44" s="15">
        <v>0.5</v>
      </c>
      <c r="H44" s="139">
        <f t="shared" si="26"/>
        <v>0.16065000000000002</v>
      </c>
      <c r="I44" s="139">
        <f t="shared" si="27"/>
        <v>622.47121070650473</v>
      </c>
      <c r="J44" s="139">
        <f t="shared" si="28"/>
        <v>448.17927170868342</v>
      </c>
      <c r="K44" s="7">
        <v>2.9999999999999991</v>
      </c>
      <c r="L44" s="99">
        <v>397.60875000000004</v>
      </c>
      <c r="M44" s="100">
        <v>414.78937499999995</v>
      </c>
      <c r="N44" s="99">
        <v>441.78749999999997</v>
      </c>
      <c r="O44" s="100">
        <v>466.3312499999999</v>
      </c>
      <c r="P44" s="99">
        <v>493.32937499999991</v>
      </c>
      <c r="Q44" s="100">
        <v>520.32749999999987</v>
      </c>
      <c r="R44" s="99">
        <v>547.32562499999995</v>
      </c>
      <c r="S44" s="100">
        <v>593.9587499999999</v>
      </c>
      <c r="T44" s="148">
        <v>670.04437499999995</v>
      </c>
      <c r="U44" s="143">
        <f t="shared" si="29"/>
        <v>93.007894736842118</v>
      </c>
      <c r="V44" s="100">
        <f t="shared" si="0"/>
        <v>97.026754385964921</v>
      </c>
      <c r="W44" s="99">
        <f t="shared" si="1"/>
        <v>103.34210526315789</v>
      </c>
      <c r="X44" s="100">
        <f t="shared" si="2"/>
        <v>109.0833333333333</v>
      </c>
      <c r="Y44" s="99">
        <f t="shared" si="3"/>
        <v>115.39868421052628</v>
      </c>
      <c r="Z44" s="100">
        <f t="shared" si="4"/>
        <v>121.71403508771927</v>
      </c>
      <c r="AA44" s="99">
        <f t="shared" si="5"/>
        <v>128.02938596491225</v>
      </c>
      <c r="AB44" s="100">
        <f t="shared" si="6"/>
        <v>138.93771929824558</v>
      </c>
      <c r="AC44" s="147">
        <f t="shared" si="7"/>
        <v>156.73552631578946</v>
      </c>
      <c r="AD44" s="143">
        <f t="shared" si="48"/>
        <v>93.696842105263173</v>
      </c>
      <c r="AE44" s="100">
        <f t="shared" si="49"/>
        <v>97.715701754385975</v>
      </c>
      <c r="AF44" s="99">
        <f t="shared" si="50"/>
        <v>104.03105263157894</v>
      </c>
      <c r="AG44" s="100">
        <f t="shared" si="51"/>
        <v>109.77228070175435</v>
      </c>
      <c r="AH44" s="99">
        <f t="shared" si="52"/>
        <v>116.08763157894734</v>
      </c>
      <c r="AI44" s="100">
        <f t="shared" si="53"/>
        <v>122.40298245614032</v>
      </c>
      <c r="AJ44" s="99">
        <f t="shared" si="54"/>
        <v>128.71833333333331</v>
      </c>
      <c r="AK44" s="100">
        <f t="shared" si="55"/>
        <v>139.62666666666664</v>
      </c>
      <c r="AL44" s="147">
        <f t="shared" si="56"/>
        <v>157.42447368421051</v>
      </c>
      <c r="AM44" s="143">
        <f t="shared" si="57"/>
        <v>99.884320175438603</v>
      </c>
      <c r="AN44" s="100">
        <f t="shared" si="58"/>
        <v>103.90317982456142</v>
      </c>
      <c r="AO44" s="99">
        <f t="shared" si="59"/>
        <v>110.21853070175439</v>
      </c>
      <c r="AP44" s="100">
        <f t="shared" si="60"/>
        <v>115.95975877192978</v>
      </c>
      <c r="AQ44" s="99">
        <f t="shared" si="61"/>
        <v>122.27510964912278</v>
      </c>
      <c r="AR44" s="100">
        <f t="shared" si="62"/>
        <v>128.59046052631575</v>
      </c>
      <c r="AS44" s="99">
        <f t="shared" si="63"/>
        <v>134.90581140350875</v>
      </c>
      <c r="AT44" s="100">
        <f t="shared" si="64"/>
        <v>145.81414473684208</v>
      </c>
      <c r="AU44" s="144">
        <f t="shared" si="65"/>
        <v>163.61195175438596</v>
      </c>
    </row>
    <row r="45" spans="1:47" ht="15">
      <c r="A45" s="54"/>
      <c r="B45" s="107" t="s">
        <v>108</v>
      </c>
      <c r="C45" s="93">
        <v>0.7</v>
      </c>
      <c r="D45" s="93">
        <v>0.51</v>
      </c>
      <c r="E45" s="16">
        <v>0</v>
      </c>
      <c r="F45" s="4">
        <v>0.35699999999999998</v>
      </c>
      <c r="G45" s="15">
        <v>0.5</v>
      </c>
      <c r="H45" s="139">
        <f t="shared" si="26"/>
        <v>0.18742500000000001</v>
      </c>
      <c r="I45" s="139">
        <f t="shared" si="27"/>
        <v>533.54675203414695</v>
      </c>
      <c r="J45" s="139">
        <f t="shared" si="28"/>
        <v>384.15366146458581</v>
      </c>
      <c r="K45" s="7">
        <v>3.1999999999999993</v>
      </c>
      <c r="L45" s="99">
        <v>426.81581249999988</v>
      </c>
      <c r="M45" s="100">
        <v>445.71449999999987</v>
      </c>
      <c r="N45" s="99">
        <v>475.41243749999995</v>
      </c>
      <c r="O45" s="100">
        <v>502.41056249999997</v>
      </c>
      <c r="P45" s="99">
        <v>532.10849999999994</v>
      </c>
      <c r="Q45" s="100">
        <v>561.8064374999999</v>
      </c>
      <c r="R45" s="99">
        <v>591.50437499999998</v>
      </c>
      <c r="S45" s="100">
        <v>642.80081249999989</v>
      </c>
      <c r="T45" s="148">
        <v>726.49499999999989</v>
      </c>
      <c r="U45" s="143">
        <f t="shared" si="29"/>
        <v>99.839956140350864</v>
      </c>
      <c r="V45" s="100">
        <f t="shared" si="0"/>
        <v>104.26070175438595</v>
      </c>
      <c r="W45" s="99">
        <f t="shared" si="1"/>
        <v>111.20758771929825</v>
      </c>
      <c r="X45" s="100">
        <f t="shared" si="2"/>
        <v>117.52293859649124</v>
      </c>
      <c r="Y45" s="99">
        <f t="shared" si="3"/>
        <v>124.4698245614035</v>
      </c>
      <c r="Z45" s="100">
        <f t="shared" si="4"/>
        <v>131.41671052631574</v>
      </c>
      <c r="AA45" s="99">
        <f t="shared" si="5"/>
        <v>138.36359649122804</v>
      </c>
      <c r="AB45" s="100">
        <f t="shared" si="6"/>
        <v>150.3627631578947</v>
      </c>
      <c r="AC45" s="147">
        <f t="shared" si="7"/>
        <v>169.94035087719297</v>
      </c>
      <c r="AD45" s="143">
        <f t="shared" si="48"/>
        <v>100.64372807017543</v>
      </c>
      <c r="AE45" s="100">
        <f t="shared" si="49"/>
        <v>105.06447368421051</v>
      </c>
      <c r="AF45" s="99">
        <f t="shared" si="50"/>
        <v>112.01135964912281</v>
      </c>
      <c r="AG45" s="100">
        <f t="shared" si="51"/>
        <v>118.32671052631581</v>
      </c>
      <c r="AH45" s="99">
        <f t="shared" si="52"/>
        <v>125.27359649122806</v>
      </c>
      <c r="AI45" s="100">
        <f t="shared" si="53"/>
        <v>132.2204824561403</v>
      </c>
      <c r="AJ45" s="99">
        <f t="shared" si="54"/>
        <v>139.1673684210526</v>
      </c>
      <c r="AK45" s="100">
        <f t="shared" si="55"/>
        <v>151.16653508771927</v>
      </c>
      <c r="AL45" s="147">
        <f t="shared" si="56"/>
        <v>170.74412280701753</v>
      </c>
      <c r="AM45" s="143">
        <f t="shared" si="57"/>
        <v>107.8624524853801</v>
      </c>
      <c r="AN45" s="100">
        <f t="shared" si="58"/>
        <v>112.28319809941519</v>
      </c>
      <c r="AO45" s="99">
        <f t="shared" si="59"/>
        <v>119.23008406432749</v>
      </c>
      <c r="AP45" s="100">
        <f t="shared" si="60"/>
        <v>125.54543494152048</v>
      </c>
      <c r="AQ45" s="99">
        <f t="shared" si="61"/>
        <v>132.49232090643275</v>
      </c>
      <c r="AR45" s="100">
        <f t="shared" si="62"/>
        <v>139.43920687134499</v>
      </c>
      <c r="AS45" s="99">
        <f t="shared" si="63"/>
        <v>146.38609283625729</v>
      </c>
      <c r="AT45" s="100">
        <f t="shared" si="64"/>
        <v>158.38525950292396</v>
      </c>
      <c r="AU45" s="144">
        <f t="shared" si="65"/>
        <v>177.96284722222222</v>
      </c>
    </row>
    <row r="46" spans="1:47" ht="15">
      <c r="A46" s="220" t="s">
        <v>109</v>
      </c>
      <c r="B46" s="107" t="s">
        <v>108</v>
      </c>
      <c r="C46" s="93">
        <v>0.8</v>
      </c>
      <c r="D46" s="93">
        <v>0.51</v>
      </c>
      <c r="E46" s="16">
        <v>0</v>
      </c>
      <c r="F46" s="4">
        <v>0.40800000000000003</v>
      </c>
      <c r="G46" s="15">
        <v>0.5</v>
      </c>
      <c r="H46" s="139">
        <f t="shared" si="26"/>
        <v>0.21420000000000003</v>
      </c>
      <c r="I46" s="139">
        <f t="shared" si="27"/>
        <v>466.85340802987855</v>
      </c>
      <c r="J46" s="139">
        <f t="shared" si="28"/>
        <v>336.13445378151255</v>
      </c>
      <c r="K46" s="7">
        <v>3.3999999999999995</v>
      </c>
      <c r="L46" s="99">
        <v>458.47724999999991</v>
      </c>
      <c r="M46" s="100">
        <v>479.09400000000005</v>
      </c>
      <c r="N46" s="99">
        <v>511.49174999999997</v>
      </c>
      <c r="O46" s="100">
        <v>540.94425000000001</v>
      </c>
      <c r="P46" s="99">
        <v>573.34199999999987</v>
      </c>
      <c r="Q46" s="100">
        <v>605.73974999999984</v>
      </c>
      <c r="R46" s="99">
        <v>638.13749999999993</v>
      </c>
      <c r="S46" s="100">
        <v>694.0972499999998</v>
      </c>
      <c r="T46" s="148">
        <v>785.39999999999986</v>
      </c>
      <c r="U46" s="143">
        <f t="shared" si="29"/>
        <v>107.24614035087717</v>
      </c>
      <c r="V46" s="100">
        <f t="shared" si="0"/>
        <v>112.06877192982458</v>
      </c>
      <c r="W46" s="99">
        <f t="shared" si="1"/>
        <v>119.64719298245613</v>
      </c>
      <c r="X46" s="100">
        <f t="shared" si="2"/>
        <v>126.53666666666668</v>
      </c>
      <c r="Y46" s="99">
        <f t="shared" si="3"/>
        <v>134.11508771929823</v>
      </c>
      <c r="Z46" s="100">
        <f t="shared" si="4"/>
        <v>141.6935087719298</v>
      </c>
      <c r="AA46" s="99">
        <f t="shared" si="5"/>
        <v>149.2719298245614</v>
      </c>
      <c r="AB46" s="100">
        <f t="shared" si="6"/>
        <v>162.36192982456137</v>
      </c>
      <c r="AC46" s="147">
        <f t="shared" si="7"/>
        <v>183.719298245614</v>
      </c>
      <c r="AD46" s="143">
        <f t="shared" si="48"/>
        <v>108.16473684210524</v>
      </c>
      <c r="AE46" s="100">
        <f t="shared" si="49"/>
        <v>112.98736842105265</v>
      </c>
      <c r="AF46" s="99">
        <f t="shared" si="50"/>
        <v>120.56578947368421</v>
      </c>
      <c r="AG46" s="100">
        <f t="shared" si="51"/>
        <v>127.45526315789475</v>
      </c>
      <c r="AH46" s="99">
        <f t="shared" si="52"/>
        <v>135.0336842105263</v>
      </c>
      <c r="AI46" s="100">
        <f t="shared" si="53"/>
        <v>142.61210526315787</v>
      </c>
      <c r="AJ46" s="99">
        <f t="shared" si="54"/>
        <v>150.19052631578947</v>
      </c>
      <c r="AK46" s="100">
        <f t="shared" si="55"/>
        <v>163.28052631578944</v>
      </c>
      <c r="AL46" s="147">
        <f t="shared" si="56"/>
        <v>184.63789473684207</v>
      </c>
      <c r="AM46" s="143">
        <f t="shared" si="57"/>
        <v>116.41470760233916</v>
      </c>
      <c r="AN46" s="100">
        <f t="shared" si="58"/>
        <v>121.23733918128657</v>
      </c>
      <c r="AO46" s="99">
        <f t="shared" si="59"/>
        <v>128.81576023391813</v>
      </c>
      <c r="AP46" s="100">
        <f t="shared" si="60"/>
        <v>135.70523391812867</v>
      </c>
      <c r="AQ46" s="99">
        <f t="shared" si="61"/>
        <v>143.28365497076021</v>
      </c>
      <c r="AR46" s="100">
        <f t="shared" si="62"/>
        <v>150.86207602339178</v>
      </c>
      <c r="AS46" s="99">
        <f t="shared" si="63"/>
        <v>158.44049707602338</v>
      </c>
      <c r="AT46" s="100">
        <f t="shared" si="64"/>
        <v>171.53049707602335</v>
      </c>
      <c r="AU46" s="144">
        <f t="shared" si="65"/>
        <v>192.88786549707598</v>
      </c>
    </row>
    <row r="47" spans="1:47" ht="15">
      <c r="A47" s="220"/>
      <c r="B47" s="107" t="s">
        <v>108</v>
      </c>
      <c r="C47" s="93">
        <v>0.9</v>
      </c>
      <c r="D47" s="93">
        <v>0.51</v>
      </c>
      <c r="E47" s="16">
        <v>0</v>
      </c>
      <c r="F47" s="4">
        <v>0.45900000000000002</v>
      </c>
      <c r="G47" s="15">
        <v>0.5</v>
      </c>
      <c r="H47" s="139">
        <f t="shared" si="26"/>
        <v>0.24097500000000002</v>
      </c>
      <c r="I47" s="139">
        <f t="shared" si="27"/>
        <v>414.98080713766984</v>
      </c>
      <c r="J47" s="139">
        <f t="shared" si="28"/>
        <v>298.78618113912228</v>
      </c>
      <c r="K47" s="7">
        <v>3.5999999999999996</v>
      </c>
      <c r="L47" s="99">
        <v>490.13868749999995</v>
      </c>
      <c r="M47" s="100">
        <v>512.47349999999994</v>
      </c>
      <c r="N47" s="99">
        <v>547.57106249999993</v>
      </c>
      <c r="O47" s="100">
        <v>579.47793749999983</v>
      </c>
      <c r="P47" s="99">
        <v>614.57549999999992</v>
      </c>
      <c r="Q47" s="100">
        <v>649.6730624999999</v>
      </c>
      <c r="R47" s="99">
        <v>684.770625</v>
      </c>
      <c r="S47" s="100">
        <v>745.39368750000006</v>
      </c>
      <c r="T47" s="148">
        <v>844.30500000000006</v>
      </c>
      <c r="U47" s="143">
        <f t="shared" si="29"/>
        <v>114.65232456140352</v>
      </c>
      <c r="V47" s="100">
        <f t="shared" si="0"/>
        <v>119.87684210526314</v>
      </c>
      <c r="W47" s="99">
        <f t="shared" si="1"/>
        <v>128.08679824561403</v>
      </c>
      <c r="X47" s="100">
        <f t="shared" si="2"/>
        <v>135.55039473684207</v>
      </c>
      <c r="Y47" s="99">
        <f t="shared" si="3"/>
        <v>143.76035087719296</v>
      </c>
      <c r="Z47" s="100">
        <f t="shared" si="4"/>
        <v>151.97030701754383</v>
      </c>
      <c r="AA47" s="99">
        <f t="shared" si="5"/>
        <v>160.18026315789473</v>
      </c>
      <c r="AB47" s="100">
        <f t="shared" si="6"/>
        <v>174.3610964912281</v>
      </c>
      <c r="AC47" s="147">
        <f t="shared" si="7"/>
        <v>197.49824561403511</v>
      </c>
      <c r="AD47" s="143">
        <f t="shared" si="48"/>
        <v>115.6857456140351</v>
      </c>
      <c r="AE47" s="100">
        <f t="shared" si="49"/>
        <v>120.91026315789472</v>
      </c>
      <c r="AF47" s="99">
        <f t="shared" si="50"/>
        <v>129.12021929824562</v>
      </c>
      <c r="AG47" s="100">
        <f t="shared" si="51"/>
        <v>136.58381578947365</v>
      </c>
      <c r="AH47" s="99">
        <f t="shared" si="52"/>
        <v>144.79377192982454</v>
      </c>
      <c r="AI47" s="100">
        <f t="shared" si="53"/>
        <v>153.00372807017541</v>
      </c>
      <c r="AJ47" s="99">
        <f t="shared" si="54"/>
        <v>161.21368421052631</v>
      </c>
      <c r="AK47" s="100">
        <f t="shared" si="55"/>
        <v>175.39451754385968</v>
      </c>
      <c r="AL47" s="147">
        <f t="shared" si="56"/>
        <v>198.53166666666669</v>
      </c>
      <c r="AM47" s="143">
        <f t="shared" si="57"/>
        <v>124.96696271929825</v>
      </c>
      <c r="AN47" s="100">
        <f t="shared" si="58"/>
        <v>130.19148026315787</v>
      </c>
      <c r="AO47" s="99">
        <f t="shared" si="59"/>
        <v>138.40143640350877</v>
      </c>
      <c r="AP47" s="100">
        <f t="shared" si="60"/>
        <v>145.8650328947368</v>
      </c>
      <c r="AQ47" s="99">
        <f t="shared" si="61"/>
        <v>154.0749890350877</v>
      </c>
      <c r="AR47" s="100">
        <f t="shared" si="62"/>
        <v>162.28494517543857</v>
      </c>
      <c r="AS47" s="99">
        <f t="shared" si="63"/>
        <v>170.49490131578946</v>
      </c>
      <c r="AT47" s="100">
        <f t="shared" si="64"/>
        <v>184.67573464912283</v>
      </c>
      <c r="AU47" s="144">
        <f t="shared" si="65"/>
        <v>207.81288377192985</v>
      </c>
    </row>
    <row r="48" spans="1:47" ht="15" customHeight="1">
      <c r="A48" s="89" t="s">
        <v>110</v>
      </c>
      <c r="B48" s="107" t="s">
        <v>108</v>
      </c>
      <c r="C48" s="93">
        <v>1</v>
      </c>
      <c r="D48" s="93">
        <v>0.51</v>
      </c>
      <c r="E48" s="16">
        <v>0</v>
      </c>
      <c r="F48" s="4">
        <v>0.51</v>
      </c>
      <c r="G48" s="15">
        <v>0.5</v>
      </c>
      <c r="H48" s="139">
        <f t="shared" si="26"/>
        <v>0.26775000000000004</v>
      </c>
      <c r="I48" s="139">
        <f t="shared" si="27"/>
        <v>373.48272642390282</v>
      </c>
      <c r="J48" s="139">
        <f t="shared" si="28"/>
        <v>268.90756302521004</v>
      </c>
      <c r="K48" s="7">
        <v>3.8</v>
      </c>
      <c r="L48" s="99">
        <v>519.34574999999995</v>
      </c>
      <c r="M48" s="100">
        <v>543.39862499999992</v>
      </c>
      <c r="N48" s="99">
        <v>581.19600000000003</v>
      </c>
      <c r="O48" s="100">
        <v>615.55725000000007</v>
      </c>
      <c r="P48" s="99">
        <v>653.35462500000006</v>
      </c>
      <c r="Q48" s="100">
        <v>691.15200000000004</v>
      </c>
      <c r="R48" s="99">
        <v>728.94937500000003</v>
      </c>
      <c r="S48" s="100">
        <v>794.23575000000005</v>
      </c>
      <c r="T48" s="148">
        <v>900.75562500000001</v>
      </c>
      <c r="U48" s="143">
        <f t="shared" si="29"/>
        <v>121.48438596491228</v>
      </c>
      <c r="V48" s="100">
        <f t="shared" si="0"/>
        <v>127.11078947368419</v>
      </c>
      <c r="W48" s="99">
        <f t="shared" si="1"/>
        <v>135.9522807017544</v>
      </c>
      <c r="X48" s="100">
        <f t="shared" si="2"/>
        <v>143.99000000000004</v>
      </c>
      <c r="Y48" s="99">
        <f t="shared" si="3"/>
        <v>152.83149122807018</v>
      </c>
      <c r="Z48" s="100">
        <f t="shared" si="4"/>
        <v>161.67298245614035</v>
      </c>
      <c r="AA48" s="99">
        <f t="shared" si="5"/>
        <v>170.51447368421051</v>
      </c>
      <c r="AB48" s="100">
        <f t="shared" si="6"/>
        <v>185.78614035087722</v>
      </c>
      <c r="AC48" s="147">
        <f t="shared" si="7"/>
        <v>210.70307017543863</v>
      </c>
      <c r="AD48" s="143">
        <f t="shared" si="48"/>
        <v>122.63263157894737</v>
      </c>
      <c r="AE48" s="100">
        <f t="shared" si="49"/>
        <v>128.25903508771927</v>
      </c>
      <c r="AF48" s="99">
        <f t="shared" si="50"/>
        <v>137.10052631578949</v>
      </c>
      <c r="AG48" s="100">
        <f t="shared" si="51"/>
        <v>145.13824561403513</v>
      </c>
      <c r="AH48" s="99">
        <f t="shared" si="52"/>
        <v>153.97973684210527</v>
      </c>
      <c r="AI48" s="100">
        <f t="shared" si="53"/>
        <v>162.82122807017544</v>
      </c>
      <c r="AJ48" s="99">
        <f t="shared" si="54"/>
        <v>171.66271929824561</v>
      </c>
      <c r="AK48" s="100">
        <f t="shared" si="55"/>
        <v>186.93438596491231</v>
      </c>
      <c r="AL48" s="147">
        <f t="shared" si="56"/>
        <v>211.85131578947372</v>
      </c>
      <c r="AM48" s="143">
        <f t="shared" si="57"/>
        <v>132.94509502923975</v>
      </c>
      <c r="AN48" s="100">
        <f t="shared" si="58"/>
        <v>138.57149853801167</v>
      </c>
      <c r="AO48" s="99">
        <f t="shared" si="59"/>
        <v>147.41298976608189</v>
      </c>
      <c r="AP48" s="100">
        <f t="shared" si="60"/>
        <v>155.45070906432753</v>
      </c>
      <c r="AQ48" s="99">
        <f t="shared" si="61"/>
        <v>164.29220029239767</v>
      </c>
      <c r="AR48" s="100">
        <f t="shared" si="62"/>
        <v>173.13369152046783</v>
      </c>
      <c r="AS48" s="99">
        <f t="shared" si="63"/>
        <v>181.975182748538</v>
      </c>
      <c r="AT48" s="100">
        <f t="shared" si="64"/>
        <v>197.24684941520471</v>
      </c>
      <c r="AU48" s="144">
        <f t="shared" si="65"/>
        <v>222.16377923976611</v>
      </c>
    </row>
    <row r="49" spans="1:47" ht="15">
      <c r="A49" s="90"/>
      <c r="B49" s="107"/>
      <c r="C49" s="93"/>
      <c r="D49" s="93"/>
      <c r="E49" s="16">
        <v>0</v>
      </c>
      <c r="F49" s="4" t="s">
        <v>84</v>
      </c>
      <c r="G49" s="15" t="s">
        <v>84</v>
      </c>
      <c r="H49" s="139" t="str">
        <f t="shared" si="26"/>
        <v/>
      </c>
      <c r="I49" s="139" t="str">
        <f t="shared" si="27"/>
        <v/>
      </c>
      <c r="J49" s="139" t="str">
        <f t="shared" si="28"/>
        <v/>
      </c>
      <c r="K49" s="7" t="s">
        <v>84</v>
      </c>
      <c r="L49" s="99" t="s">
        <v>84</v>
      </c>
      <c r="M49" s="100" t="s">
        <v>84</v>
      </c>
      <c r="N49" s="99" t="s">
        <v>84</v>
      </c>
      <c r="O49" s="100" t="s">
        <v>84</v>
      </c>
      <c r="P49" s="99" t="s">
        <v>84</v>
      </c>
      <c r="Q49" s="100" t="s">
        <v>84</v>
      </c>
      <c r="R49" s="99" t="s">
        <v>84</v>
      </c>
      <c r="S49" s="100" t="s">
        <v>84</v>
      </c>
      <c r="T49" s="148" t="s">
        <v>84</v>
      </c>
      <c r="U49" s="143" t="str">
        <f t="shared" si="29"/>
        <v/>
      </c>
      <c r="V49" s="100" t="str">
        <f t="shared" si="0"/>
        <v/>
      </c>
      <c r="W49" s="99" t="str">
        <f t="shared" si="1"/>
        <v/>
      </c>
      <c r="X49" s="100" t="str">
        <f t="shared" si="2"/>
        <v/>
      </c>
      <c r="Y49" s="99" t="str">
        <f t="shared" si="3"/>
        <v/>
      </c>
      <c r="Z49" s="100" t="str">
        <f t="shared" si="4"/>
        <v/>
      </c>
      <c r="AA49" s="99" t="str">
        <f t="shared" si="5"/>
        <v/>
      </c>
      <c r="AB49" s="100" t="str">
        <f t="shared" si="6"/>
        <v/>
      </c>
      <c r="AC49" s="147" t="str">
        <f t="shared" si="7"/>
        <v/>
      </c>
      <c r="AD49" s="143" t="str">
        <f t="shared" si="48"/>
        <v/>
      </c>
      <c r="AE49" s="100" t="str">
        <f t="shared" si="49"/>
        <v/>
      </c>
      <c r="AF49" s="99" t="str">
        <f t="shared" si="50"/>
        <v/>
      </c>
      <c r="AG49" s="100" t="str">
        <f t="shared" si="51"/>
        <v/>
      </c>
      <c r="AH49" s="99" t="str">
        <f t="shared" si="52"/>
        <v/>
      </c>
      <c r="AI49" s="100" t="str">
        <f t="shared" si="53"/>
        <v/>
      </c>
      <c r="AJ49" s="99" t="str">
        <f t="shared" si="54"/>
        <v/>
      </c>
      <c r="AK49" s="100" t="str">
        <f t="shared" si="55"/>
        <v/>
      </c>
      <c r="AL49" s="147" t="str">
        <f t="shared" si="56"/>
        <v/>
      </c>
      <c r="AM49" s="143" t="str">
        <f t="shared" si="57"/>
        <v/>
      </c>
      <c r="AN49" s="100" t="str">
        <f t="shared" si="58"/>
        <v/>
      </c>
      <c r="AO49" s="99" t="str">
        <f t="shared" si="59"/>
        <v/>
      </c>
      <c r="AP49" s="100" t="str">
        <f t="shared" si="60"/>
        <v/>
      </c>
      <c r="AQ49" s="99" t="str">
        <f t="shared" si="61"/>
        <v/>
      </c>
      <c r="AR49" s="100" t="str">
        <f t="shared" si="62"/>
        <v/>
      </c>
      <c r="AS49" s="99" t="str">
        <f t="shared" si="63"/>
        <v/>
      </c>
      <c r="AT49" s="100" t="str">
        <f t="shared" si="64"/>
        <v/>
      </c>
      <c r="AU49" s="144" t="str">
        <f t="shared" si="65"/>
        <v/>
      </c>
    </row>
    <row r="50" spans="1:47" ht="15">
      <c r="A50" s="53" t="s">
        <v>111</v>
      </c>
      <c r="B50" s="106" t="s">
        <v>59</v>
      </c>
      <c r="C50" s="92" t="s">
        <v>60</v>
      </c>
      <c r="D50" s="92" t="s">
        <v>61</v>
      </c>
      <c r="E50" s="2" t="s">
        <v>62</v>
      </c>
      <c r="F50" s="3" t="s">
        <v>63</v>
      </c>
      <c r="G50" s="3" t="s">
        <v>64</v>
      </c>
      <c r="H50" s="139" t="e">
        <f t="shared" si="26"/>
        <v>#VALUE!</v>
      </c>
      <c r="I50" s="139" t="e">
        <f t="shared" si="27"/>
        <v>#VALUE!</v>
      </c>
      <c r="J50" s="139" t="e">
        <f t="shared" si="28"/>
        <v>#VALUE!</v>
      </c>
      <c r="K50" s="5" t="s">
        <v>68</v>
      </c>
      <c r="L50" s="101" t="s">
        <v>69</v>
      </c>
      <c r="M50" s="101" t="s">
        <v>70</v>
      </c>
      <c r="N50" s="101" t="s">
        <v>71</v>
      </c>
      <c r="O50" s="101" t="s">
        <v>72</v>
      </c>
      <c r="P50" s="101" t="s">
        <v>73</v>
      </c>
      <c r="Q50" s="101" t="s">
        <v>74</v>
      </c>
      <c r="R50" s="101" t="s">
        <v>75</v>
      </c>
      <c r="S50" s="101" t="s">
        <v>76</v>
      </c>
      <c r="T50" s="149" t="s">
        <v>77</v>
      </c>
      <c r="U50" s="141" t="str">
        <f t="shared" si="29"/>
        <v>G0</v>
      </c>
      <c r="V50" s="6" t="str">
        <f t="shared" si="0"/>
        <v>G1</v>
      </c>
      <c r="W50" s="6" t="str">
        <f t="shared" si="1"/>
        <v>G2</v>
      </c>
      <c r="X50" s="6" t="str">
        <f t="shared" si="2"/>
        <v>G3</v>
      </c>
      <c r="Y50" s="6" t="str">
        <f t="shared" si="3"/>
        <v>G4</v>
      </c>
      <c r="Z50" s="6" t="str">
        <f t="shared" si="4"/>
        <v>G5</v>
      </c>
      <c r="AA50" s="6" t="str">
        <f t="shared" si="5"/>
        <v>G6</v>
      </c>
      <c r="AB50" s="6" t="str">
        <f t="shared" si="6"/>
        <v>G7</v>
      </c>
      <c r="AC50" s="142" t="str">
        <f t="shared" si="7"/>
        <v>G8</v>
      </c>
      <c r="AD50" s="141" t="s">
        <v>69</v>
      </c>
      <c r="AE50" s="6" t="s">
        <v>70</v>
      </c>
      <c r="AF50" s="6" t="s">
        <v>71</v>
      </c>
      <c r="AG50" s="6" t="s">
        <v>72</v>
      </c>
      <c r="AH50" s="6" t="s">
        <v>73</v>
      </c>
      <c r="AI50" s="6" t="s">
        <v>74</v>
      </c>
      <c r="AJ50" s="6" t="s">
        <v>75</v>
      </c>
      <c r="AK50" s="6" t="s">
        <v>76</v>
      </c>
      <c r="AL50" s="142" t="s">
        <v>77</v>
      </c>
      <c r="AM50" s="141" t="s">
        <v>69</v>
      </c>
      <c r="AN50" s="6" t="s">
        <v>70</v>
      </c>
      <c r="AO50" s="6" t="s">
        <v>71</v>
      </c>
      <c r="AP50" s="6" t="s">
        <v>72</v>
      </c>
      <c r="AQ50" s="6" t="s">
        <v>73</v>
      </c>
      <c r="AR50" s="6" t="s">
        <v>74</v>
      </c>
      <c r="AS50" s="6" t="s">
        <v>75</v>
      </c>
      <c r="AT50" s="6" t="s">
        <v>76</v>
      </c>
      <c r="AU50" s="142" t="s">
        <v>77</v>
      </c>
    </row>
    <row r="51" spans="1:47" ht="15">
      <c r="A51" s="54"/>
      <c r="B51" s="108" t="s">
        <v>112</v>
      </c>
      <c r="C51" s="93">
        <v>1.8</v>
      </c>
      <c r="D51" s="93">
        <v>0.88</v>
      </c>
      <c r="E51" s="16">
        <v>0</v>
      </c>
      <c r="F51" s="4">
        <v>1.5840000000000001</v>
      </c>
      <c r="G51" s="15">
        <v>0.73</v>
      </c>
      <c r="H51" s="139">
        <f t="shared" si="26"/>
        <v>1.2141360000000001</v>
      </c>
      <c r="I51" s="139">
        <f t="shared" si="27"/>
        <v>82.363096061726196</v>
      </c>
      <c r="J51" s="139">
        <f t="shared" si="28"/>
        <v>59.301429164442858</v>
      </c>
      <c r="K51" s="7">
        <v>11.400000000000002</v>
      </c>
      <c r="L51" s="99">
        <v>3317.8241249999996</v>
      </c>
      <c r="M51" s="100">
        <v>3407.1633750000001</v>
      </c>
      <c r="N51" s="99">
        <v>3547.553625</v>
      </c>
      <c r="O51" s="100">
        <v>3675.1811250000001</v>
      </c>
      <c r="P51" s="99">
        <v>3815.5713750000009</v>
      </c>
      <c r="Q51" s="100">
        <v>3955.9616250000013</v>
      </c>
      <c r="R51" s="99">
        <v>4096.3518750000003</v>
      </c>
      <c r="S51" s="100">
        <v>4338.8441250000005</v>
      </c>
      <c r="T51" s="148">
        <v>4734.489375000001</v>
      </c>
      <c r="U51" s="143">
        <f t="shared" si="29"/>
        <v>776.09921052631569</v>
      </c>
      <c r="V51" s="100">
        <f t="shared" si="0"/>
        <v>796.99728070175445</v>
      </c>
      <c r="W51" s="99">
        <f t="shared" si="1"/>
        <v>829.83710526315804</v>
      </c>
      <c r="X51" s="100">
        <f t="shared" si="2"/>
        <v>859.69149122807016</v>
      </c>
      <c r="Y51" s="99">
        <f t="shared" si="3"/>
        <v>892.53131578947398</v>
      </c>
      <c r="Z51" s="100">
        <f t="shared" si="4"/>
        <v>925.37114035087757</v>
      </c>
      <c r="AA51" s="99">
        <f t="shared" si="5"/>
        <v>958.21096491228082</v>
      </c>
      <c r="AB51" s="100">
        <f t="shared" si="6"/>
        <v>1014.9342982456142</v>
      </c>
      <c r="AC51" s="147">
        <f t="shared" si="7"/>
        <v>1107.4828947368424</v>
      </c>
      <c r="AD51" s="143">
        <f t="shared" ref="AD51:AD59" si="66">IF(U51="","",U51+((FCA/$I51)/Dolar))</f>
        <v>781.30603157894723</v>
      </c>
      <c r="AE51" s="100">
        <f t="shared" ref="AE51:AE59" si="67">IF(V51="","",V51+((FCA/$I51)/Dolar))</f>
        <v>802.20410175438599</v>
      </c>
      <c r="AF51" s="99">
        <f t="shared" ref="AF51:AF59" si="68">IF(W51="","",W51+((FCA/$I51)/Dolar))</f>
        <v>835.04392631578958</v>
      </c>
      <c r="AG51" s="100">
        <f t="shared" ref="AG51:AG59" si="69">IF(X51="","",X51+((FCA/$I51)/Dolar))</f>
        <v>864.8983122807017</v>
      </c>
      <c r="AH51" s="99">
        <f t="shared" ref="AH51:AH59" si="70">IF(Y51="","",Y51+((FCA/$I51)/Dolar))</f>
        <v>897.73813684210552</v>
      </c>
      <c r="AI51" s="100">
        <f t="shared" ref="AI51:AI59" si="71">IF(Z51="","",Z51+((FCA/$I51)/Dolar))</f>
        <v>930.57796140350911</v>
      </c>
      <c r="AJ51" s="99">
        <f t="shared" ref="AJ51:AJ59" si="72">IF(AA51="","",AA51+((FCA/$I51)/Dolar))</f>
        <v>963.41778596491235</v>
      </c>
      <c r="AK51" s="100">
        <f t="shared" ref="AK51:AK59" si="73">IF(AB51="","",AB51+((FCA/$I51)/Dolar))</f>
        <v>1020.1411192982457</v>
      </c>
      <c r="AL51" s="147">
        <f t="shared" ref="AL51:AL59" si="74">IF(AC51="","",AC51+((FCA/$I51)/Dolar))</f>
        <v>1112.6897157894739</v>
      </c>
      <c r="AM51" s="143">
        <f t="shared" ref="AM51:AM59" si="75">IF(U51="","",U51+((FOB/$J51)/Dolar))</f>
        <v>828.0688070175438</v>
      </c>
      <c r="AN51" s="100">
        <f t="shared" ref="AN51:AN59" si="76">IF(V51="","",V51+((FOB/$J51)/Dolar))</f>
        <v>848.96687719298257</v>
      </c>
      <c r="AO51" s="99">
        <f t="shared" ref="AO51:AO59" si="77">IF(W51="","",W51+((FOB/$J51)/Dolar))</f>
        <v>881.80670175438615</v>
      </c>
      <c r="AP51" s="100">
        <f t="shared" ref="AP51:AP59" si="78">IF(X51="","",X51+((FOB/$J51)/Dolar))</f>
        <v>911.66108771929828</v>
      </c>
      <c r="AQ51" s="99">
        <f t="shared" ref="AQ51:AQ59" si="79">IF(Y51="","",Y51+((FOB/$J51)/Dolar))</f>
        <v>944.5009122807021</v>
      </c>
      <c r="AR51" s="100">
        <f t="shared" ref="AR51:AR59" si="80">IF(Z51="","",Z51+((FOB/$J51)/Dolar))</f>
        <v>977.34073684210568</v>
      </c>
      <c r="AS51" s="99">
        <f t="shared" ref="AS51:AS59" si="81">IF(AA51="","",AA51+((FOB/$J51)/Dolar))</f>
        <v>1010.1805614035089</v>
      </c>
      <c r="AT51" s="100">
        <f t="shared" ref="AT51:AT59" si="82">IF(AB51="","",AB51+((FOB/$J51)/Dolar))</f>
        <v>1066.9038947368422</v>
      </c>
      <c r="AU51" s="144">
        <f t="shared" ref="AU51:AU59" si="83">IF(AC51="","",AC51+((FOB/$J51)/Dolar))</f>
        <v>1159.4524912280704</v>
      </c>
    </row>
    <row r="52" spans="1:47" ht="15">
      <c r="A52" s="54"/>
      <c r="B52" s="108" t="s">
        <v>113</v>
      </c>
      <c r="C52" s="93">
        <v>2</v>
      </c>
      <c r="D52" s="93">
        <v>0.88</v>
      </c>
      <c r="E52" s="16">
        <v>0</v>
      </c>
      <c r="F52" s="4">
        <v>1.76</v>
      </c>
      <c r="G52" s="15">
        <v>0.73</v>
      </c>
      <c r="H52" s="139">
        <f t="shared" si="26"/>
        <v>1.34904</v>
      </c>
      <c r="I52" s="139">
        <f t="shared" si="27"/>
        <v>74.126786455553571</v>
      </c>
      <c r="J52" s="139">
        <f t="shared" si="28"/>
        <v>53.371286247998576</v>
      </c>
      <c r="K52" s="7">
        <v>12.000000000000002</v>
      </c>
      <c r="L52" s="99">
        <v>3636.1565624999998</v>
      </c>
      <c r="M52" s="100">
        <v>3730.65</v>
      </c>
      <c r="N52" s="99">
        <v>3879.1396875</v>
      </c>
      <c r="O52" s="100">
        <v>4014.1303124999999</v>
      </c>
      <c r="P52" s="99">
        <v>4162.62</v>
      </c>
      <c r="Q52" s="100">
        <v>4311.1096875000003</v>
      </c>
      <c r="R52" s="99">
        <v>4459.5993750000007</v>
      </c>
      <c r="S52" s="100">
        <v>4716.0815625000005</v>
      </c>
      <c r="T52" s="148">
        <v>5134.5525000000007</v>
      </c>
      <c r="U52" s="143">
        <f t="shared" si="29"/>
        <v>850.56293859649134</v>
      </c>
      <c r="V52" s="100">
        <f t="shared" si="0"/>
        <v>872.66666666666686</v>
      </c>
      <c r="W52" s="99">
        <f t="shared" si="1"/>
        <v>907.40109649122815</v>
      </c>
      <c r="X52" s="100">
        <f t="shared" si="2"/>
        <v>938.97785087719296</v>
      </c>
      <c r="Y52" s="99">
        <f t="shared" si="3"/>
        <v>973.71228070175425</v>
      </c>
      <c r="Z52" s="100">
        <f t="shared" si="4"/>
        <v>1008.446710526316</v>
      </c>
      <c r="AA52" s="99">
        <f t="shared" si="5"/>
        <v>1043.1811403508773</v>
      </c>
      <c r="AB52" s="100">
        <f t="shared" si="6"/>
        <v>1103.1769736842107</v>
      </c>
      <c r="AC52" s="147">
        <f t="shared" si="7"/>
        <v>1201.0649122807019</v>
      </c>
      <c r="AD52" s="143">
        <f t="shared" si="66"/>
        <v>856.34829532163758</v>
      </c>
      <c r="AE52" s="100">
        <f t="shared" si="67"/>
        <v>878.4520233918131</v>
      </c>
      <c r="AF52" s="99">
        <f t="shared" si="68"/>
        <v>913.18645321637439</v>
      </c>
      <c r="AG52" s="100">
        <f t="shared" si="69"/>
        <v>944.76320760233921</v>
      </c>
      <c r="AH52" s="99">
        <f t="shared" si="70"/>
        <v>979.4976374269005</v>
      </c>
      <c r="AI52" s="100">
        <f t="shared" si="71"/>
        <v>1014.2320672514622</v>
      </c>
      <c r="AJ52" s="99">
        <f t="shared" si="72"/>
        <v>1048.9664970760234</v>
      </c>
      <c r="AK52" s="100">
        <f t="shared" si="73"/>
        <v>1108.9623304093568</v>
      </c>
      <c r="AL52" s="147">
        <f t="shared" si="74"/>
        <v>1206.8502690058481</v>
      </c>
      <c r="AM52" s="143">
        <f t="shared" si="75"/>
        <v>908.30693469785581</v>
      </c>
      <c r="AN52" s="100">
        <f t="shared" si="76"/>
        <v>930.41066276803133</v>
      </c>
      <c r="AO52" s="99">
        <f t="shared" si="77"/>
        <v>965.14509259259262</v>
      </c>
      <c r="AP52" s="100">
        <f t="shared" si="78"/>
        <v>996.72184697855744</v>
      </c>
      <c r="AQ52" s="99">
        <f t="shared" si="79"/>
        <v>1031.4562768031187</v>
      </c>
      <c r="AR52" s="100">
        <f t="shared" si="80"/>
        <v>1066.1907066276806</v>
      </c>
      <c r="AS52" s="99">
        <f t="shared" si="81"/>
        <v>1100.9251364522418</v>
      </c>
      <c r="AT52" s="100">
        <f t="shared" si="82"/>
        <v>1160.9209697855752</v>
      </c>
      <c r="AU52" s="144">
        <f t="shared" si="83"/>
        <v>1258.8089083820664</v>
      </c>
    </row>
    <row r="53" spans="1:47" ht="15">
      <c r="A53" s="54"/>
      <c r="B53" s="108" t="s">
        <v>114</v>
      </c>
      <c r="C53" s="93">
        <v>2.2000000000000002</v>
      </c>
      <c r="D53" s="93">
        <v>0.88</v>
      </c>
      <c r="E53" s="16">
        <v>0</v>
      </c>
      <c r="F53" s="4">
        <v>1.9360000000000002</v>
      </c>
      <c r="G53" s="15">
        <v>0.73</v>
      </c>
      <c r="H53" s="139">
        <f t="shared" si="26"/>
        <v>1.4839440000000002</v>
      </c>
      <c r="I53" s="139">
        <f t="shared" si="27"/>
        <v>67.387987686866879</v>
      </c>
      <c r="J53" s="139">
        <f t="shared" si="28"/>
        <v>48.519351134544159</v>
      </c>
      <c r="K53" s="7">
        <v>12.600000000000001</v>
      </c>
      <c r="L53" s="99">
        <v>3925.0365000000002</v>
      </c>
      <c r="M53" s="100">
        <v>4024.6841250000002</v>
      </c>
      <c r="N53" s="99">
        <v>4181.2732499999993</v>
      </c>
      <c r="O53" s="100">
        <v>4323.6270000000004</v>
      </c>
      <c r="P53" s="99">
        <v>4480.2161250000008</v>
      </c>
      <c r="Q53" s="100">
        <v>4636.8052500000003</v>
      </c>
      <c r="R53" s="99">
        <v>4793.3943749999999</v>
      </c>
      <c r="S53" s="100">
        <v>5063.8665000000001</v>
      </c>
      <c r="T53" s="148">
        <v>5505.163125</v>
      </c>
      <c r="U53" s="143">
        <f t="shared" si="29"/>
        <v>918.1371929824561</v>
      </c>
      <c r="V53" s="100">
        <f t="shared" si="0"/>
        <v>941.44657894736849</v>
      </c>
      <c r="W53" s="99">
        <f t="shared" si="1"/>
        <v>978.0756140350876</v>
      </c>
      <c r="X53" s="100">
        <f t="shared" si="2"/>
        <v>1011.3747368421052</v>
      </c>
      <c r="Y53" s="99">
        <f t="shared" si="3"/>
        <v>1048.0037719298246</v>
      </c>
      <c r="Z53" s="100">
        <f t="shared" si="4"/>
        <v>1084.6328070175439</v>
      </c>
      <c r="AA53" s="99">
        <f t="shared" si="5"/>
        <v>1121.261842105263</v>
      </c>
      <c r="AB53" s="100">
        <f t="shared" si="6"/>
        <v>1184.5301754385966</v>
      </c>
      <c r="AC53" s="147">
        <f t="shared" si="7"/>
        <v>1287.7574561403508</v>
      </c>
      <c r="AD53" s="143">
        <f t="shared" si="66"/>
        <v>924.50108538011693</v>
      </c>
      <c r="AE53" s="100">
        <f t="shared" si="67"/>
        <v>947.81047134502933</v>
      </c>
      <c r="AF53" s="99">
        <f t="shared" si="68"/>
        <v>984.43950643274843</v>
      </c>
      <c r="AG53" s="100">
        <f t="shared" si="69"/>
        <v>1017.7386292397661</v>
      </c>
      <c r="AH53" s="99">
        <f t="shared" si="70"/>
        <v>1054.3676643274853</v>
      </c>
      <c r="AI53" s="100">
        <f t="shared" si="71"/>
        <v>1090.9966994152046</v>
      </c>
      <c r="AJ53" s="99">
        <f t="shared" si="72"/>
        <v>1127.6257345029237</v>
      </c>
      <c r="AK53" s="100">
        <f t="shared" si="73"/>
        <v>1190.8940678362574</v>
      </c>
      <c r="AL53" s="147">
        <f t="shared" si="74"/>
        <v>1294.1213485380115</v>
      </c>
      <c r="AM53" s="143">
        <f t="shared" si="75"/>
        <v>981.65558869395704</v>
      </c>
      <c r="AN53" s="100">
        <f t="shared" si="76"/>
        <v>1004.9649746588694</v>
      </c>
      <c r="AO53" s="99">
        <f t="shared" si="77"/>
        <v>1041.5940097465887</v>
      </c>
      <c r="AP53" s="100">
        <f t="shared" si="78"/>
        <v>1074.8931325536062</v>
      </c>
      <c r="AQ53" s="99">
        <f t="shared" si="79"/>
        <v>1111.5221676413255</v>
      </c>
      <c r="AR53" s="100">
        <f t="shared" si="80"/>
        <v>1148.1512027290448</v>
      </c>
      <c r="AS53" s="99">
        <f t="shared" si="81"/>
        <v>1184.7802378167639</v>
      </c>
      <c r="AT53" s="100">
        <f t="shared" si="82"/>
        <v>1248.0485711500976</v>
      </c>
      <c r="AU53" s="144">
        <f t="shared" si="83"/>
        <v>1351.2758518518517</v>
      </c>
    </row>
    <row r="54" spans="1:47" ht="15">
      <c r="A54" s="54"/>
      <c r="B54" s="108" t="s">
        <v>115</v>
      </c>
      <c r="C54" s="93">
        <v>2.4</v>
      </c>
      <c r="D54" s="93">
        <v>0.88</v>
      </c>
      <c r="E54" s="16">
        <v>0</v>
      </c>
      <c r="F54" s="4">
        <v>2.1120000000000001</v>
      </c>
      <c r="G54" s="15">
        <v>0.73</v>
      </c>
      <c r="H54" s="139">
        <f t="shared" si="26"/>
        <v>1.6188480000000001</v>
      </c>
      <c r="I54" s="139">
        <f t="shared" si="27"/>
        <v>61.772322046294647</v>
      </c>
      <c r="J54" s="139">
        <f t="shared" si="28"/>
        <v>44.476071873332145</v>
      </c>
      <c r="K54" s="7">
        <v>13.200000000000001</v>
      </c>
      <c r="L54" s="99">
        <v>4216.3708125000003</v>
      </c>
      <c r="M54" s="100">
        <v>4321.1726250000002</v>
      </c>
      <c r="N54" s="99">
        <v>4485.8611875000006</v>
      </c>
      <c r="O54" s="100">
        <v>4635.5780625000007</v>
      </c>
      <c r="P54" s="99">
        <v>4800.2666250000011</v>
      </c>
      <c r="Q54" s="100">
        <v>4964.9551875000006</v>
      </c>
      <c r="R54" s="99">
        <v>5129.6437500000002</v>
      </c>
      <c r="S54" s="100">
        <v>5414.1058125000009</v>
      </c>
      <c r="T54" s="148">
        <v>5878.2281249999996</v>
      </c>
      <c r="U54" s="143">
        <f t="shared" si="29"/>
        <v>986.28557017543869</v>
      </c>
      <c r="V54" s="100">
        <f t="shared" si="0"/>
        <v>1010.8006140350877</v>
      </c>
      <c r="W54" s="99">
        <f t="shared" si="1"/>
        <v>1049.3242543859651</v>
      </c>
      <c r="X54" s="100">
        <f t="shared" si="2"/>
        <v>1084.3457456140352</v>
      </c>
      <c r="Y54" s="99">
        <f t="shared" si="3"/>
        <v>1122.8693859649127</v>
      </c>
      <c r="Z54" s="100">
        <f t="shared" si="4"/>
        <v>1161.3930263157897</v>
      </c>
      <c r="AA54" s="99">
        <f t="shared" si="5"/>
        <v>1199.9166666666667</v>
      </c>
      <c r="AB54" s="100">
        <f t="shared" si="6"/>
        <v>1266.4575000000002</v>
      </c>
      <c r="AC54" s="147">
        <f t="shared" si="7"/>
        <v>1375.0241228070174</v>
      </c>
      <c r="AD54" s="143">
        <f t="shared" si="66"/>
        <v>993.22799824561412</v>
      </c>
      <c r="AE54" s="100">
        <f t="shared" si="67"/>
        <v>1017.7430421052632</v>
      </c>
      <c r="AF54" s="99">
        <f t="shared" si="68"/>
        <v>1056.2666824561406</v>
      </c>
      <c r="AG54" s="100">
        <f t="shared" si="69"/>
        <v>1091.2881736842107</v>
      </c>
      <c r="AH54" s="99">
        <f t="shared" si="70"/>
        <v>1129.8118140350882</v>
      </c>
      <c r="AI54" s="100">
        <f t="shared" si="71"/>
        <v>1168.3354543859652</v>
      </c>
      <c r="AJ54" s="99">
        <f t="shared" si="72"/>
        <v>1206.8590947368423</v>
      </c>
      <c r="AK54" s="100">
        <f t="shared" si="73"/>
        <v>1273.3999280701757</v>
      </c>
      <c r="AL54" s="147">
        <f t="shared" si="74"/>
        <v>1381.966550877193</v>
      </c>
      <c r="AM54" s="143">
        <f t="shared" si="75"/>
        <v>1055.5783654970762</v>
      </c>
      <c r="AN54" s="100">
        <f t="shared" si="76"/>
        <v>1080.0934093567253</v>
      </c>
      <c r="AO54" s="99">
        <f t="shared" si="77"/>
        <v>1118.6170497076025</v>
      </c>
      <c r="AP54" s="100">
        <f t="shared" si="78"/>
        <v>1153.6385409356726</v>
      </c>
      <c r="AQ54" s="99">
        <f t="shared" si="79"/>
        <v>1192.1621812865501</v>
      </c>
      <c r="AR54" s="100">
        <f t="shared" si="80"/>
        <v>1230.6858216374271</v>
      </c>
      <c r="AS54" s="99">
        <f t="shared" si="81"/>
        <v>1269.2094619883042</v>
      </c>
      <c r="AT54" s="100">
        <f t="shared" si="82"/>
        <v>1335.7502953216376</v>
      </c>
      <c r="AU54" s="144">
        <f t="shared" si="83"/>
        <v>1444.3169181286548</v>
      </c>
    </row>
    <row r="55" spans="1:47" ht="15">
      <c r="A55" s="54"/>
      <c r="B55" s="108" t="s">
        <v>116</v>
      </c>
      <c r="C55" s="93">
        <v>2.6</v>
      </c>
      <c r="D55" s="93">
        <v>0.88</v>
      </c>
      <c r="E55" s="16">
        <v>0</v>
      </c>
      <c r="F55" s="4">
        <v>2.2880000000000003</v>
      </c>
      <c r="G55" s="15">
        <v>0.73</v>
      </c>
      <c r="H55" s="139">
        <f t="shared" si="26"/>
        <v>1.7537520000000002</v>
      </c>
      <c r="I55" s="139">
        <f t="shared" si="27"/>
        <v>57.020604965810442</v>
      </c>
      <c r="J55" s="139">
        <f t="shared" si="28"/>
        <v>41.054835575383514</v>
      </c>
      <c r="K55" s="7">
        <v>13.8</v>
      </c>
      <c r="L55" s="99">
        <v>4625.5151249999999</v>
      </c>
      <c r="M55" s="100">
        <v>4735.4711250000009</v>
      </c>
      <c r="N55" s="99">
        <v>4908.2591249999996</v>
      </c>
      <c r="O55" s="100">
        <v>5065.3391250000004</v>
      </c>
      <c r="P55" s="99">
        <v>5238.1271249999991</v>
      </c>
      <c r="Q55" s="100">
        <v>5410.9151250000004</v>
      </c>
      <c r="R55" s="99">
        <v>5583.703125</v>
      </c>
      <c r="S55" s="100">
        <v>5882.1551249999993</v>
      </c>
      <c r="T55" s="148">
        <v>6369.1031249999996</v>
      </c>
      <c r="U55" s="143">
        <f t="shared" si="29"/>
        <v>1081.9918421052632</v>
      </c>
      <c r="V55" s="100">
        <f t="shared" si="0"/>
        <v>1107.7125438596495</v>
      </c>
      <c r="W55" s="99">
        <f t="shared" si="1"/>
        <v>1148.1307894736842</v>
      </c>
      <c r="X55" s="100">
        <f t="shared" si="2"/>
        <v>1184.8746491228071</v>
      </c>
      <c r="Y55" s="99">
        <f t="shared" si="3"/>
        <v>1225.2928947368421</v>
      </c>
      <c r="Z55" s="100">
        <f t="shared" si="4"/>
        <v>1265.7111403508773</v>
      </c>
      <c r="AA55" s="99">
        <f t="shared" si="5"/>
        <v>1306.1293859649124</v>
      </c>
      <c r="AB55" s="100">
        <f t="shared" si="6"/>
        <v>1375.9427192982455</v>
      </c>
      <c r="AC55" s="147">
        <f t="shared" si="7"/>
        <v>1489.8486842105262</v>
      </c>
      <c r="AD55" s="143">
        <f t="shared" si="66"/>
        <v>1089.5128058479534</v>
      </c>
      <c r="AE55" s="100">
        <f t="shared" si="67"/>
        <v>1115.2335076023396</v>
      </c>
      <c r="AF55" s="99">
        <f t="shared" si="68"/>
        <v>1155.6517532163743</v>
      </c>
      <c r="AG55" s="100">
        <f t="shared" si="69"/>
        <v>1192.3956128654972</v>
      </c>
      <c r="AH55" s="99">
        <f t="shared" si="70"/>
        <v>1232.8138584795322</v>
      </c>
      <c r="AI55" s="100">
        <f t="shared" si="71"/>
        <v>1273.2321040935674</v>
      </c>
      <c r="AJ55" s="99">
        <f t="shared" si="72"/>
        <v>1313.6503497076026</v>
      </c>
      <c r="AK55" s="100">
        <f t="shared" si="73"/>
        <v>1383.4636830409356</v>
      </c>
      <c r="AL55" s="147">
        <f t="shared" si="74"/>
        <v>1497.3696479532164</v>
      </c>
      <c r="AM55" s="143">
        <f t="shared" si="75"/>
        <v>1157.0590370370371</v>
      </c>
      <c r="AN55" s="100">
        <f t="shared" si="76"/>
        <v>1182.7797387914234</v>
      </c>
      <c r="AO55" s="99">
        <f t="shared" si="77"/>
        <v>1223.1979844054581</v>
      </c>
      <c r="AP55" s="100">
        <f t="shared" si="78"/>
        <v>1259.941844054581</v>
      </c>
      <c r="AQ55" s="99">
        <f t="shared" si="79"/>
        <v>1300.360089668616</v>
      </c>
      <c r="AR55" s="100">
        <f t="shared" si="80"/>
        <v>1340.7783352826511</v>
      </c>
      <c r="AS55" s="99">
        <f t="shared" si="81"/>
        <v>1381.1965808966863</v>
      </c>
      <c r="AT55" s="100">
        <f t="shared" si="82"/>
        <v>1451.0099142300194</v>
      </c>
      <c r="AU55" s="144">
        <f t="shared" si="83"/>
        <v>1564.9158791423001</v>
      </c>
    </row>
    <row r="56" spans="1:47" ht="15">
      <c r="A56" s="54"/>
      <c r="B56" s="108" t="s">
        <v>117</v>
      </c>
      <c r="C56" s="93">
        <v>2.8</v>
      </c>
      <c r="D56" s="93">
        <v>0.88</v>
      </c>
      <c r="E56" s="16">
        <v>0</v>
      </c>
      <c r="F56" s="4">
        <v>2.464</v>
      </c>
      <c r="G56" s="15">
        <v>0.73</v>
      </c>
      <c r="H56" s="139">
        <f t="shared" si="26"/>
        <v>1.8886559999999999</v>
      </c>
      <c r="I56" s="139">
        <f t="shared" si="27"/>
        <v>52.9477046111097</v>
      </c>
      <c r="J56" s="139">
        <f t="shared" si="28"/>
        <v>38.122347319998987</v>
      </c>
      <c r="K56" s="7">
        <v>14.4</v>
      </c>
      <c r="L56" s="99">
        <v>4911.9406874999995</v>
      </c>
      <c r="M56" s="100">
        <v>5027.0508749999999</v>
      </c>
      <c r="N56" s="99">
        <v>5207.9383124999995</v>
      </c>
      <c r="O56" s="100">
        <v>5372.3814375000002</v>
      </c>
      <c r="P56" s="99">
        <v>5553.2688749999998</v>
      </c>
      <c r="Q56" s="100">
        <v>5734.1563125000002</v>
      </c>
      <c r="R56" s="99">
        <v>5915.0437499999998</v>
      </c>
      <c r="S56" s="100">
        <v>6227.4856875000014</v>
      </c>
      <c r="T56" s="148">
        <v>6737.2593749999996</v>
      </c>
      <c r="U56" s="143">
        <f t="shared" si="29"/>
        <v>1148.9919736842105</v>
      </c>
      <c r="V56" s="100">
        <f t="shared" si="0"/>
        <v>1175.9183333333333</v>
      </c>
      <c r="W56" s="99">
        <f t="shared" si="1"/>
        <v>1218.2311842105262</v>
      </c>
      <c r="X56" s="100">
        <f t="shared" si="2"/>
        <v>1256.6974122807017</v>
      </c>
      <c r="Y56" s="99">
        <f t="shared" si="3"/>
        <v>1299.0102631578948</v>
      </c>
      <c r="Z56" s="100">
        <f t="shared" si="4"/>
        <v>1341.3231140350877</v>
      </c>
      <c r="AA56" s="99">
        <f t="shared" si="5"/>
        <v>1383.6359649122808</v>
      </c>
      <c r="AB56" s="100">
        <f t="shared" si="6"/>
        <v>1456.7217982456145</v>
      </c>
      <c r="AC56" s="147">
        <f t="shared" si="7"/>
        <v>1575.9671052631579</v>
      </c>
      <c r="AD56" s="143">
        <f t="shared" si="66"/>
        <v>1157.0914730994152</v>
      </c>
      <c r="AE56" s="100">
        <f t="shared" si="67"/>
        <v>1184.017832748538</v>
      </c>
      <c r="AF56" s="99">
        <f t="shared" si="68"/>
        <v>1226.3306836257309</v>
      </c>
      <c r="AG56" s="100">
        <f t="shared" si="69"/>
        <v>1264.7969116959064</v>
      </c>
      <c r="AH56" s="99">
        <f t="shared" si="70"/>
        <v>1307.1097625730995</v>
      </c>
      <c r="AI56" s="100">
        <f t="shared" si="71"/>
        <v>1349.4226134502924</v>
      </c>
      <c r="AJ56" s="99">
        <f t="shared" si="72"/>
        <v>1391.7354643274855</v>
      </c>
      <c r="AK56" s="100">
        <f t="shared" si="73"/>
        <v>1464.8212976608193</v>
      </c>
      <c r="AL56" s="147">
        <f t="shared" si="74"/>
        <v>1584.0666046783626</v>
      </c>
      <c r="AM56" s="143">
        <f t="shared" si="75"/>
        <v>1229.8335682261209</v>
      </c>
      <c r="AN56" s="100">
        <f t="shared" si="76"/>
        <v>1256.7599278752436</v>
      </c>
      <c r="AO56" s="99">
        <f t="shared" si="77"/>
        <v>1299.0727787524365</v>
      </c>
      <c r="AP56" s="100">
        <f t="shared" si="78"/>
        <v>1337.539006822612</v>
      </c>
      <c r="AQ56" s="99">
        <f t="shared" si="79"/>
        <v>1379.8518576998051</v>
      </c>
      <c r="AR56" s="100">
        <f t="shared" si="80"/>
        <v>1422.164708576998</v>
      </c>
      <c r="AS56" s="99">
        <f t="shared" si="81"/>
        <v>1464.4775594541911</v>
      </c>
      <c r="AT56" s="100">
        <f t="shared" si="82"/>
        <v>1537.5633927875249</v>
      </c>
      <c r="AU56" s="144">
        <f t="shared" si="83"/>
        <v>1656.8086998050683</v>
      </c>
    </row>
    <row r="57" spans="1:47" ht="15">
      <c r="A57" s="54"/>
      <c r="B57" s="108"/>
      <c r="C57" s="93"/>
      <c r="D57" s="93"/>
      <c r="E57" s="16">
        <v>0</v>
      </c>
      <c r="F57" s="4" t="s">
        <v>84</v>
      </c>
      <c r="G57" s="15" t="s">
        <v>84</v>
      </c>
      <c r="H57" s="139" t="str">
        <f t="shared" si="26"/>
        <v/>
      </c>
      <c r="I57" s="139" t="str">
        <f t="shared" si="27"/>
        <v/>
      </c>
      <c r="J57" s="139" t="str">
        <f t="shared" si="28"/>
        <v/>
      </c>
      <c r="K57" s="7" t="s">
        <v>84</v>
      </c>
      <c r="L57" s="99" t="s">
        <v>84</v>
      </c>
      <c r="M57" s="100" t="s">
        <v>84</v>
      </c>
      <c r="N57" s="99" t="s">
        <v>84</v>
      </c>
      <c r="O57" s="100" t="s">
        <v>84</v>
      </c>
      <c r="P57" s="99" t="s">
        <v>84</v>
      </c>
      <c r="Q57" s="100" t="s">
        <v>84</v>
      </c>
      <c r="R57" s="99" t="s">
        <v>84</v>
      </c>
      <c r="S57" s="100" t="s">
        <v>84</v>
      </c>
      <c r="T57" s="148" t="s">
        <v>84</v>
      </c>
      <c r="U57" s="143" t="str">
        <f t="shared" si="29"/>
        <v/>
      </c>
      <c r="V57" s="100" t="str">
        <f t="shared" si="0"/>
        <v/>
      </c>
      <c r="W57" s="99" t="str">
        <f t="shared" si="1"/>
        <v/>
      </c>
      <c r="X57" s="100" t="str">
        <f t="shared" si="2"/>
        <v/>
      </c>
      <c r="Y57" s="99" t="str">
        <f t="shared" si="3"/>
        <v/>
      </c>
      <c r="Z57" s="100" t="str">
        <f t="shared" si="4"/>
        <v/>
      </c>
      <c r="AA57" s="99" t="str">
        <f t="shared" si="5"/>
        <v/>
      </c>
      <c r="AB57" s="100" t="str">
        <f t="shared" si="6"/>
        <v/>
      </c>
      <c r="AC57" s="147" t="str">
        <f t="shared" si="7"/>
        <v/>
      </c>
      <c r="AD57" s="143" t="str">
        <f t="shared" si="66"/>
        <v/>
      </c>
      <c r="AE57" s="100" t="str">
        <f t="shared" si="67"/>
        <v/>
      </c>
      <c r="AF57" s="99" t="str">
        <f t="shared" si="68"/>
        <v/>
      </c>
      <c r="AG57" s="100" t="str">
        <f t="shared" si="69"/>
        <v/>
      </c>
      <c r="AH57" s="99" t="str">
        <f t="shared" si="70"/>
        <v/>
      </c>
      <c r="AI57" s="100" t="str">
        <f t="shared" si="71"/>
        <v/>
      </c>
      <c r="AJ57" s="99" t="str">
        <f t="shared" si="72"/>
        <v/>
      </c>
      <c r="AK57" s="100" t="str">
        <f t="shared" si="73"/>
        <v/>
      </c>
      <c r="AL57" s="147" t="str">
        <f t="shared" si="74"/>
        <v/>
      </c>
      <c r="AM57" s="143" t="str">
        <f t="shared" si="75"/>
        <v/>
      </c>
      <c r="AN57" s="100" t="str">
        <f t="shared" si="76"/>
        <v/>
      </c>
      <c r="AO57" s="99" t="str">
        <f t="shared" si="77"/>
        <v/>
      </c>
      <c r="AP57" s="100" t="str">
        <f t="shared" si="78"/>
        <v/>
      </c>
      <c r="AQ57" s="99" t="str">
        <f t="shared" si="79"/>
        <v/>
      </c>
      <c r="AR57" s="100" t="str">
        <f t="shared" si="80"/>
        <v/>
      </c>
      <c r="AS57" s="99" t="str">
        <f t="shared" si="81"/>
        <v/>
      </c>
      <c r="AT57" s="100" t="str">
        <f t="shared" si="82"/>
        <v/>
      </c>
      <c r="AU57" s="144" t="str">
        <f t="shared" si="83"/>
        <v/>
      </c>
    </row>
    <row r="58" spans="1:47" ht="15">
      <c r="A58" s="54"/>
      <c r="B58" s="108"/>
      <c r="C58" s="93"/>
      <c r="D58" s="93"/>
      <c r="E58" s="16">
        <v>0</v>
      </c>
      <c r="F58" s="4" t="s">
        <v>84</v>
      </c>
      <c r="G58" s="15" t="s">
        <v>84</v>
      </c>
      <c r="H58" s="139" t="str">
        <f t="shared" si="26"/>
        <v/>
      </c>
      <c r="I58" s="139" t="str">
        <f t="shared" si="27"/>
        <v/>
      </c>
      <c r="J58" s="139" t="str">
        <f t="shared" si="28"/>
        <v/>
      </c>
      <c r="K58" s="7" t="s">
        <v>84</v>
      </c>
      <c r="L58" s="99" t="s">
        <v>84</v>
      </c>
      <c r="M58" s="100" t="s">
        <v>84</v>
      </c>
      <c r="N58" s="99" t="s">
        <v>84</v>
      </c>
      <c r="O58" s="100" t="s">
        <v>84</v>
      </c>
      <c r="P58" s="99" t="s">
        <v>84</v>
      </c>
      <c r="Q58" s="100" t="s">
        <v>84</v>
      </c>
      <c r="R58" s="99" t="s">
        <v>84</v>
      </c>
      <c r="S58" s="100" t="s">
        <v>84</v>
      </c>
      <c r="T58" s="148" t="s">
        <v>84</v>
      </c>
      <c r="U58" s="143" t="str">
        <f t="shared" si="29"/>
        <v/>
      </c>
      <c r="V58" s="100" t="str">
        <f t="shared" si="0"/>
        <v/>
      </c>
      <c r="W58" s="99" t="str">
        <f t="shared" si="1"/>
        <v/>
      </c>
      <c r="X58" s="100" t="str">
        <f t="shared" si="2"/>
        <v/>
      </c>
      <c r="Y58" s="99" t="str">
        <f t="shared" si="3"/>
        <v/>
      </c>
      <c r="Z58" s="100" t="str">
        <f t="shared" si="4"/>
        <v/>
      </c>
      <c r="AA58" s="99" t="str">
        <f t="shared" si="5"/>
        <v/>
      </c>
      <c r="AB58" s="100" t="str">
        <f t="shared" si="6"/>
        <v/>
      </c>
      <c r="AC58" s="147" t="str">
        <f t="shared" si="7"/>
        <v/>
      </c>
      <c r="AD58" s="143" t="str">
        <f t="shared" si="66"/>
        <v/>
      </c>
      <c r="AE58" s="100" t="str">
        <f t="shared" si="67"/>
        <v/>
      </c>
      <c r="AF58" s="99" t="str">
        <f t="shared" si="68"/>
        <v/>
      </c>
      <c r="AG58" s="100" t="str">
        <f t="shared" si="69"/>
        <v/>
      </c>
      <c r="AH58" s="99" t="str">
        <f t="shared" si="70"/>
        <v/>
      </c>
      <c r="AI58" s="100" t="str">
        <f t="shared" si="71"/>
        <v/>
      </c>
      <c r="AJ58" s="99" t="str">
        <f t="shared" si="72"/>
        <v/>
      </c>
      <c r="AK58" s="100" t="str">
        <f t="shared" si="73"/>
        <v/>
      </c>
      <c r="AL58" s="147" t="str">
        <f t="shared" si="74"/>
        <v/>
      </c>
      <c r="AM58" s="143" t="str">
        <f t="shared" si="75"/>
        <v/>
      </c>
      <c r="AN58" s="100" t="str">
        <f t="shared" si="76"/>
        <v/>
      </c>
      <c r="AO58" s="99" t="str">
        <f t="shared" si="77"/>
        <v/>
      </c>
      <c r="AP58" s="100" t="str">
        <f t="shared" si="78"/>
        <v/>
      </c>
      <c r="AQ58" s="99" t="str">
        <f t="shared" si="79"/>
        <v/>
      </c>
      <c r="AR58" s="100" t="str">
        <f t="shared" si="80"/>
        <v/>
      </c>
      <c r="AS58" s="99" t="str">
        <f t="shared" si="81"/>
        <v/>
      </c>
      <c r="AT58" s="100" t="str">
        <f t="shared" si="82"/>
        <v/>
      </c>
      <c r="AU58" s="144" t="str">
        <f t="shared" si="83"/>
        <v/>
      </c>
    </row>
    <row r="59" spans="1:47" ht="15">
      <c r="A59" s="57" t="s">
        <v>118</v>
      </c>
      <c r="B59" s="108"/>
      <c r="C59" s="93"/>
      <c r="D59" s="93"/>
      <c r="E59" s="16">
        <v>0</v>
      </c>
      <c r="F59" s="4" t="s">
        <v>84</v>
      </c>
      <c r="G59" s="15" t="s">
        <v>84</v>
      </c>
      <c r="H59" s="139" t="str">
        <f t="shared" si="26"/>
        <v/>
      </c>
      <c r="I59" s="139" t="str">
        <f t="shared" si="27"/>
        <v/>
      </c>
      <c r="J59" s="139" t="str">
        <f t="shared" si="28"/>
        <v/>
      </c>
      <c r="K59" s="7" t="s">
        <v>84</v>
      </c>
      <c r="L59" s="99" t="s">
        <v>84</v>
      </c>
      <c r="M59" s="100" t="s">
        <v>84</v>
      </c>
      <c r="N59" s="99" t="s">
        <v>84</v>
      </c>
      <c r="O59" s="100" t="s">
        <v>84</v>
      </c>
      <c r="P59" s="99" t="s">
        <v>84</v>
      </c>
      <c r="Q59" s="100" t="s">
        <v>84</v>
      </c>
      <c r="R59" s="99" t="s">
        <v>84</v>
      </c>
      <c r="S59" s="100" t="s">
        <v>84</v>
      </c>
      <c r="T59" s="148" t="s">
        <v>84</v>
      </c>
      <c r="U59" s="143" t="str">
        <f t="shared" si="29"/>
        <v/>
      </c>
      <c r="V59" s="100" t="str">
        <f t="shared" si="0"/>
        <v/>
      </c>
      <c r="W59" s="99" t="str">
        <f t="shared" si="1"/>
        <v/>
      </c>
      <c r="X59" s="100" t="str">
        <f t="shared" si="2"/>
        <v/>
      </c>
      <c r="Y59" s="99" t="str">
        <f t="shared" si="3"/>
        <v/>
      </c>
      <c r="Z59" s="100" t="str">
        <f t="shared" si="4"/>
        <v/>
      </c>
      <c r="AA59" s="99" t="str">
        <f t="shared" si="5"/>
        <v/>
      </c>
      <c r="AB59" s="100" t="str">
        <f t="shared" si="6"/>
        <v/>
      </c>
      <c r="AC59" s="147" t="str">
        <f t="shared" si="7"/>
        <v/>
      </c>
      <c r="AD59" s="143" t="str">
        <f t="shared" si="66"/>
        <v/>
      </c>
      <c r="AE59" s="100" t="str">
        <f t="shared" si="67"/>
        <v/>
      </c>
      <c r="AF59" s="99" t="str">
        <f t="shared" si="68"/>
        <v/>
      </c>
      <c r="AG59" s="100" t="str">
        <f t="shared" si="69"/>
        <v/>
      </c>
      <c r="AH59" s="99" t="str">
        <f t="shared" si="70"/>
        <v/>
      </c>
      <c r="AI59" s="100" t="str">
        <f t="shared" si="71"/>
        <v/>
      </c>
      <c r="AJ59" s="99" t="str">
        <f t="shared" si="72"/>
        <v/>
      </c>
      <c r="AK59" s="100" t="str">
        <f t="shared" si="73"/>
        <v/>
      </c>
      <c r="AL59" s="147" t="str">
        <f t="shared" si="74"/>
        <v/>
      </c>
      <c r="AM59" s="143" t="str">
        <f t="shared" si="75"/>
        <v/>
      </c>
      <c r="AN59" s="100" t="str">
        <f t="shared" si="76"/>
        <v/>
      </c>
      <c r="AO59" s="99" t="str">
        <f t="shared" si="77"/>
        <v/>
      </c>
      <c r="AP59" s="100" t="str">
        <f t="shared" si="78"/>
        <v/>
      </c>
      <c r="AQ59" s="99" t="str">
        <f t="shared" si="79"/>
        <v/>
      </c>
      <c r="AR59" s="100" t="str">
        <f t="shared" si="80"/>
        <v/>
      </c>
      <c r="AS59" s="99" t="str">
        <f t="shared" si="81"/>
        <v/>
      </c>
      <c r="AT59" s="100" t="str">
        <f t="shared" si="82"/>
        <v/>
      </c>
      <c r="AU59" s="144" t="str">
        <f t="shared" si="83"/>
        <v/>
      </c>
    </row>
    <row r="60" spans="1:47" ht="15">
      <c r="A60" s="53" t="s">
        <v>119</v>
      </c>
      <c r="B60" s="106" t="s">
        <v>59</v>
      </c>
      <c r="C60" s="92" t="s">
        <v>60</v>
      </c>
      <c r="D60" s="92" t="s">
        <v>61</v>
      </c>
      <c r="E60" s="2" t="s">
        <v>62</v>
      </c>
      <c r="F60" s="3" t="s">
        <v>63</v>
      </c>
      <c r="G60" s="3" t="s">
        <v>64</v>
      </c>
      <c r="H60" s="139" t="e">
        <f t="shared" si="26"/>
        <v>#VALUE!</v>
      </c>
      <c r="I60" s="139" t="e">
        <f t="shared" si="27"/>
        <v>#VALUE!</v>
      </c>
      <c r="J60" s="139" t="e">
        <f t="shared" si="28"/>
        <v>#VALUE!</v>
      </c>
      <c r="K60" s="5" t="s">
        <v>68</v>
      </c>
      <c r="L60" s="101" t="s">
        <v>69</v>
      </c>
      <c r="M60" s="101" t="s">
        <v>70</v>
      </c>
      <c r="N60" s="101" t="s">
        <v>71</v>
      </c>
      <c r="O60" s="101" t="s">
        <v>72</v>
      </c>
      <c r="P60" s="101" t="s">
        <v>73</v>
      </c>
      <c r="Q60" s="101" t="s">
        <v>74</v>
      </c>
      <c r="R60" s="101" t="s">
        <v>75</v>
      </c>
      <c r="S60" s="101" t="s">
        <v>76</v>
      </c>
      <c r="T60" s="149" t="s">
        <v>77</v>
      </c>
      <c r="U60" s="141" t="str">
        <f t="shared" si="29"/>
        <v>G0</v>
      </c>
      <c r="V60" s="6" t="str">
        <f t="shared" si="0"/>
        <v>G1</v>
      </c>
      <c r="W60" s="6" t="str">
        <f t="shared" si="1"/>
        <v>G2</v>
      </c>
      <c r="X60" s="6" t="str">
        <f t="shared" si="2"/>
        <v>G3</v>
      </c>
      <c r="Y60" s="6" t="str">
        <f t="shared" si="3"/>
        <v>G4</v>
      </c>
      <c r="Z60" s="6" t="str">
        <f t="shared" si="4"/>
        <v>G5</v>
      </c>
      <c r="AA60" s="6" t="str">
        <f t="shared" si="5"/>
        <v>G6</v>
      </c>
      <c r="AB60" s="6" t="str">
        <f t="shared" si="6"/>
        <v>G7</v>
      </c>
      <c r="AC60" s="142" t="str">
        <f t="shared" si="7"/>
        <v>G8</v>
      </c>
      <c r="AD60" s="141" t="s">
        <v>69</v>
      </c>
      <c r="AE60" s="6" t="s">
        <v>70</v>
      </c>
      <c r="AF60" s="6" t="s">
        <v>71</v>
      </c>
      <c r="AG60" s="6" t="s">
        <v>72</v>
      </c>
      <c r="AH60" s="6" t="s">
        <v>73</v>
      </c>
      <c r="AI60" s="6" t="s">
        <v>74</v>
      </c>
      <c r="AJ60" s="6" t="s">
        <v>75</v>
      </c>
      <c r="AK60" s="6" t="s">
        <v>76</v>
      </c>
      <c r="AL60" s="142" t="s">
        <v>77</v>
      </c>
      <c r="AM60" s="141" t="s">
        <v>69</v>
      </c>
      <c r="AN60" s="6" t="s">
        <v>70</v>
      </c>
      <c r="AO60" s="6" t="s">
        <v>71</v>
      </c>
      <c r="AP60" s="6" t="s">
        <v>72</v>
      </c>
      <c r="AQ60" s="6" t="s">
        <v>73</v>
      </c>
      <c r="AR60" s="6" t="s">
        <v>74</v>
      </c>
      <c r="AS60" s="6" t="s">
        <v>75</v>
      </c>
      <c r="AT60" s="6" t="s">
        <v>76</v>
      </c>
      <c r="AU60" s="142" t="s">
        <v>77</v>
      </c>
    </row>
    <row r="61" spans="1:47" ht="15">
      <c r="A61" s="54"/>
      <c r="B61" s="108" t="s">
        <v>120</v>
      </c>
      <c r="C61" s="93">
        <v>0.8</v>
      </c>
      <c r="D61" s="93">
        <v>1.08</v>
      </c>
      <c r="E61" s="16">
        <v>0</v>
      </c>
      <c r="F61" s="4">
        <v>0.8640000000000001</v>
      </c>
      <c r="G61" s="15">
        <v>0.86</v>
      </c>
      <c r="H61" s="139">
        <f t="shared" si="26"/>
        <v>0.78019200000000011</v>
      </c>
      <c r="I61" s="139">
        <f t="shared" si="27"/>
        <v>128.17357778598088</v>
      </c>
      <c r="J61" s="139">
        <f t="shared" si="28"/>
        <v>92.284976005906231</v>
      </c>
      <c r="K61" s="7">
        <v>5.0999999999999996</v>
      </c>
      <c r="L61" s="99">
        <v>1434.4594687500003</v>
      </c>
      <c r="M61" s="100">
        <v>1469.6797499999998</v>
      </c>
      <c r="N61" s="99">
        <v>1525.0259062500002</v>
      </c>
      <c r="O61" s="100">
        <v>1575.3405937499999</v>
      </c>
      <c r="P61" s="99">
        <v>1630.6867499999998</v>
      </c>
      <c r="Q61" s="100">
        <v>1686.0329062500002</v>
      </c>
      <c r="R61" s="99">
        <v>1741.3790625000001</v>
      </c>
      <c r="S61" s="100">
        <v>1836.9769687500002</v>
      </c>
      <c r="T61" s="148">
        <v>1992.9525000000001</v>
      </c>
      <c r="U61" s="143">
        <f t="shared" si="29"/>
        <v>335.5460745614036</v>
      </c>
      <c r="V61" s="100">
        <f t="shared" si="0"/>
        <v>343.78473684210525</v>
      </c>
      <c r="W61" s="99">
        <f t="shared" si="1"/>
        <v>356.73120614035093</v>
      </c>
      <c r="X61" s="100">
        <f t="shared" si="2"/>
        <v>368.50072368421053</v>
      </c>
      <c r="Y61" s="99">
        <f t="shared" si="3"/>
        <v>381.4471929824561</v>
      </c>
      <c r="Z61" s="100">
        <f t="shared" si="4"/>
        <v>394.39366228070179</v>
      </c>
      <c r="AA61" s="99">
        <f t="shared" si="5"/>
        <v>407.34013157894742</v>
      </c>
      <c r="AB61" s="100">
        <f t="shared" si="6"/>
        <v>429.70221491228074</v>
      </c>
      <c r="AC61" s="147">
        <f t="shared" si="7"/>
        <v>466.18771929824567</v>
      </c>
      <c r="AD61" s="143">
        <f t="shared" ref="AD61:AD90" si="84">IF(U61="","",U61+((FCA/$I61)/Dolar))</f>
        <v>338.89192719298256</v>
      </c>
      <c r="AE61" s="100">
        <f t="shared" ref="AE61:AE90" si="85">IF(V61="","",V61+((FCA/$I61)/Dolar))</f>
        <v>347.13058947368421</v>
      </c>
      <c r="AF61" s="99">
        <f t="shared" ref="AF61:AF90" si="86">IF(W61="","",W61+((FCA/$I61)/Dolar))</f>
        <v>360.0770587719299</v>
      </c>
      <c r="AG61" s="100">
        <f t="shared" ref="AG61:AG90" si="87">IF(X61="","",X61+((FCA/$I61)/Dolar))</f>
        <v>371.84657631578949</v>
      </c>
      <c r="AH61" s="99">
        <f t="shared" ref="AH61:AH90" si="88">IF(Y61="","",Y61+((FCA/$I61)/Dolar))</f>
        <v>384.79304561403507</v>
      </c>
      <c r="AI61" s="100">
        <f t="shared" ref="AI61:AI90" si="89">IF(Z61="","",Z61+((FCA/$I61)/Dolar))</f>
        <v>397.73951491228075</v>
      </c>
      <c r="AJ61" s="99">
        <f t="shared" ref="AJ61:AJ90" si="90">IF(AA61="","",AA61+((FCA/$I61)/Dolar))</f>
        <v>410.68598421052639</v>
      </c>
      <c r="AK61" s="100">
        <f t="shared" ref="AK61:AK90" si="91">IF(AB61="","",AB61+((FCA/$I61)/Dolar))</f>
        <v>433.0480675438597</v>
      </c>
      <c r="AL61" s="147">
        <f t="shared" ref="AL61:AL90" si="92">IF(AC61="","",AC61+((FCA/$I61)/Dolar))</f>
        <v>469.53357192982463</v>
      </c>
      <c r="AM61" s="143">
        <f t="shared" ref="AM61:AM90" si="93">IF(U61="","",U61+((FOB/$J61)/Dolar))</f>
        <v>368.94123245614043</v>
      </c>
      <c r="AN61" s="100">
        <f t="shared" ref="AN61:AN90" si="94">IF(V61="","",V61+((FOB/$J61)/Dolar))</f>
        <v>377.17989473684207</v>
      </c>
      <c r="AO61" s="99">
        <f t="shared" ref="AO61:AO90" si="95">IF(W61="","",W61+((FOB/$J61)/Dolar))</f>
        <v>390.12636403508776</v>
      </c>
      <c r="AP61" s="100">
        <f t="shared" ref="AP61:AP90" si="96">IF(X61="","",X61+((FOB/$J61)/Dolar))</f>
        <v>401.89588157894735</v>
      </c>
      <c r="AQ61" s="99">
        <f t="shared" ref="AQ61:AQ90" si="97">IF(Y61="","",Y61+((FOB/$J61)/Dolar))</f>
        <v>414.84235087719293</v>
      </c>
      <c r="AR61" s="100">
        <f t="shared" ref="AR61:AR90" si="98">IF(Z61="","",Z61+((FOB/$J61)/Dolar))</f>
        <v>427.78882017543862</v>
      </c>
      <c r="AS61" s="99">
        <f t="shared" ref="AS61:AS90" si="99">IF(AA61="","",AA61+((FOB/$J61)/Dolar))</f>
        <v>440.73528947368425</v>
      </c>
      <c r="AT61" s="100">
        <f t="shared" ref="AT61:AT90" si="100">IF(AB61="","",AB61+((FOB/$J61)/Dolar))</f>
        <v>463.09737280701756</v>
      </c>
      <c r="AU61" s="144">
        <f t="shared" ref="AU61:AU90" si="101">IF(AC61="","",AC61+((FOB/$J61)/Dolar))</f>
        <v>499.58287719298249</v>
      </c>
    </row>
    <row r="62" spans="1:47" ht="15">
      <c r="A62" s="54"/>
      <c r="B62" s="108" t="s">
        <v>121</v>
      </c>
      <c r="C62" s="93">
        <v>0.9</v>
      </c>
      <c r="D62" s="93">
        <v>1.08</v>
      </c>
      <c r="E62" s="16">
        <v>0</v>
      </c>
      <c r="F62" s="4">
        <v>0.97200000000000009</v>
      </c>
      <c r="G62" s="15">
        <v>0.86</v>
      </c>
      <c r="H62" s="139">
        <f t="shared" si="26"/>
        <v>0.87771600000000016</v>
      </c>
      <c r="I62" s="139">
        <f t="shared" si="27"/>
        <v>113.9320691430941</v>
      </c>
      <c r="J62" s="139">
        <f t="shared" si="28"/>
        <v>82.031089783027753</v>
      </c>
      <c r="K62" s="7">
        <v>5.4</v>
      </c>
      <c r="L62" s="99">
        <v>1528.5847499999998</v>
      </c>
      <c r="M62" s="100">
        <v>1566.3821250000001</v>
      </c>
      <c r="N62" s="99">
        <v>1625.778</v>
      </c>
      <c r="O62" s="100">
        <v>1679.7742499999999</v>
      </c>
      <c r="P62" s="99">
        <v>1739.1701250000001</v>
      </c>
      <c r="Q62" s="100">
        <v>1798.566</v>
      </c>
      <c r="R62" s="99">
        <v>1857.961875</v>
      </c>
      <c r="S62" s="100">
        <v>1960.5547499999998</v>
      </c>
      <c r="T62" s="148">
        <v>2127.9431250000002</v>
      </c>
      <c r="U62" s="143">
        <f t="shared" si="29"/>
        <v>357.56368421052628</v>
      </c>
      <c r="V62" s="100">
        <f t="shared" si="0"/>
        <v>366.40517543859653</v>
      </c>
      <c r="W62" s="99">
        <f t="shared" si="1"/>
        <v>380.29894736842107</v>
      </c>
      <c r="X62" s="100">
        <f t="shared" si="2"/>
        <v>392.92964912280701</v>
      </c>
      <c r="Y62" s="99">
        <f t="shared" si="3"/>
        <v>406.8234210526316</v>
      </c>
      <c r="Z62" s="100">
        <f t="shared" si="4"/>
        <v>420.71719298245614</v>
      </c>
      <c r="AA62" s="99">
        <f t="shared" si="5"/>
        <v>434.61096491228074</v>
      </c>
      <c r="AB62" s="100">
        <f t="shared" si="6"/>
        <v>458.60929824561407</v>
      </c>
      <c r="AC62" s="147">
        <f t="shared" si="7"/>
        <v>497.76447368421066</v>
      </c>
      <c r="AD62" s="143">
        <f t="shared" si="84"/>
        <v>361.32776842105261</v>
      </c>
      <c r="AE62" s="100">
        <f t="shared" si="85"/>
        <v>370.16925964912286</v>
      </c>
      <c r="AF62" s="99">
        <f t="shared" si="86"/>
        <v>384.0630315789474</v>
      </c>
      <c r="AG62" s="100">
        <f t="shared" si="87"/>
        <v>396.69373333333334</v>
      </c>
      <c r="AH62" s="99">
        <f t="shared" si="88"/>
        <v>410.58750526315794</v>
      </c>
      <c r="AI62" s="100">
        <f t="shared" si="89"/>
        <v>424.48127719298247</v>
      </c>
      <c r="AJ62" s="99">
        <f t="shared" si="90"/>
        <v>438.37504912280707</v>
      </c>
      <c r="AK62" s="100">
        <f t="shared" si="91"/>
        <v>462.3733824561404</v>
      </c>
      <c r="AL62" s="147">
        <f t="shared" si="92"/>
        <v>501.52855789473699</v>
      </c>
      <c r="AM62" s="143">
        <f t="shared" si="93"/>
        <v>395.13323684210525</v>
      </c>
      <c r="AN62" s="100">
        <f t="shared" si="94"/>
        <v>403.9747280701755</v>
      </c>
      <c r="AO62" s="99">
        <f t="shared" si="95"/>
        <v>417.86850000000004</v>
      </c>
      <c r="AP62" s="100">
        <f t="shared" si="96"/>
        <v>430.49920175438598</v>
      </c>
      <c r="AQ62" s="99">
        <f t="shared" si="97"/>
        <v>444.39297368421057</v>
      </c>
      <c r="AR62" s="100">
        <f t="shared" si="98"/>
        <v>458.28674561403511</v>
      </c>
      <c r="AS62" s="99">
        <f t="shared" si="99"/>
        <v>472.18051754385971</v>
      </c>
      <c r="AT62" s="100">
        <f t="shared" si="100"/>
        <v>496.17885087719304</v>
      </c>
      <c r="AU62" s="144">
        <f t="shared" si="101"/>
        <v>535.33402631578963</v>
      </c>
    </row>
    <row r="63" spans="1:47" ht="15">
      <c r="A63" s="54"/>
      <c r="B63" s="108" t="s">
        <v>122</v>
      </c>
      <c r="C63" s="93">
        <v>1</v>
      </c>
      <c r="D63" s="93">
        <v>1.08</v>
      </c>
      <c r="E63" s="16">
        <v>0</v>
      </c>
      <c r="F63" s="4">
        <v>1.08</v>
      </c>
      <c r="G63" s="15">
        <v>0.86</v>
      </c>
      <c r="H63" s="139">
        <f t="shared" si="26"/>
        <v>0.97524000000000011</v>
      </c>
      <c r="I63" s="139">
        <f t="shared" si="27"/>
        <v>102.53886222878469</v>
      </c>
      <c r="J63" s="139">
        <f t="shared" si="28"/>
        <v>73.827980804724987</v>
      </c>
      <c r="K63" s="7">
        <v>5.7</v>
      </c>
      <c r="L63" s="99">
        <v>1625.16440625</v>
      </c>
      <c r="M63" s="100">
        <v>1665.5388750000002</v>
      </c>
      <c r="N63" s="99">
        <v>1728.9844687500001</v>
      </c>
      <c r="O63" s="100">
        <v>1786.66228125</v>
      </c>
      <c r="P63" s="99">
        <v>1850.1078749999999</v>
      </c>
      <c r="Q63" s="100">
        <v>1913.5534687500001</v>
      </c>
      <c r="R63" s="99">
        <v>1976.9990624999998</v>
      </c>
      <c r="S63" s="100">
        <v>2086.5869062500005</v>
      </c>
      <c r="T63" s="148">
        <v>2265.3881249999999</v>
      </c>
      <c r="U63" s="143">
        <f t="shared" si="29"/>
        <v>380.15541666666672</v>
      </c>
      <c r="V63" s="100">
        <f t="shared" si="0"/>
        <v>389.5997368421053</v>
      </c>
      <c r="W63" s="99">
        <f t="shared" si="1"/>
        <v>404.44081140350886</v>
      </c>
      <c r="X63" s="100">
        <f t="shared" si="2"/>
        <v>417.93269736842109</v>
      </c>
      <c r="Y63" s="99">
        <f t="shared" si="3"/>
        <v>432.77377192982453</v>
      </c>
      <c r="Z63" s="100">
        <f t="shared" si="4"/>
        <v>447.61484649122809</v>
      </c>
      <c r="AA63" s="99">
        <f t="shared" si="5"/>
        <v>462.45592105263154</v>
      </c>
      <c r="AB63" s="100">
        <f t="shared" si="6"/>
        <v>488.090504385965</v>
      </c>
      <c r="AC63" s="147">
        <f t="shared" si="7"/>
        <v>529.91535087719296</v>
      </c>
      <c r="AD63" s="143">
        <f t="shared" si="84"/>
        <v>384.33773245614043</v>
      </c>
      <c r="AE63" s="100">
        <f t="shared" si="85"/>
        <v>393.78205263157901</v>
      </c>
      <c r="AF63" s="99">
        <f t="shared" si="86"/>
        <v>408.62312719298257</v>
      </c>
      <c r="AG63" s="100">
        <f t="shared" si="87"/>
        <v>422.11501315789479</v>
      </c>
      <c r="AH63" s="99">
        <f t="shared" si="88"/>
        <v>436.95608771929824</v>
      </c>
      <c r="AI63" s="100">
        <f t="shared" si="89"/>
        <v>451.7971622807018</v>
      </c>
      <c r="AJ63" s="99">
        <f t="shared" si="90"/>
        <v>466.63823684210524</v>
      </c>
      <c r="AK63" s="100">
        <f t="shared" si="91"/>
        <v>492.27282017543871</v>
      </c>
      <c r="AL63" s="147">
        <f t="shared" si="92"/>
        <v>534.09766666666667</v>
      </c>
      <c r="AM63" s="143">
        <f t="shared" si="93"/>
        <v>421.89936403508779</v>
      </c>
      <c r="AN63" s="100">
        <f t="shared" si="94"/>
        <v>431.34368421052636</v>
      </c>
      <c r="AO63" s="99">
        <f t="shared" si="95"/>
        <v>446.18475877192992</v>
      </c>
      <c r="AP63" s="100">
        <f t="shared" si="96"/>
        <v>459.67664473684215</v>
      </c>
      <c r="AQ63" s="99">
        <f t="shared" si="97"/>
        <v>474.51771929824559</v>
      </c>
      <c r="AR63" s="100">
        <f t="shared" si="98"/>
        <v>489.35879385964915</v>
      </c>
      <c r="AS63" s="99">
        <f t="shared" si="99"/>
        <v>504.1998684210526</v>
      </c>
      <c r="AT63" s="100">
        <f t="shared" si="100"/>
        <v>529.83445175438601</v>
      </c>
      <c r="AU63" s="144">
        <f t="shared" si="101"/>
        <v>571.65929824561397</v>
      </c>
    </row>
    <row r="64" spans="1:47" ht="15">
      <c r="A64" s="54"/>
      <c r="B64" s="108" t="s">
        <v>123</v>
      </c>
      <c r="C64" s="93">
        <v>1.1000000000000001</v>
      </c>
      <c r="D64" s="93">
        <v>1.08</v>
      </c>
      <c r="E64" s="16">
        <v>0</v>
      </c>
      <c r="F64" s="4">
        <v>1.1880000000000002</v>
      </c>
      <c r="G64" s="15">
        <v>0.86</v>
      </c>
      <c r="H64" s="139">
        <f t="shared" si="26"/>
        <v>1.0727640000000003</v>
      </c>
      <c r="I64" s="139">
        <f t="shared" si="27"/>
        <v>93.217147480713351</v>
      </c>
      <c r="J64" s="139">
        <f t="shared" si="28"/>
        <v>67.116346186113617</v>
      </c>
      <c r="K64" s="7">
        <v>6</v>
      </c>
      <c r="L64" s="99">
        <v>1746.2878125000002</v>
      </c>
      <c r="M64" s="100">
        <v>1789.2393749999999</v>
      </c>
      <c r="N64" s="99">
        <v>1856.7346875000001</v>
      </c>
      <c r="O64" s="100">
        <v>1918.0940625000001</v>
      </c>
      <c r="P64" s="99">
        <v>1985.589375</v>
      </c>
      <c r="Q64" s="100">
        <v>2053.0846875000002</v>
      </c>
      <c r="R64" s="99">
        <v>2120.58</v>
      </c>
      <c r="S64" s="100">
        <v>2237.1628125000002</v>
      </c>
      <c r="T64" s="148">
        <v>2427.3768749999999</v>
      </c>
      <c r="U64" s="143">
        <f t="shared" si="29"/>
        <v>408.48837719298251</v>
      </c>
      <c r="V64" s="100">
        <f t="shared" si="0"/>
        <v>418.53552631578947</v>
      </c>
      <c r="W64" s="99">
        <f t="shared" si="1"/>
        <v>434.32390350877199</v>
      </c>
      <c r="X64" s="100">
        <f t="shared" si="2"/>
        <v>448.67697368421057</v>
      </c>
      <c r="Y64" s="99">
        <f t="shared" si="3"/>
        <v>464.46535087719298</v>
      </c>
      <c r="Z64" s="100">
        <f t="shared" si="4"/>
        <v>480.2537280701755</v>
      </c>
      <c r="AA64" s="99">
        <f t="shared" si="5"/>
        <v>496.04210526315791</v>
      </c>
      <c r="AB64" s="100">
        <f t="shared" si="6"/>
        <v>523.31293859649134</v>
      </c>
      <c r="AC64" s="147">
        <f t="shared" si="7"/>
        <v>567.80745614035084</v>
      </c>
      <c r="AD64" s="143">
        <f t="shared" si="84"/>
        <v>413.08892456140359</v>
      </c>
      <c r="AE64" s="100">
        <f t="shared" si="85"/>
        <v>423.13607368421054</v>
      </c>
      <c r="AF64" s="99">
        <f t="shared" si="86"/>
        <v>438.92445087719307</v>
      </c>
      <c r="AG64" s="100">
        <f t="shared" si="87"/>
        <v>453.27752105263164</v>
      </c>
      <c r="AH64" s="99">
        <f t="shared" si="88"/>
        <v>469.06589824561405</v>
      </c>
      <c r="AI64" s="100">
        <f t="shared" si="89"/>
        <v>484.85427543859657</v>
      </c>
      <c r="AJ64" s="99">
        <f t="shared" si="90"/>
        <v>500.64265263157898</v>
      </c>
      <c r="AK64" s="100">
        <f t="shared" si="91"/>
        <v>527.91348596491241</v>
      </c>
      <c r="AL64" s="147">
        <f t="shared" si="92"/>
        <v>572.40800350877191</v>
      </c>
      <c r="AM64" s="143">
        <f t="shared" si="93"/>
        <v>454.40671929824566</v>
      </c>
      <c r="AN64" s="100">
        <f t="shared" si="94"/>
        <v>464.45386842105262</v>
      </c>
      <c r="AO64" s="99">
        <f t="shared" si="95"/>
        <v>480.24224561403514</v>
      </c>
      <c r="AP64" s="100">
        <f t="shared" si="96"/>
        <v>494.59531578947372</v>
      </c>
      <c r="AQ64" s="99">
        <f t="shared" si="97"/>
        <v>510.38369298245613</v>
      </c>
      <c r="AR64" s="100">
        <f t="shared" si="98"/>
        <v>526.17207017543865</v>
      </c>
      <c r="AS64" s="99">
        <f t="shared" si="99"/>
        <v>541.96044736842111</v>
      </c>
      <c r="AT64" s="100">
        <f t="shared" si="100"/>
        <v>569.23128070175449</v>
      </c>
      <c r="AU64" s="144">
        <f t="shared" si="101"/>
        <v>613.72579824561399</v>
      </c>
    </row>
    <row r="65" spans="1:47" ht="15">
      <c r="A65" s="54"/>
      <c r="B65" s="108"/>
      <c r="C65" s="93"/>
      <c r="D65" s="93"/>
      <c r="E65" s="16">
        <v>0</v>
      </c>
      <c r="F65" s="4" t="s">
        <v>84</v>
      </c>
      <c r="G65" s="15" t="s">
        <v>84</v>
      </c>
      <c r="H65" s="139" t="str">
        <f t="shared" si="26"/>
        <v/>
      </c>
      <c r="I65" s="139" t="str">
        <f t="shared" si="27"/>
        <v/>
      </c>
      <c r="J65" s="139" t="str">
        <f t="shared" si="28"/>
        <v/>
      </c>
      <c r="K65" s="7" t="s">
        <v>84</v>
      </c>
      <c r="L65" s="99" t="s">
        <v>84</v>
      </c>
      <c r="M65" s="100" t="s">
        <v>84</v>
      </c>
      <c r="N65" s="99" t="s">
        <v>84</v>
      </c>
      <c r="O65" s="100" t="s">
        <v>84</v>
      </c>
      <c r="P65" s="99" t="s">
        <v>84</v>
      </c>
      <c r="Q65" s="100" t="s">
        <v>84</v>
      </c>
      <c r="R65" s="99" t="s">
        <v>84</v>
      </c>
      <c r="S65" s="100" t="s">
        <v>84</v>
      </c>
      <c r="T65" s="148" t="s">
        <v>84</v>
      </c>
      <c r="U65" s="143" t="str">
        <f t="shared" si="29"/>
        <v/>
      </c>
      <c r="V65" s="100" t="str">
        <f t="shared" si="0"/>
        <v/>
      </c>
      <c r="W65" s="99" t="str">
        <f t="shared" si="1"/>
        <v/>
      </c>
      <c r="X65" s="100" t="str">
        <f t="shared" si="2"/>
        <v/>
      </c>
      <c r="Y65" s="99" t="str">
        <f t="shared" si="3"/>
        <v/>
      </c>
      <c r="Z65" s="100" t="str">
        <f t="shared" si="4"/>
        <v/>
      </c>
      <c r="AA65" s="99" t="str">
        <f t="shared" si="5"/>
        <v/>
      </c>
      <c r="AB65" s="100" t="str">
        <f t="shared" si="6"/>
        <v/>
      </c>
      <c r="AC65" s="147" t="str">
        <f t="shared" si="7"/>
        <v/>
      </c>
      <c r="AD65" s="143" t="str">
        <f t="shared" si="84"/>
        <v/>
      </c>
      <c r="AE65" s="100" t="str">
        <f t="shared" si="85"/>
        <v/>
      </c>
      <c r="AF65" s="99" t="str">
        <f t="shared" si="86"/>
        <v/>
      </c>
      <c r="AG65" s="100" t="str">
        <f t="shared" si="87"/>
        <v/>
      </c>
      <c r="AH65" s="99" t="str">
        <f t="shared" si="88"/>
        <v/>
      </c>
      <c r="AI65" s="100" t="str">
        <f t="shared" si="89"/>
        <v/>
      </c>
      <c r="AJ65" s="99" t="str">
        <f t="shared" si="90"/>
        <v/>
      </c>
      <c r="AK65" s="100" t="str">
        <f t="shared" si="91"/>
        <v/>
      </c>
      <c r="AL65" s="147" t="str">
        <f t="shared" si="92"/>
        <v/>
      </c>
      <c r="AM65" s="143" t="str">
        <f t="shared" si="93"/>
        <v/>
      </c>
      <c r="AN65" s="100" t="str">
        <f t="shared" si="94"/>
        <v/>
      </c>
      <c r="AO65" s="99" t="str">
        <f t="shared" si="95"/>
        <v/>
      </c>
      <c r="AP65" s="100" t="str">
        <f t="shared" si="96"/>
        <v/>
      </c>
      <c r="AQ65" s="99" t="str">
        <f t="shared" si="97"/>
        <v/>
      </c>
      <c r="AR65" s="100" t="str">
        <f t="shared" si="98"/>
        <v/>
      </c>
      <c r="AS65" s="99" t="str">
        <f t="shared" si="99"/>
        <v/>
      </c>
      <c r="AT65" s="100" t="str">
        <f t="shared" si="100"/>
        <v/>
      </c>
      <c r="AU65" s="144" t="str">
        <f t="shared" si="101"/>
        <v/>
      </c>
    </row>
    <row r="66" spans="1:47" ht="15">
      <c r="A66" s="54"/>
      <c r="B66" s="108" t="s">
        <v>124</v>
      </c>
      <c r="C66" s="93">
        <v>1</v>
      </c>
      <c r="D66" s="93">
        <v>1.08</v>
      </c>
      <c r="E66" s="16">
        <v>0</v>
      </c>
      <c r="F66" s="4">
        <v>1.08</v>
      </c>
      <c r="G66" s="15">
        <v>0.86</v>
      </c>
      <c r="H66" s="139">
        <f t="shared" si="26"/>
        <v>0.97524000000000011</v>
      </c>
      <c r="I66" s="139">
        <f t="shared" si="27"/>
        <v>102.53886222878469</v>
      </c>
      <c r="J66" s="139">
        <f t="shared" si="28"/>
        <v>73.827980804724987</v>
      </c>
      <c r="K66" s="7">
        <v>6.3</v>
      </c>
      <c r="L66" s="99">
        <v>1641.6087187500002</v>
      </c>
      <c r="M66" s="100">
        <v>1687.137375</v>
      </c>
      <c r="N66" s="99">
        <v>1758.68240625</v>
      </c>
      <c r="O66" s="100">
        <v>1823.7233437499995</v>
      </c>
      <c r="P66" s="99">
        <v>1895.2683750000003</v>
      </c>
      <c r="Q66" s="100">
        <v>1966.8134062499996</v>
      </c>
      <c r="R66" s="99">
        <v>2038.3584374999998</v>
      </c>
      <c r="S66" s="100">
        <v>2161.9362187499996</v>
      </c>
      <c r="T66" s="148">
        <v>2363.5631249999997</v>
      </c>
      <c r="U66" s="143">
        <f t="shared" si="29"/>
        <v>384.00203947368431</v>
      </c>
      <c r="V66" s="100">
        <f t="shared" si="0"/>
        <v>394.65201754385964</v>
      </c>
      <c r="W66" s="99">
        <f t="shared" si="1"/>
        <v>411.38769736842107</v>
      </c>
      <c r="X66" s="100">
        <f t="shared" si="2"/>
        <v>426.60195175438588</v>
      </c>
      <c r="Y66" s="99">
        <f t="shared" si="3"/>
        <v>443.33763157894742</v>
      </c>
      <c r="Z66" s="100">
        <f t="shared" si="4"/>
        <v>460.07331140350868</v>
      </c>
      <c r="AA66" s="99">
        <f t="shared" si="5"/>
        <v>476.80899122807011</v>
      </c>
      <c r="AB66" s="100">
        <f t="shared" si="6"/>
        <v>505.71607456140345</v>
      </c>
      <c r="AC66" s="147">
        <f t="shared" si="7"/>
        <v>552.88026315789466</v>
      </c>
      <c r="AD66" s="143">
        <f t="shared" si="84"/>
        <v>388.18435526315801</v>
      </c>
      <c r="AE66" s="100">
        <f t="shared" si="85"/>
        <v>398.83433333333335</v>
      </c>
      <c r="AF66" s="99">
        <f t="shared" si="86"/>
        <v>415.57001315789478</v>
      </c>
      <c r="AG66" s="100">
        <f t="shared" si="87"/>
        <v>430.78426754385958</v>
      </c>
      <c r="AH66" s="99">
        <f t="shared" si="88"/>
        <v>447.51994736842113</v>
      </c>
      <c r="AI66" s="100">
        <f t="shared" si="89"/>
        <v>464.25562719298239</v>
      </c>
      <c r="AJ66" s="99">
        <f t="shared" si="90"/>
        <v>480.99130701754382</v>
      </c>
      <c r="AK66" s="100">
        <f t="shared" si="91"/>
        <v>509.89839035087715</v>
      </c>
      <c r="AL66" s="147">
        <f t="shared" si="92"/>
        <v>557.06257894736837</v>
      </c>
      <c r="AM66" s="143">
        <f t="shared" si="93"/>
        <v>425.74598684210537</v>
      </c>
      <c r="AN66" s="100">
        <f t="shared" si="94"/>
        <v>436.3959649122807</v>
      </c>
      <c r="AO66" s="99">
        <f t="shared" si="95"/>
        <v>453.13164473684213</v>
      </c>
      <c r="AP66" s="100">
        <f t="shared" si="96"/>
        <v>468.34589912280694</v>
      </c>
      <c r="AQ66" s="99">
        <f t="shared" si="97"/>
        <v>485.08157894736848</v>
      </c>
      <c r="AR66" s="100">
        <f t="shared" si="98"/>
        <v>501.81725877192974</v>
      </c>
      <c r="AS66" s="99">
        <f t="shared" si="99"/>
        <v>518.55293859649112</v>
      </c>
      <c r="AT66" s="100">
        <f t="shared" si="100"/>
        <v>547.46002192982451</v>
      </c>
      <c r="AU66" s="144">
        <f t="shared" si="101"/>
        <v>594.62421052631566</v>
      </c>
    </row>
    <row r="67" spans="1:47" ht="15">
      <c r="A67" s="54"/>
      <c r="B67" s="108" t="s">
        <v>125</v>
      </c>
      <c r="C67" s="93">
        <v>1.1000000000000001</v>
      </c>
      <c r="D67" s="93">
        <v>1.08</v>
      </c>
      <c r="E67" s="16">
        <v>0</v>
      </c>
      <c r="F67" s="4">
        <v>1.1880000000000002</v>
      </c>
      <c r="G67" s="15">
        <v>0.86</v>
      </c>
      <c r="H67" s="139">
        <f t="shared" si="26"/>
        <v>1.0727640000000003</v>
      </c>
      <c r="I67" s="139">
        <f t="shared" si="27"/>
        <v>93.217147480713351</v>
      </c>
      <c r="J67" s="139">
        <f t="shared" si="28"/>
        <v>67.116346186113617</v>
      </c>
      <c r="K67" s="7">
        <v>6.6</v>
      </c>
      <c r="L67" s="99">
        <v>1762.7321250000002</v>
      </c>
      <c r="M67" s="100">
        <v>1810.8378749999999</v>
      </c>
      <c r="N67" s="99">
        <v>1886.4326249999999</v>
      </c>
      <c r="O67" s="100">
        <v>1955.1551250000002</v>
      </c>
      <c r="P67" s="99">
        <v>2030.7498749999997</v>
      </c>
      <c r="Q67" s="100">
        <v>2106.3446250000002</v>
      </c>
      <c r="R67" s="99">
        <v>2181.9393749999999</v>
      </c>
      <c r="S67" s="100">
        <v>2312.5121250000002</v>
      </c>
      <c r="T67" s="148">
        <v>2525.5518750000001</v>
      </c>
      <c r="U67" s="143">
        <f t="shared" si="29"/>
        <v>412.33500000000009</v>
      </c>
      <c r="V67" s="100">
        <f t="shared" si="0"/>
        <v>423.58780701754387</v>
      </c>
      <c r="W67" s="99">
        <f t="shared" si="1"/>
        <v>441.2707894736842</v>
      </c>
      <c r="X67" s="100">
        <f t="shared" si="2"/>
        <v>457.34622807017553</v>
      </c>
      <c r="Y67" s="99">
        <f t="shared" si="3"/>
        <v>475.02921052631575</v>
      </c>
      <c r="Z67" s="100">
        <f t="shared" si="4"/>
        <v>492.71219298245626</v>
      </c>
      <c r="AA67" s="99">
        <f t="shared" si="5"/>
        <v>510.39517543859654</v>
      </c>
      <c r="AB67" s="100">
        <f t="shared" si="6"/>
        <v>540.93850877192983</v>
      </c>
      <c r="AC67" s="147">
        <f t="shared" si="7"/>
        <v>590.77236842105276</v>
      </c>
      <c r="AD67" s="143">
        <f t="shared" si="84"/>
        <v>416.93554736842117</v>
      </c>
      <c r="AE67" s="100">
        <f t="shared" si="85"/>
        <v>428.18835438596494</v>
      </c>
      <c r="AF67" s="99">
        <f t="shared" si="86"/>
        <v>445.87133684210528</v>
      </c>
      <c r="AG67" s="100">
        <f t="shared" si="87"/>
        <v>461.9467754385966</v>
      </c>
      <c r="AH67" s="99">
        <f t="shared" si="88"/>
        <v>479.62975789473683</v>
      </c>
      <c r="AI67" s="100">
        <f t="shared" si="89"/>
        <v>497.31274035087733</v>
      </c>
      <c r="AJ67" s="99">
        <f t="shared" si="90"/>
        <v>514.99572280701761</v>
      </c>
      <c r="AK67" s="100">
        <f t="shared" si="91"/>
        <v>545.53905614035091</v>
      </c>
      <c r="AL67" s="147">
        <f t="shared" si="92"/>
        <v>595.37291578947384</v>
      </c>
      <c r="AM67" s="143">
        <f t="shared" si="93"/>
        <v>458.25334210526324</v>
      </c>
      <c r="AN67" s="100">
        <f t="shared" si="94"/>
        <v>469.50614912280702</v>
      </c>
      <c r="AO67" s="99">
        <f t="shared" si="95"/>
        <v>487.18913157894735</v>
      </c>
      <c r="AP67" s="100">
        <f t="shared" si="96"/>
        <v>503.26457017543868</v>
      </c>
      <c r="AQ67" s="99">
        <f t="shared" si="97"/>
        <v>520.9475526315789</v>
      </c>
      <c r="AR67" s="100">
        <f t="shared" si="98"/>
        <v>538.63053508771941</v>
      </c>
      <c r="AS67" s="99">
        <f t="shared" si="99"/>
        <v>556.31351754385969</v>
      </c>
      <c r="AT67" s="100">
        <f t="shared" si="100"/>
        <v>586.85685087719298</v>
      </c>
      <c r="AU67" s="144">
        <f t="shared" si="101"/>
        <v>636.69071052631591</v>
      </c>
    </row>
    <row r="68" spans="1:47" ht="15">
      <c r="A68" s="55"/>
      <c r="B68" s="108" t="s">
        <v>126</v>
      </c>
      <c r="C68" s="93">
        <v>1.2</v>
      </c>
      <c r="D68" s="93">
        <v>1.08</v>
      </c>
      <c r="E68" s="16">
        <v>0</v>
      </c>
      <c r="F68" s="4">
        <v>1.296</v>
      </c>
      <c r="G68" s="15">
        <v>0.86</v>
      </c>
      <c r="H68" s="139">
        <f t="shared" si="26"/>
        <v>1.170288</v>
      </c>
      <c r="I68" s="139">
        <f t="shared" si="27"/>
        <v>85.449051857320597</v>
      </c>
      <c r="J68" s="139">
        <f t="shared" si="28"/>
        <v>61.523317337270825</v>
      </c>
      <c r="K68" s="7">
        <v>6.9</v>
      </c>
      <c r="L68" s="99">
        <v>1859.3117812499997</v>
      </c>
      <c r="M68" s="100">
        <v>1909.994625</v>
      </c>
      <c r="N68" s="99">
        <v>1989.63909375</v>
      </c>
      <c r="O68" s="100">
        <v>2062.0431562499998</v>
      </c>
      <c r="P68" s="99">
        <v>2141.687625</v>
      </c>
      <c r="Q68" s="100">
        <v>2221.3320937499998</v>
      </c>
      <c r="R68" s="99">
        <v>2300.9765625</v>
      </c>
      <c r="S68" s="100">
        <v>2438.54428125</v>
      </c>
      <c r="T68" s="148">
        <v>2662.9968749999998</v>
      </c>
      <c r="U68" s="143">
        <f t="shared" si="29"/>
        <v>434.92673245614031</v>
      </c>
      <c r="V68" s="100">
        <f t="shared" si="0"/>
        <v>446.78236842105269</v>
      </c>
      <c r="W68" s="99">
        <f t="shared" si="1"/>
        <v>465.412653508772</v>
      </c>
      <c r="X68" s="100">
        <f t="shared" si="2"/>
        <v>482.3492763157895</v>
      </c>
      <c r="Y68" s="99">
        <f t="shared" si="3"/>
        <v>500.9795614035088</v>
      </c>
      <c r="Z68" s="100">
        <f t="shared" si="4"/>
        <v>519.60984649122804</v>
      </c>
      <c r="AA68" s="99">
        <f t="shared" si="5"/>
        <v>538.2401315789474</v>
      </c>
      <c r="AB68" s="100">
        <f t="shared" si="6"/>
        <v>570.41971491228082</v>
      </c>
      <c r="AC68" s="147">
        <f t="shared" si="7"/>
        <v>622.92324561403507</v>
      </c>
      <c r="AD68" s="143">
        <f t="shared" si="84"/>
        <v>439.94551140350876</v>
      </c>
      <c r="AE68" s="100">
        <f t="shared" si="85"/>
        <v>451.80114736842114</v>
      </c>
      <c r="AF68" s="99">
        <f t="shared" si="86"/>
        <v>470.43143245614044</v>
      </c>
      <c r="AG68" s="100">
        <f t="shared" si="87"/>
        <v>487.36805526315794</v>
      </c>
      <c r="AH68" s="99">
        <f t="shared" si="88"/>
        <v>505.99834035087724</v>
      </c>
      <c r="AI68" s="100">
        <f t="shared" si="89"/>
        <v>524.62862543859649</v>
      </c>
      <c r="AJ68" s="99">
        <f t="shared" si="90"/>
        <v>543.25891052631584</v>
      </c>
      <c r="AK68" s="100">
        <f t="shared" si="91"/>
        <v>575.43849385964927</v>
      </c>
      <c r="AL68" s="147">
        <f t="shared" si="92"/>
        <v>627.94202456140351</v>
      </c>
      <c r="AM68" s="143">
        <f t="shared" si="93"/>
        <v>485.01946929824555</v>
      </c>
      <c r="AN68" s="100">
        <f t="shared" si="94"/>
        <v>496.87510526315793</v>
      </c>
      <c r="AO68" s="99">
        <f t="shared" si="95"/>
        <v>515.50539035087729</v>
      </c>
      <c r="AP68" s="100">
        <f t="shared" si="96"/>
        <v>532.44201315789473</v>
      </c>
      <c r="AQ68" s="99">
        <f t="shared" si="97"/>
        <v>551.07229824561409</v>
      </c>
      <c r="AR68" s="100">
        <f t="shared" si="98"/>
        <v>569.70258333333334</v>
      </c>
      <c r="AS68" s="99">
        <f t="shared" si="99"/>
        <v>588.33286842105269</v>
      </c>
      <c r="AT68" s="100">
        <f t="shared" si="100"/>
        <v>620.51245175438612</v>
      </c>
      <c r="AU68" s="144">
        <f t="shared" si="101"/>
        <v>673.01598245614036</v>
      </c>
    </row>
    <row r="69" spans="1:47" ht="15">
      <c r="A69" s="55" t="s">
        <v>127</v>
      </c>
      <c r="B69" s="108" t="s">
        <v>128</v>
      </c>
      <c r="C69" s="93">
        <v>1.3</v>
      </c>
      <c r="D69" s="93">
        <v>1.08</v>
      </c>
      <c r="E69" s="16">
        <v>0</v>
      </c>
      <c r="F69" s="4">
        <v>1.4040000000000001</v>
      </c>
      <c r="G69" s="15">
        <v>0.86</v>
      </c>
      <c r="H69" s="139">
        <f t="shared" si="26"/>
        <v>1.2678120000000002</v>
      </c>
      <c r="I69" s="139">
        <f t="shared" si="27"/>
        <v>78.876047868295927</v>
      </c>
      <c r="J69" s="139">
        <f t="shared" si="28"/>
        <v>56.790754465173066</v>
      </c>
      <c r="K69" s="7">
        <v>7.2</v>
      </c>
      <c r="L69" s="99">
        <v>1955.8914374999999</v>
      </c>
      <c r="M69" s="100">
        <v>2009.1513749999997</v>
      </c>
      <c r="N69" s="99">
        <v>2092.8455625000001</v>
      </c>
      <c r="O69" s="100">
        <v>2168.9311874999999</v>
      </c>
      <c r="P69" s="99">
        <v>2252.6253750000001</v>
      </c>
      <c r="Q69" s="100">
        <v>2336.3195625000003</v>
      </c>
      <c r="R69" s="99">
        <v>2420.0137500000001</v>
      </c>
      <c r="S69" s="100">
        <v>2564.5764375000003</v>
      </c>
      <c r="T69" s="148">
        <v>2800.441875</v>
      </c>
      <c r="U69" s="143">
        <f t="shared" si="29"/>
        <v>457.51846491228071</v>
      </c>
      <c r="V69" s="100">
        <f t="shared" si="0"/>
        <v>469.97692982456135</v>
      </c>
      <c r="W69" s="99">
        <f t="shared" si="1"/>
        <v>489.55451754385973</v>
      </c>
      <c r="X69" s="100">
        <f t="shared" si="2"/>
        <v>507.35232456140346</v>
      </c>
      <c r="Y69" s="99">
        <f t="shared" si="3"/>
        <v>526.92991228070173</v>
      </c>
      <c r="Z69" s="100">
        <f t="shared" si="4"/>
        <v>546.50750000000005</v>
      </c>
      <c r="AA69" s="99">
        <f t="shared" si="5"/>
        <v>566.08508771929826</v>
      </c>
      <c r="AB69" s="100">
        <f t="shared" si="6"/>
        <v>599.9009210526317</v>
      </c>
      <c r="AC69" s="147">
        <f t="shared" si="7"/>
        <v>655.0741228070176</v>
      </c>
      <c r="AD69" s="143">
        <f t="shared" si="84"/>
        <v>462.95547543859652</v>
      </c>
      <c r="AE69" s="100">
        <f t="shared" si="85"/>
        <v>475.41394035087717</v>
      </c>
      <c r="AF69" s="99">
        <f t="shared" si="86"/>
        <v>494.99152807017555</v>
      </c>
      <c r="AG69" s="100">
        <f t="shared" si="87"/>
        <v>512.78933508771922</v>
      </c>
      <c r="AH69" s="99">
        <f t="shared" si="88"/>
        <v>532.36692280701754</v>
      </c>
      <c r="AI69" s="100">
        <f t="shared" si="89"/>
        <v>551.94451052631587</v>
      </c>
      <c r="AJ69" s="99">
        <f t="shared" si="90"/>
        <v>571.52209824561407</v>
      </c>
      <c r="AK69" s="100">
        <f t="shared" si="91"/>
        <v>605.33793157894752</v>
      </c>
      <c r="AL69" s="147">
        <f t="shared" si="92"/>
        <v>660.51113333333342</v>
      </c>
      <c r="AM69" s="143">
        <f t="shared" si="93"/>
        <v>511.78559649122809</v>
      </c>
      <c r="AN69" s="100">
        <f t="shared" si="94"/>
        <v>524.24406140350868</v>
      </c>
      <c r="AO69" s="99">
        <f t="shared" si="95"/>
        <v>543.82164912280712</v>
      </c>
      <c r="AP69" s="100">
        <f t="shared" si="96"/>
        <v>561.61945614035085</v>
      </c>
      <c r="AQ69" s="99">
        <f t="shared" si="97"/>
        <v>581.19704385964906</v>
      </c>
      <c r="AR69" s="100">
        <f t="shared" si="98"/>
        <v>600.77463157894738</v>
      </c>
      <c r="AS69" s="99">
        <f t="shared" si="99"/>
        <v>620.35221929824559</v>
      </c>
      <c r="AT69" s="100">
        <f t="shared" si="100"/>
        <v>654.16805263157903</v>
      </c>
      <c r="AU69" s="144">
        <f t="shared" si="101"/>
        <v>709.34125438596493</v>
      </c>
    </row>
    <row r="70" spans="1:47" ht="15">
      <c r="A70" s="55" t="s">
        <v>129</v>
      </c>
      <c r="B70" s="108"/>
      <c r="C70" s="93"/>
      <c r="D70" s="93"/>
      <c r="E70" s="16">
        <v>0</v>
      </c>
      <c r="F70" s="4" t="s">
        <v>84</v>
      </c>
      <c r="G70" s="15" t="s">
        <v>84</v>
      </c>
      <c r="H70" s="139" t="str">
        <f t="shared" si="26"/>
        <v/>
      </c>
      <c r="I70" s="139" t="str">
        <f t="shared" si="27"/>
        <v/>
      </c>
      <c r="J70" s="139" t="str">
        <f t="shared" si="28"/>
        <v/>
      </c>
      <c r="K70" s="7" t="s">
        <v>84</v>
      </c>
      <c r="L70" s="99" t="s">
        <v>84</v>
      </c>
      <c r="M70" s="100" t="s">
        <v>84</v>
      </c>
      <c r="N70" s="99" t="s">
        <v>84</v>
      </c>
      <c r="O70" s="100" t="s">
        <v>84</v>
      </c>
      <c r="P70" s="99" t="s">
        <v>84</v>
      </c>
      <c r="Q70" s="100" t="s">
        <v>84</v>
      </c>
      <c r="R70" s="99" t="s">
        <v>84</v>
      </c>
      <c r="S70" s="100" t="s">
        <v>84</v>
      </c>
      <c r="T70" s="148" t="s">
        <v>84</v>
      </c>
      <c r="U70" s="143" t="str">
        <f t="shared" ref="U70:U133" si="102">IF(L70="","",IF(ISNUMBER(L70),(L70+(L70*Comissão)+(L70*Gordura))/Dolar,L70))</f>
        <v/>
      </c>
      <c r="V70" s="100" t="str">
        <f t="shared" ref="V70:V133" si="103">IF(M70="","",IF(ISNUMBER(M70),(M70+(M70*Comissão)+(M70*Gordura))/Dolar,M70))</f>
        <v/>
      </c>
      <c r="W70" s="99" t="str">
        <f t="shared" ref="W70:W133" si="104">IF(N70="","",IF(ISNUMBER(N70),(N70+(N70*Comissão)+(N70*Gordura))/Dolar,N70))</f>
        <v/>
      </c>
      <c r="X70" s="100" t="str">
        <f t="shared" ref="X70:X133" si="105">IF(O70="","",IF(ISNUMBER(O70),(O70+(O70*Comissão)+(O70*Gordura))/Dolar,O70))</f>
        <v/>
      </c>
      <c r="Y70" s="99" t="str">
        <f t="shared" ref="Y70:Y133" si="106">IF(P70="","",IF(ISNUMBER(P70),(P70+(P70*Comissão)+(P70*Gordura))/Dolar,P70))</f>
        <v/>
      </c>
      <c r="Z70" s="100" t="str">
        <f t="shared" ref="Z70:Z133" si="107">IF(Q70="","",IF(ISNUMBER(Q70),(Q70+(Q70*Comissão)+(Q70*Gordura))/Dolar,Q70))</f>
        <v/>
      </c>
      <c r="AA70" s="99" t="str">
        <f t="shared" ref="AA70:AA133" si="108">IF(R70="","",IF(ISNUMBER(R70),(R70+(R70*Comissão)+(R70*Gordura))/Dolar,R70))</f>
        <v/>
      </c>
      <c r="AB70" s="100" t="str">
        <f t="shared" ref="AB70:AB133" si="109">IF(S70="","",IF(ISNUMBER(S70),(S70+(S70*Comissão)+(S70*Gordura))/Dolar,S70))</f>
        <v/>
      </c>
      <c r="AC70" s="147" t="str">
        <f t="shared" ref="AC70:AC133" si="110">IF(T70="","",IF(ISNUMBER(T70),(T70+(T70*Comissão)+(T70*Gordura))/Dolar,T70))</f>
        <v/>
      </c>
      <c r="AD70" s="143" t="str">
        <f t="shared" si="84"/>
        <v/>
      </c>
      <c r="AE70" s="100" t="str">
        <f t="shared" si="85"/>
        <v/>
      </c>
      <c r="AF70" s="99" t="str">
        <f t="shared" si="86"/>
        <v/>
      </c>
      <c r="AG70" s="100" t="str">
        <f t="shared" si="87"/>
        <v/>
      </c>
      <c r="AH70" s="99" t="str">
        <f t="shared" si="88"/>
        <v/>
      </c>
      <c r="AI70" s="100" t="str">
        <f t="shared" si="89"/>
        <v/>
      </c>
      <c r="AJ70" s="99" t="str">
        <f t="shared" si="90"/>
        <v/>
      </c>
      <c r="AK70" s="100" t="str">
        <f t="shared" si="91"/>
        <v/>
      </c>
      <c r="AL70" s="147" t="str">
        <f t="shared" si="92"/>
        <v/>
      </c>
      <c r="AM70" s="143" t="str">
        <f t="shared" si="93"/>
        <v/>
      </c>
      <c r="AN70" s="100" t="str">
        <f t="shared" si="94"/>
        <v/>
      </c>
      <c r="AO70" s="99" t="str">
        <f t="shared" si="95"/>
        <v/>
      </c>
      <c r="AP70" s="100" t="str">
        <f t="shared" si="96"/>
        <v/>
      </c>
      <c r="AQ70" s="99" t="str">
        <f t="shared" si="97"/>
        <v/>
      </c>
      <c r="AR70" s="100" t="str">
        <f t="shared" si="98"/>
        <v/>
      </c>
      <c r="AS70" s="99" t="str">
        <f t="shared" si="99"/>
        <v/>
      </c>
      <c r="AT70" s="100" t="str">
        <f t="shared" si="100"/>
        <v/>
      </c>
      <c r="AU70" s="144" t="str">
        <f t="shared" si="101"/>
        <v/>
      </c>
    </row>
    <row r="71" spans="1:47" ht="15">
      <c r="A71" s="55"/>
      <c r="B71" s="108" t="s">
        <v>130</v>
      </c>
      <c r="C71" s="93">
        <v>1.8</v>
      </c>
      <c r="D71" s="93">
        <v>1.08</v>
      </c>
      <c r="E71" s="16">
        <v>0</v>
      </c>
      <c r="F71" s="4">
        <v>1.9440000000000002</v>
      </c>
      <c r="G71" s="15">
        <v>0.86</v>
      </c>
      <c r="H71" s="139">
        <f t="shared" ref="H71:H134" si="111">IF(C71="","",C71*D71*G71*1.05)</f>
        <v>1.7554320000000003</v>
      </c>
      <c r="I71" s="139">
        <f t="shared" ref="I71:I134" si="112">IF(H71="","",100/H71)</f>
        <v>56.966034571547048</v>
      </c>
      <c r="J71" s="139">
        <f t="shared" ref="J71:J134" si="113">IF(H71="","",72/H71)</f>
        <v>41.015544891513876</v>
      </c>
      <c r="K71" s="7">
        <v>9.0500000000000007</v>
      </c>
      <c r="L71" s="99">
        <v>2501.5603593750002</v>
      </c>
      <c r="M71" s="100">
        <v>2570.7123750000001</v>
      </c>
      <c r="N71" s="99">
        <v>2679.3798281250001</v>
      </c>
      <c r="O71" s="100">
        <v>2778.1684218749997</v>
      </c>
      <c r="P71" s="99">
        <v>2886.8358750000002</v>
      </c>
      <c r="Q71" s="100">
        <v>2995.5033281249998</v>
      </c>
      <c r="R71" s="99">
        <v>3104.1707812500003</v>
      </c>
      <c r="S71" s="100">
        <v>3291.8691093749994</v>
      </c>
      <c r="T71" s="148">
        <v>3598.1137499999995</v>
      </c>
      <c r="U71" s="143">
        <f t="shared" si="102"/>
        <v>585.16031798245615</v>
      </c>
      <c r="V71" s="100">
        <f t="shared" si="103"/>
        <v>601.33622807017537</v>
      </c>
      <c r="W71" s="99">
        <f t="shared" si="104"/>
        <v>626.75551535087732</v>
      </c>
      <c r="X71" s="100">
        <f t="shared" si="105"/>
        <v>649.86395833333324</v>
      </c>
      <c r="Y71" s="99">
        <f t="shared" si="106"/>
        <v>675.2832456140352</v>
      </c>
      <c r="Z71" s="100">
        <f t="shared" si="107"/>
        <v>700.70253289473681</v>
      </c>
      <c r="AA71" s="99">
        <f t="shared" si="108"/>
        <v>726.12182017543864</v>
      </c>
      <c r="AB71" s="100">
        <f t="shared" si="109"/>
        <v>770.02786184210527</v>
      </c>
      <c r="AC71" s="147">
        <f t="shared" si="110"/>
        <v>841.6640350877193</v>
      </c>
      <c r="AD71" s="143">
        <f t="shared" si="84"/>
        <v>592.68848640350882</v>
      </c>
      <c r="AE71" s="100">
        <f t="shared" si="85"/>
        <v>608.86439649122804</v>
      </c>
      <c r="AF71" s="99">
        <f t="shared" si="86"/>
        <v>634.28368377192999</v>
      </c>
      <c r="AG71" s="100">
        <f t="shared" si="87"/>
        <v>657.39212675438591</v>
      </c>
      <c r="AH71" s="99">
        <f t="shared" si="88"/>
        <v>682.81141403508786</v>
      </c>
      <c r="AI71" s="100">
        <f t="shared" si="89"/>
        <v>708.23070131578947</v>
      </c>
      <c r="AJ71" s="99">
        <f t="shared" si="90"/>
        <v>733.64998859649131</v>
      </c>
      <c r="AK71" s="100">
        <f t="shared" si="91"/>
        <v>777.55603026315794</v>
      </c>
      <c r="AL71" s="147">
        <f t="shared" si="92"/>
        <v>849.19220350877197</v>
      </c>
      <c r="AM71" s="143">
        <f t="shared" si="93"/>
        <v>660.29942324561409</v>
      </c>
      <c r="AN71" s="100">
        <f t="shared" si="94"/>
        <v>676.47533333333331</v>
      </c>
      <c r="AO71" s="99">
        <f t="shared" si="95"/>
        <v>701.89462061403526</v>
      </c>
      <c r="AP71" s="100">
        <f t="shared" si="96"/>
        <v>725.00306359649119</v>
      </c>
      <c r="AQ71" s="99">
        <f t="shared" si="97"/>
        <v>750.42235087719314</v>
      </c>
      <c r="AR71" s="100">
        <f t="shared" si="98"/>
        <v>775.84163815789475</v>
      </c>
      <c r="AS71" s="99">
        <f t="shared" si="99"/>
        <v>801.26092543859659</v>
      </c>
      <c r="AT71" s="100">
        <f t="shared" si="100"/>
        <v>845.16696710526321</v>
      </c>
      <c r="AU71" s="144">
        <f t="shared" si="101"/>
        <v>916.80314035087724</v>
      </c>
    </row>
    <row r="72" spans="1:47" ht="15">
      <c r="A72" s="55"/>
      <c r="B72" s="108" t="s">
        <v>131</v>
      </c>
      <c r="C72" s="93">
        <v>2</v>
      </c>
      <c r="D72" s="93">
        <v>1.08</v>
      </c>
      <c r="E72" s="16">
        <v>0</v>
      </c>
      <c r="F72" s="4">
        <v>2.16</v>
      </c>
      <c r="G72" s="15">
        <v>0.86</v>
      </c>
      <c r="H72" s="139">
        <f t="shared" si="111"/>
        <v>1.9504800000000002</v>
      </c>
      <c r="I72" s="139">
        <f t="shared" si="112"/>
        <v>51.269431114392347</v>
      </c>
      <c r="J72" s="139">
        <f t="shared" si="113"/>
        <v>36.913990402362494</v>
      </c>
      <c r="K72" s="7">
        <v>9.65</v>
      </c>
      <c r="L72" s="99">
        <v>2692.2652968749999</v>
      </c>
      <c r="M72" s="100">
        <v>2766.5715000000005</v>
      </c>
      <c r="N72" s="99">
        <v>2883.3383906250006</v>
      </c>
      <c r="O72" s="100">
        <v>2989.4901093750004</v>
      </c>
      <c r="P72" s="99">
        <v>3106.2569999999996</v>
      </c>
      <c r="Q72" s="100">
        <v>3223.0238906249997</v>
      </c>
      <c r="R72" s="99">
        <v>3339.7907812499998</v>
      </c>
      <c r="S72" s="100">
        <v>3541.4790468750002</v>
      </c>
      <c r="T72" s="148">
        <v>3870.5493750000005</v>
      </c>
      <c r="U72" s="143">
        <f t="shared" si="102"/>
        <v>629.76966008771922</v>
      </c>
      <c r="V72" s="100">
        <f t="shared" si="103"/>
        <v>647.15122807017553</v>
      </c>
      <c r="W72" s="99">
        <f t="shared" si="104"/>
        <v>674.46512061403519</v>
      </c>
      <c r="X72" s="100">
        <f t="shared" si="105"/>
        <v>699.29593201754403</v>
      </c>
      <c r="Y72" s="99">
        <f t="shared" si="106"/>
        <v>726.60982456140346</v>
      </c>
      <c r="Z72" s="100">
        <f t="shared" si="107"/>
        <v>753.92371710526311</v>
      </c>
      <c r="AA72" s="99">
        <f t="shared" si="108"/>
        <v>781.23760964912276</v>
      </c>
      <c r="AB72" s="100">
        <f t="shared" si="109"/>
        <v>828.41615131578953</v>
      </c>
      <c r="AC72" s="147">
        <f t="shared" si="110"/>
        <v>905.39166666666677</v>
      </c>
      <c r="AD72" s="143">
        <f t="shared" si="84"/>
        <v>638.13429166666663</v>
      </c>
      <c r="AE72" s="100">
        <f t="shared" si="85"/>
        <v>655.51585964912294</v>
      </c>
      <c r="AF72" s="99">
        <f t="shared" si="86"/>
        <v>682.8297521929826</v>
      </c>
      <c r="AG72" s="100">
        <f t="shared" si="87"/>
        <v>707.66056359649144</v>
      </c>
      <c r="AH72" s="99">
        <f t="shared" si="88"/>
        <v>734.97445614035087</v>
      </c>
      <c r="AI72" s="100">
        <f t="shared" si="89"/>
        <v>762.28834868421052</v>
      </c>
      <c r="AJ72" s="99">
        <f t="shared" si="90"/>
        <v>789.60224122807017</v>
      </c>
      <c r="AK72" s="100">
        <f t="shared" si="91"/>
        <v>836.78078289473694</v>
      </c>
      <c r="AL72" s="147">
        <f t="shared" si="92"/>
        <v>913.75629824561418</v>
      </c>
      <c r="AM72" s="143">
        <f t="shared" si="93"/>
        <v>713.25755482456134</v>
      </c>
      <c r="AN72" s="100">
        <f t="shared" si="94"/>
        <v>730.63912280701766</v>
      </c>
      <c r="AO72" s="99">
        <f t="shared" si="95"/>
        <v>757.95301535087731</v>
      </c>
      <c r="AP72" s="100">
        <f t="shared" si="96"/>
        <v>782.78382675438615</v>
      </c>
      <c r="AQ72" s="99">
        <f t="shared" si="97"/>
        <v>810.09771929824558</v>
      </c>
      <c r="AR72" s="100">
        <f t="shared" si="98"/>
        <v>837.41161184210523</v>
      </c>
      <c r="AS72" s="99">
        <f t="shared" si="99"/>
        <v>864.72550438596488</v>
      </c>
      <c r="AT72" s="100">
        <f t="shared" si="100"/>
        <v>911.90404605263166</v>
      </c>
      <c r="AU72" s="144">
        <f t="shared" si="101"/>
        <v>988.87956140350889</v>
      </c>
    </row>
    <row r="73" spans="1:47" ht="15">
      <c r="A73" s="55"/>
      <c r="B73" s="108" t="s">
        <v>132</v>
      </c>
      <c r="C73" s="93">
        <v>2.2000000000000002</v>
      </c>
      <c r="D73" s="93">
        <v>1.08</v>
      </c>
      <c r="E73" s="16">
        <v>0</v>
      </c>
      <c r="F73" s="4">
        <v>2.3760000000000003</v>
      </c>
      <c r="G73" s="15">
        <v>0.86</v>
      </c>
      <c r="H73" s="139">
        <f t="shared" si="111"/>
        <v>2.1455280000000005</v>
      </c>
      <c r="I73" s="139">
        <f t="shared" si="112"/>
        <v>46.608573740356675</v>
      </c>
      <c r="J73" s="139">
        <f t="shared" si="113"/>
        <v>33.558173093056809</v>
      </c>
      <c r="K73" s="7">
        <v>10.25</v>
      </c>
      <c r="L73" s="99">
        <v>2912.4227343750003</v>
      </c>
      <c r="M73" s="100">
        <v>2991.8831250000003</v>
      </c>
      <c r="N73" s="99">
        <v>3116.7494531250004</v>
      </c>
      <c r="O73" s="100">
        <v>3230.2642968750006</v>
      </c>
      <c r="P73" s="99">
        <v>3355.1306249999998</v>
      </c>
      <c r="Q73" s="100">
        <v>3479.9969531250003</v>
      </c>
      <c r="R73" s="99">
        <v>3604.8632812500005</v>
      </c>
      <c r="S73" s="100">
        <v>3820.5414843749991</v>
      </c>
      <c r="T73" s="148">
        <v>4172.4375</v>
      </c>
      <c r="U73" s="143">
        <f t="shared" si="102"/>
        <v>681.26847587719305</v>
      </c>
      <c r="V73" s="100">
        <f t="shared" si="103"/>
        <v>699.85570175438602</v>
      </c>
      <c r="W73" s="99">
        <f t="shared" si="104"/>
        <v>729.06419956140371</v>
      </c>
      <c r="X73" s="100">
        <f t="shared" si="105"/>
        <v>755.61737938596514</v>
      </c>
      <c r="Y73" s="99">
        <f t="shared" si="106"/>
        <v>784.82587719298249</v>
      </c>
      <c r="Z73" s="100">
        <f t="shared" si="107"/>
        <v>814.03437500000018</v>
      </c>
      <c r="AA73" s="99">
        <f t="shared" si="108"/>
        <v>843.24287280701776</v>
      </c>
      <c r="AB73" s="100">
        <f t="shared" si="109"/>
        <v>893.69391447368412</v>
      </c>
      <c r="AC73" s="147">
        <f t="shared" si="110"/>
        <v>976.00877192982443</v>
      </c>
      <c r="AD73" s="143">
        <f t="shared" si="84"/>
        <v>690.46957061403521</v>
      </c>
      <c r="AE73" s="100">
        <f t="shared" si="85"/>
        <v>709.05679649122817</v>
      </c>
      <c r="AF73" s="99">
        <f t="shared" si="86"/>
        <v>738.26529429824586</v>
      </c>
      <c r="AG73" s="100">
        <f t="shared" si="87"/>
        <v>764.81847412280729</v>
      </c>
      <c r="AH73" s="99">
        <f t="shared" si="88"/>
        <v>794.02697192982464</v>
      </c>
      <c r="AI73" s="100">
        <f t="shared" si="89"/>
        <v>823.23546973684233</v>
      </c>
      <c r="AJ73" s="99">
        <f t="shared" si="90"/>
        <v>852.44396754385991</v>
      </c>
      <c r="AK73" s="100">
        <f t="shared" si="91"/>
        <v>902.89500921052627</v>
      </c>
      <c r="AL73" s="147">
        <f t="shared" si="92"/>
        <v>985.20986666666658</v>
      </c>
      <c r="AM73" s="143">
        <f t="shared" si="93"/>
        <v>773.10516008771936</v>
      </c>
      <c r="AN73" s="100">
        <f t="shared" si="94"/>
        <v>791.69238596491232</v>
      </c>
      <c r="AO73" s="99">
        <f t="shared" si="95"/>
        <v>820.90088377193001</v>
      </c>
      <c r="AP73" s="100">
        <f t="shared" si="96"/>
        <v>847.45406359649144</v>
      </c>
      <c r="AQ73" s="99">
        <f t="shared" si="97"/>
        <v>876.66256140350879</v>
      </c>
      <c r="AR73" s="100">
        <f t="shared" si="98"/>
        <v>905.87105921052648</v>
      </c>
      <c r="AS73" s="99">
        <f t="shared" si="99"/>
        <v>935.07955701754406</v>
      </c>
      <c r="AT73" s="100">
        <f t="shared" si="100"/>
        <v>985.53059868421042</v>
      </c>
      <c r="AU73" s="144">
        <f t="shared" si="101"/>
        <v>1067.8454561403507</v>
      </c>
    </row>
    <row r="74" spans="1:47" ht="15">
      <c r="A74" s="55"/>
      <c r="B74" s="108" t="s">
        <v>133</v>
      </c>
      <c r="C74" s="93">
        <v>2.4</v>
      </c>
      <c r="D74" s="93">
        <v>1.08</v>
      </c>
      <c r="E74" s="16">
        <v>0</v>
      </c>
      <c r="F74" s="4">
        <v>2.5920000000000001</v>
      </c>
      <c r="G74" s="15">
        <v>0.86</v>
      </c>
      <c r="H74" s="139">
        <f t="shared" si="111"/>
        <v>2.340576</v>
      </c>
      <c r="I74" s="139">
        <f t="shared" si="112"/>
        <v>42.724525928660299</v>
      </c>
      <c r="J74" s="139">
        <f t="shared" si="113"/>
        <v>30.761658668635413</v>
      </c>
      <c r="K74" s="7">
        <v>10.85</v>
      </c>
      <c r="L74" s="99">
        <v>3103.1276718749996</v>
      </c>
      <c r="M74" s="100">
        <v>3187.7422499999998</v>
      </c>
      <c r="N74" s="99">
        <v>3320.7080156249999</v>
      </c>
      <c r="O74" s="100">
        <v>3441.585984375</v>
      </c>
      <c r="P74" s="99">
        <v>3574.5517500000001</v>
      </c>
      <c r="Q74" s="100">
        <v>3707.5175156250002</v>
      </c>
      <c r="R74" s="99">
        <v>3840.4832812499999</v>
      </c>
      <c r="S74" s="100">
        <v>4070.1514218749994</v>
      </c>
      <c r="T74" s="148">
        <v>4444.8731250000001</v>
      </c>
      <c r="U74" s="143">
        <f t="shared" si="102"/>
        <v>725.87781798245601</v>
      </c>
      <c r="V74" s="100">
        <f t="shared" si="103"/>
        <v>745.67070175438596</v>
      </c>
      <c r="W74" s="99">
        <f t="shared" si="104"/>
        <v>776.77380482456147</v>
      </c>
      <c r="X74" s="100">
        <f t="shared" si="105"/>
        <v>805.04935307017536</v>
      </c>
      <c r="Y74" s="99">
        <f t="shared" si="106"/>
        <v>836.15245614035098</v>
      </c>
      <c r="Z74" s="100">
        <f t="shared" si="107"/>
        <v>867.25555921052649</v>
      </c>
      <c r="AA74" s="99">
        <f t="shared" si="108"/>
        <v>898.35866228070176</v>
      </c>
      <c r="AB74" s="100">
        <f t="shared" si="109"/>
        <v>952.08220394736838</v>
      </c>
      <c r="AC74" s="147">
        <f t="shared" si="110"/>
        <v>1039.7364035087721</v>
      </c>
      <c r="AD74" s="143">
        <f t="shared" si="84"/>
        <v>735.9153758771929</v>
      </c>
      <c r="AE74" s="100">
        <f t="shared" si="85"/>
        <v>755.70825964912285</v>
      </c>
      <c r="AF74" s="99">
        <f t="shared" si="86"/>
        <v>786.81136271929836</v>
      </c>
      <c r="AG74" s="100">
        <f t="shared" si="87"/>
        <v>815.08691096491225</v>
      </c>
      <c r="AH74" s="99">
        <f t="shared" si="88"/>
        <v>846.19001403508787</v>
      </c>
      <c r="AI74" s="100">
        <f t="shared" si="89"/>
        <v>877.29311710526338</v>
      </c>
      <c r="AJ74" s="99">
        <f t="shared" si="90"/>
        <v>908.39622017543866</v>
      </c>
      <c r="AK74" s="100">
        <f t="shared" si="91"/>
        <v>962.11976184210528</v>
      </c>
      <c r="AL74" s="147">
        <f t="shared" si="92"/>
        <v>1049.773961403509</v>
      </c>
      <c r="AM74" s="143">
        <f t="shared" si="93"/>
        <v>826.0632916666666</v>
      </c>
      <c r="AN74" s="100">
        <f t="shared" si="94"/>
        <v>845.85617543859644</v>
      </c>
      <c r="AO74" s="99">
        <f t="shared" si="95"/>
        <v>876.95927850877206</v>
      </c>
      <c r="AP74" s="100">
        <f t="shared" si="96"/>
        <v>905.23482675438595</v>
      </c>
      <c r="AQ74" s="99">
        <f t="shared" si="97"/>
        <v>936.33792982456157</v>
      </c>
      <c r="AR74" s="100">
        <f t="shared" si="98"/>
        <v>967.44103289473696</v>
      </c>
      <c r="AS74" s="99">
        <f t="shared" si="99"/>
        <v>998.54413596491236</v>
      </c>
      <c r="AT74" s="100">
        <f t="shared" si="100"/>
        <v>1052.2676776315789</v>
      </c>
      <c r="AU74" s="144">
        <f t="shared" si="101"/>
        <v>1139.9218771929827</v>
      </c>
    </row>
    <row r="75" spans="1:47" ht="15">
      <c r="A75" s="55"/>
      <c r="B75" s="108"/>
      <c r="C75" s="93"/>
      <c r="D75" s="93"/>
      <c r="E75" s="16">
        <v>0</v>
      </c>
      <c r="F75" s="4" t="s">
        <v>84</v>
      </c>
      <c r="G75" s="15" t="s">
        <v>84</v>
      </c>
      <c r="H75" s="139" t="str">
        <f t="shared" si="111"/>
        <v/>
      </c>
      <c r="I75" s="139" t="str">
        <f t="shared" si="112"/>
        <v/>
      </c>
      <c r="J75" s="139" t="str">
        <f t="shared" si="113"/>
        <v/>
      </c>
      <c r="K75" s="7" t="s">
        <v>84</v>
      </c>
      <c r="L75" s="99" t="s">
        <v>84</v>
      </c>
      <c r="M75" s="100" t="s">
        <v>84</v>
      </c>
      <c r="N75" s="99" t="s">
        <v>84</v>
      </c>
      <c r="O75" s="100" t="s">
        <v>84</v>
      </c>
      <c r="P75" s="99" t="s">
        <v>84</v>
      </c>
      <c r="Q75" s="100" t="s">
        <v>84</v>
      </c>
      <c r="R75" s="99" t="s">
        <v>84</v>
      </c>
      <c r="S75" s="100" t="s">
        <v>84</v>
      </c>
      <c r="T75" s="148" t="s">
        <v>84</v>
      </c>
      <c r="U75" s="143" t="str">
        <f t="shared" si="102"/>
        <v/>
      </c>
      <c r="V75" s="100" t="str">
        <f t="shared" si="103"/>
        <v/>
      </c>
      <c r="W75" s="99" t="str">
        <f t="shared" si="104"/>
        <v/>
      </c>
      <c r="X75" s="100" t="str">
        <f t="shared" si="105"/>
        <v/>
      </c>
      <c r="Y75" s="99" t="str">
        <f t="shared" si="106"/>
        <v/>
      </c>
      <c r="Z75" s="100" t="str">
        <f t="shared" si="107"/>
        <v/>
      </c>
      <c r="AA75" s="99" t="str">
        <f t="shared" si="108"/>
        <v/>
      </c>
      <c r="AB75" s="100" t="str">
        <f t="shared" si="109"/>
        <v/>
      </c>
      <c r="AC75" s="147" t="str">
        <f t="shared" si="110"/>
        <v/>
      </c>
      <c r="AD75" s="143" t="str">
        <f t="shared" si="84"/>
        <v/>
      </c>
      <c r="AE75" s="100" t="str">
        <f t="shared" si="85"/>
        <v/>
      </c>
      <c r="AF75" s="99" t="str">
        <f t="shared" si="86"/>
        <v/>
      </c>
      <c r="AG75" s="100" t="str">
        <f t="shared" si="87"/>
        <v/>
      </c>
      <c r="AH75" s="99" t="str">
        <f t="shared" si="88"/>
        <v/>
      </c>
      <c r="AI75" s="100" t="str">
        <f t="shared" si="89"/>
        <v/>
      </c>
      <c r="AJ75" s="99" t="str">
        <f t="shared" si="90"/>
        <v/>
      </c>
      <c r="AK75" s="100" t="str">
        <f t="shared" si="91"/>
        <v/>
      </c>
      <c r="AL75" s="147" t="str">
        <f t="shared" si="92"/>
        <v/>
      </c>
      <c r="AM75" s="143" t="str">
        <f t="shared" si="93"/>
        <v/>
      </c>
      <c r="AN75" s="100" t="str">
        <f t="shared" si="94"/>
        <v/>
      </c>
      <c r="AO75" s="99" t="str">
        <f t="shared" si="95"/>
        <v/>
      </c>
      <c r="AP75" s="100" t="str">
        <f t="shared" si="96"/>
        <v/>
      </c>
      <c r="AQ75" s="99" t="str">
        <f t="shared" si="97"/>
        <v/>
      </c>
      <c r="AR75" s="100" t="str">
        <f t="shared" si="98"/>
        <v/>
      </c>
      <c r="AS75" s="99" t="str">
        <f t="shared" si="99"/>
        <v/>
      </c>
      <c r="AT75" s="100" t="str">
        <f t="shared" si="100"/>
        <v/>
      </c>
      <c r="AU75" s="144" t="str">
        <f t="shared" si="101"/>
        <v/>
      </c>
    </row>
    <row r="76" spans="1:47" ht="15">
      <c r="A76" s="55"/>
      <c r="B76" s="108" t="s">
        <v>134</v>
      </c>
      <c r="C76" s="93">
        <v>1.35</v>
      </c>
      <c r="D76" s="93">
        <v>1.08</v>
      </c>
      <c r="E76" s="16">
        <v>0</v>
      </c>
      <c r="F76" s="4">
        <v>1.4580000000000002</v>
      </c>
      <c r="G76" s="15">
        <v>0.86</v>
      </c>
      <c r="H76" s="139">
        <f t="shared" si="111"/>
        <v>1.3165740000000001</v>
      </c>
      <c r="I76" s="139">
        <f t="shared" si="112"/>
        <v>75.954712762062741</v>
      </c>
      <c r="J76" s="139">
        <f t="shared" si="113"/>
        <v>54.687393188685171</v>
      </c>
      <c r="K76" s="7">
        <v>5.7</v>
      </c>
      <c r="L76" s="99">
        <v>1681.6150312499999</v>
      </c>
      <c r="M76" s="100">
        <v>1721.9895000000001</v>
      </c>
      <c r="N76" s="99">
        <v>1785.4350937500001</v>
      </c>
      <c r="O76" s="100">
        <v>1843.1129062500004</v>
      </c>
      <c r="P76" s="99">
        <v>1906.5584999999994</v>
      </c>
      <c r="Q76" s="100">
        <v>1970.0040937499998</v>
      </c>
      <c r="R76" s="99">
        <v>2033.4496875000002</v>
      </c>
      <c r="S76" s="100">
        <v>2143.0375312500005</v>
      </c>
      <c r="T76" s="148">
        <v>2321.8387500000003</v>
      </c>
      <c r="U76" s="143">
        <f t="shared" si="102"/>
        <v>393.36024122807021</v>
      </c>
      <c r="V76" s="100">
        <f t="shared" si="103"/>
        <v>402.80456140350879</v>
      </c>
      <c r="W76" s="99">
        <f t="shared" si="104"/>
        <v>417.64563596491234</v>
      </c>
      <c r="X76" s="100">
        <f t="shared" si="105"/>
        <v>431.13752192982469</v>
      </c>
      <c r="Y76" s="99">
        <f t="shared" si="106"/>
        <v>445.97859649122796</v>
      </c>
      <c r="Z76" s="100">
        <f t="shared" si="107"/>
        <v>460.81967105263152</v>
      </c>
      <c r="AA76" s="99">
        <f t="shared" si="108"/>
        <v>475.66074561403514</v>
      </c>
      <c r="AB76" s="100">
        <f t="shared" si="109"/>
        <v>501.2953289473686</v>
      </c>
      <c r="AC76" s="147">
        <f t="shared" si="110"/>
        <v>543.12017543859668</v>
      </c>
      <c r="AD76" s="143">
        <f t="shared" si="84"/>
        <v>399.00636754385971</v>
      </c>
      <c r="AE76" s="100">
        <f t="shared" si="85"/>
        <v>408.45068771929829</v>
      </c>
      <c r="AF76" s="99">
        <f t="shared" si="86"/>
        <v>423.29176228070185</v>
      </c>
      <c r="AG76" s="100">
        <f t="shared" si="87"/>
        <v>436.78364824561419</v>
      </c>
      <c r="AH76" s="99">
        <f t="shared" si="88"/>
        <v>451.62472280701746</v>
      </c>
      <c r="AI76" s="100">
        <f t="shared" si="89"/>
        <v>466.46579736842102</v>
      </c>
      <c r="AJ76" s="99">
        <f t="shared" si="90"/>
        <v>481.30687192982464</v>
      </c>
      <c r="AK76" s="100">
        <f t="shared" si="91"/>
        <v>506.9414552631581</v>
      </c>
      <c r="AL76" s="147">
        <f t="shared" si="92"/>
        <v>548.76630175438618</v>
      </c>
      <c r="AM76" s="143">
        <f t="shared" si="93"/>
        <v>449.71457017543861</v>
      </c>
      <c r="AN76" s="100">
        <f t="shared" si="94"/>
        <v>459.15889035087719</v>
      </c>
      <c r="AO76" s="99">
        <f t="shared" si="95"/>
        <v>473.99996491228075</v>
      </c>
      <c r="AP76" s="100">
        <f t="shared" si="96"/>
        <v>487.49185087719309</v>
      </c>
      <c r="AQ76" s="99">
        <f t="shared" si="97"/>
        <v>502.33292543859636</v>
      </c>
      <c r="AR76" s="100">
        <f t="shared" si="98"/>
        <v>517.17399999999998</v>
      </c>
      <c r="AS76" s="99">
        <f t="shared" si="99"/>
        <v>532.01507456140359</v>
      </c>
      <c r="AT76" s="100">
        <f t="shared" si="100"/>
        <v>557.64965789473706</v>
      </c>
      <c r="AU76" s="144">
        <f t="shared" si="101"/>
        <v>599.47450438596513</v>
      </c>
    </row>
    <row r="77" spans="1:47" ht="14.25" customHeight="1">
      <c r="A77" s="55"/>
      <c r="B77" s="108" t="s">
        <v>135</v>
      </c>
      <c r="C77" s="93">
        <v>1.45</v>
      </c>
      <c r="D77" s="93">
        <v>1.08</v>
      </c>
      <c r="E77" s="16">
        <v>0</v>
      </c>
      <c r="F77" s="4">
        <v>1.5660000000000001</v>
      </c>
      <c r="G77" s="15">
        <v>0.86</v>
      </c>
      <c r="H77" s="139">
        <f t="shared" si="111"/>
        <v>1.4140980000000001</v>
      </c>
      <c r="I77" s="139">
        <f t="shared" si="112"/>
        <v>70.716456709506687</v>
      </c>
      <c r="J77" s="139">
        <f t="shared" si="113"/>
        <v>50.915848830844816</v>
      </c>
      <c r="K77" s="7">
        <v>6</v>
      </c>
      <c r="L77" s="99">
        <v>1778.1946875000001</v>
      </c>
      <c r="M77" s="100">
        <v>1821.1462499999998</v>
      </c>
      <c r="N77" s="99">
        <v>1888.6415624999997</v>
      </c>
      <c r="O77" s="100">
        <v>1950.0009375</v>
      </c>
      <c r="P77" s="99">
        <v>2017.4962499999999</v>
      </c>
      <c r="Q77" s="100">
        <v>2084.9915624999999</v>
      </c>
      <c r="R77" s="99">
        <v>2152.4868750000001</v>
      </c>
      <c r="S77" s="100">
        <v>2269.0696874999999</v>
      </c>
      <c r="T77" s="148">
        <v>2459.2837500000001</v>
      </c>
      <c r="U77" s="143">
        <f t="shared" si="102"/>
        <v>415.9519736842106</v>
      </c>
      <c r="V77" s="100">
        <f t="shared" si="103"/>
        <v>425.9991228070175</v>
      </c>
      <c r="W77" s="99">
        <f t="shared" si="104"/>
        <v>441.78749999999997</v>
      </c>
      <c r="X77" s="100">
        <f t="shared" si="105"/>
        <v>456.14057017543854</v>
      </c>
      <c r="Y77" s="99">
        <f t="shared" si="106"/>
        <v>471.92894736842106</v>
      </c>
      <c r="Z77" s="100">
        <f t="shared" si="107"/>
        <v>487.71732456140347</v>
      </c>
      <c r="AA77" s="99">
        <f t="shared" si="108"/>
        <v>503.505701754386</v>
      </c>
      <c r="AB77" s="100">
        <f t="shared" si="109"/>
        <v>530.77653508771925</v>
      </c>
      <c r="AC77" s="147">
        <f t="shared" si="110"/>
        <v>575.27105263157898</v>
      </c>
      <c r="AD77" s="143">
        <f t="shared" si="84"/>
        <v>422.01633157894742</v>
      </c>
      <c r="AE77" s="100">
        <f t="shared" si="85"/>
        <v>432.06348070175432</v>
      </c>
      <c r="AF77" s="99">
        <f t="shared" si="86"/>
        <v>447.85185789473678</v>
      </c>
      <c r="AG77" s="100">
        <f t="shared" si="87"/>
        <v>462.20492807017536</v>
      </c>
      <c r="AH77" s="99">
        <f t="shared" si="88"/>
        <v>477.99330526315788</v>
      </c>
      <c r="AI77" s="100">
        <f t="shared" si="89"/>
        <v>493.78168245614029</v>
      </c>
      <c r="AJ77" s="99">
        <f t="shared" si="90"/>
        <v>509.57005964912281</v>
      </c>
      <c r="AK77" s="100">
        <f t="shared" si="91"/>
        <v>536.84089298245613</v>
      </c>
      <c r="AL77" s="147">
        <f t="shared" si="92"/>
        <v>581.33541052631585</v>
      </c>
      <c r="AM77" s="143">
        <f t="shared" si="93"/>
        <v>476.48069736842115</v>
      </c>
      <c r="AN77" s="100">
        <f t="shared" si="94"/>
        <v>486.52784649122805</v>
      </c>
      <c r="AO77" s="99">
        <f t="shared" si="95"/>
        <v>502.31622368421051</v>
      </c>
      <c r="AP77" s="100">
        <f t="shared" si="96"/>
        <v>516.66929385964909</v>
      </c>
      <c r="AQ77" s="99">
        <f t="shared" si="97"/>
        <v>532.45767105263155</v>
      </c>
      <c r="AR77" s="100">
        <f t="shared" si="98"/>
        <v>548.24604824561402</v>
      </c>
      <c r="AS77" s="99">
        <f t="shared" si="99"/>
        <v>564.03442543859649</v>
      </c>
      <c r="AT77" s="100">
        <f t="shared" si="100"/>
        <v>591.30525877192974</v>
      </c>
      <c r="AU77" s="144">
        <f t="shared" si="101"/>
        <v>635.79977631578947</v>
      </c>
    </row>
    <row r="78" spans="1:47" ht="15">
      <c r="A78" s="55"/>
      <c r="B78" s="108" t="s">
        <v>136</v>
      </c>
      <c r="C78" s="93">
        <v>1.55</v>
      </c>
      <c r="D78" s="93">
        <v>1.08</v>
      </c>
      <c r="E78" s="16">
        <v>0</v>
      </c>
      <c r="F78" s="4">
        <v>1.6740000000000002</v>
      </c>
      <c r="G78" s="15">
        <v>0.86</v>
      </c>
      <c r="H78" s="139">
        <f t="shared" si="111"/>
        <v>1.511622</v>
      </c>
      <c r="I78" s="139">
        <f t="shared" si="112"/>
        <v>66.15410466373207</v>
      </c>
      <c r="J78" s="139">
        <f t="shared" si="113"/>
        <v>47.630955357887089</v>
      </c>
      <c r="K78" s="7">
        <v>6.3</v>
      </c>
      <c r="L78" s="99">
        <v>1906.68121875</v>
      </c>
      <c r="M78" s="100">
        <v>1952.209875</v>
      </c>
      <c r="N78" s="99">
        <v>2023.7549062500002</v>
      </c>
      <c r="O78" s="100">
        <v>2088.7958437500001</v>
      </c>
      <c r="P78" s="99">
        <v>2160.3408750000003</v>
      </c>
      <c r="Q78" s="100">
        <v>2231.8859062499996</v>
      </c>
      <c r="R78" s="99">
        <v>2303.4309375000003</v>
      </c>
      <c r="S78" s="100">
        <v>2427.0087187499998</v>
      </c>
      <c r="T78" s="148">
        <v>2628.6356250000003</v>
      </c>
      <c r="U78" s="143">
        <f t="shared" si="102"/>
        <v>446.00730263157897</v>
      </c>
      <c r="V78" s="100">
        <f t="shared" si="103"/>
        <v>456.65728070175436</v>
      </c>
      <c r="W78" s="99">
        <f t="shared" si="104"/>
        <v>473.3929605263159</v>
      </c>
      <c r="X78" s="100">
        <f t="shared" si="105"/>
        <v>488.60721491228071</v>
      </c>
      <c r="Y78" s="99">
        <f t="shared" si="106"/>
        <v>505.34289473684225</v>
      </c>
      <c r="Z78" s="100">
        <f t="shared" si="107"/>
        <v>522.07857456140346</v>
      </c>
      <c r="AA78" s="99">
        <f t="shared" si="108"/>
        <v>538.814254385965</v>
      </c>
      <c r="AB78" s="100">
        <f t="shared" si="109"/>
        <v>567.72133771929816</v>
      </c>
      <c r="AC78" s="147">
        <f t="shared" si="110"/>
        <v>614.88552631578966</v>
      </c>
      <c r="AD78" s="143">
        <f t="shared" si="84"/>
        <v>452.48989210526315</v>
      </c>
      <c r="AE78" s="100">
        <f t="shared" si="85"/>
        <v>463.13987017543855</v>
      </c>
      <c r="AF78" s="99">
        <f t="shared" si="86"/>
        <v>479.87555000000009</v>
      </c>
      <c r="AG78" s="100">
        <f t="shared" si="87"/>
        <v>495.0898043859649</v>
      </c>
      <c r="AH78" s="99">
        <f t="shared" si="88"/>
        <v>511.82548421052644</v>
      </c>
      <c r="AI78" s="100">
        <f t="shared" si="89"/>
        <v>528.5611640350877</v>
      </c>
      <c r="AJ78" s="99">
        <f t="shared" si="90"/>
        <v>545.29684385964924</v>
      </c>
      <c r="AK78" s="100">
        <f t="shared" si="91"/>
        <v>574.20392719298241</v>
      </c>
      <c r="AL78" s="147">
        <f t="shared" si="92"/>
        <v>621.3681157894739</v>
      </c>
      <c r="AM78" s="143">
        <f t="shared" si="93"/>
        <v>510.7104210526316</v>
      </c>
      <c r="AN78" s="100">
        <f t="shared" si="94"/>
        <v>521.36039912280694</v>
      </c>
      <c r="AO78" s="99">
        <f t="shared" si="95"/>
        <v>538.0960789473686</v>
      </c>
      <c r="AP78" s="100">
        <f t="shared" si="96"/>
        <v>553.31033333333335</v>
      </c>
      <c r="AQ78" s="99">
        <f t="shared" si="97"/>
        <v>570.04601315789489</v>
      </c>
      <c r="AR78" s="100">
        <f t="shared" si="98"/>
        <v>586.78169298245609</v>
      </c>
      <c r="AS78" s="99">
        <f t="shared" si="99"/>
        <v>603.51737280701764</v>
      </c>
      <c r="AT78" s="100">
        <f t="shared" si="100"/>
        <v>632.4244561403508</v>
      </c>
      <c r="AU78" s="144">
        <f t="shared" si="101"/>
        <v>679.5886447368423</v>
      </c>
    </row>
    <row r="79" spans="1:47" ht="15">
      <c r="A79" s="55"/>
      <c r="B79" s="108" t="s">
        <v>137</v>
      </c>
      <c r="C79" s="93">
        <v>1.65</v>
      </c>
      <c r="D79" s="93">
        <v>1.08</v>
      </c>
      <c r="E79" s="16">
        <v>0</v>
      </c>
      <c r="F79" s="4">
        <v>1.782</v>
      </c>
      <c r="G79" s="15">
        <v>0.86</v>
      </c>
      <c r="H79" s="139">
        <f t="shared" si="111"/>
        <v>1.6091460000000002</v>
      </c>
      <c r="I79" s="139">
        <f t="shared" si="112"/>
        <v>62.144764987142239</v>
      </c>
      <c r="J79" s="139">
        <f t="shared" si="113"/>
        <v>44.744230790742414</v>
      </c>
      <c r="K79" s="7">
        <v>6.6</v>
      </c>
      <c r="L79" s="99">
        <v>2003.2608750000002</v>
      </c>
      <c r="M79" s="100">
        <v>2051.3666250000001</v>
      </c>
      <c r="N79" s="99">
        <v>2126.9613750000003</v>
      </c>
      <c r="O79" s="100">
        <v>2195.6838750000002</v>
      </c>
      <c r="P79" s="99">
        <v>2271.2786249999999</v>
      </c>
      <c r="Q79" s="100">
        <v>2346.8733750000001</v>
      </c>
      <c r="R79" s="99">
        <v>2422.4681249999999</v>
      </c>
      <c r="S79" s="100">
        <v>2553.0408750000001</v>
      </c>
      <c r="T79" s="148">
        <v>2766.0806250000001</v>
      </c>
      <c r="U79" s="143">
        <f t="shared" si="102"/>
        <v>468.59903508771936</v>
      </c>
      <c r="V79" s="100">
        <f t="shared" si="103"/>
        <v>479.85184210526319</v>
      </c>
      <c r="W79" s="99">
        <f t="shared" si="104"/>
        <v>497.53482456140364</v>
      </c>
      <c r="X79" s="100">
        <f t="shared" si="105"/>
        <v>513.61026315789479</v>
      </c>
      <c r="Y79" s="99">
        <f t="shared" si="106"/>
        <v>531.29324561403507</v>
      </c>
      <c r="Z79" s="100">
        <f t="shared" si="107"/>
        <v>548.97622807017547</v>
      </c>
      <c r="AA79" s="99">
        <f t="shared" si="108"/>
        <v>566.65921052631575</v>
      </c>
      <c r="AB79" s="100">
        <f t="shared" si="109"/>
        <v>597.20254385964927</v>
      </c>
      <c r="AC79" s="147">
        <f t="shared" si="110"/>
        <v>647.03640350877197</v>
      </c>
      <c r="AD79" s="143">
        <f t="shared" si="84"/>
        <v>475.49985614035091</v>
      </c>
      <c r="AE79" s="100">
        <f t="shared" si="85"/>
        <v>486.75266315789474</v>
      </c>
      <c r="AF79" s="99">
        <f t="shared" si="86"/>
        <v>504.4356456140352</v>
      </c>
      <c r="AG79" s="100">
        <f t="shared" si="87"/>
        <v>520.51108421052641</v>
      </c>
      <c r="AH79" s="99">
        <f t="shared" si="88"/>
        <v>538.19406666666669</v>
      </c>
      <c r="AI79" s="100">
        <f t="shared" si="89"/>
        <v>555.87704912280708</v>
      </c>
      <c r="AJ79" s="99">
        <f t="shared" si="90"/>
        <v>573.56003157894736</v>
      </c>
      <c r="AK79" s="100">
        <f t="shared" si="91"/>
        <v>604.10336491228088</v>
      </c>
      <c r="AL79" s="147">
        <f t="shared" si="92"/>
        <v>653.93722456140358</v>
      </c>
      <c r="AM79" s="143">
        <f t="shared" si="93"/>
        <v>537.47654824561414</v>
      </c>
      <c r="AN79" s="100">
        <f t="shared" si="94"/>
        <v>548.72935526315791</v>
      </c>
      <c r="AO79" s="99">
        <f t="shared" si="95"/>
        <v>566.41233771929842</v>
      </c>
      <c r="AP79" s="100">
        <f t="shared" si="96"/>
        <v>582.48777631578957</v>
      </c>
      <c r="AQ79" s="99">
        <f t="shared" si="97"/>
        <v>600.17075877192985</v>
      </c>
      <c r="AR79" s="100">
        <f t="shared" si="98"/>
        <v>617.85374122807025</v>
      </c>
      <c r="AS79" s="99">
        <f t="shared" si="99"/>
        <v>635.53672368421053</v>
      </c>
      <c r="AT79" s="100">
        <f t="shared" si="100"/>
        <v>666.08005701754405</v>
      </c>
      <c r="AU79" s="144">
        <f t="shared" si="101"/>
        <v>715.91391666666675</v>
      </c>
    </row>
    <row r="80" spans="1:47" ht="15">
      <c r="A80" s="55"/>
      <c r="B80" s="108" t="s">
        <v>138</v>
      </c>
      <c r="C80" s="93">
        <v>1.75</v>
      </c>
      <c r="D80" s="93">
        <v>1.08</v>
      </c>
      <c r="E80" s="16">
        <v>0</v>
      </c>
      <c r="F80" s="4">
        <v>1.8900000000000001</v>
      </c>
      <c r="G80" s="15">
        <v>0.86</v>
      </c>
      <c r="H80" s="139">
        <f t="shared" si="111"/>
        <v>1.7066700000000004</v>
      </c>
      <c r="I80" s="139">
        <f t="shared" si="112"/>
        <v>58.59363555930554</v>
      </c>
      <c r="J80" s="139">
        <f t="shared" si="113"/>
        <v>42.187417602699988</v>
      </c>
      <c r="K80" s="7">
        <v>6.9</v>
      </c>
      <c r="L80" s="99">
        <v>2097.3861562500001</v>
      </c>
      <c r="M80" s="100">
        <v>2148.0690000000004</v>
      </c>
      <c r="N80" s="99">
        <v>2227.7134687500002</v>
      </c>
      <c r="O80" s="100">
        <v>2300.11753125</v>
      </c>
      <c r="P80" s="99">
        <v>2379.7620000000002</v>
      </c>
      <c r="Q80" s="100">
        <v>2459.4064687499999</v>
      </c>
      <c r="R80" s="99">
        <v>2539.0509375000001</v>
      </c>
      <c r="S80" s="100">
        <v>2676.6186562499997</v>
      </c>
      <c r="T80" s="148">
        <v>2901.07125</v>
      </c>
      <c r="U80" s="143">
        <f t="shared" si="102"/>
        <v>490.61664473684215</v>
      </c>
      <c r="V80" s="100">
        <f t="shared" si="103"/>
        <v>502.47228070175447</v>
      </c>
      <c r="W80" s="99">
        <f t="shared" si="104"/>
        <v>521.10256578947372</v>
      </c>
      <c r="X80" s="100">
        <f t="shared" si="105"/>
        <v>538.03918859649116</v>
      </c>
      <c r="Y80" s="99">
        <f t="shared" si="106"/>
        <v>556.66947368421063</v>
      </c>
      <c r="Z80" s="100">
        <f t="shared" si="107"/>
        <v>575.29975877192976</v>
      </c>
      <c r="AA80" s="99">
        <f t="shared" si="108"/>
        <v>593.93004385964923</v>
      </c>
      <c r="AB80" s="100">
        <f t="shared" si="109"/>
        <v>626.10962719298232</v>
      </c>
      <c r="AC80" s="147">
        <f t="shared" si="110"/>
        <v>678.6131578947369</v>
      </c>
      <c r="AD80" s="143">
        <f t="shared" si="84"/>
        <v>497.93569736842107</v>
      </c>
      <c r="AE80" s="100">
        <f t="shared" si="85"/>
        <v>509.7913333333334</v>
      </c>
      <c r="AF80" s="99">
        <f t="shared" si="86"/>
        <v>528.4216184210527</v>
      </c>
      <c r="AG80" s="100">
        <f t="shared" si="87"/>
        <v>545.35824122807014</v>
      </c>
      <c r="AH80" s="99">
        <f t="shared" si="88"/>
        <v>563.98852631578961</v>
      </c>
      <c r="AI80" s="100">
        <f t="shared" si="89"/>
        <v>582.61881140350874</v>
      </c>
      <c r="AJ80" s="99">
        <f t="shared" si="90"/>
        <v>601.24909649122822</v>
      </c>
      <c r="AK80" s="100">
        <f t="shared" si="91"/>
        <v>633.4286798245613</v>
      </c>
      <c r="AL80" s="147">
        <f t="shared" si="92"/>
        <v>685.93221052631588</v>
      </c>
      <c r="AM80" s="143">
        <f t="shared" si="93"/>
        <v>563.66855263157902</v>
      </c>
      <c r="AN80" s="100">
        <f t="shared" si="94"/>
        <v>575.52418859649129</v>
      </c>
      <c r="AO80" s="99">
        <f t="shared" si="95"/>
        <v>594.15447368421053</v>
      </c>
      <c r="AP80" s="100">
        <f t="shared" si="96"/>
        <v>611.09109649122797</v>
      </c>
      <c r="AQ80" s="99">
        <f t="shared" si="97"/>
        <v>629.72138157894744</v>
      </c>
      <c r="AR80" s="100">
        <f t="shared" si="98"/>
        <v>648.35166666666657</v>
      </c>
      <c r="AS80" s="99">
        <f t="shared" si="99"/>
        <v>666.98195175438605</v>
      </c>
      <c r="AT80" s="100">
        <f t="shared" si="100"/>
        <v>699.16153508771913</v>
      </c>
      <c r="AU80" s="144">
        <f t="shared" si="101"/>
        <v>751.66506578947372</v>
      </c>
    </row>
    <row r="81" spans="1:47" ht="15">
      <c r="A81" s="55"/>
      <c r="B81" s="108" t="s">
        <v>139</v>
      </c>
      <c r="C81" s="93">
        <v>1.85</v>
      </c>
      <c r="D81" s="93">
        <v>1.08</v>
      </c>
      <c r="E81" s="16">
        <v>0</v>
      </c>
      <c r="F81" s="4">
        <v>1.9980000000000002</v>
      </c>
      <c r="G81" s="15">
        <v>0.86</v>
      </c>
      <c r="H81" s="139">
        <f t="shared" si="111"/>
        <v>1.8041940000000003</v>
      </c>
      <c r="I81" s="139">
        <f t="shared" si="112"/>
        <v>55.426412015559293</v>
      </c>
      <c r="J81" s="139">
        <f t="shared" si="113"/>
        <v>39.907016651202689</v>
      </c>
      <c r="K81" s="7">
        <v>7.2</v>
      </c>
      <c r="L81" s="99">
        <v>2193.9658125000001</v>
      </c>
      <c r="M81" s="100">
        <v>2247.2257500000001</v>
      </c>
      <c r="N81" s="99">
        <v>2330.9199375000003</v>
      </c>
      <c r="O81" s="100">
        <v>2407.0055625</v>
      </c>
      <c r="P81" s="99">
        <v>2490.6997500000002</v>
      </c>
      <c r="Q81" s="100">
        <v>2574.3939375000004</v>
      </c>
      <c r="R81" s="99">
        <v>2658.0881249999998</v>
      </c>
      <c r="S81" s="100">
        <v>2802.6508125</v>
      </c>
      <c r="T81" s="148">
        <v>3038.5162500000001</v>
      </c>
      <c r="U81" s="143">
        <f t="shared" si="102"/>
        <v>513.20837719298254</v>
      </c>
      <c r="V81" s="100">
        <f t="shared" si="103"/>
        <v>525.66684210526319</v>
      </c>
      <c r="W81" s="99">
        <f t="shared" si="104"/>
        <v>545.24442982456151</v>
      </c>
      <c r="X81" s="100">
        <f t="shared" si="105"/>
        <v>563.04223684210524</v>
      </c>
      <c r="Y81" s="99">
        <f t="shared" si="106"/>
        <v>582.61982456140356</v>
      </c>
      <c r="Z81" s="100">
        <f t="shared" si="107"/>
        <v>602.19741228070177</v>
      </c>
      <c r="AA81" s="99">
        <f t="shared" si="108"/>
        <v>621.77499999999998</v>
      </c>
      <c r="AB81" s="100">
        <f t="shared" si="109"/>
        <v>655.59083333333342</v>
      </c>
      <c r="AC81" s="147">
        <f t="shared" si="110"/>
        <v>710.76403508771932</v>
      </c>
      <c r="AD81" s="143">
        <f t="shared" si="84"/>
        <v>520.94566140350889</v>
      </c>
      <c r="AE81" s="100">
        <f t="shared" si="85"/>
        <v>533.40412631578954</v>
      </c>
      <c r="AF81" s="99">
        <f t="shared" si="86"/>
        <v>552.98171403508786</v>
      </c>
      <c r="AG81" s="100">
        <f t="shared" si="87"/>
        <v>570.77952105263159</v>
      </c>
      <c r="AH81" s="99">
        <f t="shared" si="88"/>
        <v>590.35710877192992</v>
      </c>
      <c r="AI81" s="100">
        <f t="shared" si="89"/>
        <v>609.93469649122812</v>
      </c>
      <c r="AJ81" s="99">
        <f t="shared" si="90"/>
        <v>629.51228421052633</v>
      </c>
      <c r="AK81" s="100">
        <f t="shared" si="91"/>
        <v>663.32811754385978</v>
      </c>
      <c r="AL81" s="147">
        <f t="shared" si="92"/>
        <v>718.50131929824568</v>
      </c>
      <c r="AM81" s="143">
        <f t="shared" si="93"/>
        <v>590.4346798245615</v>
      </c>
      <c r="AN81" s="100">
        <f t="shared" si="94"/>
        <v>602.89314473684215</v>
      </c>
      <c r="AO81" s="99">
        <f t="shared" si="95"/>
        <v>622.47073245614047</v>
      </c>
      <c r="AP81" s="100">
        <f t="shared" si="96"/>
        <v>640.2685394736842</v>
      </c>
      <c r="AQ81" s="99">
        <f t="shared" si="97"/>
        <v>659.84612719298252</v>
      </c>
      <c r="AR81" s="100">
        <f t="shared" si="98"/>
        <v>679.42371491228073</v>
      </c>
      <c r="AS81" s="99">
        <f t="shared" si="99"/>
        <v>699.00130263157894</v>
      </c>
      <c r="AT81" s="100">
        <f t="shared" si="100"/>
        <v>732.81713596491238</v>
      </c>
      <c r="AU81" s="144">
        <f t="shared" si="101"/>
        <v>787.99033771929828</v>
      </c>
    </row>
    <row r="82" spans="1:47" ht="15">
      <c r="A82" s="55"/>
      <c r="B82" s="108" t="s">
        <v>140</v>
      </c>
      <c r="C82" s="93">
        <v>1.95</v>
      </c>
      <c r="D82" s="93">
        <v>1.08</v>
      </c>
      <c r="E82" s="16">
        <v>0</v>
      </c>
      <c r="F82" s="4">
        <v>2.1059999999999999</v>
      </c>
      <c r="G82" s="15">
        <v>0.86</v>
      </c>
      <c r="H82" s="139">
        <f t="shared" si="111"/>
        <v>1.901718</v>
      </c>
      <c r="I82" s="139">
        <f t="shared" si="112"/>
        <v>52.58403191219729</v>
      </c>
      <c r="J82" s="139">
        <f t="shared" si="113"/>
        <v>37.860502976782044</v>
      </c>
      <c r="K82" s="7">
        <v>7.5</v>
      </c>
      <c r="L82" s="99">
        <v>2288.0910937500003</v>
      </c>
      <c r="M82" s="100">
        <v>2343.9281249999999</v>
      </c>
      <c r="N82" s="99">
        <v>2431.6720312500001</v>
      </c>
      <c r="O82" s="100">
        <v>2511.4392187500002</v>
      </c>
      <c r="P82" s="99">
        <v>2599.183125</v>
      </c>
      <c r="Q82" s="100">
        <v>2686.9270312500003</v>
      </c>
      <c r="R82" s="99">
        <v>2774.6709375</v>
      </c>
      <c r="S82" s="100">
        <v>2926.2285937500001</v>
      </c>
      <c r="T82" s="148">
        <v>3173.506875</v>
      </c>
      <c r="U82" s="143">
        <f t="shared" si="102"/>
        <v>535.22598684210527</v>
      </c>
      <c r="V82" s="100">
        <f t="shared" si="103"/>
        <v>548.28728070175441</v>
      </c>
      <c r="W82" s="99">
        <f t="shared" si="104"/>
        <v>568.81217105263158</v>
      </c>
      <c r="X82" s="100">
        <f t="shared" si="105"/>
        <v>587.47116228070183</v>
      </c>
      <c r="Y82" s="99">
        <f t="shared" si="106"/>
        <v>607.99605263157889</v>
      </c>
      <c r="Z82" s="100">
        <f t="shared" si="107"/>
        <v>628.52094298245629</v>
      </c>
      <c r="AA82" s="99">
        <f t="shared" si="108"/>
        <v>649.04583333333335</v>
      </c>
      <c r="AB82" s="100">
        <f t="shared" si="109"/>
        <v>684.49791666666681</v>
      </c>
      <c r="AC82" s="147">
        <f t="shared" si="110"/>
        <v>742.34078947368437</v>
      </c>
      <c r="AD82" s="143">
        <f t="shared" si="84"/>
        <v>543.381502631579</v>
      </c>
      <c r="AE82" s="100">
        <f t="shared" si="85"/>
        <v>556.44279649122814</v>
      </c>
      <c r="AF82" s="99">
        <f t="shared" si="86"/>
        <v>576.96768684210531</v>
      </c>
      <c r="AG82" s="100">
        <f t="shared" si="87"/>
        <v>595.62667807017556</v>
      </c>
      <c r="AH82" s="99">
        <f t="shared" si="88"/>
        <v>616.15156842105262</v>
      </c>
      <c r="AI82" s="100">
        <f t="shared" si="89"/>
        <v>636.67645877193002</v>
      </c>
      <c r="AJ82" s="99">
        <f t="shared" si="90"/>
        <v>657.20134912280707</v>
      </c>
      <c r="AK82" s="100">
        <f t="shared" si="91"/>
        <v>692.65343245614054</v>
      </c>
      <c r="AL82" s="147">
        <f t="shared" si="92"/>
        <v>750.49630526315809</v>
      </c>
      <c r="AM82" s="143">
        <f t="shared" si="93"/>
        <v>616.62668421052638</v>
      </c>
      <c r="AN82" s="100">
        <f t="shared" si="94"/>
        <v>629.68797807017552</v>
      </c>
      <c r="AO82" s="99">
        <f t="shared" si="95"/>
        <v>650.21286842105269</v>
      </c>
      <c r="AP82" s="100">
        <f t="shared" si="96"/>
        <v>668.87185964912294</v>
      </c>
      <c r="AQ82" s="99">
        <f t="shared" si="97"/>
        <v>689.39675</v>
      </c>
      <c r="AR82" s="100">
        <f t="shared" si="98"/>
        <v>709.9216403508774</v>
      </c>
      <c r="AS82" s="99">
        <f t="shared" si="99"/>
        <v>730.44653070175445</v>
      </c>
      <c r="AT82" s="100">
        <f t="shared" si="100"/>
        <v>765.89861403508792</v>
      </c>
      <c r="AU82" s="144">
        <f t="shared" si="101"/>
        <v>823.74148684210547</v>
      </c>
    </row>
    <row r="83" spans="1:47" ht="15">
      <c r="A83" s="55"/>
      <c r="B83" s="108"/>
      <c r="C83" s="93"/>
      <c r="D83" s="93"/>
      <c r="E83" s="16">
        <v>0</v>
      </c>
      <c r="F83" s="4" t="s">
        <v>84</v>
      </c>
      <c r="G83" s="15" t="s">
        <v>84</v>
      </c>
      <c r="H83" s="139" t="str">
        <f t="shared" si="111"/>
        <v/>
      </c>
      <c r="I83" s="139" t="str">
        <f t="shared" si="112"/>
        <v/>
      </c>
      <c r="J83" s="139" t="str">
        <f t="shared" si="113"/>
        <v/>
      </c>
      <c r="K83" s="7" t="s">
        <v>84</v>
      </c>
      <c r="L83" s="99" t="s">
        <v>84</v>
      </c>
      <c r="M83" s="100" t="s">
        <v>84</v>
      </c>
      <c r="N83" s="99" t="s">
        <v>84</v>
      </c>
      <c r="O83" s="100" t="s">
        <v>84</v>
      </c>
      <c r="P83" s="99" t="s">
        <v>84</v>
      </c>
      <c r="Q83" s="100" t="s">
        <v>84</v>
      </c>
      <c r="R83" s="99" t="s">
        <v>84</v>
      </c>
      <c r="S83" s="100" t="s">
        <v>84</v>
      </c>
      <c r="T83" s="148" t="s">
        <v>84</v>
      </c>
      <c r="U83" s="143" t="str">
        <f t="shared" si="102"/>
        <v/>
      </c>
      <c r="V83" s="100" t="str">
        <f t="shared" si="103"/>
        <v/>
      </c>
      <c r="W83" s="99" t="str">
        <f t="shared" si="104"/>
        <v/>
      </c>
      <c r="X83" s="100" t="str">
        <f t="shared" si="105"/>
        <v/>
      </c>
      <c r="Y83" s="99" t="str">
        <f t="shared" si="106"/>
        <v/>
      </c>
      <c r="Z83" s="100" t="str">
        <f t="shared" si="107"/>
        <v/>
      </c>
      <c r="AA83" s="99" t="str">
        <f t="shared" si="108"/>
        <v/>
      </c>
      <c r="AB83" s="100" t="str">
        <f t="shared" si="109"/>
        <v/>
      </c>
      <c r="AC83" s="147" t="str">
        <f t="shared" si="110"/>
        <v/>
      </c>
      <c r="AD83" s="143" t="str">
        <f t="shared" si="84"/>
        <v/>
      </c>
      <c r="AE83" s="100" t="str">
        <f t="shared" si="85"/>
        <v/>
      </c>
      <c r="AF83" s="99" t="str">
        <f t="shared" si="86"/>
        <v/>
      </c>
      <c r="AG83" s="100" t="str">
        <f t="shared" si="87"/>
        <v/>
      </c>
      <c r="AH83" s="99" t="str">
        <f t="shared" si="88"/>
        <v/>
      </c>
      <c r="AI83" s="100" t="str">
        <f t="shared" si="89"/>
        <v/>
      </c>
      <c r="AJ83" s="99" t="str">
        <f t="shared" si="90"/>
        <v/>
      </c>
      <c r="AK83" s="100" t="str">
        <f t="shared" si="91"/>
        <v/>
      </c>
      <c r="AL83" s="147" t="str">
        <f t="shared" si="92"/>
        <v/>
      </c>
      <c r="AM83" s="143" t="str">
        <f t="shared" si="93"/>
        <v/>
      </c>
      <c r="AN83" s="100" t="str">
        <f t="shared" si="94"/>
        <v/>
      </c>
      <c r="AO83" s="99" t="str">
        <f t="shared" si="95"/>
        <v/>
      </c>
      <c r="AP83" s="100" t="str">
        <f t="shared" si="96"/>
        <v/>
      </c>
      <c r="AQ83" s="99" t="str">
        <f t="shared" si="97"/>
        <v/>
      </c>
      <c r="AR83" s="100" t="str">
        <f t="shared" si="98"/>
        <v/>
      </c>
      <c r="AS83" s="99" t="str">
        <f t="shared" si="99"/>
        <v/>
      </c>
      <c r="AT83" s="100" t="str">
        <f t="shared" si="100"/>
        <v/>
      </c>
      <c r="AU83" s="144" t="str">
        <f t="shared" si="101"/>
        <v/>
      </c>
    </row>
    <row r="84" spans="1:47" ht="15">
      <c r="A84" s="55"/>
      <c r="B84" s="108" t="s">
        <v>141</v>
      </c>
      <c r="C84" s="93">
        <v>2.15</v>
      </c>
      <c r="D84" s="93">
        <v>1.08</v>
      </c>
      <c r="E84" s="16">
        <v>0</v>
      </c>
      <c r="F84" s="4">
        <v>2.3220000000000001</v>
      </c>
      <c r="G84" s="15">
        <v>0.86</v>
      </c>
      <c r="H84" s="139">
        <f t="shared" si="111"/>
        <v>2.0967660000000001</v>
      </c>
      <c r="I84" s="139">
        <f t="shared" si="112"/>
        <v>47.692494059899865</v>
      </c>
      <c r="J84" s="139">
        <f t="shared" si="113"/>
        <v>34.338595723127902</v>
      </c>
      <c r="K84" s="7">
        <v>9.3000000000000007</v>
      </c>
      <c r="L84" s="99">
        <v>2592.6790312499998</v>
      </c>
      <c r="M84" s="100">
        <v>2663.9786250000011</v>
      </c>
      <c r="N84" s="99">
        <v>2776.02084375</v>
      </c>
      <c r="O84" s="100">
        <v>2877.8774062499997</v>
      </c>
      <c r="P84" s="99">
        <v>2989.919625</v>
      </c>
      <c r="Q84" s="100">
        <v>3101.9618437499998</v>
      </c>
      <c r="R84" s="99">
        <v>3214.0040624999997</v>
      </c>
      <c r="S84" s="100">
        <v>3407.5315312499997</v>
      </c>
      <c r="T84" s="148">
        <v>3723.2868750000002</v>
      </c>
      <c r="U84" s="143">
        <f t="shared" si="102"/>
        <v>606.47462719298244</v>
      </c>
      <c r="V84" s="100">
        <f t="shared" si="103"/>
        <v>623.15289473684231</v>
      </c>
      <c r="W84" s="99">
        <f t="shared" si="104"/>
        <v>649.36160087719304</v>
      </c>
      <c r="X84" s="100">
        <f t="shared" si="105"/>
        <v>673.18769736842103</v>
      </c>
      <c r="Y84" s="99">
        <f t="shared" si="106"/>
        <v>699.39640350877198</v>
      </c>
      <c r="Z84" s="100">
        <f t="shared" si="107"/>
        <v>725.60510964912282</v>
      </c>
      <c r="AA84" s="99">
        <f t="shared" si="108"/>
        <v>751.81381578947355</v>
      </c>
      <c r="AB84" s="100">
        <f t="shared" si="109"/>
        <v>797.08339912280701</v>
      </c>
      <c r="AC84" s="147">
        <f t="shared" si="110"/>
        <v>870.94429824561416</v>
      </c>
      <c r="AD84" s="143">
        <f t="shared" si="84"/>
        <v>615.4666061403509</v>
      </c>
      <c r="AE84" s="100">
        <f t="shared" si="85"/>
        <v>632.14487368421078</v>
      </c>
      <c r="AF84" s="99">
        <f t="shared" si="86"/>
        <v>658.35357982456151</v>
      </c>
      <c r="AG84" s="100">
        <f t="shared" si="87"/>
        <v>682.17967631578949</v>
      </c>
      <c r="AH84" s="99">
        <f t="shared" si="88"/>
        <v>708.38838245614045</v>
      </c>
      <c r="AI84" s="100">
        <f t="shared" si="89"/>
        <v>734.59708859649129</v>
      </c>
      <c r="AJ84" s="99">
        <f t="shared" si="90"/>
        <v>760.80579473684202</v>
      </c>
      <c r="AK84" s="100">
        <f t="shared" si="91"/>
        <v>806.07537807017547</v>
      </c>
      <c r="AL84" s="147">
        <f t="shared" si="92"/>
        <v>879.93627719298263</v>
      </c>
      <c r="AM84" s="143">
        <f t="shared" si="93"/>
        <v>696.22411403508772</v>
      </c>
      <c r="AN84" s="100">
        <f t="shared" si="94"/>
        <v>712.9023815789476</v>
      </c>
      <c r="AO84" s="99">
        <f t="shared" si="95"/>
        <v>739.11108771929833</v>
      </c>
      <c r="AP84" s="100">
        <f t="shared" si="96"/>
        <v>762.93718421052631</v>
      </c>
      <c r="AQ84" s="99">
        <f t="shared" si="97"/>
        <v>789.14589035087727</v>
      </c>
      <c r="AR84" s="100">
        <f t="shared" si="98"/>
        <v>815.35459649122811</v>
      </c>
      <c r="AS84" s="99">
        <f t="shared" si="99"/>
        <v>841.56330263157884</v>
      </c>
      <c r="AT84" s="100">
        <f t="shared" si="100"/>
        <v>886.83288596491229</v>
      </c>
      <c r="AU84" s="144">
        <f t="shared" si="101"/>
        <v>960.69378508771945</v>
      </c>
    </row>
    <row r="85" spans="1:47" ht="15">
      <c r="A85" s="55"/>
      <c r="B85" s="108" t="s">
        <v>142</v>
      </c>
      <c r="C85" s="93">
        <v>2.35</v>
      </c>
      <c r="D85" s="93">
        <v>1.08</v>
      </c>
      <c r="E85" s="16">
        <v>0</v>
      </c>
      <c r="F85" s="4">
        <v>2.5380000000000003</v>
      </c>
      <c r="G85" s="15">
        <v>0.86</v>
      </c>
      <c r="H85" s="139">
        <f t="shared" si="111"/>
        <v>2.2918140000000005</v>
      </c>
      <c r="I85" s="139">
        <f t="shared" si="112"/>
        <v>43.633558395227524</v>
      </c>
      <c r="J85" s="139">
        <f t="shared" si="113"/>
        <v>31.416162044563819</v>
      </c>
      <c r="K85" s="7">
        <v>9.8000000000000007</v>
      </c>
      <c r="L85" s="99">
        <v>2779.8251250000003</v>
      </c>
      <c r="M85" s="100">
        <v>2855.4198750000005</v>
      </c>
      <c r="N85" s="99">
        <v>2974.2116249999999</v>
      </c>
      <c r="O85" s="100">
        <v>3082.2041249999997</v>
      </c>
      <c r="P85" s="99">
        <v>3200.995875000001</v>
      </c>
      <c r="Q85" s="100">
        <v>3319.7876249999995</v>
      </c>
      <c r="R85" s="99">
        <v>3438.5793750000003</v>
      </c>
      <c r="S85" s="100">
        <v>3643.7651249999994</v>
      </c>
      <c r="T85" s="148">
        <v>3978.5418749999994</v>
      </c>
      <c r="U85" s="143">
        <f t="shared" si="102"/>
        <v>650.25149122807034</v>
      </c>
      <c r="V85" s="100">
        <f t="shared" si="103"/>
        <v>667.93447368421073</v>
      </c>
      <c r="W85" s="99">
        <f t="shared" si="104"/>
        <v>695.72201754385958</v>
      </c>
      <c r="X85" s="100">
        <f t="shared" si="105"/>
        <v>720.98342105263146</v>
      </c>
      <c r="Y85" s="99">
        <f t="shared" si="106"/>
        <v>748.77096491228099</v>
      </c>
      <c r="Z85" s="100">
        <f t="shared" si="107"/>
        <v>776.55850877192972</v>
      </c>
      <c r="AA85" s="99">
        <f t="shared" si="108"/>
        <v>804.34605263157903</v>
      </c>
      <c r="AB85" s="100">
        <f t="shared" si="109"/>
        <v>852.34271929824558</v>
      </c>
      <c r="AC85" s="147">
        <f t="shared" si="110"/>
        <v>930.65307017543842</v>
      </c>
      <c r="AD85" s="143">
        <f t="shared" si="84"/>
        <v>660.07993333333354</v>
      </c>
      <c r="AE85" s="100">
        <f t="shared" si="85"/>
        <v>677.76291578947394</v>
      </c>
      <c r="AF85" s="99">
        <f t="shared" si="86"/>
        <v>705.55045964912279</v>
      </c>
      <c r="AG85" s="100">
        <f t="shared" si="87"/>
        <v>730.81186315789466</v>
      </c>
      <c r="AH85" s="99">
        <f t="shared" si="88"/>
        <v>758.59940701754419</v>
      </c>
      <c r="AI85" s="100">
        <f t="shared" si="89"/>
        <v>786.38695087719293</v>
      </c>
      <c r="AJ85" s="99">
        <f t="shared" si="90"/>
        <v>814.17449473684223</v>
      </c>
      <c r="AK85" s="100">
        <f t="shared" si="91"/>
        <v>862.17116140350879</v>
      </c>
      <c r="AL85" s="147">
        <f t="shared" si="92"/>
        <v>940.48151228070162</v>
      </c>
      <c r="AM85" s="143">
        <f t="shared" si="93"/>
        <v>748.3497675438598</v>
      </c>
      <c r="AN85" s="100">
        <f t="shared" si="94"/>
        <v>766.03275000000019</v>
      </c>
      <c r="AO85" s="99">
        <f t="shared" si="95"/>
        <v>793.82029385964904</v>
      </c>
      <c r="AP85" s="100">
        <f t="shared" si="96"/>
        <v>819.08169736842092</v>
      </c>
      <c r="AQ85" s="99">
        <f t="shared" si="97"/>
        <v>846.86924122807045</v>
      </c>
      <c r="AR85" s="100">
        <f t="shared" si="98"/>
        <v>874.65678508771919</v>
      </c>
      <c r="AS85" s="99">
        <f t="shared" si="99"/>
        <v>902.44432894736849</v>
      </c>
      <c r="AT85" s="100">
        <f t="shared" si="100"/>
        <v>950.44099561403505</v>
      </c>
      <c r="AU85" s="144">
        <f t="shared" si="101"/>
        <v>1028.7513464912279</v>
      </c>
    </row>
    <row r="86" spans="1:47" ht="15">
      <c r="A86" s="55"/>
      <c r="B86" s="108" t="s">
        <v>143</v>
      </c>
      <c r="C86" s="93">
        <v>2.5499999999999998</v>
      </c>
      <c r="D86" s="93">
        <v>1.08</v>
      </c>
      <c r="E86" s="16">
        <v>0</v>
      </c>
      <c r="F86" s="4">
        <v>2.754</v>
      </c>
      <c r="G86" s="15">
        <v>0.86</v>
      </c>
      <c r="H86" s="139">
        <f t="shared" si="111"/>
        <v>2.4868620000000004</v>
      </c>
      <c r="I86" s="139">
        <f t="shared" si="112"/>
        <v>40.211318521092039</v>
      </c>
      <c r="J86" s="139">
        <f t="shared" si="113"/>
        <v>28.952149335186267</v>
      </c>
      <c r="K86" s="7">
        <v>10.3</v>
      </c>
      <c r="L86" s="99">
        <v>2993.9693437500005</v>
      </c>
      <c r="M86" s="100">
        <v>3073.8592500000004</v>
      </c>
      <c r="N86" s="99">
        <v>3199.4005312499994</v>
      </c>
      <c r="O86" s="100">
        <v>3313.5289687499999</v>
      </c>
      <c r="P86" s="99">
        <v>3439.0702500000007</v>
      </c>
      <c r="Q86" s="100">
        <v>3564.6115312499996</v>
      </c>
      <c r="R86" s="99">
        <v>3690.1528124999991</v>
      </c>
      <c r="S86" s="100">
        <v>3906.9968437500002</v>
      </c>
      <c r="T86" s="148">
        <v>4260.7950000000001</v>
      </c>
      <c r="U86" s="143">
        <f t="shared" si="102"/>
        <v>700.34370614035095</v>
      </c>
      <c r="V86" s="100">
        <f t="shared" si="103"/>
        <v>719.03140350877209</v>
      </c>
      <c r="W86" s="99">
        <f t="shared" si="104"/>
        <v>748.39778508771917</v>
      </c>
      <c r="X86" s="100">
        <f t="shared" si="105"/>
        <v>775.09449561403517</v>
      </c>
      <c r="Y86" s="99">
        <f t="shared" si="106"/>
        <v>804.46087719298259</v>
      </c>
      <c r="Z86" s="100">
        <f t="shared" si="107"/>
        <v>833.82725877192991</v>
      </c>
      <c r="AA86" s="99">
        <f t="shared" si="108"/>
        <v>863.19364035087699</v>
      </c>
      <c r="AB86" s="100">
        <f t="shared" si="109"/>
        <v>913.91739035087733</v>
      </c>
      <c r="AC86" s="147">
        <f t="shared" si="110"/>
        <v>996.67719298245606</v>
      </c>
      <c r="AD86" s="143">
        <f t="shared" si="84"/>
        <v>711.00861140350889</v>
      </c>
      <c r="AE86" s="100">
        <f t="shared" si="85"/>
        <v>729.69630877193003</v>
      </c>
      <c r="AF86" s="99">
        <f t="shared" si="86"/>
        <v>759.06269035087712</v>
      </c>
      <c r="AG86" s="100">
        <f t="shared" si="87"/>
        <v>785.75940087719312</v>
      </c>
      <c r="AH86" s="99">
        <f t="shared" si="88"/>
        <v>815.12578245614054</v>
      </c>
      <c r="AI86" s="100">
        <f t="shared" si="89"/>
        <v>844.49216403508785</v>
      </c>
      <c r="AJ86" s="99">
        <f t="shared" si="90"/>
        <v>873.85854561403494</v>
      </c>
      <c r="AK86" s="100">
        <f t="shared" si="91"/>
        <v>924.58229561403527</v>
      </c>
      <c r="AL86" s="147">
        <f t="shared" si="92"/>
        <v>1007.342098245614</v>
      </c>
      <c r="AM86" s="143">
        <f t="shared" si="93"/>
        <v>806.79077192982459</v>
      </c>
      <c r="AN86" s="100">
        <f t="shared" si="94"/>
        <v>825.47846929824573</v>
      </c>
      <c r="AO86" s="99">
        <f t="shared" si="95"/>
        <v>854.84485087719281</v>
      </c>
      <c r="AP86" s="100">
        <f t="shared" si="96"/>
        <v>881.54156140350892</v>
      </c>
      <c r="AQ86" s="99">
        <f t="shared" si="97"/>
        <v>910.90794298245623</v>
      </c>
      <c r="AR86" s="100">
        <f t="shared" si="98"/>
        <v>940.27432456140355</v>
      </c>
      <c r="AS86" s="99">
        <f t="shared" si="99"/>
        <v>969.64070614035063</v>
      </c>
      <c r="AT86" s="100">
        <f t="shared" si="100"/>
        <v>1020.364456140351</v>
      </c>
      <c r="AU86" s="144">
        <f t="shared" si="101"/>
        <v>1103.1242587719298</v>
      </c>
    </row>
    <row r="87" spans="1:47" ht="15">
      <c r="A87" s="55"/>
      <c r="B87" s="108" t="s">
        <v>144</v>
      </c>
      <c r="C87" s="93">
        <v>2.75</v>
      </c>
      <c r="D87" s="93">
        <v>1.08</v>
      </c>
      <c r="E87" s="16">
        <v>0</v>
      </c>
      <c r="F87" s="4">
        <v>2.97</v>
      </c>
      <c r="G87" s="15">
        <v>0.86</v>
      </c>
      <c r="H87" s="139">
        <f t="shared" si="111"/>
        <v>2.6819100000000002</v>
      </c>
      <c r="I87" s="139">
        <f t="shared" si="112"/>
        <v>37.286858992285346</v>
      </c>
      <c r="J87" s="139">
        <f t="shared" si="113"/>
        <v>26.846538474445449</v>
      </c>
      <c r="K87" s="7">
        <v>10.8</v>
      </c>
      <c r="L87" s="99">
        <v>3178.6610624999998</v>
      </c>
      <c r="M87" s="100">
        <v>3262.846125</v>
      </c>
      <c r="N87" s="99">
        <v>3395.1369374999999</v>
      </c>
      <c r="O87" s="100">
        <v>3515.4013124999997</v>
      </c>
      <c r="P87" s="99">
        <v>3647.692125</v>
      </c>
      <c r="Q87" s="100">
        <v>3779.9829374999995</v>
      </c>
      <c r="R87" s="99">
        <v>3912.2737499999998</v>
      </c>
      <c r="S87" s="100">
        <v>4140.7760625000001</v>
      </c>
      <c r="T87" s="148">
        <v>4513.5956249999999</v>
      </c>
      <c r="U87" s="143">
        <f t="shared" si="102"/>
        <v>743.54644736842101</v>
      </c>
      <c r="V87" s="100">
        <f t="shared" si="103"/>
        <v>763.2388596491229</v>
      </c>
      <c r="W87" s="99">
        <f t="shared" si="104"/>
        <v>794.18407894736845</v>
      </c>
      <c r="X87" s="100">
        <f t="shared" si="105"/>
        <v>822.316096491228</v>
      </c>
      <c r="Y87" s="99">
        <f t="shared" si="106"/>
        <v>853.26131578947377</v>
      </c>
      <c r="Z87" s="100">
        <f t="shared" si="107"/>
        <v>884.20653508771932</v>
      </c>
      <c r="AA87" s="99">
        <f t="shared" si="108"/>
        <v>915.15175438596498</v>
      </c>
      <c r="AB87" s="100">
        <f t="shared" si="109"/>
        <v>968.6025877192983</v>
      </c>
      <c r="AC87" s="147">
        <f t="shared" si="110"/>
        <v>1055.8118421052632</v>
      </c>
      <c r="AD87" s="143">
        <f t="shared" si="84"/>
        <v>755.04781578947359</v>
      </c>
      <c r="AE87" s="100">
        <f t="shared" si="85"/>
        <v>774.74022807017559</v>
      </c>
      <c r="AF87" s="99">
        <f t="shared" si="86"/>
        <v>805.68544736842114</v>
      </c>
      <c r="AG87" s="100">
        <f t="shared" si="87"/>
        <v>833.81746491228068</v>
      </c>
      <c r="AH87" s="99">
        <f t="shared" si="88"/>
        <v>864.76268421052646</v>
      </c>
      <c r="AI87" s="100">
        <f t="shared" si="89"/>
        <v>895.70790350877201</v>
      </c>
      <c r="AJ87" s="99">
        <f t="shared" si="90"/>
        <v>926.65312280701755</v>
      </c>
      <c r="AK87" s="100">
        <f t="shared" si="91"/>
        <v>980.10395614035087</v>
      </c>
      <c r="AL87" s="147">
        <f t="shared" si="92"/>
        <v>1067.3132105263157</v>
      </c>
      <c r="AM87" s="143">
        <f t="shared" si="93"/>
        <v>858.34230263157895</v>
      </c>
      <c r="AN87" s="100">
        <f t="shared" si="94"/>
        <v>878.03471491228083</v>
      </c>
      <c r="AO87" s="99">
        <f t="shared" si="95"/>
        <v>908.97993421052638</v>
      </c>
      <c r="AP87" s="100">
        <f t="shared" si="96"/>
        <v>937.11195175438593</v>
      </c>
      <c r="AQ87" s="99">
        <f t="shared" si="97"/>
        <v>968.0571710526317</v>
      </c>
      <c r="AR87" s="100">
        <f t="shared" si="98"/>
        <v>999.00239035087725</v>
      </c>
      <c r="AS87" s="99">
        <f t="shared" si="99"/>
        <v>1029.9476096491228</v>
      </c>
      <c r="AT87" s="100">
        <f t="shared" si="100"/>
        <v>1083.3984429824561</v>
      </c>
      <c r="AU87" s="144">
        <f t="shared" si="101"/>
        <v>1170.607697368421</v>
      </c>
    </row>
    <row r="88" spans="1:47" ht="15">
      <c r="A88" s="55"/>
      <c r="B88" s="108"/>
      <c r="C88" s="93"/>
      <c r="D88" s="93"/>
      <c r="E88" s="16">
        <v>0</v>
      </c>
      <c r="F88" s="4" t="s">
        <v>84</v>
      </c>
      <c r="G88" s="15" t="s">
        <v>84</v>
      </c>
      <c r="H88" s="139" t="str">
        <f t="shared" si="111"/>
        <v/>
      </c>
      <c r="I88" s="139" t="str">
        <f t="shared" si="112"/>
        <v/>
      </c>
      <c r="J88" s="139" t="str">
        <f t="shared" si="113"/>
        <v/>
      </c>
      <c r="K88" s="7" t="s">
        <v>84</v>
      </c>
      <c r="L88" s="99" t="s">
        <v>84</v>
      </c>
      <c r="M88" s="100" t="s">
        <v>84</v>
      </c>
      <c r="N88" s="99" t="s">
        <v>84</v>
      </c>
      <c r="O88" s="100" t="s">
        <v>84</v>
      </c>
      <c r="P88" s="99" t="s">
        <v>84</v>
      </c>
      <c r="Q88" s="100" t="s">
        <v>84</v>
      </c>
      <c r="R88" s="99" t="s">
        <v>84</v>
      </c>
      <c r="S88" s="100" t="s">
        <v>84</v>
      </c>
      <c r="T88" s="148" t="s">
        <v>84</v>
      </c>
      <c r="U88" s="143" t="str">
        <f t="shared" si="102"/>
        <v/>
      </c>
      <c r="V88" s="100" t="str">
        <f t="shared" si="103"/>
        <v/>
      </c>
      <c r="W88" s="99" t="str">
        <f t="shared" si="104"/>
        <v/>
      </c>
      <c r="X88" s="100" t="str">
        <f t="shared" si="105"/>
        <v/>
      </c>
      <c r="Y88" s="99" t="str">
        <f t="shared" si="106"/>
        <v/>
      </c>
      <c r="Z88" s="100" t="str">
        <f t="shared" si="107"/>
        <v/>
      </c>
      <c r="AA88" s="99" t="str">
        <f t="shared" si="108"/>
        <v/>
      </c>
      <c r="AB88" s="100" t="str">
        <f t="shared" si="109"/>
        <v/>
      </c>
      <c r="AC88" s="147" t="str">
        <f t="shared" si="110"/>
        <v/>
      </c>
      <c r="AD88" s="143" t="str">
        <f t="shared" si="84"/>
        <v/>
      </c>
      <c r="AE88" s="100" t="str">
        <f t="shared" si="85"/>
        <v/>
      </c>
      <c r="AF88" s="99" t="str">
        <f t="shared" si="86"/>
        <v/>
      </c>
      <c r="AG88" s="100" t="str">
        <f t="shared" si="87"/>
        <v/>
      </c>
      <c r="AH88" s="99" t="str">
        <f t="shared" si="88"/>
        <v/>
      </c>
      <c r="AI88" s="100" t="str">
        <f t="shared" si="89"/>
        <v/>
      </c>
      <c r="AJ88" s="99" t="str">
        <f t="shared" si="90"/>
        <v/>
      </c>
      <c r="AK88" s="100" t="str">
        <f t="shared" si="91"/>
        <v/>
      </c>
      <c r="AL88" s="147" t="str">
        <f t="shared" si="92"/>
        <v/>
      </c>
      <c r="AM88" s="143" t="str">
        <f t="shared" si="93"/>
        <v/>
      </c>
      <c r="AN88" s="100" t="str">
        <f t="shared" si="94"/>
        <v/>
      </c>
      <c r="AO88" s="99" t="str">
        <f t="shared" si="95"/>
        <v/>
      </c>
      <c r="AP88" s="100" t="str">
        <f t="shared" si="96"/>
        <v/>
      </c>
      <c r="AQ88" s="99" t="str">
        <f t="shared" si="97"/>
        <v/>
      </c>
      <c r="AR88" s="100" t="str">
        <f t="shared" si="98"/>
        <v/>
      </c>
      <c r="AS88" s="99" t="str">
        <f t="shared" si="99"/>
        <v/>
      </c>
      <c r="AT88" s="100" t="str">
        <f t="shared" si="100"/>
        <v/>
      </c>
      <c r="AU88" s="144" t="str">
        <f t="shared" si="101"/>
        <v/>
      </c>
    </row>
    <row r="89" spans="1:47" ht="15">
      <c r="A89" s="55"/>
      <c r="B89" s="108" t="s">
        <v>145</v>
      </c>
      <c r="C89" s="93">
        <v>1.04</v>
      </c>
      <c r="D89" s="93">
        <v>1.04</v>
      </c>
      <c r="E89" s="16">
        <v>0</v>
      </c>
      <c r="F89" s="4">
        <v>1.0816000000000001</v>
      </c>
      <c r="G89" s="15">
        <v>0.86</v>
      </c>
      <c r="H89" s="139">
        <f t="shared" si="111"/>
        <v>0.97668480000000013</v>
      </c>
      <c r="I89" s="139">
        <f t="shared" si="112"/>
        <v>102.38717752134566</v>
      </c>
      <c r="J89" s="139">
        <f t="shared" si="113"/>
        <v>73.718767815368878</v>
      </c>
      <c r="K89" s="7">
        <v>7.1</v>
      </c>
      <c r="L89" s="99">
        <v>1638.1725937500003</v>
      </c>
      <c r="M89" s="100">
        <v>1690.5735</v>
      </c>
      <c r="N89" s="99">
        <v>1772.91778125</v>
      </c>
      <c r="O89" s="100">
        <v>1847.7762187500002</v>
      </c>
      <c r="P89" s="99">
        <v>1930.1205</v>
      </c>
      <c r="Q89" s="100">
        <v>2012.46478125</v>
      </c>
      <c r="R89" s="99">
        <v>2094.8090625</v>
      </c>
      <c r="S89" s="100">
        <v>2237.0400937500003</v>
      </c>
      <c r="T89" s="148">
        <v>2469.1012500000002</v>
      </c>
      <c r="U89" s="143">
        <f t="shared" si="102"/>
        <v>383.19826754385974</v>
      </c>
      <c r="V89" s="100">
        <f t="shared" si="103"/>
        <v>395.45578947368421</v>
      </c>
      <c r="W89" s="99">
        <f t="shared" si="104"/>
        <v>414.71760964912278</v>
      </c>
      <c r="X89" s="100">
        <f t="shared" si="105"/>
        <v>432.22835526315794</v>
      </c>
      <c r="Y89" s="99">
        <f t="shared" si="106"/>
        <v>451.49017543859645</v>
      </c>
      <c r="Z89" s="100">
        <f t="shared" si="107"/>
        <v>470.75199561403508</v>
      </c>
      <c r="AA89" s="99">
        <f t="shared" si="108"/>
        <v>490.01381578947365</v>
      </c>
      <c r="AB89" s="100">
        <f t="shared" si="109"/>
        <v>523.28423245614044</v>
      </c>
      <c r="AC89" s="147">
        <f t="shared" si="110"/>
        <v>577.56754385964916</v>
      </c>
      <c r="AD89" s="143">
        <f t="shared" si="84"/>
        <v>387.38677935672524</v>
      </c>
      <c r="AE89" s="100">
        <f t="shared" si="85"/>
        <v>399.64430128654971</v>
      </c>
      <c r="AF89" s="99">
        <f t="shared" si="86"/>
        <v>418.90612146198828</v>
      </c>
      <c r="AG89" s="100">
        <f t="shared" si="87"/>
        <v>436.41686707602344</v>
      </c>
      <c r="AH89" s="99">
        <f t="shared" si="88"/>
        <v>455.67868725146195</v>
      </c>
      <c r="AI89" s="100">
        <f t="shared" si="89"/>
        <v>474.94050742690058</v>
      </c>
      <c r="AJ89" s="99">
        <f t="shared" si="90"/>
        <v>494.20232760233915</v>
      </c>
      <c r="AK89" s="100">
        <f t="shared" si="91"/>
        <v>527.47274426900594</v>
      </c>
      <c r="AL89" s="147">
        <f t="shared" si="92"/>
        <v>581.75605567251466</v>
      </c>
      <c r="AM89" s="143">
        <f t="shared" si="93"/>
        <v>425.00405779727106</v>
      </c>
      <c r="AN89" s="100">
        <f t="shared" si="94"/>
        <v>437.26157972709552</v>
      </c>
      <c r="AO89" s="99">
        <f t="shared" si="95"/>
        <v>456.52339990253409</v>
      </c>
      <c r="AP89" s="100">
        <f t="shared" si="96"/>
        <v>474.03414551656925</v>
      </c>
      <c r="AQ89" s="99">
        <f t="shared" si="97"/>
        <v>493.29596569200777</v>
      </c>
      <c r="AR89" s="100">
        <f t="shared" si="98"/>
        <v>512.55778586744646</v>
      </c>
      <c r="AS89" s="99">
        <f t="shared" si="99"/>
        <v>531.81960604288497</v>
      </c>
      <c r="AT89" s="100">
        <f t="shared" si="100"/>
        <v>565.0900227095517</v>
      </c>
      <c r="AU89" s="144">
        <f t="shared" si="101"/>
        <v>619.37333411306054</v>
      </c>
    </row>
    <row r="90" spans="1:47" ht="15">
      <c r="A90" s="55"/>
      <c r="B90" s="108"/>
      <c r="C90" s="93"/>
      <c r="D90" s="93"/>
      <c r="E90" s="16">
        <v>0</v>
      </c>
      <c r="F90" s="4" t="s">
        <v>84</v>
      </c>
      <c r="G90" s="15" t="s">
        <v>84</v>
      </c>
      <c r="H90" s="139" t="str">
        <f t="shared" si="111"/>
        <v/>
      </c>
      <c r="I90" s="139" t="str">
        <f t="shared" si="112"/>
        <v/>
      </c>
      <c r="J90" s="139" t="str">
        <f t="shared" si="113"/>
        <v/>
      </c>
      <c r="K90" s="7" t="s">
        <v>84</v>
      </c>
      <c r="L90" s="99" t="s">
        <v>84</v>
      </c>
      <c r="M90" s="100" t="s">
        <v>84</v>
      </c>
      <c r="N90" s="99" t="s">
        <v>84</v>
      </c>
      <c r="O90" s="100" t="s">
        <v>84</v>
      </c>
      <c r="P90" s="99" t="s">
        <v>84</v>
      </c>
      <c r="Q90" s="100" t="s">
        <v>84</v>
      </c>
      <c r="R90" s="99" t="s">
        <v>84</v>
      </c>
      <c r="S90" s="100" t="s">
        <v>84</v>
      </c>
      <c r="T90" s="148" t="s">
        <v>84</v>
      </c>
      <c r="U90" s="143" t="str">
        <f t="shared" si="102"/>
        <v/>
      </c>
      <c r="V90" s="100" t="str">
        <f t="shared" si="103"/>
        <v/>
      </c>
      <c r="W90" s="99" t="str">
        <f t="shared" si="104"/>
        <v/>
      </c>
      <c r="X90" s="100" t="str">
        <f t="shared" si="105"/>
        <v/>
      </c>
      <c r="Y90" s="99" t="str">
        <f t="shared" si="106"/>
        <v/>
      </c>
      <c r="Z90" s="100" t="str">
        <f t="shared" si="107"/>
        <v/>
      </c>
      <c r="AA90" s="99" t="str">
        <f t="shared" si="108"/>
        <v/>
      </c>
      <c r="AB90" s="100" t="str">
        <f t="shared" si="109"/>
        <v/>
      </c>
      <c r="AC90" s="147" t="str">
        <f t="shared" si="110"/>
        <v/>
      </c>
      <c r="AD90" s="143" t="str">
        <f t="shared" si="84"/>
        <v/>
      </c>
      <c r="AE90" s="100" t="str">
        <f t="shared" si="85"/>
        <v/>
      </c>
      <c r="AF90" s="99" t="str">
        <f t="shared" si="86"/>
        <v/>
      </c>
      <c r="AG90" s="100" t="str">
        <f t="shared" si="87"/>
        <v/>
      </c>
      <c r="AH90" s="99" t="str">
        <f t="shared" si="88"/>
        <v/>
      </c>
      <c r="AI90" s="100" t="str">
        <f t="shared" si="89"/>
        <v/>
      </c>
      <c r="AJ90" s="99" t="str">
        <f t="shared" si="90"/>
        <v/>
      </c>
      <c r="AK90" s="100" t="str">
        <f t="shared" si="91"/>
        <v/>
      </c>
      <c r="AL90" s="147" t="str">
        <f t="shared" si="92"/>
        <v/>
      </c>
      <c r="AM90" s="143" t="str">
        <f t="shared" si="93"/>
        <v/>
      </c>
      <c r="AN90" s="100" t="str">
        <f t="shared" si="94"/>
        <v/>
      </c>
      <c r="AO90" s="99" t="str">
        <f t="shared" si="95"/>
        <v/>
      </c>
      <c r="AP90" s="100" t="str">
        <f t="shared" si="96"/>
        <v/>
      </c>
      <c r="AQ90" s="99" t="str">
        <f t="shared" si="97"/>
        <v/>
      </c>
      <c r="AR90" s="100" t="str">
        <f t="shared" si="98"/>
        <v/>
      </c>
      <c r="AS90" s="99" t="str">
        <f t="shared" si="99"/>
        <v/>
      </c>
      <c r="AT90" s="100" t="str">
        <f t="shared" si="100"/>
        <v/>
      </c>
      <c r="AU90" s="144" t="str">
        <f t="shared" si="101"/>
        <v/>
      </c>
    </row>
    <row r="91" spans="1:47" ht="15">
      <c r="A91" s="53" t="s">
        <v>146</v>
      </c>
      <c r="B91" s="106" t="s">
        <v>59</v>
      </c>
      <c r="C91" s="92" t="s">
        <v>60</v>
      </c>
      <c r="D91" s="92" t="s">
        <v>61</v>
      </c>
      <c r="E91" s="2" t="s">
        <v>62</v>
      </c>
      <c r="F91" s="3" t="s">
        <v>63</v>
      </c>
      <c r="G91" s="3" t="s">
        <v>64</v>
      </c>
      <c r="H91" s="139" t="e">
        <f t="shared" si="111"/>
        <v>#VALUE!</v>
      </c>
      <c r="I91" s="139" t="e">
        <f t="shared" si="112"/>
        <v>#VALUE!</v>
      </c>
      <c r="J91" s="139" t="e">
        <f t="shared" si="113"/>
        <v>#VALUE!</v>
      </c>
      <c r="K91" s="5" t="s">
        <v>68</v>
      </c>
      <c r="L91" s="101" t="s">
        <v>69</v>
      </c>
      <c r="M91" s="101" t="s">
        <v>70</v>
      </c>
      <c r="N91" s="101" t="s">
        <v>71</v>
      </c>
      <c r="O91" s="101" t="s">
        <v>72</v>
      </c>
      <c r="P91" s="101" t="s">
        <v>73</v>
      </c>
      <c r="Q91" s="101" t="s">
        <v>74</v>
      </c>
      <c r="R91" s="101" t="s">
        <v>75</v>
      </c>
      <c r="S91" s="101" t="s">
        <v>76</v>
      </c>
      <c r="T91" s="149" t="s">
        <v>77</v>
      </c>
      <c r="U91" s="141" t="str">
        <f t="shared" si="102"/>
        <v>G0</v>
      </c>
      <c r="V91" s="6" t="str">
        <f t="shared" si="103"/>
        <v>G1</v>
      </c>
      <c r="W91" s="6" t="str">
        <f t="shared" si="104"/>
        <v>G2</v>
      </c>
      <c r="X91" s="6" t="str">
        <f t="shared" si="105"/>
        <v>G3</v>
      </c>
      <c r="Y91" s="6" t="str">
        <f t="shared" si="106"/>
        <v>G4</v>
      </c>
      <c r="Z91" s="6" t="str">
        <f t="shared" si="107"/>
        <v>G5</v>
      </c>
      <c r="AA91" s="6" t="str">
        <f t="shared" si="108"/>
        <v>G6</v>
      </c>
      <c r="AB91" s="6" t="str">
        <f t="shared" si="109"/>
        <v>G7</v>
      </c>
      <c r="AC91" s="142" t="str">
        <f t="shared" si="110"/>
        <v>G8</v>
      </c>
      <c r="AD91" s="141" t="s">
        <v>69</v>
      </c>
      <c r="AE91" s="6" t="s">
        <v>70</v>
      </c>
      <c r="AF91" s="6" t="s">
        <v>71</v>
      </c>
      <c r="AG91" s="6" t="s">
        <v>72</v>
      </c>
      <c r="AH91" s="6" t="s">
        <v>73</v>
      </c>
      <c r="AI91" s="6" t="s">
        <v>74</v>
      </c>
      <c r="AJ91" s="6" t="s">
        <v>75</v>
      </c>
      <c r="AK91" s="6" t="s">
        <v>76</v>
      </c>
      <c r="AL91" s="142" t="s">
        <v>77</v>
      </c>
      <c r="AM91" s="141" t="s">
        <v>69</v>
      </c>
      <c r="AN91" s="6" t="s">
        <v>70</v>
      </c>
      <c r="AO91" s="6" t="s">
        <v>71</v>
      </c>
      <c r="AP91" s="6" t="s">
        <v>72</v>
      </c>
      <c r="AQ91" s="6" t="s">
        <v>73</v>
      </c>
      <c r="AR91" s="6" t="s">
        <v>74</v>
      </c>
      <c r="AS91" s="6" t="s">
        <v>75</v>
      </c>
      <c r="AT91" s="6" t="s">
        <v>76</v>
      </c>
      <c r="AU91" s="142" t="s">
        <v>77</v>
      </c>
    </row>
    <row r="92" spans="1:47" ht="15">
      <c r="A92" s="74"/>
      <c r="B92" s="107" t="s">
        <v>147</v>
      </c>
      <c r="C92" s="93">
        <v>0.7</v>
      </c>
      <c r="D92" s="93">
        <v>1.1200000000000001</v>
      </c>
      <c r="E92" s="16">
        <v>0</v>
      </c>
      <c r="F92" s="4">
        <v>0.78400000000000003</v>
      </c>
      <c r="G92" s="15">
        <v>0.75</v>
      </c>
      <c r="H92" s="139">
        <f t="shared" si="111"/>
        <v>0.61740000000000006</v>
      </c>
      <c r="I92" s="139">
        <f t="shared" si="112"/>
        <v>161.96954972465176</v>
      </c>
      <c r="J92" s="139">
        <f t="shared" si="113"/>
        <v>116.61807580174926</v>
      </c>
      <c r="K92" s="7">
        <v>4.4500000000000011</v>
      </c>
      <c r="L92" s="99">
        <v>1679.2766812500004</v>
      </c>
      <c r="M92" s="100">
        <v>1719.1513500000005</v>
      </c>
      <c r="N92" s="99">
        <v>1781.8115437500001</v>
      </c>
      <c r="O92" s="100">
        <v>1838.7753562500002</v>
      </c>
      <c r="P92" s="99">
        <v>1901.4355500000004</v>
      </c>
      <c r="Q92" s="100">
        <v>1964.0957437500003</v>
      </c>
      <c r="R92" s="99">
        <v>2026.7559375000001</v>
      </c>
      <c r="S92" s="100">
        <v>2134.98718125</v>
      </c>
      <c r="T92" s="148">
        <v>2311.5750000000003</v>
      </c>
      <c r="U92" s="143">
        <f t="shared" si="102"/>
        <v>392.81325877192995</v>
      </c>
      <c r="V92" s="100">
        <f t="shared" si="103"/>
        <v>402.14066666666685</v>
      </c>
      <c r="W92" s="99">
        <f t="shared" si="104"/>
        <v>416.79802192982459</v>
      </c>
      <c r="X92" s="100">
        <f t="shared" si="105"/>
        <v>430.12289035087724</v>
      </c>
      <c r="Y92" s="99">
        <f t="shared" si="106"/>
        <v>444.78024561403515</v>
      </c>
      <c r="Z92" s="100">
        <f t="shared" si="107"/>
        <v>459.43760087719306</v>
      </c>
      <c r="AA92" s="99">
        <f t="shared" si="108"/>
        <v>474.09495614035097</v>
      </c>
      <c r="AB92" s="100">
        <f t="shared" si="109"/>
        <v>499.41220614035086</v>
      </c>
      <c r="AC92" s="147">
        <f t="shared" si="110"/>
        <v>540.71929824561414</v>
      </c>
      <c r="AD92" s="143">
        <f t="shared" ref="AD92:AD132" si="114">IF(U92="","",U92+((FCA/$I92)/Dolar))</f>
        <v>395.46097807017554</v>
      </c>
      <c r="AE92" s="100">
        <f t="shared" ref="AE92:AE132" si="115">IF(V92="","",V92+((FCA/$I92)/Dolar))</f>
        <v>404.78838596491244</v>
      </c>
      <c r="AF92" s="99">
        <f t="shared" ref="AF92:AF132" si="116">IF(W92="","",W92+((FCA/$I92)/Dolar))</f>
        <v>419.44574122807018</v>
      </c>
      <c r="AG92" s="100">
        <f t="shared" ref="AG92:AG132" si="117">IF(X92="","",X92+((FCA/$I92)/Dolar))</f>
        <v>432.77060964912283</v>
      </c>
      <c r="AH92" s="99">
        <f t="shared" ref="AH92:AH132" si="118">IF(Y92="","",Y92+((FCA/$I92)/Dolar))</f>
        <v>447.42796491228074</v>
      </c>
      <c r="AI92" s="100">
        <f t="shared" ref="AI92:AI132" si="119">IF(Z92="","",Z92+((FCA/$I92)/Dolar))</f>
        <v>462.08532017543865</v>
      </c>
      <c r="AJ92" s="99">
        <f t="shared" ref="AJ92:AJ132" si="120">IF(AA92="","",AA92+((FCA/$I92)/Dolar))</f>
        <v>476.74267543859656</v>
      </c>
      <c r="AK92" s="100">
        <f t="shared" ref="AK92:AK132" si="121">IF(AB92="","",AB92+((FCA/$I92)/Dolar))</f>
        <v>502.05992543859645</v>
      </c>
      <c r="AL92" s="147">
        <f t="shared" ref="AL92:AL132" si="122">IF(AC92="","",AC92+((FCA/$I92)/Dolar))</f>
        <v>543.36701754385979</v>
      </c>
      <c r="AM92" s="143">
        <f t="shared" ref="AM92:AM132" si="123">IF(U92="","",U92+((FOB/$J92)/Dolar))</f>
        <v>419.24030555555566</v>
      </c>
      <c r="AN92" s="100">
        <f t="shared" ref="AN92:AN132" si="124">IF(V92="","",V92+((FOB/$J92)/Dolar))</f>
        <v>428.56771345029256</v>
      </c>
      <c r="AO92" s="99">
        <f t="shared" ref="AO92:AO132" si="125">IF(W92="","",W92+((FOB/$J92)/Dolar))</f>
        <v>443.2250687134503</v>
      </c>
      <c r="AP92" s="100">
        <f t="shared" ref="AP92:AP132" si="126">IF(X92="","",X92+((FOB/$J92)/Dolar))</f>
        <v>456.54993713450295</v>
      </c>
      <c r="AQ92" s="99">
        <f t="shared" ref="AQ92:AQ132" si="127">IF(Y92="","",Y92+((FOB/$J92)/Dolar))</f>
        <v>471.20729239766086</v>
      </c>
      <c r="AR92" s="100">
        <f t="shared" ref="AR92:AR132" si="128">IF(Z92="","",Z92+((FOB/$J92)/Dolar))</f>
        <v>485.86464766081878</v>
      </c>
      <c r="AS92" s="99">
        <f t="shared" ref="AS92:AS132" si="129">IF(AA92="","",AA92+((FOB/$J92)/Dolar))</f>
        <v>500.52200292397669</v>
      </c>
      <c r="AT92" s="100">
        <f t="shared" ref="AT92:AT132" si="130">IF(AB92="","",AB92+((FOB/$J92)/Dolar))</f>
        <v>525.83925292397657</v>
      </c>
      <c r="AU92" s="144">
        <f t="shared" ref="AU92:AU132" si="131">IF(AC92="","",AC92+((FOB/$J92)/Dolar))</f>
        <v>567.14634502923991</v>
      </c>
    </row>
    <row r="93" spans="1:47" ht="15">
      <c r="A93" s="54"/>
      <c r="B93" s="107" t="s">
        <v>148</v>
      </c>
      <c r="C93" s="93">
        <v>0.8</v>
      </c>
      <c r="D93" s="93">
        <v>1.1200000000000001</v>
      </c>
      <c r="E93" s="16">
        <v>0</v>
      </c>
      <c r="F93" s="4">
        <v>0.89600000000000013</v>
      </c>
      <c r="G93" s="15">
        <v>0.75</v>
      </c>
      <c r="H93" s="139">
        <f t="shared" si="111"/>
        <v>0.70560000000000023</v>
      </c>
      <c r="I93" s="139">
        <f t="shared" si="112"/>
        <v>141.72335600907024</v>
      </c>
      <c r="J93" s="139">
        <f t="shared" si="113"/>
        <v>102.04081632653057</v>
      </c>
      <c r="K93" s="7">
        <v>4.8000000000000007</v>
      </c>
      <c r="L93" s="99">
        <v>1836.3812250000001</v>
      </c>
      <c r="M93" s="100">
        <v>1880.3011500000005</v>
      </c>
      <c r="N93" s="99">
        <v>1949.3181750000003</v>
      </c>
      <c r="O93" s="100">
        <v>2012.060925</v>
      </c>
      <c r="P93" s="99">
        <v>2081.0779500000003</v>
      </c>
      <c r="Q93" s="100">
        <v>2150.094975</v>
      </c>
      <c r="R93" s="99">
        <v>2219.1120000000001</v>
      </c>
      <c r="S93" s="100">
        <v>2338.3232250000005</v>
      </c>
      <c r="T93" s="148">
        <v>2532.8257500000004</v>
      </c>
      <c r="U93" s="143">
        <f t="shared" si="102"/>
        <v>429.56285964912286</v>
      </c>
      <c r="V93" s="100">
        <f t="shared" si="103"/>
        <v>439.83652631578963</v>
      </c>
      <c r="W93" s="99">
        <f t="shared" si="104"/>
        <v>455.98085964912281</v>
      </c>
      <c r="X93" s="100">
        <f t="shared" si="105"/>
        <v>470.65752631578948</v>
      </c>
      <c r="Y93" s="99">
        <f t="shared" si="106"/>
        <v>486.80185964912283</v>
      </c>
      <c r="Z93" s="100">
        <f t="shared" si="107"/>
        <v>502.94619298245624</v>
      </c>
      <c r="AA93" s="99">
        <f t="shared" si="108"/>
        <v>519.09052631578948</v>
      </c>
      <c r="AB93" s="100">
        <f t="shared" si="109"/>
        <v>546.97619298245627</v>
      </c>
      <c r="AC93" s="147">
        <f t="shared" si="110"/>
        <v>592.47385964912303</v>
      </c>
      <c r="AD93" s="143">
        <f t="shared" si="114"/>
        <v>432.58882456140356</v>
      </c>
      <c r="AE93" s="100">
        <f t="shared" si="115"/>
        <v>442.86249122807033</v>
      </c>
      <c r="AF93" s="99">
        <f t="shared" si="116"/>
        <v>459.0068245614035</v>
      </c>
      <c r="AG93" s="100">
        <f t="shared" si="117"/>
        <v>473.68349122807018</v>
      </c>
      <c r="AH93" s="99">
        <f t="shared" si="118"/>
        <v>489.82782456140353</v>
      </c>
      <c r="AI93" s="100">
        <f t="shared" si="119"/>
        <v>505.97215789473694</v>
      </c>
      <c r="AJ93" s="99">
        <f t="shared" si="120"/>
        <v>522.11649122807023</v>
      </c>
      <c r="AK93" s="100">
        <f t="shared" si="121"/>
        <v>550.00215789473702</v>
      </c>
      <c r="AL93" s="147">
        <f t="shared" si="122"/>
        <v>595.49982456140378</v>
      </c>
      <c r="AM93" s="143">
        <f t="shared" si="123"/>
        <v>459.76519883040942</v>
      </c>
      <c r="AN93" s="100">
        <f t="shared" si="124"/>
        <v>470.03886549707619</v>
      </c>
      <c r="AO93" s="99">
        <f t="shared" si="125"/>
        <v>486.18319883040937</v>
      </c>
      <c r="AP93" s="100">
        <f t="shared" si="126"/>
        <v>500.85986549707604</v>
      </c>
      <c r="AQ93" s="99">
        <f t="shared" si="127"/>
        <v>517.00419883040934</v>
      </c>
      <c r="AR93" s="100">
        <f t="shared" si="128"/>
        <v>533.14853216374274</v>
      </c>
      <c r="AS93" s="99">
        <f t="shared" si="129"/>
        <v>549.29286549707604</v>
      </c>
      <c r="AT93" s="100">
        <f t="shared" si="130"/>
        <v>577.17853216374283</v>
      </c>
      <c r="AU93" s="144">
        <f t="shared" si="131"/>
        <v>622.67619883040959</v>
      </c>
    </row>
    <row r="94" spans="1:47" ht="15">
      <c r="A94" s="54"/>
      <c r="B94" s="107" t="s">
        <v>149</v>
      </c>
      <c r="C94" s="93">
        <v>0.9</v>
      </c>
      <c r="D94" s="93">
        <v>1.1200000000000001</v>
      </c>
      <c r="E94" s="16">
        <v>0</v>
      </c>
      <c r="F94" s="4">
        <v>1.0080000000000002</v>
      </c>
      <c r="G94" s="15">
        <v>0.75</v>
      </c>
      <c r="H94" s="139">
        <f t="shared" si="111"/>
        <v>0.79380000000000028</v>
      </c>
      <c r="I94" s="139">
        <f t="shared" si="112"/>
        <v>125.97631645250688</v>
      </c>
      <c r="J94" s="139">
        <f t="shared" si="113"/>
        <v>90.702947845804957</v>
      </c>
      <c r="K94" s="7">
        <v>5.1500000000000012</v>
      </c>
      <c r="L94" s="99">
        <v>1983.5790187500002</v>
      </c>
      <c r="M94" s="100">
        <v>2031.5442</v>
      </c>
      <c r="N94" s="99">
        <v>2106.9180562500005</v>
      </c>
      <c r="O94" s="100">
        <v>2175.4397437500006</v>
      </c>
      <c r="P94" s="99">
        <v>2250.8136</v>
      </c>
      <c r="Q94" s="100">
        <v>2326.1874562500007</v>
      </c>
      <c r="R94" s="99">
        <v>2401.5613125000004</v>
      </c>
      <c r="S94" s="100">
        <v>2531.75251875</v>
      </c>
      <c r="T94" s="148">
        <v>2744.1697500000005</v>
      </c>
      <c r="U94" s="143">
        <f t="shared" si="102"/>
        <v>463.99509210526327</v>
      </c>
      <c r="V94" s="100">
        <f t="shared" si="103"/>
        <v>475.21501754385963</v>
      </c>
      <c r="W94" s="99">
        <f t="shared" si="104"/>
        <v>492.84632894736859</v>
      </c>
      <c r="X94" s="100">
        <f t="shared" si="105"/>
        <v>508.87479385964929</v>
      </c>
      <c r="Y94" s="99">
        <f t="shared" si="106"/>
        <v>526.50610526315791</v>
      </c>
      <c r="Z94" s="100">
        <f t="shared" si="107"/>
        <v>544.13741666666681</v>
      </c>
      <c r="AA94" s="99">
        <f t="shared" si="108"/>
        <v>561.7687280701756</v>
      </c>
      <c r="AB94" s="100">
        <f t="shared" si="109"/>
        <v>592.22281140350879</v>
      </c>
      <c r="AC94" s="147">
        <f t="shared" si="110"/>
        <v>641.91105263157908</v>
      </c>
      <c r="AD94" s="143">
        <f t="shared" si="114"/>
        <v>467.39930263157908</v>
      </c>
      <c r="AE94" s="100">
        <f t="shared" si="115"/>
        <v>478.61922807017544</v>
      </c>
      <c r="AF94" s="99">
        <f t="shared" si="116"/>
        <v>496.2505394736844</v>
      </c>
      <c r="AG94" s="100">
        <f t="shared" si="117"/>
        <v>512.2790043859651</v>
      </c>
      <c r="AH94" s="99">
        <f t="shared" si="118"/>
        <v>529.91031578947366</v>
      </c>
      <c r="AI94" s="100">
        <f t="shared" si="119"/>
        <v>547.54162719298256</v>
      </c>
      <c r="AJ94" s="99">
        <f t="shared" si="120"/>
        <v>565.17293859649135</v>
      </c>
      <c r="AK94" s="100">
        <f t="shared" si="121"/>
        <v>595.62702192982454</v>
      </c>
      <c r="AL94" s="147">
        <f t="shared" si="122"/>
        <v>645.31526315789483</v>
      </c>
      <c r="AM94" s="143">
        <f t="shared" si="123"/>
        <v>497.97272368421068</v>
      </c>
      <c r="AN94" s="100">
        <f t="shared" si="124"/>
        <v>509.19264912280698</v>
      </c>
      <c r="AO94" s="99">
        <f t="shared" si="125"/>
        <v>526.823960526316</v>
      </c>
      <c r="AP94" s="100">
        <f t="shared" si="126"/>
        <v>542.8524254385967</v>
      </c>
      <c r="AQ94" s="99">
        <f t="shared" si="127"/>
        <v>560.48373684210526</v>
      </c>
      <c r="AR94" s="100">
        <f t="shared" si="128"/>
        <v>578.11504824561416</v>
      </c>
      <c r="AS94" s="99">
        <f t="shared" si="129"/>
        <v>595.74635964912295</v>
      </c>
      <c r="AT94" s="100">
        <f t="shared" si="130"/>
        <v>626.20044298245614</v>
      </c>
      <c r="AU94" s="144">
        <f t="shared" si="131"/>
        <v>675.88868421052643</v>
      </c>
    </row>
    <row r="95" spans="1:47" ht="15">
      <c r="A95" s="54"/>
      <c r="B95" s="107" t="s">
        <v>150</v>
      </c>
      <c r="C95" s="93">
        <v>1</v>
      </c>
      <c r="D95" s="93">
        <v>1.1200000000000001</v>
      </c>
      <c r="E95" s="16">
        <v>0</v>
      </c>
      <c r="F95" s="4">
        <v>1.1200000000000001</v>
      </c>
      <c r="G95" s="15">
        <v>0.75</v>
      </c>
      <c r="H95" s="139">
        <f t="shared" si="111"/>
        <v>0.88200000000000012</v>
      </c>
      <c r="I95" s="139">
        <f t="shared" si="112"/>
        <v>113.37868480725622</v>
      </c>
      <c r="J95" s="139">
        <f t="shared" si="113"/>
        <v>81.632653061224474</v>
      </c>
      <c r="K95" s="7">
        <v>5.5000000000000009</v>
      </c>
      <c r="L95" s="99">
        <v>2124.1723125000003</v>
      </c>
      <c r="M95" s="100">
        <v>2176.1827499999999</v>
      </c>
      <c r="N95" s="99">
        <v>2257.9134374999999</v>
      </c>
      <c r="O95" s="100">
        <v>2332.2140624999997</v>
      </c>
      <c r="P95" s="99">
        <v>2413.9447500000001</v>
      </c>
      <c r="Q95" s="100">
        <v>2495.6754375</v>
      </c>
      <c r="R95" s="99">
        <v>2577.406125</v>
      </c>
      <c r="S95" s="100">
        <v>2718.5773125000001</v>
      </c>
      <c r="T95" s="148">
        <v>2948.9092500000002</v>
      </c>
      <c r="U95" s="143">
        <f t="shared" si="102"/>
        <v>496.88241228070183</v>
      </c>
      <c r="V95" s="100">
        <f t="shared" si="103"/>
        <v>509.04859649122801</v>
      </c>
      <c r="W95" s="99">
        <f t="shared" si="104"/>
        <v>528.16688596491235</v>
      </c>
      <c r="X95" s="100">
        <f t="shared" si="105"/>
        <v>545.54714912280701</v>
      </c>
      <c r="Y95" s="99">
        <f t="shared" si="106"/>
        <v>564.6654385964913</v>
      </c>
      <c r="Z95" s="100">
        <f t="shared" si="107"/>
        <v>583.78372807017547</v>
      </c>
      <c r="AA95" s="99">
        <f t="shared" si="108"/>
        <v>602.90201754385964</v>
      </c>
      <c r="AB95" s="100">
        <f t="shared" si="109"/>
        <v>635.92451754385968</v>
      </c>
      <c r="AC95" s="147">
        <f t="shared" si="110"/>
        <v>689.8033333333334</v>
      </c>
      <c r="AD95" s="143">
        <f t="shared" si="114"/>
        <v>500.66486842105269</v>
      </c>
      <c r="AE95" s="100">
        <f t="shared" si="115"/>
        <v>512.83105263157893</v>
      </c>
      <c r="AF95" s="99">
        <f t="shared" si="116"/>
        <v>531.94934210526321</v>
      </c>
      <c r="AG95" s="100">
        <f t="shared" si="117"/>
        <v>549.32960526315787</v>
      </c>
      <c r="AH95" s="99">
        <f t="shared" si="118"/>
        <v>568.44789473684216</v>
      </c>
      <c r="AI95" s="100">
        <f t="shared" si="119"/>
        <v>587.56618421052633</v>
      </c>
      <c r="AJ95" s="99">
        <f t="shared" si="120"/>
        <v>606.6844736842105</v>
      </c>
      <c r="AK95" s="100">
        <f t="shared" si="121"/>
        <v>639.70697368421054</v>
      </c>
      <c r="AL95" s="147">
        <f t="shared" si="122"/>
        <v>693.58578947368426</v>
      </c>
      <c r="AM95" s="143">
        <f t="shared" si="123"/>
        <v>534.63533625730997</v>
      </c>
      <c r="AN95" s="100">
        <f t="shared" si="124"/>
        <v>546.80152046783621</v>
      </c>
      <c r="AO95" s="99">
        <f t="shared" si="125"/>
        <v>565.9198099415205</v>
      </c>
      <c r="AP95" s="100">
        <f t="shared" si="126"/>
        <v>583.30007309941516</v>
      </c>
      <c r="AQ95" s="99">
        <f t="shared" si="127"/>
        <v>602.41836257309944</v>
      </c>
      <c r="AR95" s="100">
        <f t="shared" si="128"/>
        <v>621.53665204678362</v>
      </c>
      <c r="AS95" s="99">
        <f t="shared" si="129"/>
        <v>640.65494152046779</v>
      </c>
      <c r="AT95" s="100">
        <f t="shared" si="130"/>
        <v>673.67744152046782</v>
      </c>
      <c r="AU95" s="144">
        <f t="shared" si="131"/>
        <v>727.55625730994154</v>
      </c>
    </row>
    <row r="96" spans="1:47" ht="15">
      <c r="A96" s="54"/>
      <c r="B96" s="107" t="s">
        <v>151</v>
      </c>
      <c r="C96" s="93">
        <v>1.1000000000000001</v>
      </c>
      <c r="D96" s="93">
        <v>1.1200000000000001</v>
      </c>
      <c r="E96" s="16">
        <v>0</v>
      </c>
      <c r="F96" s="4">
        <v>1.2320000000000002</v>
      </c>
      <c r="G96" s="15">
        <v>0.75</v>
      </c>
      <c r="H96" s="139">
        <f t="shared" si="111"/>
        <v>0.97020000000000017</v>
      </c>
      <c r="I96" s="139">
        <f t="shared" si="112"/>
        <v>103.0715316429602</v>
      </c>
      <c r="J96" s="139">
        <f t="shared" si="113"/>
        <v>74.211502782931348</v>
      </c>
      <c r="K96" s="7">
        <v>5.8500000000000005</v>
      </c>
      <c r="L96" s="99">
        <v>2277.9746062500008</v>
      </c>
      <c r="M96" s="100">
        <v>2334.0302999999999</v>
      </c>
      <c r="N96" s="99">
        <v>2422.11781875</v>
      </c>
      <c r="O96" s="100">
        <v>2502.1973812500005</v>
      </c>
      <c r="P96" s="99">
        <v>2590.2849000000006</v>
      </c>
      <c r="Q96" s="100">
        <v>2678.3724187500002</v>
      </c>
      <c r="R96" s="99">
        <v>2766.4599375000003</v>
      </c>
      <c r="S96" s="100">
        <v>2918.6111062500004</v>
      </c>
      <c r="T96" s="148">
        <v>3166.8577500000001</v>
      </c>
      <c r="U96" s="143">
        <f t="shared" si="102"/>
        <v>532.85955701754403</v>
      </c>
      <c r="V96" s="100">
        <f t="shared" si="103"/>
        <v>545.97199999999998</v>
      </c>
      <c r="W96" s="99">
        <f t="shared" si="104"/>
        <v>566.57726754385953</v>
      </c>
      <c r="X96" s="100">
        <f t="shared" si="105"/>
        <v>585.3093289473685</v>
      </c>
      <c r="Y96" s="99">
        <f t="shared" si="106"/>
        <v>605.91459649122828</v>
      </c>
      <c r="Z96" s="100">
        <f t="shared" si="107"/>
        <v>626.51986403508772</v>
      </c>
      <c r="AA96" s="99">
        <f t="shared" si="108"/>
        <v>647.12513157894739</v>
      </c>
      <c r="AB96" s="100">
        <f t="shared" si="109"/>
        <v>682.71604824561416</v>
      </c>
      <c r="AC96" s="147">
        <f t="shared" si="110"/>
        <v>740.78543859649119</v>
      </c>
      <c r="AD96" s="143">
        <f t="shared" si="114"/>
        <v>537.02025877193</v>
      </c>
      <c r="AE96" s="100">
        <f t="shared" si="115"/>
        <v>550.13270175438595</v>
      </c>
      <c r="AF96" s="99">
        <f t="shared" si="116"/>
        <v>570.7379692982455</v>
      </c>
      <c r="AG96" s="100">
        <f t="shared" si="117"/>
        <v>589.47003070175447</v>
      </c>
      <c r="AH96" s="99">
        <f t="shared" si="118"/>
        <v>610.07529824561425</v>
      </c>
      <c r="AI96" s="100">
        <f t="shared" si="119"/>
        <v>630.68056578947369</v>
      </c>
      <c r="AJ96" s="99">
        <f t="shared" si="120"/>
        <v>651.28583333333336</v>
      </c>
      <c r="AK96" s="100">
        <f t="shared" si="121"/>
        <v>686.87675000000013</v>
      </c>
      <c r="AL96" s="147">
        <f t="shared" si="122"/>
        <v>744.94614035087716</v>
      </c>
      <c r="AM96" s="143">
        <f t="shared" si="123"/>
        <v>574.38777339181308</v>
      </c>
      <c r="AN96" s="100">
        <f t="shared" si="124"/>
        <v>587.50021637426903</v>
      </c>
      <c r="AO96" s="99">
        <f t="shared" si="125"/>
        <v>608.10548391812858</v>
      </c>
      <c r="AP96" s="100">
        <f t="shared" si="126"/>
        <v>626.83754532163755</v>
      </c>
      <c r="AQ96" s="99">
        <f t="shared" si="127"/>
        <v>647.44281286549733</v>
      </c>
      <c r="AR96" s="100">
        <f t="shared" si="128"/>
        <v>668.04808040935677</v>
      </c>
      <c r="AS96" s="99">
        <f t="shared" si="129"/>
        <v>688.65334795321644</v>
      </c>
      <c r="AT96" s="100">
        <f t="shared" si="130"/>
        <v>724.24426461988321</v>
      </c>
      <c r="AU96" s="144">
        <f t="shared" si="131"/>
        <v>782.31365497076024</v>
      </c>
    </row>
    <row r="97" spans="1:47" ht="15">
      <c r="A97" s="54"/>
      <c r="B97" s="107" t="s">
        <v>152</v>
      </c>
      <c r="C97" s="93">
        <v>1.2</v>
      </c>
      <c r="D97" s="93">
        <v>1.1200000000000001</v>
      </c>
      <c r="E97" s="16">
        <v>0</v>
      </c>
      <c r="F97" s="4">
        <v>1.3440000000000001</v>
      </c>
      <c r="G97" s="15">
        <v>0.75</v>
      </c>
      <c r="H97" s="139">
        <f t="shared" si="111"/>
        <v>1.0584</v>
      </c>
      <c r="I97" s="139">
        <f t="shared" si="112"/>
        <v>94.482237339380191</v>
      </c>
      <c r="J97" s="139">
        <f t="shared" si="113"/>
        <v>68.027210884353735</v>
      </c>
      <c r="K97" s="7">
        <v>6.2</v>
      </c>
      <c r="L97" s="99">
        <v>2428.4746500000001</v>
      </c>
      <c r="M97" s="100">
        <v>2488.5756000000001</v>
      </c>
      <c r="N97" s="99">
        <v>2583.0199500000003</v>
      </c>
      <c r="O97" s="100">
        <v>2668.8784500000002</v>
      </c>
      <c r="P97" s="99">
        <v>2763.3227999999999</v>
      </c>
      <c r="Q97" s="100">
        <v>2857.7671500000006</v>
      </c>
      <c r="R97" s="99">
        <v>2952.2115000000003</v>
      </c>
      <c r="S97" s="100">
        <v>3115.34265</v>
      </c>
      <c r="T97" s="148">
        <v>3381.5040000000004</v>
      </c>
      <c r="U97" s="143">
        <f t="shared" si="102"/>
        <v>568.06424561403503</v>
      </c>
      <c r="V97" s="100">
        <f t="shared" si="103"/>
        <v>582.12294736842102</v>
      </c>
      <c r="W97" s="99">
        <f t="shared" si="104"/>
        <v>604.21519298245619</v>
      </c>
      <c r="X97" s="100">
        <f t="shared" si="105"/>
        <v>624.29905263157912</v>
      </c>
      <c r="Y97" s="99">
        <f t="shared" si="106"/>
        <v>646.39129824561405</v>
      </c>
      <c r="Z97" s="100">
        <f t="shared" si="107"/>
        <v>668.48354385964922</v>
      </c>
      <c r="AA97" s="99">
        <f t="shared" si="108"/>
        <v>690.57578947368427</v>
      </c>
      <c r="AB97" s="100">
        <f t="shared" si="109"/>
        <v>728.73512280701755</v>
      </c>
      <c r="AC97" s="147">
        <f t="shared" si="110"/>
        <v>790.99508771929834</v>
      </c>
      <c r="AD97" s="143">
        <f t="shared" si="114"/>
        <v>572.60319298245611</v>
      </c>
      <c r="AE97" s="100">
        <f t="shared" si="115"/>
        <v>586.6618947368421</v>
      </c>
      <c r="AF97" s="99">
        <f t="shared" si="116"/>
        <v>608.75414035087726</v>
      </c>
      <c r="AG97" s="100">
        <f t="shared" si="117"/>
        <v>628.83800000000019</v>
      </c>
      <c r="AH97" s="99">
        <f t="shared" si="118"/>
        <v>650.93024561403513</v>
      </c>
      <c r="AI97" s="100">
        <f t="shared" si="119"/>
        <v>673.02249122807029</v>
      </c>
      <c r="AJ97" s="99">
        <f t="shared" si="120"/>
        <v>695.11473684210534</v>
      </c>
      <c r="AK97" s="100">
        <f t="shared" si="121"/>
        <v>733.27407017543862</v>
      </c>
      <c r="AL97" s="147">
        <f t="shared" si="122"/>
        <v>795.53403508771942</v>
      </c>
      <c r="AM97" s="143">
        <f t="shared" si="123"/>
        <v>613.36775438596487</v>
      </c>
      <c r="AN97" s="100">
        <f t="shared" si="124"/>
        <v>627.42645614035087</v>
      </c>
      <c r="AO97" s="99">
        <f t="shared" si="125"/>
        <v>649.51870175438603</v>
      </c>
      <c r="AP97" s="100">
        <f t="shared" si="126"/>
        <v>669.60256140350896</v>
      </c>
      <c r="AQ97" s="99">
        <f t="shared" si="127"/>
        <v>691.69480701754389</v>
      </c>
      <c r="AR97" s="100">
        <f t="shared" si="128"/>
        <v>713.78705263157906</v>
      </c>
      <c r="AS97" s="99">
        <f t="shared" si="129"/>
        <v>735.87929824561411</v>
      </c>
      <c r="AT97" s="100">
        <f t="shared" si="130"/>
        <v>774.03863157894739</v>
      </c>
      <c r="AU97" s="144">
        <f t="shared" si="131"/>
        <v>836.29859649122818</v>
      </c>
    </row>
    <row r="98" spans="1:47" ht="15">
      <c r="A98" s="54"/>
      <c r="B98" s="107"/>
      <c r="C98" s="93"/>
      <c r="D98" s="93"/>
      <c r="E98" s="16">
        <v>0</v>
      </c>
      <c r="F98" s="4" t="s">
        <v>84</v>
      </c>
      <c r="G98" s="15" t="s">
        <v>84</v>
      </c>
      <c r="H98" s="139" t="str">
        <f t="shared" si="111"/>
        <v/>
      </c>
      <c r="I98" s="139" t="str">
        <f t="shared" si="112"/>
        <v/>
      </c>
      <c r="J98" s="139" t="str">
        <f t="shared" si="113"/>
        <v/>
      </c>
      <c r="K98" s="7" t="s">
        <v>84</v>
      </c>
      <c r="L98" s="99" t="s">
        <v>84</v>
      </c>
      <c r="M98" s="100" t="s">
        <v>84</v>
      </c>
      <c r="N98" s="99" t="s">
        <v>84</v>
      </c>
      <c r="O98" s="100" t="s">
        <v>84</v>
      </c>
      <c r="P98" s="99" t="s">
        <v>84</v>
      </c>
      <c r="Q98" s="100" t="s">
        <v>84</v>
      </c>
      <c r="R98" s="99" t="s">
        <v>84</v>
      </c>
      <c r="S98" s="100" t="s">
        <v>84</v>
      </c>
      <c r="T98" s="148" t="s">
        <v>84</v>
      </c>
      <c r="U98" s="143" t="str">
        <f t="shared" si="102"/>
        <v/>
      </c>
      <c r="V98" s="100" t="str">
        <f t="shared" si="103"/>
        <v/>
      </c>
      <c r="W98" s="99" t="str">
        <f t="shared" si="104"/>
        <v/>
      </c>
      <c r="X98" s="100" t="str">
        <f t="shared" si="105"/>
        <v/>
      </c>
      <c r="Y98" s="99" t="str">
        <f t="shared" si="106"/>
        <v/>
      </c>
      <c r="Z98" s="100" t="str">
        <f t="shared" si="107"/>
        <v/>
      </c>
      <c r="AA98" s="99" t="str">
        <f t="shared" si="108"/>
        <v/>
      </c>
      <c r="AB98" s="100" t="str">
        <f t="shared" si="109"/>
        <v/>
      </c>
      <c r="AC98" s="147" t="str">
        <f t="shared" si="110"/>
        <v/>
      </c>
      <c r="AD98" s="143" t="str">
        <f t="shared" si="114"/>
        <v/>
      </c>
      <c r="AE98" s="100" t="str">
        <f t="shared" si="115"/>
        <v/>
      </c>
      <c r="AF98" s="99" t="str">
        <f t="shared" si="116"/>
        <v/>
      </c>
      <c r="AG98" s="100" t="str">
        <f t="shared" si="117"/>
        <v/>
      </c>
      <c r="AH98" s="99" t="str">
        <f t="shared" si="118"/>
        <v/>
      </c>
      <c r="AI98" s="100" t="str">
        <f t="shared" si="119"/>
        <v/>
      </c>
      <c r="AJ98" s="99" t="str">
        <f t="shared" si="120"/>
        <v/>
      </c>
      <c r="AK98" s="100" t="str">
        <f t="shared" si="121"/>
        <v/>
      </c>
      <c r="AL98" s="147" t="str">
        <f t="shared" si="122"/>
        <v/>
      </c>
      <c r="AM98" s="143" t="str">
        <f t="shared" si="123"/>
        <v/>
      </c>
      <c r="AN98" s="100" t="str">
        <f t="shared" si="124"/>
        <v/>
      </c>
      <c r="AO98" s="99" t="str">
        <f t="shared" si="125"/>
        <v/>
      </c>
      <c r="AP98" s="100" t="str">
        <f t="shared" si="126"/>
        <v/>
      </c>
      <c r="AQ98" s="99" t="str">
        <f t="shared" si="127"/>
        <v/>
      </c>
      <c r="AR98" s="100" t="str">
        <f t="shared" si="128"/>
        <v/>
      </c>
      <c r="AS98" s="99" t="str">
        <f t="shared" si="129"/>
        <v/>
      </c>
      <c r="AT98" s="100" t="str">
        <f t="shared" si="130"/>
        <v/>
      </c>
      <c r="AU98" s="144" t="str">
        <f t="shared" si="131"/>
        <v/>
      </c>
    </row>
    <row r="99" spans="1:47" ht="15">
      <c r="A99" s="54"/>
      <c r="B99" s="107" t="s">
        <v>153</v>
      </c>
      <c r="C99" s="93">
        <v>0.85</v>
      </c>
      <c r="D99" s="93">
        <v>1.1200000000000001</v>
      </c>
      <c r="E99" s="16">
        <v>0</v>
      </c>
      <c r="F99" s="4">
        <v>0.95200000000000007</v>
      </c>
      <c r="G99" s="15">
        <v>0.75</v>
      </c>
      <c r="H99" s="139">
        <f t="shared" si="111"/>
        <v>0.74970000000000014</v>
      </c>
      <c r="I99" s="139">
        <f t="shared" si="112"/>
        <v>133.38668800853671</v>
      </c>
      <c r="J99" s="139">
        <f t="shared" si="113"/>
        <v>96.038415366146438</v>
      </c>
      <c r="K99" s="7">
        <v>4.4500000000000011</v>
      </c>
      <c r="L99" s="99">
        <v>2386.0050375000001</v>
      </c>
      <c r="M99" s="100">
        <v>2426.9574000000002</v>
      </c>
      <c r="N99" s="99">
        <v>2491.3111125</v>
      </c>
      <c r="O99" s="100">
        <v>2549.8144875000003</v>
      </c>
      <c r="P99" s="99">
        <v>2614.1682000000005</v>
      </c>
      <c r="Q99" s="100">
        <v>2678.5219125000003</v>
      </c>
      <c r="R99" s="99">
        <v>2742.8756250000001</v>
      </c>
      <c r="S99" s="100">
        <v>2854.0320375000006</v>
      </c>
      <c r="T99" s="148">
        <v>3035.3925000000004</v>
      </c>
      <c r="U99" s="143">
        <f t="shared" si="102"/>
        <v>558.12983333333329</v>
      </c>
      <c r="V99" s="100">
        <f t="shared" si="103"/>
        <v>567.70933333333346</v>
      </c>
      <c r="W99" s="99">
        <f t="shared" si="104"/>
        <v>582.76283333333333</v>
      </c>
      <c r="X99" s="100">
        <f t="shared" si="105"/>
        <v>596.44783333333339</v>
      </c>
      <c r="Y99" s="99">
        <f t="shared" si="106"/>
        <v>611.50133333333338</v>
      </c>
      <c r="Z99" s="100">
        <f t="shared" si="107"/>
        <v>626.55483333333348</v>
      </c>
      <c r="AA99" s="99">
        <f t="shared" si="108"/>
        <v>641.60833333333346</v>
      </c>
      <c r="AB99" s="100">
        <f t="shared" si="109"/>
        <v>667.60983333333354</v>
      </c>
      <c r="AC99" s="147">
        <f t="shared" si="110"/>
        <v>710.03333333333342</v>
      </c>
      <c r="AD99" s="143">
        <f t="shared" si="114"/>
        <v>561.34492105263155</v>
      </c>
      <c r="AE99" s="100">
        <f t="shared" si="115"/>
        <v>570.92442105263171</v>
      </c>
      <c r="AF99" s="99">
        <f t="shared" si="116"/>
        <v>585.97792105263159</v>
      </c>
      <c r="AG99" s="100">
        <f t="shared" si="117"/>
        <v>599.66292105263165</v>
      </c>
      <c r="AH99" s="99">
        <f t="shared" si="118"/>
        <v>614.71642105263163</v>
      </c>
      <c r="AI99" s="100">
        <f t="shared" si="119"/>
        <v>629.76992105263173</v>
      </c>
      <c r="AJ99" s="99">
        <f t="shared" si="120"/>
        <v>644.82342105263172</v>
      </c>
      <c r="AK99" s="100">
        <f t="shared" si="121"/>
        <v>670.82492105263179</v>
      </c>
      <c r="AL99" s="147">
        <f t="shared" si="122"/>
        <v>713.24842105263167</v>
      </c>
      <c r="AM99" s="143">
        <f t="shared" si="123"/>
        <v>590.21981871345031</v>
      </c>
      <c r="AN99" s="100">
        <f t="shared" si="124"/>
        <v>599.79931871345048</v>
      </c>
      <c r="AO99" s="99">
        <f t="shared" si="125"/>
        <v>614.85281871345035</v>
      </c>
      <c r="AP99" s="100">
        <f t="shared" si="126"/>
        <v>628.53781871345041</v>
      </c>
      <c r="AQ99" s="99">
        <f t="shared" si="127"/>
        <v>643.59131871345039</v>
      </c>
      <c r="AR99" s="100">
        <f t="shared" si="128"/>
        <v>658.64481871345049</v>
      </c>
      <c r="AS99" s="99">
        <f t="shared" si="129"/>
        <v>673.69831871345048</v>
      </c>
      <c r="AT99" s="100">
        <f t="shared" si="130"/>
        <v>699.69981871345055</v>
      </c>
      <c r="AU99" s="144">
        <f t="shared" si="131"/>
        <v>742.12331871345043</v>
      </c>
    </row>
    <row r="100" spans="1:47" ht="15">
      <c r="A100" s="61" t="s">
        <v>154</v>
      </c>
      <c r="B100" s="107" t="s">
        <v>155</v>
      </c>
      <c r="C100" s="93">
        <v>0.95000000000000007</v>
      </c>
      <c r="D100" s="93">
        <v>1.1200000000000001</v>
      </c>
      <c r="E100" s="16">
        <v>0</v>
      </c>
      <c r="F100" s="4">
        <v>1.0640000000000003</v>
      </c>
      <c r="G100" s="15">
        <v>0.75</v>
      </c>
      <c r="H100" s="139">
        <f t="shared" si="111"/>
        <v>0.83790000000000031</v>
      </c>
      <c r="I100" s="139">
        <f t="shared" si="112"/>
        <v>119.34598400763809</v>
      </c>
      <c r="J100" s="139">
        <f t="shared" si="113"/>
        <v>85.929108485499427</v>
      </c>
      <c r="K100" s="7">
        <v>4.8000000000000007</v>
      </c>
      <c r="L100" s="99">
        <v>2543.9641500000002</v>
      </c>
      <c r="M100" s="100">
        <v>2589.0711000000006</v>
      </c>
      <c r="N100" s="99">
        <v>2659.9534500000009</v>
      </c>
      <c r="O100" s="100">
        <v>2724.3919499999997</v>
      </c>
      <c r="P100" s="99">
        <v>2795.2743000000005</v>
      </c>
      <c r="Q100" s="100">
        <v>2866.1566499999999</v>
      </c>
      <c r="R100" s="99">
        <v>2937.0390000000002</v>
      </c>
      <c r="S100" s="100">
        <v>3059.472150000001</v>
      </c>
      <c r="T100" s="148">
        <v>3259.2315000000008</v>
      </c>
      <c r="U100" s="143">
        <f t="shared" si="102"/>
        <v>595.07933333333347</v>
      </c>
      <c r="V100" s="100">
        <f t="shared" si="103"/>
        <v>605.6306666666668</v>
      </c>
      <c r="W100" s="99">
        <f t="shared" si="104"/>
        <v>622.21133333333364</v>
      </c>
      <c r="X100" s="100">
        <f t="shared" si="105"/>
        <v>637.28466666666657</v>
      </c>
      <c r="Y100" s="99">
        <f t="shared" si="106"/>
        <v>653.86533333333352</v>
      </c>
      <c r="Z100" s="100">
        <f t="shared" si="107"/>
        <v>670.44599999999991</v>
      </c>
      <c r="AA100" s="99">
        <f t="shared" si="108"/>
        <v>687.02666666666676</v>
      </c>
      <c r="AB100" s="100">
        <f t="shared" si="109"/>
        <v>715.66600000000028</v>
      </c>
      <c r="AC100" s="147">
        <f t="shared" si="110"/>
        <v>762.39333333333354</v>
      </c>
      <c r="AD100" s="143">
        <f t="shared" si="114"/>
        <v>598.67266666666683</v>
      </c>
      <c r="AE100" s="100">
        <f t="shared" si="115"/>
        <v>609.22400000000016</v>
      </c>
      <c r="AF100" s="99">
        <f t="shared" si="116"/>
        <v>625.804666666667</v>
      </c>
      <c r="AG100" s="100">
        <f t="shared" si="117"/>
        <v>640.87799999999993</v>
      </c>
      <c r="AH100" s="99">
        <f t="shared" si="118"/>
        <v>657.45866666666689</v>
      </c>
      <c r="AI100" s="100">
        <f t="shared" si="119"/>
        <v>674.03933333333327</v>
      </c>
      <c r="AJ100" s="99">
        <f t="shared" si="120"/>
        <v>690.62000000000012</v>
      </c>
      <c r="AK100" s="100">
        <f t="shared" si="121"/>
        <v>719.25933333333364</v>
      </c>
      <c r="AL100" s="147">
        <f t="shared" si="122"/>
        <v>765.98666666666691</v>
      </c>
      <c r="AM100" s="143">
        <f t="shared" si="123"/>
        <v>630.94461111111127</v>
      </c>
      <c r="AN100" s="100">
        <f t="shared" si="124"/>
        <v>641.4959444444446</v>
      </c>
      <c r="AO100" s="99">
        <f t="shared" si="125"/>
        <v>658.07661111111145</v>
      </c>
      <c r="AP100" s="100">
        <f t="shared" si="126"/>
        <v>673.14994444444437</v>
      </c>
      <c r="AQ100" s="99">
        <f t="shared" si="127"/>
        <v>689.73061111111133</v>
      </c>
      <c r="AR100" s="100">
        <f t="shared" si="128"/>
        <v>706.31127777777772</v>
      </c>
      <c r="AS100" s="99">
        <f t="shared" si="129"/>
        <v>722.89194444444456</v>
      </c>
      <c r="AT100" s="100">
        <f t="shared" si="130"/>
        <v>751.53127777777809</v>
      </c>
      <c r="AU100" s="144">
        <f t="shared" si="131"/>
        <v>798.25861111111135</v>
      </c>
    </row>
    <row r="101" spans="1:47" ht="15">
      <c r="A101" s="98" t="s">
        <v>156</v>
      </c>
      <c r="B101" s="107" t="s">
        <v>157</v>
      </c>
      <c r="C101" s="93">
        <v>1.05</v>
      </c>
      <c r="D101" s="93">
        <v>1.1200000000000001</v>
      </c>
      <c r="E101" s="16">
        <v>0</v>
      </c>
      <c r="F101" s="4">
        <v>1.1760000000000002</v>
      </c>
      <c r="G101" s="15">
        <v>0.75</v>
      </c>
      <c r="H101" s="139">
        <f t="shared" si="111"/>
        <v>0.92610000000000015</v>
      </c>
      <c r="I101" s="139">
        <f t="shared" si="112"/>
        <v>107.97969981643449</v>
      </c>
      <c r="J101" s="139">
        <f t="shared" si="113"/>
        <v>77.745383867832828</v>
      </c>
      <c r="K101" s="7">
        <v>5.1500000000000012</v>
      </c>
      <c r="L101" s="99">
        <v>2695.1402625000005</v>
      </c>
      <c r="M101" s="100">
        <v>2744.4018000000005</v>
      </c>
      <c r="N101" s="99">
        <v>2821.8127875000005</v>
      </c>
      <c r="O101" s="100">
        <v>2892.1864125000006</v>
      </c>
      <c r="P101" s="99">
        <v>2969.5974000000001</v>
      </c>
      <c r="Q101" s="100">
        <v>3047.0083875</v>
      </c>
      <c r="R101" s="99">
        <v>3124.4193750000004</v>
      </c>
      <c r="S101" s="100">
        <v>3258.1292625000006</v>
      </c>
      <c r="T101" s="148">
        <v>3476.2875000000004</v>
      </c>
      <c r="U101" s="143">
        <f t="shared" si="102"/>
        <v>630.44216666666671</v>
      </c>
      <c r="V101" s="100">
        <f t="shared" si="103"/>
        <v>641.96533333333343</v>
      </c>
      <c r="W101" s="99">
        <f t="shared" si="104"/>
        <v>660.07316666666679</v>
      </c>
      <c r="X101" s="100">
        <f t="shared" si="105"/>
        <v>676.53483333333349</v>
      </c>
      <c r="Y101" s="99">
        <f t="shared" si="106"/>
        <v>694.64266666666674</v>
      </c>
      <c r="Z101" s="100">
        <f t="shared" si="107"/>
        <v>712.75049999999999</v>
      </c>
      <c r="AA101" s="99">
        <f t="shared" si="108"/>
        <v>730.85833333333346</v>
      </c>
      <c r="AB101" s="100">
        <f t="shared" si="109"/>
        <v>762.13550000000021</v>
      </c>
      <c r="AC101" s="147">
        <f t="shared" si="110"/>
        <v>813.16666666666674</v>
      </c>
      <c r="AD101" s="143">
        <f t="shared" si="114"/>
        <v>634.41374561403518</v>
      </c>
      <c r="AE101" s="100">
        <f t="shared" si="115"/>
        <v>645.9369122807019</v>
      </c>
      <c r="AF101" s="99">
        <f t="shared" si="116"/>
        <v>664.04474561403526</v>
      </c>
      <c r="AG101" s="100">
        <f t="shared" si="117"/>
        <v>680.50641228070197</v>
      </c>
      <c r="AH101" s="99">
        <f t="shared" si="118"/>
        <v>698.61424561403521</v>
      </c>
      <c r="AI101" s="100">
        <f t="shared" si="119"/>
        <v>716.72207894736846</v>
      </c>
      <c r="AJ101" s="99">
        <f t="shared" si="120"/>
        <v>734.82991228070193</v>
      </c>
      <c r="AK101" s="100">
        <f t="shared" si="121"/>
        <v>766.10707894736868</v>
      </c>
      <c r="AL101" s="147">
        <f t="shared" si="122"/>
        <v>817.13824561403521</v>
      </c>
      <c r="AM101" s="143">
        <f t="shared" si="123"/>
        <v>670.08273684210531</v>
      </c>
      <c r="AN101" s="100">
        <f t="shared" si="124"/>
        <v>681.60590350877203</v>
      </c>
      <c r="AO101" s="99">
        <f t="shared" si="125"/>
        <v>699.71373684210539</v>
      </c>
      <c r="AP101" s="100">
        <f t="shared" si="126"/>
        <v>716.17540350877209</v>
      </c>
      <c r="AQ101" s="99">
        <f t="shared" si="127"/>
        <v>734.28323684210534</v>
      </c>
      <c r="AR101" s="100">
        <f t="shared" si="128"/>
        <v>752.39107017543859</v>
      </c>
      <c r="AS101" s="99">
        <f t="shared" si="129"/>
        <v>770.49890350877206</v>
      </c>
      <c r="AT101" s="100">
        <f t="shared" si="130"/>
        <v>801.7760701754388</v>
      </c>
      <c r="AU101" s="144">
        <f t="shared" si="131"/>
        <v>852.80723684210534</v>
      </c>
    </row>
    <row r="102" spans="1:47" ht="15">
      <c r="A102" s="89" t="s">
        <v>158</v>
      </c>
      <c r="B102" s="107" t="s">
        <v>159</v>
      </c>
      <c r="C102" s="93">
        <v>1.1499999999999999</v>
      </c>
      <c r="D102" s="93">
        <v>1.1200000000000001</v>
      </c>
      <c r="E102" s="16">
        <v>0</v>
      </c>
      <c r="F102" s="4">
        <v>1.288</v>
      </c>
      <c r="G102" s="15">
        <v>0.75</v>
      </c>
      <c r="H102" s="139">
        <f t="shared" si="111"/>
        <v>1.0143</v>
      </c>
      <c r="I102" s="139">
        <f t="shared" si="112"/>
        <v>98.590160701961949</v>
      </c>
      <c r="J102" s="139">
        <f t="shared" si="113"/>
        <v>70.984915705412604</v>
      </c>
      <c r="K102" s="7">
        <v>5.5000000000000009</v>
      </c>
      <c r="L102" s="99">
        <v>2839.5333750000004</v>
      </c>
      <c r="M102" s="100">
        <v>2892.9495000000002</v>
      </c>
      <c r="N102" s="99">
        <v>2976.8891250000001</v>
      </c>
      <c r="O102" s="100">
        <v>3053.1978750000003</v>
      </c>
      <c r="P102" s="99">
        <v>3137.1375000000003</v>
      </c>
      <c r="Q102" s="100">
        <v>3221.0771250000003</v>
      </c>
      <c r="R102" s="99">
        <v>3305.0167500000002</v>
      </c>
      <c r="S102" s="100">
        <v>3450.0033750000002</v>
      </c>
      <c r="T102" s="148">
        <v>3686.560500000001</v>
      </c>
      <c r="U102" s="143">
        <f t="shared" si="102"/>
        <v>664.21833333333348</v>
      </c>
      <c r="V102" s="100">
        <f t="shared" si="103"/>
        <v>676.71333333333337</v>
      </c>
      <c r="W102" s="99">
        <f t="shared" si="104"/>
        <v>696.34833333333336</v>
      </c>
      <c r="X102" s="100">
        <f t="shared" si="105"/>
        <v>714.19833333333338</v>
      </c>
      <c r="Y102" s="99">
        <f t="shared" si="106"/>
        <v>733.83333333333337</v>
      </c>
      <c r="Z102" s="100">
        <f t="shared" si="107"/>
        <v>753.46833333333348</v>
      </c>
      <c r="AA102" s="99">
        <f t="shared" si="108"/>
        <v>773.10333333333335</v>
      </c>
      <c r="AB102" s="100">
        <f t="shared" si="109"/>
        <v>807.01833333333343</v>
      </c>
      <c r="AC102" s="147">
        <f t="shared" si="110"/>
        <v>862.35333333333369</v>
      </c>
      <c r="AD102" s="143">
        <f t="shared" si="114"/>
        <v>668.56815789473694</v>
      </c>
      <c r="AE102" s="100">
        <f t="shared" si="115"/>
        <v>681.06315789473683</v>
      </c>
      <c r="AF102" s="99">
        <f t="shared" si="116"/>
        <v>700.69815789473682</v>
      </c>
      <c r="AG102" s="100">
        <f t="shared" si="117"/>
        <v>718.54815789473685</v>
      </c>
      <c r="AH102" s="99">
        <f t="shared" si="118"/>
        <v>738.18315789473684</v>
      </c>
      <c r="AI102" s="100">
        <f t="shared" si="119"/>
        <v>757.81815789473694</v>
      </c>
      <c r="AJ102" s="99">
        <f t="shared" si="120"/>
        <v>777.45315789473682</v>
      </c>
      <c r="AK102" s="100">
        <f t="shared" si="121"/>
        <v>811.3681578947369</v>
      </c>
      <c r="AL102" s="147">
        <f t="shared" si="122"/>
        <v>866.70315789473716</v>
      </c>
      <c r="AM102" s="143">
        <f t="shared" si="123"/>
        <v>707.63419590643286</v>
      </c>
      <c r="AN102" s="100">
        <f t="shared" si="124"/>
        <v>720.12919590643276</v>
      </c>
      <c r="AO102" s="99">
        <f t="shared" si="125"/>
        <v>739.76419590643275</v>
      </c>
      <c r="AP102" s="100">
        <f t="shared" si="126"/>
        <v>757.61419590643277</v>
      </c>
      <c r="AQ102" s="99">
        <f t="shared" si="127"/>
        <v>777.24919590643276</v>
      </c>
      <c r="AR102" s="100">
        <f t="shared" si="128"/>
        <v>796.88419590643286</v>
      </c>
      <c r="AS102" s="99">
        <f t="shared" si="129"/>
        <v>816.51919590643274</v>
      </c>
      <c r="AT102" s="100">
        <f t="shared" si="130"/>
        <v>850.43419590643282</v>
      </c>
      <c r="AU102" s="144">
        <f t="shared" si="131"/>
        <v>905.76919590643308</v>
      </c>
    </row>
    <row r="103" spans="1:47" ht="15">
      <c r="A103" s="89" t="s">
        <v>160</v>
      </c>
      <c r="B103" s="107" t="s">
        <v>161</v>
      </c>
      <c r="C103" s="93">
        <v>1.25</v>
      </c>
      <c r="D103" s="93">
        <v>1.1200000000000001</v>
      </c>
      <c r="E103" s="16">
        <v>0</v>
      </c>
      <c r="F103" s="4">
        <v>1.4000000000000001</v>
      </c>
      <c r="G103" s="15">
        <v>0.75</v>
      </c>
      <c r="H103" s="139">
        <f t="shared" si="111"/>
        <v>1.1025</v>
      </c>
      <c r="I103" s="139">
        <f t="shared" si="112"/>
        <v>90.702947845804985</v>
      </c>
      <c r="J103" s="139">
        <f t="shared" si="113"/>
        <v>65.306122448979593</v>
      </c>
      <c r="K103" s="7">
        <v>5.8500000000000005</v>
      </c>
      <c r="L103" s="99">
        <v>2997.4924875000002</v>
      </c>
      <c r="M103" s="100">
        <v>3055.0631999999996</v>
      </c>
      <c r="N103" s="99">
        <v>3145.5314625000005</v>
      </c>
      <c r="O103" s="100">
        <v>3227.7753375000007</v>
      </c>
      <c r="P103" s="99">
        <v>3318.2436000000007</v>
      </c>
      <c r="Q103" s="100">
        <v>3408.7118625000007</v>
      </c>
      <c r="R103" s="99">
        <v>3499.1801250000003</v>
      </c>
      <c r="S103" s="100">
        <v>3655.4434875000006</v>
      </c>
      <c r="T103" s="148">
        <v>3910.3995000000009</v>
      </c>
      <c r="U103" s="143">
        <f t="shared" si="102"/>
        <v>701.16783333333331</v>
      </c>
      <c r="V103" s="100">
        <f t="shared" si="103"/>
        <v>714.63466666666659</v>
      </c>
      <c r="W103" s="99">
        <f t="shared" si="104"/>
        <v>735.79683333333344</v>
      </c>
      <c r="X103" s="100">
        <f t="shared" si="105"/>
        <v>755.0351666666669</v>
      </c>
      <c r="Y103" s="99">
        <f t="shared" si="106"/>
        <v>776.19733333333352</v>
      </c>
      <c r="Z103" s="100">
        <f t="shared" si="107"/>
        <v>797.35950000000014</v>
      </c>
      <c r="AA103" s="99">
        <f t="shared" si="108"/>
        <v>818.52166666666676</v>
      </c>
      <c r="AB103" s="100">
        <f t="shared" si="109"/>
        <v>855.07450000000017</v>
      </c>
      <c r="AC103" s="147">
        <f t="shared" si="110"/>
        <v>914.71333333333359</v>
      </c>
      <c r="AD103" s="143">
        <f t="shared" si="114"/>
        <v>705.89590350877188</v>
      </c>
      <c r="AE103" s="100">
        <f t="shared" si="115"/>
        <v>719.36273684210516</v>
      </c>
      <c r="AF103" s="99">
        <f t="shared" si="116"/>
        <v>740.52490350877201</v>
      </c>
      <c r="AG103" s="100">
        <f t="shared" si="117"/>
        <v>759.76323684210547</v>
      </c>
      <c r="AH103" s="99">
        <f t="shared" si="118"/>
        <v>780.92540350877209</v>
      </c>
      <c r="AI103" s="100">
        <f t="shared" si="119"/>
        <v>802.08757017543871</v>
      </c>
      <c r="AJ103" s="99">
        <f t="shared" si="120"/>
        <v>823.24973684210534</v>
      </c>
      <c r="AK103" s="100">
        <f t="shared" si="121"/>
        <v>859.80257017543875</v>
      </c>
      <c r="AL103" s="147">
        <f t="shared" si="122"/>
        <v>919.44140350877217</v>
      </c>
      <c r="AM103" s="143">
        <f t="shared" si="123"/>
        <v>748.35898830409349</v>
      </c>
      <c r="AN103" s="100">
        <f t="shared" si="124"/>
        <v>761.82582163742677</v>
      </c>
      <c r="AO103" s="99">
        <f t="shared" si="125"/>
        <v>782.98798830409362</v>
      </c>
      <c r="AP103" s="100">
        <f t="shared" si="126"/>
        <v>802.22632163742708</v>
      </c>
      <c r="AQ103" s="99">
        <f t="shared" si="127"/>
        <v>823.3884883040937</v>
      </c>
      <c r="AR103" s="100">
        <f t="shared" si="128"/>
        <v>844.55065497076032</v>
      </c>
      <c r="AS103" s="99">
        <f t="shared" si="129"/>
        <v>865.71282163742694</v>
      </c>
      <c r="AT103" s="100">
        <f t="shared" si="130"/>
        <v>902.26565497076035</v>
      </c>
      <c r="AU103" s="144">
        <f t="shared" si="131"/>
        <v>961.90448830409377</v>
      </c>
    </row>
    <row r="104" spans="1:47" ht="15">
      <c r="A104" s="54"/>
      <c r="B104" s="107" t="s">
        <v>162</v>
      </c>
      <c r="C104" s="93">
        <v>1.3499999999999999</v>
      </c>
      <c r="D104" s="93">
        <v>1.1200000000000001</v>
      </c>
      <c r="E104" s="16">
        <v>0</v>
      </c>
      <c r="F104" s="4">
        <v>1.512</v>
      </c>
      <c r="G104" s="15">
        <v>0.75</v>
      </c>
      <c r="H104" s="139">
        <f t="shared" si="111"/>
        <v>1.1906999999999999</v>
      </c>
      <c r="I104" s="139">
        <f t="shared" si="112"/>
        <v>83.984210968337962</v>
      </c>
      <c r="J104" s="139">
        <f t="shared" si="113"/>
        <v>60.468631897203331</v>
      </c>
      <c r="K104" s="7">
        <v>6.2</v>
      </c>
      <c r="L104" s="99">
        <v>3148.6685999999995</v>
      </c>
      <c r="M104" s="100">
        <v>3210.3939000000009</v>
      </c>
      <c r="N104" s="99">
        <v>3307.3908000000001</v>
      </c>
      <c r="O104" s="100">
        <v>3395.5698000000002</v>
      </c>
      <c r="P104" s="99">
        <v>3492.5667000000003</v>
      </c>
      <c r="Q104" s="100">
        <v>3589.5636000000004</v>
      </c>
      <c r="R104" s="99">
        <v>3686.560500000001</v>
      </c>
      <c r="S104" s="100">
        <v>3854.1006000000007</v>
      </c>
      <c r="T104" s="148">
        <v>4127.4555000000009</v>
      </c>
      <c r="U104" s="143">
        <f t="shared" si="102"/>
        <v>736.53066666666666</v>
      </c>
      <c r="V104" s="100">
        <f t="shared" si="103"/>
        <v>750.96933333333345</v>
      </c>
      <c r="W104" s="99">
        <f t="shared" si="104"/>
        <v>773.65866666666682</v>
      </c>
      <c r="X104" s="100">
        <f t="shared" si="105"/>
        <v>794.28533333333348</v>
      </c>
      <c r="Y104" s="99">
        <f t="shared" si="106"/>
        <v>816.97466666666685</v>
      </c>
      <c r="Z104" s="100">
        <f t="shared" si="107"/>
        <v>839.6640000000001</v>
      </c>
      <c r="AA104" s="99">
        <f t="shared" si="108"/>
        <v>862.35333333333369</v>
      </c>
      <c r="AB104" s="100">
        <f t="shared" si="109"/>
        <v>901.54400000000021</v>
      </c>
      <c r="AC104" s="147">
        <f t="shared" si="110"/>
        <v>965.48666666666691</v>
      </c>
      <c r="AD104" s="143">
        <f t="shared" si="114"/>
        <v>741.63698245614034</v>
      </c>
      <c r="AE104" s="100">
        <f t="shared" si="115"/>
        <v>756.07564912280714</v>
      </c>
      <c r="AF104" s="99">
        <f t="shared" si="116"/>
        <v>778.7649824561405</v>
      </c>
      <c r="AG104" s="100">
        <f t="shared" si="117"/>
        <v>799.39164912280717</v>
      </c>
      <c r="AH104" s="99">
        <f t="shared" si="118"/>
        <v>822.08098245614053</v>
      </c>
      <c r="AI104" s="100">
        <f t="shared" si="119"/>
        <v>844.77031578947378</v>
      </c>
      <c r="AJ104" s="99">
        <f t="shared" si="120"/>
        <v>867.45964912280738</v>
      </c>
      <c r="AK104" s="100">
        <f t="shared" si="121"/>
        <v>906.65031578947389</v>
      </c>
      <c r="AL104" s="147">
        <f t="shared" si="122"/>
        <v>970.59298245614059</v>
      </c>
      <c r="AM104" s="143">
        <f t="shared" si="123"/>
        <v>787.49711403508775</v>
      </c>
      <c r="AN104" s="100">
        <f t="shared" si="124"/>
        <v>801.93578070175454</v>
      </c>
      <c r="AO104" s="99">
        <f t="shared" si="125"/>
        <v>824.6251140350879</v>
      </c>
      <c r="AP104" s="100">
        <f t="shared" si="126"/>
        <v>845.25178070175457</v>
      </c>
      <c r="AQ104" s="99">
        <f t="shared" si="127"/>
        <v>867.94111403508794</v>
      </c>
      <c r="AR104" s="100">
        <f t="shared" si="128"/>
        <v>890.63044736842119</v>
      </c>
      <c r="AS104" s="99">
        <f t="shared" si="129"/>
        <v>913.31978070175478</v>
      </c>
      <c r="AT104" s="100">
        <f t="shared" si="130"/>
        <v>952.5104473684213</v>
      </c>
      <c r="AU104" s="144">
        <f t="shared" si="131"/>
        <v>1016.453114035088</v>
      </c>
    </row>
    <row r="105" spans="1:47" ht="15">
      <c r="A105" s="54"/>
      <c r="B105" s="107"/>
      <c r="C105" s="93"/>
      <c r="D105" s="93"/>
      <c r="E105" s="16">
        <v>0</v>
      </c>
      <c r="F105" s="4" t="s">
        <v>84</v>
      </c>
      <c r="G105" s="15" t="s">
        <v>84</v>
      </c>
      <c r="H105" s="139" t="str">
        <f t="shared" si="111"/>
        <v/>
      </c>
      <c r="I105" s="139" t="str">
        <f t="shared" si="112"/>
        <v/>
      </c>
      <c r="J105" s="139" t="str">
        <f t="shared" si="113"/>
        <v/>
      </c>
      <c r="K105" s="7" t="s">
        <v>84</v>
      </c>
      <c r="L105" s="99" t="s">
        <v>84</v>
      </c>
      <c r="M105" s="100" t="s">
        <v>84</v>
      </c>
      <c r="N105" s="99" t="s">
        <v>84</v>
      </c>
      <c r="O105" s="100" t="s">
        <v>84</v>
      </c>
      <c r="P105" s="99" t="s">
        <v>84</v>
      </c>
      <c r="Q105" s="100" t="s">
        <v>84</v>
      </c>
      <c r="R105" s="99" t="s">
        <v>84</v>
      </c>
      <c r="S105" s="100" t="s">
        <v>84</v>
      </c>
      <c r="T105" s="148" t="s">
        <v>84</v>
      </c>
      <c r="U105" s="143" t="str">
        <f t="shared" si="102"/>
        <v/>
      </c>
      <c r="V105" s="100" t="str">
        <f t="shared" si="103"/>
        <v/>
      </c>
      <c r="W105" s="99" t="str">
        <f t="shared" si="104"/>
        <v/>
      </c>
      <c r="X105" s="100" t="str">
        <f t="shared" si="105"/>
        <v/>
      </c>
      <c r="Y105" s="99" t="str">
        <f t="shared" si="106"/>
        <v/>
      </c>
      <c r="Z105" s="100" t="str">
        <f t="shared" si="107"/>
        <v/>
      </c>
      <c r="AA105" s="99" t="str">
        <f t="shared" si="108"/>
        <v/>
      </c>
      <c r="AB105" s="100" t="str">
        <f t="shared" si="109"/>
        <v/>
      </c>
      <c r="AC105" s="147" t="str">
        <f t="shared" si="110"/>
        <v/>
      </c>
      <c r="AD105" s="143" t="str">
        <f t="shared" si="114"/>
        <v/>
      </c>
      <c r="AE105" s="100" t="str">
        <f t="shared" si="115"/>
        <v/>
      </c>
      <c r="AF105" s="99" t="str">
        <f t="shared" si="116"/>
        <v/>
      </c>
      <c r="AG105" s="100" t="str">
        <f t="shared" si="117"/>
        <v/>
      </c>
      <c r="AH105" s="99" t="str">
        <f t="shared" si="118"/>
        <v/>
      </c>
      <c r="AI105" s="100" t="str">
        <f t="shared" si="119"/>
        <v/>
      </c>
      <c r="AJ105" s="99" t="str">
        <f t="shared" si="120"/>
        <v/>
      </c>
      <c r="AK105" s="100" t="str">
        <f t="shared" si="121"/>
        <v/>
      </c>
      <c r="AL105" s="147" t="str">
        <f t="shared" si="122"/>
        <v/>
      </c>
      <c r="AM105" s="143" t="str">
        <f t="shared" si="123"/>
        <v/>
      </c>
      <c r="AN105" s="100" t="str">
        <f t="shared" si="124"/>
        <v/>
      </c>
      <c r="AO105" s="99" t="str">
        <f t="shared" si="125"/>
        <v/>
      </c>
      <c r="AP105" s="100" t="str">
        <f t="shared" si="126"/>
        <v/>
      </c>
      <c r="AQ105" s="99" t="str">
        <f t="shared" si="127"/>
        <v/>
      </c>
      <c r="AR105" s="100" t="str">
        <f t="shared" si="128"/>
        <v/>
      </c>
      <c r="AS105" s="99" t="str">
        <f t="shared" si="129"/>
        <v/>
      </c>
      <c r="AT105" s="100" t="str">
        <f t="shared" si="130"/>
        <v/>
      </c>
      <c r="AU105" s="144" t="str">
        <f t="shared" si="131"/>
        <v/>
      </c>
    </row>
    <row r="106" spans="1:47" ht="15">
      <c r="A106" s="54"/>
      <c r="B106" s="107" t="s">
        <v>163</v>
      </c>
      <c r="C106" s="93">
        <v>0.7</v>
      </c>
      <c r="D106" s="93">
        <v>1.85</v>
      </c>
      <c r="E106" s="16">
        <v>0</v>
      </c>
      <c r="F106" s="4">
        <v>1.2949999999999999</v>
      </c>
      <c r="G106" s="15">
        <v>0.75</v>
      </c>
      <c r="H106" s="139">
        <f t="shared" si="111"/>
        <v>1.0198125</v>
      </c>
      <c r="I106" s="139">
        <f t="shared" si="112"/>
        <v>98.057240914383769</v>
      </c>
      <c r="J106" s="139">
        <f t="shared" si="113"/>
        <v>70.601213458356312</v>
      </c>
      <c r="K106" s="7">
        <v>5.9999999999999982</v>
      </c>
      <c r="L106" s="99">
        <v>2055.3873374999998</v>
      </c>
      <c r="M106" s="100">
        <v>2103.9616500000002</v>
      </c>
      <c r="N106" s="99">
        <v>2180.2927124999997</v>
      </c>
      <c r="O106" s="100">
        <v>2249.6845874999999</v>
      </c>
      <c r="P106" s="99">
        <v>2326.0156499999994</v>
      </c>
      <c r="Q106" s="100">
        <v>2402.3467124999997</v>
      </c>
      <c r="R106" s="99">
        <v>2478.6777749999997</v>
      </c>
      <c r="S106" s="100">
        <v>2610.5223374999996</v>
      </c>
      <c r="T106" s="148">
        <v>2825.6371499999996</v>
      </c>
      <c r="U106" s="143">
        <f t="shared" si="102"/>
        <v>480.79235964912283</v>
      </c>
      <c r="V106" s="100">
        <f t="shared" si="103"/>
        <v>492.15477192982468</v>
      </c>
      <c r="W106" s="99">
        <f t="shared" si="104"/>
        <v>510.00999122807008</v>
      </c>
      <c r="X106" s="100">
        <f t="shared" si="105"/>
        <v>526.24200877192982</v>
      </c>
      <c r="Y106" s="99">
        <f t="shared" si="106"/>
        <v>544.09722807017533</v>
      </c>
      <c r="Z106" s="100">
        <f t="shared" si="107"/>
        <v>561.95244736842096</v>
      </c>
      <c r="AA106" s="99">
        <f t="shared" si="108"/>
        <v>579.80766666666671</v>
      </c>
      <c r="AB106" s="100">
        <f t="shared" si="109"/>
        <v>610.64850000000001</v>
      </c>
      <c r="AC106" s="147">
        <f t="shared" si="110"/>
        <v>660.96775438596478</v>
      </c>
      <c r="AD106" s="143">
        <f t="shared" si="114"/>
        <v>485.16582456140355</v>
      </c>
      <c r="AE106" s="100">
        <f t="shared" si="115"/>
        <v>496.5282368421054</v>
      </c>
      <c r="AF106" s="99">
        <f t="shared" si="116"/>
        <v>514.38345614035075</v>
      </c>
      <c r="AG106" s="100">
        <f t="shared" si="117"/>
        <v>530.61547368421054</v>
      </c>
      <c r="AH106" s="99">
        <f t="shared" si="118"/>
        <v>548.47069298245606</v>
      </c>
      <c r="AI106" s="100">
        <f t="shared" si="119"/>
        <v>566.32591228070169</v>
      </c>
      <c r="AJ106" s="99">
        <f t="shared" si="120"/>
        <v>584.18113157894743</v>
      </c>
      <c r="AK106" s="100">
        <f t="shared" si="121"/>
        <v>615.02196491228074</v>
      </c>
      <c r="AL106" s="147">
        <f t="shared" si="122"/>
        <v>665.34121929824551</v>
      </c>
      <c r="AM106" s="143">
        <f t="shared" si="123"/>
        <v>524.44417799707605</v>
      </c>
      <c r="AN106" s="100">
        <f t="shared" si="124"/>
        <v>535.8065902777779</v>
      </c>
      <c r="AO106" s="99">
        <f t="shared" si="125"/>
        <v>553.6618095760233</v>
      </c>
      <c r="AP106" s="100">
        <f t="shared" si="126"/>
        <v>569.8938271198831</v>
      </c>
      <c r="AQ106" s="99">
        <f t="shared" si="127"/>
        <v>587.7490464181285</v>
      </c>
      <c r="AR106" s="100">
        <f t="shared" si="128"/>
        <v>605.60426571637413</v>
      </c>
      <c r="AS106" s="99">
        <f t="shared" si="129"/>
        <v>623.45948501461999</v>
      </c>
      <c r="AT106" s="100">
        <f t="shared" si="130"/>
        <v>654.30031834795318</v>
      </c>
      <c r="AU106" s="144">
        <f t="shared" si="131"/>
        <v>704.61957273391795</v>
      </c>
    </row>
    <row r="107" spans="1:47" ht="15">
      <c r="A107" s="54"/>
      <c r="B107" s="107" t="s">
        <v>164</v>
      </c>
      <c r="C107" s="93">
        <v>0.8</v>
      </c>
      <c r="D107" s="93">
        <v>1.85</v>
      </c>
      <c r="E107" s="16">
        <v>0</v>
      </c>
      <c r="F107" s="4">
        <v>1.4800000000000002</v>
      </c>
      <c r="G107" s="15">
        <v>0.75</v>
      </c>
      <c r="H107" s="139">
        <f t="shared" si="111"/>
        <v>1.1655000000000002</v>
      </c>
      <c r="I107" s="139">
        <f t="shared" si="112"/>
        <v>85.800085800085782</v>
      </c>
      <c r="J107" s="139">
        <f t="shared" si="113"/>
        <v>61.776061776061766</v>
      </c>
      <c r="K107" s="7">
        <v>6.3999999999999986</v>
      </c>
      <c r="L107" s="99">
        <v>2210.2700024999999</v>
      </c>
      <c r="M107" s="100">
        <v>2262.7302599999998</v>
      </c>
      <c r="N107" s="99">
        <v>2345.1678074999995</v>
      </c>
      <c r="O107" s="100">
        <v>2420.1110325</v>
      </c>
      <c r="P107" s="99">
        <v>2502.5485799999997</v>
      </c>
      <c r="Q107" s="100">
        <v>2584.9861275000003</v>
      </c>
      <c r="R107" s="99">
        <v>2667.423675</v>
      </c>
      <c r="S107" s="100">
        <v>2809.8158024999998</v>
      </c>
      <c r="T107" s="148">
        <v>3042.1398000000004</v>
      </c>
      <c r="U107" s="143">
        <f t="shared" si="102"/>
        <v>517.02222280701756</v>
      </c>
      <c r="V107" s="100">
        <f t="shared" si="103"/>
        <v>529.29362807017537</v>
      </c>
      <c r="W107" s="99">
        <f t="shared" si="104"/>
        <v>548.57726491228061</v>
      </c>
      <c r="X107" s="100">
        <f t="shared" si="105"/>
        <v>566.10784385964905</v>
      </c>
      <c r="Y107" s="99">
        <f t="shared" si="106"/>
        <v>585.39148070175429</v>
      </c>
      <c r="Z107" s="100">
        <f t="shared" si="107"/>
        <v>604.67511754385976</v>
      </c>
      <c r="AA107" s="99">
        <f t="shared" si="108"/>
        <v>623.95875438596488</v>
      </c>
      <c r="AB107" s="100">
        <f t="shared" si="109"/>
        <v>657.26685438596485</v>
      </c>
      <c r="AC107" s="147">
        <f t="shared" si="110"/>
        <v>711.61164912280708</v>
      </c>
      <c r="AD107" s="143">
        <f t="shared" si="114"/>
        <v>522.02046842105267</v>
      </c>
      <c r="AE107" s="100">
        <f t="shared" si="115"/>
        <v>534.29187368421049</v>
      </c>
      <c r="AF107" s="99">
        <f t="shared" si="116"/>
        <v>553.57551052631572</v>
      </c>
      <c r="AG107" s="100">
        <f t="shared" si="117"/>
        <v>571.10608947368416</v>
      </c>
      <c r="AH107" s="99">
        <f t="shared" si="118"/>
        <v>590.3897263157894</v>
      </c>
      <c r="AI107" s="100">
        <f t="shared" si="119"/>
        <v>609.67336315789487</v>
      </c>
      <c r="AJ107" s="99">
        <f t="shared" si="120"/>
        <v>628.95699999999999</v>
      </c>
      <c r="AK107" s="100">
        <f t="shared" si="121"/>
        <v>662.26509999999996</v>
      </c>
      <c r="AL107" s="147">
        <f t="shared" si="122"/>
        <v>716.60989473684219</v>
      </c>
      <c r="AM107" s="143">
        <f t="shared" si="123"/>
        <v>566.91001520467842</v>
      </c>
      <c r="AN107" s="100">
        <f t="shared" si="124"/>
        <v>579.18142046783623</v>
      </c>
      <c r="AO107" s="99">
        <f t="shared" si="125"/>
        <v>598.46505730994147</v>
      </c>
      <c r="AP107" s="100">
        <f t="shared" si="126"/>
        <v>615.99563625730991</v>
      </c>
      <c r="AQ107" s="99">
        <f t="shared" si="127"/>
        <v>635.27927309941515</v>
      </c>
      <c r="AR107" s="100">
        <f t="shared" si="128"/>
        <v>654.56290994152062</v>
      </c>
      <c r="AS107" s="99">
        <f t="shared" si="129"/>
        <v>673.84654678362574</v>
      </c>
      <c r="AT107" s="100">
        <f t="shared" si="130"/>
        <v>707.15464678362571</v>
      </c>
      <c r="AU107" s="144">
        <f t="shared" si="131"/>
        <v>761.49944152046794</v>
      </c>
    </row>
    <row r="108" spans="1:47" ht="15">
      <c r="A108" s="54"/>
      <c r="B108" s="107" t="s">
        <v>165</v>
      </c>
      <c r="C108" s="93">
        <v>0.9</v>
      </c>
      <c r="D108" s="93">
        <v>1.85</v>
      </c>
      <c r="E108" s="16">
        <v>0</v>
      </c>
      <c r="F108" s="4">
        <v>1.665</v>
      </c>
      <c r="G108" s="15">
        <v>0.75</v>
      </c>
      <c r="H108" s="139">
        <f t="shared" si="111"/>
        <v>1.3111875000000002</v>
      </c>
      <c r="I108" s="139">
        <f t="shared" si="112"/>
        <v>76.266742933409589</v>
      </c>
      <c r="J108" s="139">
        <f t="shared" si="113"/>
        <v>54.912054912054906</v>
      </c>
      <c r="K108" s="7">
        <v>6.7999999999999989</v>
      </c>
      <c r="L108" s="99">
        <v>2362.3769924999997</v>
      </c>
      <c r="M108" s="100">
        <v>2418.7231949999996</v>
      </c>
      <c r="N108" s="99">
        <v>2507.2672275</v>
      </c>
      <c r="O108" s="100">
        <v>2587.7618024999997</v>
      </c>
      <c r="P108" s="99">
        <v>2676.3058350000001</v>
      </c>
      <c r="Q108" s="100">
        <v>2764.8498674999996</v>
      </c>
      <c r="R108" s="99">
        <v>2853.3939</v>
      </c>
      <c r="S108" s="100">
        <v>3006.3335924999997</v>
      </c>
      <c r="T108" s="148">
        <v>3255.8667749999995</v>
      </c>
      <c r="U108" s="143">
        <f t="shared" si="102"/>
        <v>552.60280526315785</v>
      </c>
      <c r="V108" s="100">
        <f t="shared" si="103"/>
        <v>565.78320350877175</v>
      </c>
      <c r="W108" s="99">
        <f t="shared" si="104"/>
        <v>586.49525789473694</v>
      </c>
      <c r="X108" s="100">
        <f t="shared" si="105"/>
        <v>605.32439824561391</v>
      </c>
      <c r="Y108" s="99">
        <f t="shared" si="106"/>
        <v>626.03645263157887</v>
      </c>
      <c r="Z108" s="100">
        <f t="shared" si="107"/>
        <v>646.74850701754383</v>
      </c>
      <c r="AA108" s="99">
        <f t="shared" si="108"/>
        <v>667.46056140350879</v>
      </c>
      <c r="AB108" s="100">
        <f t="shared" si="109"/>
        <v>703.23592807017542</v>
      </c>
      <c r="AC108" s="147">
        <f t="shared" si="110"/>
        <v>761.60626315789466</v>
      </c>
      <c r="AD108" s="143">
        <f t="shared" si="114"/>
        <v>558.22583157894735</v>
      </c>
      <c r="AE108" s="100">
        <f t="shared" si="115"/>
        <v>571.40622982456125</v>
      </c>
      <c r="AF108" s="99">
        <f t="shared" si="116"/>
        <v>592.11828421052644</v>
      </c>
      <c r="AG108" s="100">
        <f t="shared" si="117"/>
        <v>610.94742456140341</v>
      </c>
      <c r="AH108" s="99">
        <f t="shared" si="118"/>
        <v>631.65947894736837</v>
      </c>
      <c r="AI108" s="100">
        <f t="shared" si="119"/>
        <v>652.37153333333333</v>
      </c>
      <c r="AJ108" s="99">
        <f t="shared" si="120"/>
        <v>673.08358771929829</v>
      </c>
      <c r="AK108" s="100">
        <f t="shared" si="121"/>
        <v>708.85895438596492</v>
      </c>
      <c r="AL108" s="147">
        <f t="shared" si="122"/>
        <v>767.22928947368416</v>
      </c>
      <c r="AM108" s="143">
        <f t="shared" si="123"/>
        <v>608.72657171052629</v>
      </c>
      <c r="AN108" s="100">
        <f t="shared" si="124"/>
        <v>621.90696995614019</v>
      </c>
      <c r="AO108" s="99">
        <f t="shared" si="125"/>
        <v>642.61902434210538</v>
      </c>
      <c r="AP108" s="100">
        <f t="shared" si="126"/>
        <v>661.44816469298235</v>
      </c>
      <c r="AQ108" s="99">
        <f t="shared" si="127"/>
        <v>682.16021907894731</v>
      </c>
      <c r="AR108" s="100">
        <f t="shared" si="128"/>
        <v>702.87227346491227</v>
      </c>
      <c r="AS108" s="99">
        <f t="shared" si="129"/>
        <v>723.58432785087723</v>
      </c>
      <c r="AT108" s="100">
        <f t="shared" si="130"/>
        <v>759.35969451754386</v>
      </c>
      <c r="AU108" s="144">
        <f t="shared" si="131"/>
        <v>817.7300296052631</v>
      </c>
    </row>
    <row r="109" spans="1:47" ht="15">
      <c r="A109" s="54"/>
      <c r="B109" s="107" t="s">
        <v>166</v>
      </c>
      <c r="C109" s="93">
        <v>1</v>
      </c>
      <c r="D109" s="93">
        <v>1.85</v>
      </c>
      <c r="E109" s="16">
        <v>0</v>
      </c>
      <c r="F109" s="4">
        <v>1.85</v>
      </c>
      <c r="G109" s="15">
        <v>0.75</v>
      </c>
      <c r="H109" s="139">
        <f t="shared" si="111"/>
        <v>1.4568750000000001</v>
      </c>
      <c r="I109" s="139">
        <f t="shared" si="112"/>
        <v>68.640068640068634</v>
      </c>
      <c r="J109" s="139">
        <f t="shared" si="113"/>
        <v>49.420849420849414</v>
      </c>
      <c r="K109" s="7">
        <v>7.1999999999999993</v>
      </c>
      <c r="L109" s="99">
        <v>2520.0353325000001</v>
      </c>
      <c r="M109" s="100">
        <v>2580.2674799999995</v>
      </c>
      <c r="N109" s="99">
        <v>2674.9179975000002</v>
      </c>
      <c r="O109" s="100">
        <v>2760.9639224999996</v>
      </c>
      <c r="P109" s="99">
        <v>2855.6144399999998</v>
      </c>
      <c r="Q109" s="100">
        <v>2950.2649575000005</v>
      </c>
      <c r="R109" s="99">
        <v>3044.9154750000002</v>
      </c>
      <c r="S109" s="100">
        <v>3208.4027325000002</v>
      </c>
      <c r="T109" s="148">
        <v>3475.1450999999997</v>
      </c>
      <c r="U109" s="143">
        <f t="shared" si="102"/>
        <v>589.48194912280712</v>
      </c>
      <c r="V109" s="100">
        <f t="shared" si="103"/>
        <v>603.57134035087699</v>
      </c>
      <c r="W109" s="99">
        <f t="shared" si="104"/>
        <v>625.71181228070191</v>
      </c>
      <c r="X109" s="100">
        <f t="shared" si="105"/>
        <v>645.83951403508763</v>
      </c>
      <c r="Y109" s="99">
        <f t="shared" si="106"/>
        <v>667.9799859649122</v>
      </c>
      <c r="Z109" s="100">
        <f t="shared" si="107"/>
        <v>690.12045789473689</v>
      </c>
      <c r="AA109" s="99">
        <f t="shared" si="108"/>
        <v>712.26092982456146</v>
      </c>
      <c r="AB109" s="100">
        <f t="shared" si="109"/>
        <v>750.50356315789475</v>
      </c>
      <c r="AC109" s="147">
        <f t="shared" si="110"/>
        <v>812.89943859649122</v>
      </c>
      <c r="AD109" s="143">
        <f t="shared" si="114"/>
        <v>595.72975614035101</v>
      </c>
      <c r="AE109" s="100">
        <f t="shared" si="115"/>
        <v>609.81914736842089</v>
      </c>
      <c r="AF109" s="99">
        <f t="shared" si="116"/>
        <v>631.9596192982458</v>
      </c>
      <c r="AG109" s="100">
        <f t="shared" si="117"/>
        <v>652.08732105263152</v>
      </c>
      <c r="AH109" s="99">
        <f t="shared" si="118"/>
        <v>674.22779298245609</v>
      </c>
      <c r="AI109" s="100">
        <f t="shared" si="119"/>
        <v>696.36826491228078</v>
      </c>
      <c r="AJ109" s="99">
        <f t="shared" si="120"/>
        <v>718.50873684210535</v>
      </c>
      <c r="AK109" s="100">
        <f t="shared" si="121"/>
        <v>756.75137017543864</v>
      </c>
      <c r="AL109" s="147">
        <f t="shared" si="122"/>
        <v>819.14724561403511</v>
      </c>
      <c r="AM109" s="143">
        <f t="shared" si="123"/>
        <v>651.84168961988314</v>
      </c>
      <c r="AN109" s="100">
        <f t="shared" si="124"/>
        <v>665.93108084795301</v>
      </c>
      <c r="AO109" s="99">
        <f t="shared" si="125"/>
        <v>688.07155277777792</v>
      </c>
      <c r="AP109" s="100">
        <f t="shared" si="126"/>
        <v>708.19925453216365</v>
      </c>
      <c r="AQ109" s="99">
        <f t="shared" si="127"/>
        <v>730.33972646198822</v>
      </c>
      <c r="AR109" s="100">
        <f t="shared" si="128"/>
        <v>752.48019839181291</v>
      </c>
      <c r="AS109" s="99">
        <f t="shared" si="129"/>
        <v>774.62067032163748</v>
      </c>
      <c r="AT109" s="100">
        <f t="shared" si="130"/>
        <v>812.86330365497076</v>
      </c>
      <c r="AU109" s="144">
        <f t="shared" si="131"/>
        <v>875.25917909356724</v>
      </c>
    </row>
    <row r="110" spans="1:47" ht="15">
      <c r="A110" s="54"/>
      <c r="B110" s="107" t="s">
        <v>167</v>
      </c>
      <c r="C110" s="93">
        <v>1.1000000000000001</v>
      </c>
      <c r="D110" s="93">
        <v>1.85</v>
      </c>
      <c r="E110" s="16">
        <v>0</v>
      </c>
      <c r="F110" s="4">
        <v>2.0350000000000001</v>
      </c>
      <c r="G110" s="15">
        <v>0.75</v>
      </c>
      <c r="H110" s="139">
        <f t="shared" si="111"/>
        <v>1.6025625000000001</v>
      </c>
      <c r="I110" s="139">
        <f t="shared" si="112"/>
        <v>62.400062400062396</v>
      </c>
      <c r="J110" s="139">
        <f t="shared" si="113"/>
        <v>44.928044928044926</v>
      </c>
      <c r="K110" s="7">
        <v>7.6</v>
      </c>
      <c r="L110" s="99">
        <v>2674.9179975000002</v>
      </c>
      <c r="M110" s="100">
        <v>2739.0360899999996</v>
      </c>
      <c r="N110" s="99">
        <v>2839.7930925000001</v>
      </c>
      <c r="O110" s="100">
        <v>2931.3903674999997</v>
      </c>
      <c r="P110" s="99">
        <v>3032.1473700000001</v>
      </c>
      <c r="Q110" s="100">
        <v>3132.9043725000001</v>
      </c>
      <c r="R110" s="99">
        <v>3233.6613749999997</v>
      </c>
      <c r="S110" s="100">
        <v>3407.6961974999999</v>
      </c>
      <c r="T110" s="148">
        <v>3691.6477500000005</v>
      </c>
      <c r="U110" s="143">
        <f t="shared" si="102"/>
        <v>625.71181228070191</v>
      </c>
      <c r="V110" s="100">
        <f t="shared" si="103"/>
        <v>640.71019649122798</v>
      </c>
      <c r="W110" s="99">
        <f t="shared" si="104"/>
        <v>664.27908596491227</v>
      </c>
      <c r="X110" s="100">
        <f t="shared" si="105"/>
        <v>685.70534912280687</v>
      </c>
      <c r="Y110" s="99">
        <f t="shared" si="106"/>
        <v>709.27423859649127</v>
      </c>
      <c r="Z110" s="100">
        <f t="shared" si="107"/>
        <v>732.84312807017557</v>
      </c>
      <c r="AA110" s="99">
        <f t="shared" si="108"/>
        <v>756.41201754385963</v>
      </c>
      <c r="AB110" s="100">
        <f t="shared" si="109"/>
        <v>797.12191754385958</v>
      </c>
      <c r="AC110" s="147">
        <f t="shared" si="110"/>
        <v>863.54333333333341</v>
      </c>
      <c r="AD110" s="143">
        <f t="shared" si="114"/>
        <v>632.58440000000019</v>
      </c>
      <c r="AE110" s="100">
        <f t="shared" si="115"/>
        <v>647.58278421052626</v>
      </c>
      <c r="AF110" s="99">
        <f t="shared" si="116"/>
        <v>671.15167368421055</v>
      </c>
      <c r="AG110" s="100">
        <f t="shared" si="117"/>
        <v>692.57793684210515</v>
      </c>
      <c r="AH110" s="99">
        <f t="shared" si="118"/>
        <v>716.14682631578955</v>
      </c>
      <c r="AI110" s="100">
        <f t="shared" si="119"/>
        <v>739.71571578947385</v>
      </c>
      <c r="AJ110" s="99">
        <f t="shared" si="120"/>
        <v>763.28460526315791</v>
      </c>
      <c r="AK110" s="100">
        <f t="shared" si="121"/>
        <v>803.99450526315786</v>
      </c>
      <c r="AL110" s="147">
        <f t="shared" si="122"/>
        <v>870.41592105263169</v>
      </c>
      <c r="AM110" s="143">
        <f t="shared" si="123"/>
        <v>694.3075268274855</v>
      </c>
      <c r="AN110" s="100">
        <f t="shared" si="124"/>
        <v>709.30591103801157</v>
      </c>
      <c r="AO110" s="99">
        <f t="shared" si="125"/>
        <v>732.87480051169587</v>
      </c>
      <c r="AP110" s="100">
        <f t="shared" si="126"/>
        <v>754.30106366959046</v>
      </c>
      <c r="AQ110" s="99">
        <f t="shared" si="127"/>
        <v>777.86995314327487</v>
      </c>
      <c r="AR110" s="100">
        <f t="shared" si="128"/>
        <v>801.43884261695916</v>
      </c>
      <c r="AS110" s="99">
        <f t="shared" si="129"/>
        <v>825.00773209064323</v>
      </c>
      <c r="AT110" s="100">
        <f t="shared" si="130"/>
        <v>865.71763209064318</v>
      </c>
      <c r="AU110" s="144">
        <f t="shared" si="131"/>
        <v>932.139047880117</v>
      </c>
    </row>
    <row r="111" spans="1:47" ht="15">
      <c r="A111" s="54"/>
      <c r="B111" s="107" t="s">
        <v>168</v>
      </c>
      <c r="C111" s="93">
        <v>1.2</v>
      </c>
      <c r="D111" s="93">
        <v>1.85</v>
      </c>
      <c r="E111" s="16">
        <v>0</v>
      </c>
      <c r="F111" s="4">
        <v>2.2200000000000002</v>
      </c>
      <c r="G111" s="15">
        <v>0.75</v>
      </c>
      <c r="H111" s="139">
        <f t="shared" si="111"/>
        <v>1.7482500000000001</v>
      </c>
      <c r="I111" s="139">
        <f t="shared" si="112"/>
        <v>57.200057200057195</v>
      </c>
      <c r="J111" s="139">
        <f t="shared" si="113"/>
        <v>41.184041184041185</v>
      </c>
      <c r="K111" s="7">
        <v>8</v>
      </c>
      <c r="L111" s="99">
        <v>2827.0249875</v>
      </c>
      <c r="M111" s="100">
        <v>2895.0290250000003</v>
      </c>
      <c r="N111" s="99">
        <v>3001.8925125000001</v>
      </c>
      <c r="O111" s="100">
        <v>3099.0411374999999</v>
      </c>
      <c r="P111" s="99">
        <v>3205.9046249999997</v>
      </c>
      <c r="Q111" s="100">
        <v>3312.7681124999999</v>
      </c>
      <c r="R111" s="99">
        <v>3419.6315999999997</v>
      </c>
      <c r="S111" s="100">
        <v>3604.2139875000003</v>
      </c>
      <c r="T111" s="148">
        <v>3905.3747250000001</v>
      </c>
      <c r="U111" s="143">
        <f t="shared" si="102"/>
        <v>661.29239473684208</v>
      </c>
      <c r="V111" s="100">
        <f t="shared" si="103"/>
        <v>677.19977192982458</v>
      </c>
      <c r="W111" s="99">
        <f t="shared" si="104"/>
        <v>702.19707894736837</v>
      </c>
      <c r="X111" s="100">
        <f t="shared" si="105"/>
        <v>724.92190350877183</v>
      </c>
      <c r="Y111" s="99">
        <f t="shared" si="106"/>
        <v>749.91921052631562</v>
      </c>
      <c r="Z111" s="100">
        <f t="shared" si="107"/>
        <v>774.91651754385953</v>
      </c>
      <c r="AA111" s="99">
        <f t="shared" si="108"/>
        <v>799.91382456140354</v>
      </c>
      <c r="AB111" s="100">
        <f t="shared" si="109"/>
        <v>843.09099122807038</v>
      </c>
      <c r="AC111" s="147">
        <f t="shared" si="110"/>
        <v>913.5379473684211</v>
      </c>
      <c r="AD111" s="143">
        <f t="shared" si="114"/>
        <v>668.78976315789475</v>
      </c>
      <c r="AE111" s="100">
        <f t="shared" si="115"/>
        <v>684.69714035087725</v>
      </c>
      <c r="AF111" s="99">
        <f t="shared" si="116"/>
        <v>709.69444736842104</v>
      </c>
      <c r="AG111" s="100">
        <f t="shared" si="117"/>
        <v>732.4192719298245</v>
      </c>
      <c r="AH111" s="99">
        <f t="shared" si="118"/>
        <v>757.41657894736829</v>
      </c>
      <c r="AI111" s="100">
        <f t="shared" si="119"/>
        <v>782.4138859649122</v>
      </c>
      <c r="AJ111" s="99">
        <f t="shared" si="120"/>
        <v>807.41119298245621</v>
      </c>
      <c r="AK111" s="100">
        <f t="shared" si="121"/>
        <v>850.58835964912305</v>
      </c>
      <c r="AL111" s="147">
        <f t="shared" si="122"/>
        <v>921.03531578947377</v>
      </c>
      <c r="AM111" s="143">
        <f t="shared" si="123"/>
        <v>736.12408333333326</v>
      </c>
      <c r="AN111" s="100">
        <f t="shared" si="124"/>
        <v>752.03146052631575</v>
      </c>
      <c r="AO111" s="99">
        <f t="shared" si="125"/>
        <v>777.02876754385954</v>
      </c>
      <c r="AP111" s="100">
        <f t="shared" si="126"/>
        <v>799.75359210526301</v>
      </c>
      <c r="AQ111" s="99">
        <f t="shared" si="127"/>
        <v>824.7508991228068</v>
      </c>
      <c r="AR111" s="100">
        <f t="shared" si="128"/>
        <v>849.7482061403507</v>
      </c>
      <c r="AS111" s="99">
        <f t="shared" si="129"/>
        <v>874.74551315789472</v>
      </c>
      <c r="AT111" s="100">
        <f t="shared" si="130"/>
        <v>917.92267982456156</v>
      </c>
      <c r="AU111" s="144">
        <f t="shared" si="131"/>
        <v>988.36963596491228</v>
      </c>
    </row>
    <row r="112" spans="1:47" ht="15">
      <c r="A112" s="54"/>
      <c r="B112" s="107"/>
      <c r="C112" s="93"/>
      <c r="D112" s="93"/>
      <c r="E112" s="16">
        <v>0</v>
      </c>
      <c r="F112" s="4" t="s">
        <v>84</v>
      </c>
      <c r="G112" s="15" t="s">
        <v>84</v>
      </c>
      <c r="H112" s="139" t="str">
        <f t="shared" si="111"/>
        <v/>
      </c>
      <c r="I112" s="139" t="str">
        <f t="shared" si="112"/>
        <v/>
      </c>
      <c r="J112" s="139" t="str">
        <f t="shared" si="113"/>
        <v/>
      </c>
      <c r="K112" s="7" t="s">
        <v>84</v>
      </c>
      <c r="L112" s="99" t="s">
        <v>84</v>
      </c>
      <c r="M112" s="100" t="s">
        <v>84</v>
      </c>
      <c r="N112" s="99" t="s">
        <v>84</v>
      </c>
      <c r="O112" s="100" t="s">
        <v>84</v>
      </c>
      <c r="P112" s="99" t="s">
        <v>84</v>
      </c>
      <c r="Q112" s="100" t="s">
        <v>84</v>
      </c>
      <c r="R112" s="99" t="s">
        <v>84</v>
      </c>
      <c r="S112" s="100" t="s">
        <v>84</v>
      </c>
      <c r="T112" s="148" t="s">
        <v>84</v>
      </c>
      <c r="U112" s="143" t="str">
        <f t="shared" si="102"/>
        <v/>
      </c>
      <c r="V112" s="100" t="str">
        <f t="shared" si="103"/>
        <v/>
      </c>
      <c r="W112" s="99" t="str">
        <f t="shared" si="104"/>
        <v/>
      </c>
      <c r="X112" s="100" t="str">
        <f t="shared" si="105"/>
        <v/>
      </c>
      <c r="Y112" s="99" t="str">
        <f t="shared" si="106"/>
        <v/>
      </c>
      <c r="Z112" s="100" t="str">
        <f t="shared" si="107"/>
        <v/>
      </c>
      <c r="AA112" s="99" t="str">
        <f t="shared" si="108"/>
        <v/>
      </c>
      <c r="AB112" s="100" t="str">
        <f t="shared" si="109"/>
        <v/>
      </c>
      <c r="AC112" s="147" t="str">
        <f t="shared" si="110"/>
        <v/>
      </c>
      <c r="AD112" s="143" t="str">
        <f t="shared" si="114"/>
        <v/>
      </c>
      <c r="AE112" s="100" t="str">
        <f t="shared" si="115"/>
        <v/>
      </c>
      <c r="AF112" s="99" t="str">
        <f t="shared" si="116"/>
        <v/>
      </c>
      <c r="AG112" s="100" t="str">
        <f t="shared" si="117"/>
        <v/>
      </c>
      <c r="AH112" s="99" t="str">
        <f t="shared" si="118"/>
        <v/>
      </c>
      <c r="AI112" s="100" t="str">
        <f t="shared" si="119"/>
        <v/>
      </c>
      <c r="AJ112" s="99" t="str">
        <f t="shared" si="120"/>
        <v/>
      </c>
      <c r="AK112" s="100" t="str">
        <f t="shared" si="121"/>
        <v/>
      </c>
      <c r="AL112" s="147" t="str">
        <f t="shared" si="122"/>
        <v/>
      </c>
      <c r="AM112" s="143" t="str">
        <f t="shared" si="123"/>
        <v/>
      </c>
      <c r="AN112" s="100" t="str">
        <f t="shared" si="124"/>
        <v/>
      </c>
      <c r="AO112" s="99" t="str">
        <f t="shared" si="125"/>
        <v/>
      </c>
      <c r="AP112" s="100" t="str">
        <f t="shared" si="126"/>
        <v/>
      </c>
      <c r="AQ112" s="99" t="str">
        <f t="shared" si="127"/>
        <v/>
      </c>
      <c r="AR112" s="100" t="str">
        <f t="shared" si="128"/>
        <v/>
      </c>
      <c r="AS112" s="99" t="str">
        <f t="shared" si="129"/>
        <v/>
      </c>
      <c r="AT112" s="100" t="str">
        <f t="shared" si="130"/>
        <v/>
      </c>
      <c r="AU112" s="144" t="str">
        <f t="shared" si="131"/>
        <v/>
      </c>
    </row>
    <row r="113" spans="1:47" ht="15">
      <c r="A113" s="54"/>
      <c r="B113" s="107" t="s">
        <v>169</v>
      </c>
      <c r="C113" s="93">
        <v>0.85</v>
      </c>
      <c r="D113" s="93">
        <v>1.85</v>
      </c>
      <c r="E113" s="16">
        <v>0</v>
      </c>
      <c r="F113" s="4">
        <v>1.5725</v>
      </c>
      <c r="G113" s="15">
        <v>0.75</v>
      </c>
      <c r="H113" s="139">
        <f t="shared" si="111"/>
        <v>1.2383437500000001</v>
      </c>
      <c r="I113" s="139">
        <f t="shared" si="112"/>
        <v>80.753021929492519</v>
      </c>
      <c r="J113" s="139">
        <f t="shared" si="113"/>
        <v>58.142175789234606</v>
      </c>
      <c r="K113" s="7">
        <v>5.9999999999999982</v>
      </c>
      <c r="L113" s="99">
        <v>2771.5114874999999</v>
      </c>
      <c r="M113" s="100">
        <v>2820.0857999999998</v>
      </c>
      <c r="N113" s="99">
        <v>2896.4168624999998</v>
      </c>
      <c r="O113" s="100">
        <v>2965.8087375</v>
      </c>
      <c r="P113" s="99">
        <v>3042.1398000000004</v>
      </c>
      <c r="Q113" s="100">
        <v>3118.4708625000003</v>
      </c>
      <c r="R113" s="99">
        <v>3194.8019249999998</v>
      </c>
      <c r="S113" s="100">
        <v>3326.6464875000001</v>
      </c>
      <c r="T113" s="148">
        <v>3541.7613000000001</v>
      </c>
      <c r="U113" s="143">
        <f t="shared" si="102"/>
        <v>648.30678070175441</v>
      </c>
      <c r="V113" s="100">
        <f t="shared" si="103"/>
        <v>659.66919298245614</v>
      </c>
      <c r="W113" s="99">
        <f t="shared" si="104"/>
        <v>677.52441228070177</v>
      </c>
      <c r="X113" s="100">
        <f t="shared" si="105"/>
        <v>693.75642982456145</v>
      </c>
      <c r="Y113" s="99">
        <f t="shared" si="106"/>
        <v>711.61164912280708</v>
      </c>
      <c r="Z113" s="100">
        <f t="shared" si="107"/>
        <v>729.4668684210526</v>
      </c>
      <c r="AA113" s="99">
        <f t="shared" si="108"/>
        <v>747.32208771929822</v>
      </c>
      <c r="AB113" s="100">
        <f t="shared" si="109"/>
        <v>778.16292105263165</v>
      </c>
      <c r="AC113" s="147">
        <f t="shared" si="110"/>
        <v>828.48217543859641</v>
      </c>
      <c r="AD113" s="143">
        <f t="shared" si="114"/>
        <v>653.61741666666671</v>
      </c>
      <c r="AE113" s="100">
        <f t="shared" si="115"/>
        <v>664.97982894736845</v>
      </c>
      <c r="AF113" s="99">
        <f t="shared" si="116"/>
        <v>682.83504824561408</v>
      </c>
      <c r="AG113" s="100">
        <f t="shared" si="117"/>
        <v>699.06706578947376</v>
      </c>
      <c r="AH113" s="99">
        <f t="shared" si="118"/>
        <v>716.92228508771939</v>
      </c>
      <c r="AI113" s="100">
        <f t="shared" si="119"/>
        <v>734.7775043859649</v>
      </c>
      <c r="AJ113" s="99">
        <f t="shared" si="120"/>
        <v>752.63272368421053</v>
      </c>
      <c r="AK113" s="100">
        <f t="shared" si="121"/>
        <v>783.47355701754395</v>
      </c>
      <c r="AL113" s="147">
        <f t="shared" si="122"/>
        <v>833.79281140350872</v>
      </c>
      <c r="AM113" s="143">
        <f t="shared" si="123"/>
        <v>701.312560124269</v>
      </c>
      <c r="AN113" s="100">
        <f t="shared" si="124"/>
        <v>712.67497240497073</v>
      </c>
      <c r="AO113" s="99">
        <f t="shared" si="125"/>
        <v>730.53019170321636</v>
      </c>
      <c r="AP113" s="100">
        <f t="shared" si="126"/>
        <v>746.76220924707604</v>
      </c>
      <c r="AQ113" s="99">
        <f t="shared" si="127"/>
        <v>764.61742854532167</v>
      </c>
      <c r="AR113" s="100">
        <f t="shared" si="128"/>
        <v>782.47264784356719</v>
      </c>
      <c r="AS113" s="99">
        <f t="shared" si="129"/>
        <v>800.32786714181282</v>
      </c>
      <c r="AT113" s="100">
        <f t="shared" si="130"/>
        <v>831.16870047514624</v>
      </c>
      <c r="AU113" s="144">
        <f t="shared" si="131"/>
        <v>881.48795486111101</v>
      </c>
    </row>
    <row r="114" spans="1:47" ht="15">
      <c r="A114" s="54"/>
      <c r="B114" s="107" t="s">
        <v>170</v>
      </c>
      <c r="C114" s="93">
        <v>0.95000000000000007</v>
      </c>
      <c r="D114" s="93">
        <v>1.85</v>
      </c>
      <c r="E114" s="16">
        <v>0</v>
      </c>
      <c r="F114" s="4">
        <v>1.7575000000000003</v>
      </c>
      <c r="G114" s="15">
        <v>0.75</v>
      </c>
      <c r="H114" s="139">
        <f t="shared" si="111"/>
        <v>1.3840312500000003</v>
      </c>
      <c r="I114" s="139">
        <f t="shared" si="112"/>
        <v>72.252703831651189</v>
      </c>
      <c r="J114" s="139">
        <f t="shared" si="113"/>
        <v>52.021946758788857</v>
      </c>
      <c r="K114" s="7">
        <v>6.3999999999999986</v>
      </c>
      <c r="L114" s="99">
        <v>2926.3941524999996</v>
      </c>
      <c r="M114" s="100">
        <v>2978.8544100000004</v>
      </c>
      <c r="N114" s="99">
        <v>3061.2919574999996</v>
      </c>
      <c r="O114" s="100">
        <v>3136.2351824999996</v>
      </c>
      <c r="P114" s="99">
        <v>3218.6727299999998</v>
      </c>
      <c r="Q114" s="100">
        <v>3301.1102774999995</v>
      </c>
      <c r="R114" s="99">
        <v>3383.5478249999996</v>
      </c>
      <c r="S114" s="100">
        <v>3525.9399524999994</v>
      </c>
      <c r="T114" s="148">
        <v>3758.26395</v>
      </c>
      <c r="U114" s="143">
        <f t="shared" si="102"/>
        <v>684.53664385964908</v>
      </c>
      <c r="V114" s="100">
        <f t="shared" si="103"/>
        <v>696.80804912280712</v>
      </c>
      <c r="W114" s="99">
        <f t="shared" si="104"/>
        <v>716.09168596491213</v>
      </c>
      <c r="X114" s="100">
        <f t="shared" si="105"/>
        <v>733.62226491228057</v>
      </c>
      <c r="Y114" s="99">
        <f t="shared" si="106"/>
        <v>752.90590175438592</v>
      </c>
      <c r="Z114" s="100">
        <f t="shared" si="107"/>
        <v>772.18953859649116</v>
      </c>
      <c r="AA114" s="99">
        <f t="shared" si="108"/>
        <v>791.47317543859651</v>
      </c>
      <c r="AB114" s="100">
        <f t="shared" si="109"/>
        <v>824.78127543859637</v>
      </c>
      <c r="AC114" s="147">
        <f t="shared" si="110"/>
        <v>879.12607017543871</v>
      </c>
      <c r="AD114" s="143">
        <f t="shared" si="114"/>
        <v>690.47206052631577</v>
      </c>
      <c r="AE114" s="100">
        <f t="shared" si="115"/>
        <v>702.74346578947382</v>
      </c>
      <c r="AF114" s="99">
        <f t="shared" si="116"/>
        <v>722.02710263157883</v>
      </c>
      <c r="AG114" s="100">
        <f t="shared" si="117"/>
        <v>739.55768157894727</v>
      </c>
      <c r="AH114" s="99">
        <f t="shared" si="118"/>
        <v>758.84131842105262</v>
      </c>
      <c r="AI114" s="100">
        <f t="shared" si="119"/>
        <v>778.12495526315786</v>
      </c>
      <c r="AJ114" s="99">
        <f t="shared" si="120"/>
        <v>797.40859210526321</v>
      </c>
      <c r="AK114" s="100">
        <f t="shared" si="121"/>
        <v>830.71669210526306</v>
      </c>
      <c r="AL114" s="147">
        <f t="shared" si="122"/>
        <v>885.06148684210541</v>
      </c>
      <c r="AM114" s="143">
        <f t="shared" si="123"/>
        <v>743.77839733187125</v>
      </c>
      <c r="AN114" s="100">
        <f t="shared" si="124"/>
        <v>756.0498025950294</v>
      </c>
      <c r="AO114" s="99">
        <f t="shared" si="125"/>
        <v>775.3334394371343</v>
      </c>
      <c r="AP114" s="100">
        <f t="shared" si="126"/>
        <v>792.86401838450274</v>
      </c>
      <c r="AQ114" s="99">
        <f t="shared" si="127"/>
        <v>812.14765522660809</v>
      </c>
      <c r="AR114" s="100">
        <f t="shared" si="128"/>
        <v>831.43129206871345</v>
      </c>
      <c r="AS114" s="99">
        <f t="shared" si="129"/>
        <v>850.7149289108188</v>
      </c>
      <c r="AT114" s="100">
        <f t="shared" si="130"/>
        <v>884.02302891081854</v>
      </c>
      <c r="AU114" s="144">
        <f t="shared" si="131"/>
        <v>938.367823647661</v>
      </c>
    </row>
    <row r="115" spans="1:47" ht="15">
      <c r="A115" s="54"/>
      <c r="B115" s="107" t="s">
        <v>171</v>
      </c>
      <c r="C115" s="93">
        <v>1.05</v>
      </c>
      <c r="D115" s="93">
        <v>1.85</v>
      </c>
      <c r="E115" s="16">
        <v>0</v>
      </c>
      <c r="F115" s="4">
        <v>1.9425000000000001</v>
      </c>
      <c r="G115" s="15">
        <v>0.75</v>
      </c>
      <c r="H115" s="139">
        <f t="shared" si="111"/>
        <v>1.5297187500000002</v>
      </c>
      <c r="I115" s="139">
        <f t="shared" si="112"/>
        <v>65.371493942922498</v>
      </c>
      <c r="J115" s="139">
        <f t="shared" si="113"/>
        <v>47.067475638904206</v>
      </c>
      <c r="K115" s="7">
        <v>6.7999999999999989</v>
      </c>
      <c r="L115" s="99">
        <v>3078.5011424999998</v>
      </c>
      <c r="M115" s="100">
        <v>3134.8473450000001</v>
      </c>
      <c r="N115" s="99">
        <v>3223.3913774999996</v>
      </c>
      <c r="O115" s="100">
        <v>3303.8859524999998</v>
      </c>
      <c r="P115" s="99">
        <v>3392.4299850000002</v>
      </c>
      <c r="Q115" s="100">
        <v>3480.9740175000002</v>
      </c>
      <c r="R115" s="99">
        <v>3569.5180499999997</v>
      </c>
      <c r="S115" s="100">
        <v>3722.4577424999998</v>
      </c>
      <c r="T115" s="148">
        <v>3971.9909250000001</v>
      </c>
      <c r="U115" s="143">
        <f t="shared" si="102"/>
        <v>720.11722631578937</v>
      </c>
      <c r="V115" s="100">
        <f t="shared" si="103"/>
        <v>733.2976245614035</v>
      </c>
      <c r="W115" s="99">
        <f t="shared" si="104"/>
        <v>754.00967894736834</v>
      </c>
      <c r="X115" s="100">
        <f t="shared" si="105"/>
        <v>772.83881929824554</v>
      </c>
      <c r="Y115" s="99">
        <f t="shared" si="106"/>
        <v>793.5508736842105</v>
      </c>
      <c r="Z115" s="100">
        <f t="shared" si="107"/>
        <v>814.26292807017546</v>
      </c>
      <c r="AA115" s="99">
        <f t="shared" si="108"/>
        <v>834.97498245614031</v>
      </c>
      <c r="AB115" s="100">
        <f t="shared" si="109"/>
        <v>870.75034912280705</v>
      </c>
      <c r="AC115" s="147">
        <f t="shared" si="110"/>
        <v>929.12068421052641</v>
      </c>
      <c r="AD115" s="143">
        <f t="shared" si="114"/>
        <v>726.67742368421045</v>
      </c>
      <c r="AE115" s="100">
        <f t="shared" si="115"/>
        <v>739.85782192982458</v>
      </c>
      <c r="AF115" s="99">
        <f t="shared" si="116"/>
        <v>760.56987631578943</v>
      </c>
      <c r="AG115" s="100">
        <f t="shared" si="117"/>
        <v>779.39901666666663</v>
      </c>
      <c r="AH115" s="99">
        <f t="shared" si="118"/>
        <v>800.11107105263159</v>
      </c>
      <c r="AI115" s="100">
        <f t="shared" si="119"/>
        <v>820.82312543859655</v>
      </c>
      <c r="AJ115" s="99">
        <f t="shared" si="120"/>
        <v>841.5351798245614</v>
      </c>
      <c r="AK115" s="100">
        <f t="shared" si="121"/>
        <v>877.31054649122814</v>
      </c>
      <c r="AL115" s="147">
        <f t="shared" si="122"/>
        <v>935.68088157894749</v>
      </c>
      <c r="AM115" s="143">
        <f t="shared" si="123"/>
        <v>785.59495383771923</v>
      </c>
      <c r="AN115" s="100">
        <f t="shared" si="124"/>
        <v>798.77535208333336</v>
      </c>
      <c r="AO115" s="99">
        <f t="shared" si="125"/>
        <v>819.48740646929821</v>
      </c>
      <c r="AP115" s="100">
        <f t="shared" si="126"/>
        <v>838.3165468201754</v>
      </c>
      <c r="AQ115" s="99">
        <f t="shared" si="127"/>
        <v>859.02860120614037</v>
      </c>
      <c r="AR115" s="100">
        <f t="shared" si="128"/>
        <v>879.74065559210533</v>
      </c>
      <c r="AS115" s="99">
        <f t="shared" si="129"/>
        <v>900.45270997807017</v>
      </c>
      <c r="AT115" s="100">
        <f t="shared" si="130"/>
        <v>936.22807664473692</v>
      </c>
      <c r="AU115" s="144">
        <f t="shared" si="131"/>
        <v>994.59841173245627</v>
      </c>
    </row>
    <row r="116" spans="1:47" ht="15">
      <c r="A116" s="54"/>
      <c r="B116" s="107" t="s">
        <v>172</v>
      </c>
      <c r="C116" s="93">
        <v>1.1499999999999999</v>
      </c>
      <c r="D116" s="93">
        <v>1.85</v>
      </c>
      <c r="E116" s="16">
        <v>0</v>
      </c>
      <c r="F116" s="4">
        <v>2.1274999999999999</v>
      </c>
      <c r="G116" s="15">
        <v>0.75</v>
      </c>
      <c r="H116" s="139">
        <f t="shared" si="111"/>
        <v>1.6754062500000002</v>
      </c>
      <c r="I116" s="139">
        <f t="shared" si="112"/>
        <v>59.687016208755331</v>
      </c>
      <c r="J116" s="139">
        <f t="shared" si="113"/>
        <v>42.974651670303842</v>
      </c>
      <c r="K116" s="7">
        <v>7.1999999999999993</v>
      </c>
      <c r="L116" s="99">
        <v>3233.3838074999999</v>
      </c>
      <c r="M116" s="100">
        <v>3293.6159549999998</v>
      </c>
      <c r="N116" s="99">
        <v>3388.2664725</v>
      </c>
      <c r="O116" s="100">
        <v>3474.3123974999999</v>
      </c>
      <c r="P116" s="99">
        <v>3568.9629149999996</v>
      </c>
      <c r="Q116" s="100">
        <v>3663.6134325000007</v>
      </c>
      <c r="R116" s="99">
        <v>3758.26395</v>
      </c>
      <c r="S116" s="100">
        <v>3921.7512075</v>
      </c>
      <c r="T116" s="148">
        <v>4188.4935750000004</v>
      </c>
      <c r="U116" s="143">
        <f t="shared" si="102"/>
        <v>756.34708947368415</v>
      </c>
      <c r="V116" s="100">
        <f t="shared" si="103"/>
        <v>770.43648070175436</v>
      </c>
      <c r="W116" s="99">
        <f t="shared" si="104"/>
        <v>792.57695263157893</v>
      </c>
      <c r="X116" s="100">
        <f t="shared" si="105"/>
        <v>812.70465438596477</v>
      </c>
      <c r="Y116" s="99">
        <f t="shared" si="106"/>
        <v>834.84512631578934</v>
      </c>
      <c r="Z116" s="100">
        <f t="shared" si="107"/>
        <v>856.98559824561437</v>
      </c>
      <c r="AA116" s="99">
        <f t="shared" si="108"/>
        <v>879.12607017543871</v>
      </c>
      <c r="AB116" s="100">
        <f t="shared" si="109"/>
        <v>917.36870350877189</v>
      </c>
      <c r="AC116" s="147">
        <f t="shared" si="110"/>
        <v>979.76457894736859</v>
      </c>
      <c r="AD116" s="143">
        <f t="shared" si="114"/>
        <v>763.53206754385963</v>
      </c>
      <c r="AE116" s="100">
        <f t="shared" si="115"/>
        <v>777.62145877192984</v>
      </c>
      <c r="AF116" s="99">
        <f t="shared" si="116"/>
        <v>799.76193070175441</v>
      </c>
      <c r="AG116" s="100">
        <f t="shared" si="117"/>
        <v>819.88963245614025</v>
      </c>
      <c r="AH116" s="99">
        <f t="shared" si="118"/>
        <v>842.03010438596482</v>
      </c>
      <c r="AI116" s="100">
        <f t="shared" si="119"/>
        <v>864.17057631578984</v>
      </c>
      <c r="AJ116" s="99">
        <f t="shared" si="120"/>
        <v>886.31104824561419</v>
      </c>
      <c r="AK116" s="100">
        <f t="shared" si="121"/>
        <v>924.55368157894736</v>
      </c>
      <c r="AL116" s="147">
        <f t="shared" si="122"/>
        <v>986.94955701754407</v>
      </c>
      <c r="AM116" s="143">
        <f t="shared" si="123"/>
        <v>828.06079104532159</v>
      </c>
      <c r="AN116" s="100">
        <f t="shared" si="124"/>
        <v>842.15018227339181</v>
      </c>
      <c r="AO116" s="99">
        <f t="shared" si="125"/>
        <v>864.29065420321638</v>
      </c>
      <c r="AP116" s="100">
        <f t="shared" si="126"/>
        <v>884.41835595760222</v>
      </c>
      <c r="AQ116" s="99">
        <f t="shared" si="127"/>
        <v>906.55882788742679</v>
      </c>
      <c r="AR116" s="100">
        <f t="shared" si="128"/>
        <v>928.69929981725181</v>
      </c>
      <c r="AS116" s="99">
        <f t="shared" si="129"/>
        <v>950.83977174707616</v>
      </c>
      <c r="AT116" s="100">
        <f t="shared" si="130"/>
        <v>989.08240508040933</v>
      </c>
      <c r="AU116" s="144">
        <f t="shared" si="131"/>
        <v>1051.4782805190059</v>
      </c>
    </row>
    <row r="117" spans="1:47" ht="15">
      <c r="A117" s="54"/>
      <c r="B117" s="107" t="s">
        <v>173</v>
      </c>
      <c r="C117" s="93">
        <v>1.25</v>
      </c>
      <c r="D117" s="93">
        <v>1.85</v>
      </c>
      <c r="E117" s="16">
        <v>0</v>
      </c>
      <c r="F117" s="4">
        <v>2.3125</v>
      </c>
      <c r="G117" s="15">
        <v>0.75</v>
      </c>
      <c r="H117" s="139">
        <f t="shared" si="111"/>
        <v>1.8210937500000002</v>
      </c>
      <c r="I117" s="139">
        <f t="shared" si="112"/>
        <v>54.912054912054906</v>
      </c>
      <c r="J117" s="139">
        <f t="shared" si="113"/>
        <v>39.536679536679536</v>
      </c>
      <c r="K117" s="7">
        <v>7.6</v>
      </c>
      <c r="L117" s="99">
        <v>3391.0421474999998</v>
      </c>
      <c r="M117" s="100">
        <v>3455.1602399999997</v>
      </c>
      <c r="N117" s="99">
        <v>3555.9172424999992</v>
      </c>
      <c r="O117" s="100">
        <v>3647.5145174999998</v>
      </c>
      <c r="P117" s="99">
        <v>3748.2715200000002</v>
      </c>
      <c r="Q117" s="100">
        <v>3849.0285224999993</v>
      </c>
      <c r="R117" s="99">
        <v>3949.7855249999998</v>
      </c>
      <c r="S117" s="100">
        <v>4123.8203475</v>
      </c>
      <c r="T117" s="148">
        <v>4407.7718999999997</v>
      </c>
      <c r="U117" s="143">
        <f t="shared" si="102"/>
        <v>793.22623333333331</v>
      </c>
      <c r="V117" s="100">
        <f t="shared" si="103"/>
        <v>808.22461754385972</v>
      </c>
      <c r="W117" s="99">
        <f t="shared" si="104"/>
        <v>831.79350701754379</v>
      </c>
      <c r="X117" s="100">
        <f t="shared" si="105"/>
        <v>853.2197701754385</v>
      </c>
      <c r="Y117" s="99">
        <f t="shared" si="106"/>
        <v>876.78865964912279</v>
      </c>
      <c r="Z117" s="100">
        <f t="shared" si="107"/>
        <v>900.35754912280686</v>
      </c>
      <c r="AA117" s="99">
        <f t="shared" si="108"/>
        <v>923.92643859649115</v>
      </c>
      <c r="AB117" s="100">
        <f t="shared" si="109"/>
        <v>964.63633859649121</v>
      </c>
      <c r="AC117" s="147">
        <f t="shared" si="110"/>
        <v>1031.0577543859647</v>
      </c>
      <c r="AD117" s="143">
        <f t="shared" si="114"/>
        <v>801.03599210526318</v>
      </c>
      <c r="AE117" s="100">
        <f t="shared" si="115"/>
        <v>816.03437631578959</v>
      </c>
      <c r="AF117" s="99">
        <f t="shared" si="116"/>
        <v>839.60326578947365</v>
      </c>
      <c r="AG117" s="100">
        <f t="shared" si="117"/>
        <v>861.02952894736836</v>
      </c>
      <c r="AH117" s="99">
        <f t="shared" si="118"/>
        <v>884.59841842105266</v>
      </c>
      <c r="AI117" s="100">
        <f t="shared" si="119"/>
        <v>908.16730789473672</v>
      </c>
      <c r="AJ117" s="99">
        <f t="shared" si="120"/>
        <v>931.73619736842102</v>
      </c>
      <c r="AK117" s="100">
        <f t="shared" si="121"/>
        <v>972.44609736842108</v>
      </c>
      <c r="AL117" s="147">
        <f t="shared" si="122"/>
        <v>1038.8675131578946</v>
      </c>
      <c r="AM117" s="143">
        <f t="shared" si="123"/>
        <v>871.17590895467833</v>
      </c>
      <c r="AN117" s="100">
        <f t="shared" si="124"/>
        <v>886.17429316520474</v>
      </c>
      <c r="AO117" s="99">
        <f t="shared" si="125"/>
        <v>909.74318263888881</v>
      </c>
      <c r="AP117" s="100">
        <f t="shared" si="126"/>
        <v>931.16944579678352</v>
      </c>
      <c r="AQ117" s="99">
        <f t="shared" si="127"/>
        <v>954.73833527046781</v>
      </c>
      <c r="AR117" s="100">
        <f t="shared" si="128"/>
        <v>978.30722474415188</v>
      </c>
      <c r="AS117" s="99">
        <f t="shared" si="129"/>
        <v>1001.8761142178362</v>
      </c>
      <c r="AT117" s="100">
        <f t="shared" si="130"/>
        <v>1042.5860142178362</v>
      </c>
      <c r="AU117" s="144">
        <f t="shared" si="131"/>
        <v>1109.0074300073097</v>
      </c>
    </row>
    <row r="118" spans="1:47" ht="15">
      <c r="A118" s="54"/>
      <c r="B118" s="107" t="s">
        <v>174</v>
      </c>
      <c r="C118" s="93">
        <v>1.3499999999999999</v>
      </c>
      <c r="D118" s="93">
        <v>1.85</v>
      </c>
      <c r="E118" s="16">
        <v>0</v>
      </c>
      <c r="F118" s="4">
        <v>2.4975000000000001</v>
      </c>
      <c r="G118" s="15">
        <v>0.75</v>
      </c>
      <c r="H118" s="139">
        <f t="shared" si="111"/>
        <v>1.9667812499999999</v>
      </c>
      <c r="I118" s="139">
        <f t="shared" si="112"/>
        <v>50.844495288939733</v>
      </c>
      <c r="J118" s="139">
        <f t="shared" si="113"/>
        <v>36.608036608036606</v>
      </c>
      <c r="K118" s="7">
        <v>8</v>
      </c>
      <c r="L118" s="99">
        <v>3543.1491375000001</v>
      </c>
      <c r="M118" s="100">
        <v>3611.1531749999999</v>
      </c>
      <c r="N118" s="99">
        <v>3718.0166625000006</v>
      </c>
      <c r="O118" s="100">
        <v>3815.1652875</v>
      </c>
      <c r="P118" s="99">
        <v>3922.0287749999993</v>
      </c>
      <c r="Q118" s="100">
        <v>4028.8922625000005</v>
      </c>
      <c r="R118" s="99">
        <v>4135.7557500000003</v>
      </c>
      <c r="S118" s="100">
        <v>4320.3381374999999</v>
      </c>
      <c r="T118" s="148">
        <v>4621.4988750000002</v>
      </c>
      <c r="U118" s="143">
        <f t="shared" si="102"/>
        <v>828.80681578947383</v>
      </c>
      <c r="V118" s="100">
        <f t="shared" si="103"/>
        <v>844.71419298245621</v>
      </c>
      <c r="W118" s="99">
        <f t="shared" si="104"/>
        <v>869.71150000000023</v>
      </c>
      <c r="X118" s="100">
        <f t="shared" si="105"/>
        <v>892.43632456140369</v>
      </c>
      <c r="Y118" s="99">
        <f t="shared" si="106"/>
        <v>917.43363157894726</v>
      </c>
      <c r="Z118" s="100">
        <f t="shared" si="107"/>
        <v>942.4309385964915</v>
      </c>
      <c r="AA118" s="99">
        <f t="shared" si="108"/>
        <v>967.42824561403506</v>
      </c>
      <c r="AB118" s="100">
        <f t="shared" si="109"/>
        <v>1010.6054122807019</v>
      </c>
      <c r="AC118" s="147">
        <f t="shared" si="110"/>
        <v>1081.0523684210525</v>
      </c>
      <c r="AD118" s="143">
        <f t="shared" si="114"/>
        <v>837.24135526315808</v>
      </c>
      <c r="AE118" s="100">
        <f t="shared" si="115"/>
        <v>853.14873245614046</v>
      </c>
      <c r="AF118" s="99">
        <f t="shared" si="116"/>
        <v>878.14603947368448</v>
      </c>
      <c r="AG118" s="100">
        <f t="shared" si="117"/>
        <v>900.87086403508795</v>
      </c>
      <c r="AH118" s="99">
        <f t="shared" si="118"/>
        <v>925.86817105263151</v>
      </c>
      <c r="AI118" s="100">
        <f t="shared" si="119"/>
        <v>950.86547807017575</v>
      </c>
      <c r="AJ118" s="99">
        <f t="shared" si="120"/>
        <v>975.86278508771932</v>
      </c>
      <c r="AK118" s="100">
        <f t="shared" si="121"/>
        <v>1019.0399517543862</v>
      </c>
      <c r="AL118" s="147">
        <f t="shared" si="122"/>
        <v>1089.4869078947368</v>
      </c>
      <c r="AM118" s="143">
        <f t="shared" si="123"/>
        <v>912.99246546052643</v>
      </c>
      <c r="AN118" s="100">
        <f t="shared" si="124"/>
        <v>928.89984265350881</v>
      </c>
      <c r="AO118" s="99">
        <f t="shared" si="125"/>
        <v>953.89714967105283</v>
      </c>
      <c r="AP118" s="100">
        <f t="shared" si="126"/>
        <v>976.6219742324563</v>
      </c>
      <c r="AQ118" s="99">
        <f t="shared" si="127"/>
        <v>1001.6192812499999</v>
      </c>
      <c r="AR118" s="100">
        <f t="shared" si="128"/>
        <v>1026.6165882675441</v>
      </c>
      <c r="AS118" s="99">
        <f t="shared" si="129"/>
        <v>1051.6138952850877</v>
      </c>
      <c r="AT118" s="100">
        <f t="shared" si="130"/>
        <v>1094.7910619517545</v>
      </c>
      <c r="AU118" s="144">
        <f t="shared" si="131"/>
        <v>1165.2380180921052</v>
      </c>
    </row>
    <row r="119" spans="1:47" ht="15">
      <c r="A119" s="54"/>
      <c r="B119" s="107"/>
      <c r="C119" s="93"/>
      <c r="D119" s="93"/>
      <c r="E119" s="16">
        <v>0</v>
      </c>
      <c r="F119" s="4" t="s">
        <v>84</v>
      </c>
      <c r="G119" s="15" t="s">
        <v>84</v>
      </c>
      <c r="H119" s="139" t="str">
        <f t="shared" si="111"/>
        <v/>
      </c>
      <c r="I119" s="139" t="str">
        <f t="shared" si="112"/>
        <v/>
      </c>
      <c r="J119" s="139" t="str">
        <f t="shared" si="113"/>
        <v/>
      </c>
      <c r="K119" s="7" t="s">
        <v>84</v>
      </c>
      <c r="L119" s="99" t="s">
        <v>84</v>
      </c>
      <c r="M119" s="100" t="s">
        <v>84</v>
      </c>
      <c r="N119" s="99" t="s">
        <v>84</v>
      </c>
      <c r="O119" s="100" t="s">
        <v>84</v>
      </c>
      <c r="P119" s="99" t="s">
        <v>84</v>
      </c>
      <c r="Q119" s="100" t="s">
        <v>84</v>
      </c>
      <c r="R119" s="99" t="s">
        <v>84</v>
      </c>
      <c r="S119" s="100" t="s">
        <v>84</v>
      </c>
      <c r="T119" s="148" t="s">
        <v>84</v>
      </c>
      <c r="U119" s="143" t="str">
        <f t="shared" si="102"/>
        <v/>
      </c>
      <c r="V119" s="100" t="str">
        <f t="shared" si="103"/>
        <v/>
      </c>
      <c r="W119" s="99" t="str">
        <f t="shared" si="104"/>
        <v/>
      </c>
      <c r="X119" s="100" t="str">
        <f t="shared" si="105"/>
        <v/>
      </c>
      <c r="Y119" s="99" t="str">
        <f t="shared" si="106"/>
        <v/>
      </c>
      <c r="Z119" s="100" t="str">
        <f t="shared" si="107"/>
        <v/>
      </c>
      <c r="AA119" s="99" t="str">
        <f t="shared" si="108"/>
        <v/>
      </c>
      <c r="AB119" s="100" t="str">
        <f t="shared" si="109"/>
        <v/>
      </c>
      <c r="AC119" s="147" t="str">
        <f t="shared" si="110"/>
        <v/>
      </c>
      <c r="AD119" s="143" t="str">
        <f t="shared" si="114"/>
        <v/>
      </c>
      <c r="AE119" s="100" t="str">
        <f t="shared" si="115"/>
        <v/>
      </c>
      <c r="AF119" s="99" t="str">
        <f t="shared" si="116"/>
        <v/>
      </c>
      <c r="AG119" s="100" t="str">
        <f t="shared" si="117"/>
        <v/>
      </c>
      <c r="AH119" s="99" t="str">
        <f t="shared" si="118"/>
        <v/>
      </c>
      <c r="AI119" s="100" t="str">
        <f t="shared" si="119"/>
        <v/>
      </c>
      <c r="AJ119" s="99" t="str">
        <f t="shared" si="120"/>
        <v/>
      </c>
      <c r="AK119" s="100" t="str">
        <f t="shared" si="121"/>
        <v/>
      </c>
      <c r="AL119" s="147" t="str">
        <f t="shared" si="122"/>
        <v/>
      </c>
      <c r="AM119" s="143" t="str">
        <f t="shared" si="123"/>
        <v/>
      </c>
      <c r="AN119" s="100" t="str">
        <f t="shared" si="124"/>
        <v/>
      </c>
      <c r="AO119" s="99" t="str">
        <f t="shared" si="125"/>
        <v/>
      </c>
      <c r="AP119" s="100" t="str">
        <f t="shared" si="126"/>
        <v/>
      </c>
      <c r="AQ119" s="99" t="str">
        <f t="shared" si="127"/>
        <v/>
      </c>
      <c r="AR119" s="100" t="str">
        <f t="shared" si="128"/>
        <v/>
      </c>
      <c r="AS119" s="99" t="str">
        <f t="shared" si="129"/>
        <v/>
      </c>
      <c r="AT119" s="100" t="str">
        <f t="shared" si="130"/>
        <v/>
      </c>
      <c r="AU119" s="144" t="str">
        <f t="shared" si="131"/>
        <v/>
      </c>
    </row>
    <row r="120" spans="1:47" ht="15">
      <c r="A120" s="54"/>
      <c r="B120" s="107" t="s">
        <v>175</v>
      </c>
      <c r="C120" s="93">
        <v>1.1200000000000001</v>
      </c>
      <c r="D120" s="93">
        <v>1.1200000000000001</v>
      </c>
      <c r="E120" s="16">
        <v>0</v>
      </c>
      <c r="F120" s="4">
        <v>1.2544000000000002</v>
      </c>
      <c r="G120" s="15">
        <v>0.4</v>
      </c>
      <c r="H120" s="139">
        <f t="shared" si="111"/>
        <v>0.52684800000000009</v>
      </c>
      <c r="I120" s="139">
        <f t="shared" si="112"/>
        <v>189.80806608357625</v>
      </c>
      <c r="J120" s="139">
        <f t="shared" si="113"/>
        <v>136.66180758017489</v>
      </c>
      <c r="K120" s="7">
        <v>3.9</v>
      </c>
      <c r="L120" s="99">
        <v>1371.3222337499999</v>
      </c>
      <c r="M120" s="100">
        <v>1399.4953349999998</v>
      </c>
      <c r="N120" s="99">
        <v>1443.7673512499996</v>
      </c>
      <c r="O120" s="100">
        <v>1484.0146387499999</v>
      </c>
      <c r="P120" s="99">
        <v>1528.2866550000001</v>
      </c>
      <c r="Q120" s="100">
        <v>1572.5586712499999</v>
      </c>
      <c r="R120" s="99">
        <v>1616.8306874999998</v>
      </c>
      <c r="S120" s="100">
        <v>1693.3005337499999</v>
      </c>
      <c r="T120" s="148">
        <v>1818.067125</v>
      </c>
      <c r="U120" s="143">
        <f t="shared" si="102"/>
        <v>320.77713070175434</v>
      </c>
      <c r="V120" s="100">
        <f t="shared" si="103"/>
        <v>327.36732982456135</v>
      </c>
      <c r="W120" s="99">
        <f t="shared" si="104"/>
        <v>337.72335701754372</v>
      </c>
      <c r="X120" s="100">
        <f t="shared" si="105"/>
        <v>347.13792719298243</v>
      </c>
      <c r="Y120" s="99">
        <f t="shared" si="106"/>
        <v>357.49395438596491</v>
      </c>
      <c r="Z120" s="100">
        <f t="shared" si="107"/>
        <v>367.84998157894734</v>
      </c>
      <c r="AA120" s="99">
        <f t="shared" si="108"/>
        <v>378.20600877192982</v>
      </c>
      <c r="AB120" s="100">
        <f t="shared" si="109"/>
        <v>396.09369210526313</v>
      </c>
      <c r="AC120" s="147">
        <f t="shared" si="110"/>
        <v>425.27885964912281</v>
      </c>
      <c r="AD120" s="143">
        <f t="shared" si="114"/>
        <v>323.03651783625725</v>
      </c>
      <c r="AE120" s="100">
        <f t="shared" si="115"/>
        <v>329.62671695906425</v>
      </c>
      <c r="AF120" s="99">
        <f t="shared" si="116"/>
        <v>339.98274415204662</v>
      </c>
      <c r="AG120" s="100">
        <f t="shared" si="117"/>
        <v>349.39731432748533</v>
      </c>
      <c r="AH120" s="99">
        <f t="shared" si="118"/>
        <v>359.75334152046781</v>
      </c>
      <c r="AI120" s="100">
        <f t="shared" si="119"/>
        <v>370.10936871345024</v>
      </c>
      <c r="AJ120" s="99">
        <f t="shared" si="120"/>
        <v>380.46539590643272</v>
      </c>
      <c r="AK120" s="100">
        <f t="shared" si="121"/>
        <v>398.35307923976603</v>
      </c>
      <c r="AL120" s="147">
        <f t="shared" si="122"/>
        <v>427.53824678362571</v>
      </c>
      <c r="AM120" s="143">
        <f t="shared" si="123"/>
        <v>343.32821062378162</v>
      </c>
      <c r="AN120" s="100">
        <f t="shared" si="124"/>
        <v>349.91840974658862</v>
      </c>
      <c r="AO120" s="99">
        <f t="shared" si="125"/>
        <v>360.27443693957099</v>
      </c>
      <c r="AP120" s="100">
        <f t="shared" si="126"/>
        <v>369.6890071150097</v>
      </c>
      <c r="AQ120" s="99">
        <f t="shared" si="127"/>
        <v>380.04503430799218</v>
      </c>
      <c r="AR120" s="100">
        <f t="shared" si="128"/>
        <v>390.40106150097461</v>
      </c>
      <c r="AS120" s="99">
        <f t="shared" si="129"/>
        <v>400.75708869395709</v>
      </c>
      <c r="AT120" s="100">
        <f t="shared" si="130"/>
        <v>418.6447720272904</v>
      </c>
      <c r="AU120" s="144">
        <f t="shared" si="131"/>
        <v>447.82993957115008</v>
      </c>
    </row>
    <row r="121" spans="1:47" ht="15">
      <c r="A121" s="54"/>
      <c r="B121" s="107" t="s">
        <v>176</v>
      </c>
      <c r="C121" s="93">
        <v>1.1200000000000001</v>
      </c>
      <c r="D121" s="93">
        <v>1.22</v>
      </c>
      <c r="E121" s="16">
        <v>0</v>
      </c>
      <c r="F121" s="4">
        <v>1.3664000000000001</v>
      </c>
      <c r="G121" s="15">
        <v>0.4</v>
      </c>
      <c r="H121" s="139">
        <f t="shared" si="111"/>
        <v>0.57388800000000006</v>
      </c>
      <c r="I121" s="139">
        <f t="shared" si="112"/>
        <v>174.25002788000444</v>
      </c>
      <c r="J121" s="139">
        <f t="shared" si="113"/>
        <v>125.4600200736032</v>
      </c>
      <c r="K121" s="7">
        <v>4.5</v>
      </c>
      <c r="L121" s="99">
        <v>1600.8705562499999</v>
      </c>
      <c r="M121" s="100">
        <v>1634.8725749999996</v>
      </c>
      <c r="N121" s="99">
        <v>1688.30431875</v>
      </c>
      <c r="O121" s="100">
        <v>1736.8786312500001</v>
      </c>
      <c r="P121" s="99">
        <v>1790.3103749999998</v>
      </c>
      <c r="Q121" s="100">
        <v>1843.7421187500001</v>
      </c>
      <c r="R121" s="99">
        <v>1897.1738625</v>
      </c>
      <c r="S121" s="100">
        <v>1989.4650562500001</v>
      </c>
      <c r="T121" s="148">
        <v>2140.0454249999998</v>
      </c>
      <c r="U121" s="143">
        <f t="shared" si="102"/>
        <v>374.47264473684208</v>
      </c>
      <c r="V121" s="100">
        <f t="shared" si="103"/>
        <v>382.42633333333328</v>
      </c>
      <c r="W121" s="99">
        <f t="shared" si="104"/>
        <v>394.92498684210523</v>
      </c>
      <c r="X121" s="100">
        <f t="shared" si="105"/>
        <v>406.28739912280713</v>
      </c>
      <c r="Y121" s="99">
        <f t="shared" si="106"/>
        <v>418.78605263157891</v>
      </c>
      <c r="Z121" s="100">
        <f t="shared" si="107"/>
        <v>431.28470614035092</v>
      </c>
      <c r="AA121" s="99">
        <f t="shared" si="108"/>
        <v>443.78335964912281</v>
      </c>
      <c r="AB121" s="100">
        <f t="shared" si="109"/>
        <v>465.37194298245623</v>
      </c>
      <c r="AC121" s="147">
        <f t="shared" si="110"/>
        <v>500.59542105263148</v>
      </c>
      <c r="AD121" s="143">
        <f t="shared" si="114"/>
        <v>376.93376286549704</v>
      </c>
      <c r="AE121" s="100">
        <f t="shared" si="115"/>
        <v>384.88745146198823</v>
      </c>
      <c r="AF121" s="99">
        <f t="shared" si="116"/>
        <v>397.38610497076019</v>
      </c>
      <c r="AG121" s="100">
        <f t="shared" si="117"/>
        <v>408.74851725146209</v>
      </c>
      <c r="AH121" s="99">
        <f t="shared" si="118"/>
        <v>421.24717076023387</v>
      </c>
      <c r="AI121" s="100">
        <f t="shared" si="119"/>
        <v>433.74582426900588</v>
      </c>
      <c r="AJ121" s="99">
        <f t="shared" si="120"/>
        <v>446.24447777777777</v>
      </c>
      <c r="AK121" s="100">
        <f t="shared" si="121"/>
        <v>467.83306111111119</v>
      </c>
      <c r="AL121" s="147">
        <f t="shared" si="122"/>
        <v>503.05653918128644</v>
      </c>
      <c r="AM121" s="143">
        <f t="shared" si="123"/>
        <v>399.0372139376218</v>
      </c>
      <c r="AN121" s="100">
        <f t="shared" si="124"/>
        <v>406.99090253411299</v>
      </c>
      <c r="AO121" s="99">
        <f t="shared" si="125"/>
        <v>419.48955604288494</v>
      </c>
      <c r="AP121" s="100">
        <f t="shared" si="126"/>
        <v>430.85196832358685</v>
      </c>
      <c r="AQ121" s="99">
        <f t="shared" si="127"/>
        <v>443.35062183235863</v>
      </c>
      <c r="AR121" s="100">
        <f t="shared" si="128"/>
        <v>455.84927534113064</v>
      </c>
      <c r="AS121" s="99">
        <f t="shared" si="129"/>
        <v>468.34792884990253</v>
      </c>
      <c r="AT121" s="100">
        <f t="shared" si="130"/>
        <v>489.93651218323595</v>
      </c>
      <c r="AU121" s="144">
        <f t="shared" si="131"/>
        <v>525.15999025341125</v>
      </c>
    </row>
    <row r="122" spans="1:47" ht="15">
      <c r="A122" s="54"/>
      <c r="B122" s="107"/>
      <c r="C122" s="93"/>
      <c r="D122" s="93"/>
      <c r="E122" s="16">
        <v>0</v>
      </c>
      <c r="F122" s="4" t="s">
        <v>84</v>
      </c>
      <c r="G122" s="15" t="s">
        <v>84</v>
      </c>
      <c r="H122" s="139" t="str">
        <f t="shared" si="111"/>
        <v/>
      </c>
      <c r="I122" s="139" t="str">
        <f t="shared" si="112"/>
        <v/>
      </c>
      <c r="J122" s="139" t="str">
        <f t="shared" si="113"/>
        <v/>
      </c>
      <c r="K122" s="7" t="s">
        <v>84</v>
      </c>
      <c r="L122" s="99" t="s">
        <v>84</v>
      </c>
      <c r="M122" s="100" t="s">
        <v>84</v>
      </c>
      <c r="N122" s="99" t="s">
        <v>84</v>
      </c>
      <c r="O122" s="100" t="s">
        <v>84</v>
      </c>
      <c r="P122" s="99" t="s">
        <v>84</v>
      </c>
      <c r="Q122" s="100" t="s">
        <v>84</v>
      </c>
      <c r="R122" s="99" t="s">
        <v>84</v>
      </c>
      <c r="S122" s="100" t="s">
        <v>84</v>
      </c>
      <c r="T122" s="148" t="s">
        <v>84</v>
      </c>
      <c r="U122" s="143" t="str">
        <f t="shared" si="102"/>
        <v/>
      </c>
      <c r="V122" s="100" t="str">
        <f t="shared" si="103"/>
        <v/>
      </c>
      <c r="W122" s="99" t="str">
        <f t="shared" si="104"/>
        <v/>
      </c>
      <c r="X122" s="100" t="str">
        <f t="shared" si="105"/>
        <v/>
      </c>
      <c r="Y122" s="99" t="str">
        <f t="shared" si="106"/>
        <v/>
      </c>
      <c r="Z122" s="100" t="str">
        <f t="shared" si="107"/>
        <v/>
      </c>
      <c r="AA122" s="99" t="str">
        <f t="shared" si="108"/>
        <v/>
      </c>
      <c r="AB122" s="100" t="str">
        <f t="shared" si="109"/>
        <v/>
      </c>
      <c r="AC122" s="147" t="str">
        <f t="shared" si="110"/>
        <v/>
      </c>
      <c r="AD122" s="143" t="str">
        <f t="shared" si="114"/>
        <v/>
      </c>
      <c r="AE122" s="100" t="str">
        <f t="shared" si="115"/>
        <v/>
      </c>
      <c r="AF122" s="99" t="str">
        <f t="shared" si="116"/>
        <v/>
      </c>
      <c r="AG122" s="100" t="str">
        <f t="shared" si="117"/>
        <v/>
      </c>
      <c r="AH122" s="99" t="str">
        <f t="shared" si="118"/>
        <v/>
      </c>
      <c r="AI122" s="100" t="str">
        <f t="shared" si="119"/>
        <v/>
      </c>
      <c r="AJ122" s="99" t="str">
        <f t="shared" si="120"/>
        <v/>
      </c>
      <c r="AK122" s="100" t="str">
        <f t="shared" si="121"/>
        <v/>
      </c>
      <c r="AL122" s="147" t="str">
        <f t="shared" si="122"/>
        <v/>
      </c>
      <c r="AM122" s="143" t="str">
        <f t="shared" si="123"/>
        <v/>
      </c>
      <c r="AN122" s="100" t="str">
        <f t="shared" si="124"/>
        <v/>
      </c>
      <c r="AO122" s="99" t="str">
        <f t="shared" si="125"/>
        <v/>
      </c>
      <c r="AP122" s="100" t="str">
        <f t="shared" si="126"/>
        <v/>
      </c>
      <c r="AQ122" s="99" t="str">
        <f t="shared" si="127"/>
        <v/>
      </c>
      <c r="AR122" s="100" t="str">
        <f t="shared" si="128"/>
        <v/>
      </c>
      <c r="AS122" s="99" t="str">
        <f t="shared" si="129"/>
        <v/>
      </c>
      <c r="AT122" s="100" t="str">
        <f t="shared" si="130"/>
        <v/>
      </c>
      <c r="AU122" s="144" t="str">
        <f t="shared" si="131"/>
        <v/>
      </c>
    </row>
    <row r="123" spans="1:47" ht="15">
      <c r="A123" s="221" t="s">
        <v>177</v>
      </c>
      <c r="B123" s="107" t="s">
        <v>178</v>
      </c>
      <c r="C123" s="93">
        <v>1.4</v>
      </c>
      <c r="D123" s="93">
        <v>1.1200000000000001</v>
      </c>
      <c r="E123" s="16">
        <v>0</v>
      </c>
      <c r="F123" s="4">
        <v>1.5680000000000001</v>
      </c>
      <c r="G123" s="15">
        <v>0.75</v>
      </c>
      <c r="H123" s="139">
        <f t="shared" si="111"/>
        <v>1.2348000000000001</v>
      </c>
      <c r="I123" s="139">
        <f t="shared" si="112"/>
        <v>80.984774862325878</v>
      </c>
      <c r="J123" s="139">
        <f t="shared" si="113"/>
        <v>58.309037900874628</v>
      </c>
      <c r="K123" s="7">
        <v>6.4000000000000012</v>
      </c>
      <c r="L123" s="99">
        <v>2149.2051525000002</v>
      </c>
      <c r="M123" s="100">
        <v>2201.6654099999996</v>
      </c>
      <c r="N123" s="99">
        <v>2284.1029575000002</v>
      </c>
      <c r="O123" s="100">
        <v>2359.0461825000002</v>
      </c>
      <c r="P123" s="99">
        <v>2441.4837300000004</v>
      </c>
      <c r="Q123" s="100">
        <v>2523.9212775000001</v>
      </c>
      <c r="R123" s="99">
        <v>2606.3588250000003</v>
      </c>
      <c r="S123" s="100">
        <v>2748.7509525</v>
      </c>
      <c r="T123" s="148">
        <v>2981.0749499999997</v>
      </c>
      <c r="U123" s="143">
        <f t="shared" si="102"/>
        <v>502.73804736842106</v>
      </c>
      <c r="V123" s="100">
        <f t="shared" si="103"/>
        <v>515.00945263157894</v>
      </c>
      <c r="W123" s="99">
        <f t="shared" si="104"/>
        <v>534.29308947368429</v>
      </c>
      <c r="X123" s="100">
        <f t="shared" si="105"/>
        <v>551.82366842105273</v>
      </c>
      <c r="Y123" s="99">
        <f t="shared" si="106"/>
        <v>571.10730526315797</v>
      </c>
      <c r="Z123" s="100">
        <f t="shared" si="107"/>
        <v>590.39094210526309</v>
      </c>
      <c r="AA123" s="99">
        <f t="shared" si="108"/>
        <v>609.67457894736856</v>
      </c>
      <c r="AB123" s="100">
        <f t="shared" si="109"/>
        <v>642.98267894736841</v>
      </c>
      <c r="AC123" s="147">
        <f t="shared" si="110"/>
        <v>697.32747368421053</v>
      </c>
      <c r="AD123" s="143">
        <f t="shared" si="114"/>
        <v>508.0334859649123</v>
      </c>
      <c r="AE123" s="100">
        <f t="shared" si="115"/>
        <v>520.30489122807012</v>
      </c>
      <c r="AF123" s="99">
        <f t="shared" si="116"/>
        <v>539.58852807017547</v>
      </c>
      <c r="AG123" s="100">
        <f t="shared" si="117"/>
        <v>557.11910701754391</v>
      </c>
      <c r="AH123" s="99">
        <f t="shared" si="118"/>
        <v>576.40274385964915</v>
      </c>
      <c r="AI123" s="100">
        <f t="shared" si="119"/>
        <v>595.68638070175427</v>
      </c>
      <c r="AJ123" s="99">
        <f t="shared" si="120"/>
        <v>614.97001754385974</v>
      </c>
      <c r="AK123" s="100">
        <f t="shared" si="121"/>
        <v>648.27811754385959</v>
      </c>
      <c r="AL123" s="147">
        <f t="shared" si="122"/>
        <v>702.62291228070171</v>
      </c>
      <c r="AM123" s="143">
        <f t="shared" si="123"/>
        <v>555.59214093567255</v>
      </c>
      <c r="AN123" s="100">
        <f t="shared" si="124"/>
        <v>567.86354619883036</v>
      </c>
      <c r="AO123" s="99">
        <f t="shared" si="125"/>
        <v>587.14718304093572</v>
      </c>
      <c r="AP123" s="100">
        <f t="shared" si="126"/>
        <v>604.67776198830416</v>
      </c>
      <c r="AQ123" s="99">
        <f t="shared" si="127"/>
        <v>623.96139883040939</v>
      </c>
      <c r="AR123" s="100">
        <f t="shared" si="128"/>
        <v>643.24503567251452</v>
      </c>
      <c r="AS123" s="99">
        <f t="shared" si="129"/>
        <v>662.52867251461998</v>
      </c>
      <c r="AT123" s="100">
        <f t="shared" si="130"/>
        <v>695.83677251461984</v>
      </c>
      <c r="AU123" s="144">
        <f t="shared" si="131"/>
        <v>750.18156725146196</v>
      </c>
    </row>
    <row r="124" spans="1:47" ht="15">
      <c r="A124" s="221"/>
      <c r="B124" s="107" t="s">
        <v>178</v>
      </c>
      <c r="C124" s="93">
        <v>1.5</v>
      </c>
      <c r="D124" s="93">
        <v>1.1200000000000001</v>
      </c>
      <c r="E124" s="16">
        <v>0</v>
      </c>
      <c r="F124" s="4">
        <v>1.6800000000000002</v>
      </c>
      <c r="G124" s="15">
        <v>0.75</v>
      </c>
      <c r="H124" s="139">
        <f t="shared" si="111"/>
        <v>1.3230000000000004</v>
      </c>
      <c r="I124" s="139">
        <f t="shared" si="112"/>
        <v>75.585789871504133</v>
      </c>
      <c r="J124" s="139">
        <f t="shared" si="113"/>
        <v>54.421768707482975</v>
      </c>
      <c r="K124" s="7">
        <v>6.7000000000000011</v>
      </c>
      <c r="L124" s="99">
        <v>2272.3063387500001</v>
      </c>
      <c r="M124" s="100">
        <v>2327.681055</v>
      </c>
      <c r="N124" s="99">
        <v>2414.6984662500004</v>
      </c>
      <c r="O124" s="100">
        <v>2493.8052037500001</v>
      </c>
      <c r="P124" s="99">
        <v>2580.822615</v>
      </c>
      <c r="Q124" s="100">
        <v>2667.8400262499999</v>
      </c>
      <c r="R124" s="99">
        <v>2754.8574374999998</v>
      </c>
      <c r="S124" s="100">
        <v>2905.1602387500002</v>
      </c>
      <c r="T124" s="148">
        <v>3150.3911250000001</v>
      </c>
      <c r="U124" s="143">
        <f t="shared" si="102"/>
        <v>531.53364649122807</v>
      </c>
      <c r="V124" s="100">
        <f t="shared" si="103"/>
        <v>544.48679649122801</v>
      </c>
      <c r="W124" s="99">
        <f t="shared" si="104"/>
        <v>564.84174649122826</v>
      </c>
      <c r="X124" s="100">
        <f t="shared" si="105"/>
        <v>583.34624649122804</v>
      </c>
      <c r="Y124" s="99">
        <f t="shared" si="106"/>
        <v>603.70119649122819</v>
      </c>
      <c r="Z124" s="100">
        <f t="shared" si="107"/>
        <v>624.05614649122811</v>
      </c>
      <c r="AA124" s="99">
        <f t="shared" si="108"/>
        <v>644.41109649122802</v>
      </c>
      <c r="AB124" s="100">
        <f t="shared" si="109"/>
        <v>679.56964649122813</v>
      </c>
      <c r="AC124" s="147">
        <f t="shared" si="110"/>
        <v>736.93359649122817</v>
      </c>
      <c r="AD124" s="143">
        <f t="shared" si="114"/>
        <v>537.20733070175436</v>
      </c>
      <c r="AE124" s="100">
        <f t="shared" si="115"/>
        <v>550.1604807017543</v>
      </c>
      <c r="AF124" s="99">
        <f t="shared" si="116"/>
        <v>570.51543070175455</v>
      </c>
      <c r="AG124" s="100">
        <f t="shared" si="117"/>
        <v>589.01993070175433</v>
      </c>
      <c r="AH124" s="99">
        <f t="shared" si="118"/>
        <v>609.37488070175448</v>
      </c>
      <c r="AI124" s="100">
        <f t="shared" si="119"/>
        <v>629.72983070175439</v>
      </c>
      <c r="AJ124" s="99">
        <f t="shared" si="120"/>
        <v>650.08478070175431</v>
      </c>
      <c r="AK124" s="100">
        <f t="shared" si="121"/>
        <v>685.24333070175442</v>
      </c>
      <c r="AL124" s="147">
        <f t="shared" si="122"/>
        <v>742.60728070175446</v>
      </c>
      <c r="AM124" s="143">
        <f t="shared" si="123"/>
        <v>588.1630324561404</v>
      </c>
      <c r="AN124" s="100">
        <f t="shared" si="124"/>
        <v>601.11618245614034</v>
      </c>
      <c r="AO124" s="99">
        <f t="shared" si="125"/>
        <v>621.47113245614059</v>
      </c>
      <c r="AP124" s="100">
        <f t="shared" si="126"/>
        <v>639.97563245614037</v>
      </c>
      <c r="AQ124" s="99">
        <f t="shared" si="127"/>
        <v>660.33058245614052</v>
      </c>
      <c r="AR124" s="100">
        <f t="shared" si="128"/>
        <v>680.68553245614044</v>
      </c>
      <c r="AS124" s="99">
        <f t="shared" si="129"/>
        <v>701.04048245614035</v>
      </c>
      <c r="AT124" s="100">
        <f t="shared" si="130"/>
        <v>736.19903245614046</v>
      </c>
      <c r="AU124" s="144">
        <f t="shared" si="131"/>
        <v>793.5629824561405</v>
      </c>
    </row>
    <row r="125" spans="1:47" ht="15">
      <c r="A125" s="221"/>
      <c r="B125" s="107" t="s">
        <v>178</v>
      </c>
      <c r="C125" s="93">
        <v>1.6</v>
      </c>
      <c r="D125" s="93">
        <v>1.1200000000000001</v>
      </c>
      <c r="E125" s="16">
        <v>0</v>
      </c>
      <c r="F125" s="4">
        <v>1.7920000000000003</v>
      </c>
      <c r="G125" s="15">
        <v>0.75</v>
      </c>
      <c r="H125" s="139">
        <f t="shared" si="111"/>
        <v>1.4112000000000005</v>
      </c>
      <c r="I125" s="139">
        <f t="shared" si="112"/>
        <v>70.861678004535122</v>
      </c>
      <c r="J125" s="139">
        <f t="shared" si="113"/>
        <v>51.020408163265287</v>
      </c>
      <c r="K125" s="7">
        <v>7.0000000000000009</v>
      </c>
      <c r="L125" s="99">
        <v>2389.8561750000003</v>
      </c>
      <c r="M125" s="100">
        <v>2448.1453500000002</v>
      </c>
      <c r="N125" s="99">
        <v>2539.7426250000003</v>
      </c>
      <c r="O125" s="100">
        <v>2623.0128749999999</v>
      </c>
      <c r="P125" s="99">
        <v>2714.61015</v>
      </c>
      <c r="Q125" s="100">
        <v>2806.2074250000001</v>
      </c>
      <c r="R125" s="99">
        <v>2897.8046999999997</v>
      </c>
      <c r="S125" s="100">
        <v>3056.0181749999997</v>
      </c>
      <c r="T125" s="148">
        <v>3314.1559499999998</v>
      </c>
      <c r="U125" s="143">
        <f t="shared" si="102"/>
        <v>559.03068421052637</v>
      </c>
      <c r="V125" s="100">
        <f t="shared" si="103"/>
        <v>572.66557894736843</v>
      </c>
      <c r="W125" s="99">
        <f t="shared" si="104"/>
        <v>594.09184210526314</v>
      </c>
      <c r="X125" s="100">
        <f t="shared" si="105"/>
        <v>613.57026315789471</v>
      </c>
      <c r="Y125" s="99">
        <f t="shared" si="106"/>
        <v>634.99652631578942</v>
      </c>
      <c r="Z125" s="100">
        <f t="shared" si="107"/>
        <v>656.42278947368425</v>
      </c>
      <c r="AA125" s="99">
        <f t="shared" si="108"/>
        <v>677.84905263157896</v>
      </c>
      <c r="AB125" s="100">
        <f t="shared" si="109"/>
        <v>714.85805263157886</v>
      </c>
      <c r="AC125" s="147">
        <f t="shared" si="110"/>
        <v>775.24115789473683</v>
      </c>
      <c r="AD125" s="143">
        <f t="shared" si="114"/>
        <v>565.08261403508777</v>
      </c>
      <c r="AE125" s="100">
        <f t="shared" si="115"/>
        <v>578.71750877192983</v>
      </c>
      <c r="AF125" s="99">
        <f t="shared" si="116"/>
        <v>600.14377192982454</v>
      </c>
      <c r="AG125" s="100">
        <f t="shared" si="117"/>
        <v>619.62219298245611</v>
      </c>
      <c r="AH125" s="99">
        <f t="shared" si="118"/>
        <v>641.04845614035082</v>
      </c>
      <c r="AI125" s="100">
        <f t="shared" si="119"/>
        <v>662.47471929824565</v>
      </c>
      <c r="AJ125" s="99">
        <f t="shared" si="120"/>
        <v>683.90098245614035</v>
      </c>
      <c r="AK125" s="100">
        <f t="shared" si="121"/>
        <v>720.90998245614026</v>
      </c>
      <c r="AL125" s="147">
        <f t="shared" si="122"/>
        <v>781.29308771929823</v>
      </c>
      <c r="AM125" s="143">
        <f t="shared" si="123"/>
        <v>619.4353625730995</v>
      </c>
      <c r="AN125" s="100">
        <f t="shared" si="124"/>
        <v>633.07025730994155</v>
      </c>
      <c r="AO125" s="99">
        <f t="shared" si="125"/>
        <v>654.49652046783626</v>
      </c>
      <c r="AP125" s="100">
        <f t="shared" si="126"/>
        <v>673.97494152046784</v>
      </c>
      <c r="AQ125" s="99">
        <f t="shared" si="127"/>
        <v>695.40120467836255</v>
      </c>
      <c r="AR125" s="100">
        <f t="shared" si="128"/>
        <v>716.82746783625737</v>
      </c>
      <c r="AS125" s="99">
        <f t="shared" si="129"/>
        <v>738.25373099415208</v>
      </c>
      <c r="AT125" s="100">
        <f t="shared" si="130"/>
        <v>775.26273099415198</v>
      </c>
      <c r="AU125" s="144">
        <f t="shared" si="131"/>
        <v>835.64583625730995</v>
      </c>
    </row>
    <row r="126" spans="1:47" ht="15">
      <c r="A126" s="221"/>
      <c r="B126" s="107" t="s">
        <v>178</v>
      </c>
      <c r="C126" s="93">
        <v>1.7</v>
      </c>
      <c r="D126" s="93">
        <v>1.1200000000000001</v>
      </c>
      <c r="E126" s="16">
        <v>0</v>
      </c>
      <c r="F126" s="4">
        <v>1.9040000000000001</v>
      </c>
      <c r="G126" s="15">
        <v>0.75</v>
      </c>
      <c r="H126" s="139">
        <f t="shared" si="111"/>
        <v>1.4994000000000003</v>
      </c>
      <c r="I126" s="139">
        <f t="shared" si="112"/>
        <v>66.693344004268354</v>
      </c>
      <c r="J126" s="139">
        <f t="shared" si="113"/>
        <v>48.019207683073219</v>
      </c>
      <c r="K126" s="7">
        <v>7.3000000000000007</v>
      </c>
      <c r="L126" s="99">
        <v>2512.9573612500003</v>
      </c>
      <c r="M126" s="100">
        <v>2574.1609950000002</v>
      </c>
      <c r="N126" s="99">
        <v>2670.3381337499995</v>
      </c>
      <c r="O126" s="100">
        <v>2757.7718962500003</v>
      </c>
      <c r="P126" s="99">
        <v>2853.9490350000001</v>
      </c>
      <c r="Q126" s="100">
        <v>2950.1261737499995</v>
      </c>
      <c r="R126" s="99">
        <v>3046.3033124999997</v>
      </c>
      <c r="S126" s="100">
        <v>3212.4274612499994</v>
      </c>
      <c r="T126" s="148">
        <v>3483.4721250000002</v>
      </c>
      <c r="U126" s="143">
        <f t="shared" si="102"/>
        <v>587.82628333333344</v>
      </c>
      <c r="V126" s="100">
        <f t="shared" si="103"/>
        <v>602.14292280701773</v>
      </c>
      <c r="W126" s="99">
        <f t="shared" si="104"/>
        <v>624.640499122807</v>
      </c>
      <c r="X126" s="100">
        <f t="shared" si="105"/>
        <v>645.09284122807026</v>
      </c>
      <c r="Y126" s="99">
        <f t="shared" si="106"/>
        <v>667.59041754385976</v>
      </c>
      <c r="Z126" s="100">
        <f t="shared" si="107"/>
        <v>690.08799385964903</v>
      </c>
      <c r="AA126" s="99">
        <f t="shared" si="108"/>
        <v>712.58557017543853</v>
      </c>
      <c r="AB126" s="100">
        <f t="shared" si="109"/>
        <v>751.44502017543846</v>
      </c>
      <c r="AC126" s="147">
        <f t="shared" si="110"/>
        <v>814.84728070175436</v>
      </c>
      <c r="AD126" s="143">
        <f t="shared" si="114"/>
        <v>594.25645877192994</v>
      </c>
      <c r="AE126" s="100">
        <f t="shared" si="115"/>
        <v>608.57309824561423</v>
      </c>
      <c r="AF126" s="99">
        <f t="shared" si="116"/>
        <v>631.07067456140351</v>
      </c>
      <c r="AG126" s="100">
        <f t="shared" si="117"/>
        <v>651.52301666666676</v>
      </c>
      <c r="AH126" s="99">
        <f t="shared" si="118"/>
        <v>674.02059298245626</v>
      </c>
      <c r="AI126" s="100">
        <f t="shared" si="119"/>
        <v>696.51816929824554</v>
      </c>
      <c r="AJ126" s="99">
        <f t="shared" si="120"/>
        <v>719.01574561403504</v>
      </c>
      <c r="AK126" s="100">
        <f t="shared" si="121"/>
        <v>757.87519561403496</v>
      </c>
      <c r="AL126" s="147">
        <f t="shared" si="122"/>
        <v>821.27745614035086</v>
      </c>
      <c r="AM126" s="143">
        <f t="shared" si="123"/>
        <v>652.00625409356735</v>
      </c>
      <c r="AN126" s="100">
        <f t="shared" si="124"/>
        <v>666.32289356725164</v>
      </c>
      <c r="AO126" s="99">
        <f t="shared" si="125"/>
        <v>688.82046988304091</v>
      </c>
      <c r="AP126" s="100">
        <f t="shared" si="126"/>
        <v>709.27281198830417</v>
      </c>
      <c r="AQ126" s="99">
        <f t="shared" si="127"/>
        <v>731.77038830409367</v>
      </c>
      <c r="AR126" s="100">
        <f t="shared" si="128"/>
        <v>754.26796461988295</v>
      </c>
      <c r="AS126" s="99">
        <f t="shared" si="129"/>
        <v>776.76554093567245</v>
      </c>
      <c r="AT126" s="100">
        <f t="shared" si="130"/>
        <v>815.62499093567237</v>
      </c>
      <c r="AU126" s="144">
        <f t="shared" si="131"/>
        <v>879.02725146198827</v>
      </c>
    </row>
    <row r="127" spans="1:47" ht="15">
      <c r="A127" s="221"/>
      <c r="B127" s="107" t="s">
        <v>178</v>
      </c>
      <c r="C127" s="93">
        <v>1.8</v>
      </c>
      <c r="D127" s="93">
        <v>1.1200000000000001</v>
      </c>
      <c r="E127" s="16">
        <v>0</v>
      </c>
      <c r="F127" s="4">
        <v>2.0160000000000005</v>
      </c>
      <c r="G127" s="15">
        <v>0.75</v>
      </c>
      <c r="H127" s="139">
        <f t="shared" si="111"/>
        <v>1.5876000000000006</v>
      </c>
      <c r="I127" s="139">
        <f t="shared" si="112"/>
        <v>62.988158226253439</v>
      </c>
      <c r="J127" s="139">
        <f t="shared" si="113"/>
        <v>45.351473922902478</v>
      </c>
      <c r="K127" s="7">
        <v>7.6000000000000005</v>
      </c>
      <c r="L127" s="99">
        <v>2624.9558475000003</v>
      </c>
      <c r="M127" s="100">
        <v>2689.0739399999998</v>
      </c>
      <c r="N127" s="99">
        <v>2789.8309425000002</v>
      </c>
      <c r="O127" s="100">
        <v>2881.4282174999998</v>
      </c>
      <c r="P127" s="99">
        <v>2982.1852200000003</v>
      </c>
      <c r="Q127" s="100">
        <v>3082.9422224999998</v>
      </c>
      <c r="R127" s="99">
        <v>3183.6992250000003</v>
      </c>
      <c r="S127" s="100">
        <v>3357.7340474999996</v>
      </c>
      <c r="T127" s="148">
        <v>3641.6856000000002</v>
      </c>
      <c r="U127" s="143">
        <f t="shared" si="102"/>
        <v>614.02475964912287</v>
      </c>
      <c r="V127" s="100">
        <f t="shared" si="103"/>
        <v>629.02314385964905</v>
      </c>
      <c r="W127" s="99">
        <f t="shared" si="104"/>
        <v>652.59203333333335</v>
      </c>
      <c r="X127" s="100">
        <f t="shared" si="105"/>
        <v>674.01829649122817</v>
      </c>
      <c r="Y127" s="99">
        <f t="shared" si="106"/>
        <v>697.58718596491235</v>
      </c>
      <c r="Z127" s="100">
        <f t="shared" si="107"/>
        <v>721.15607543859653</v>
      </c>
      <c r="AA127" s="99">
        <f t="shared" si="108"/>
        <v>744.72496491228083</v>
      </c>
      <c r="AB127" s="100">
        <f t="shared" si="109"/>
        <v>785.43486491228055</v>
      </c>
      <c r="AC127" s="147">
        <f t="shared" si="110"/>
        <v>851.8562807017546</v>
      </c>
      <c r="AD127" s="143">
        <f t="shared" si="114"/>
        <v>620.83318070175449</v>
      </c>
      <c r="AE127" s="100">
        <f t="shared" si="115"/>
        <v>635.83156491228067</v>
      </c>
      <c r="AF127" s="99">
        <f t="shared" si="116"/>
        <v>659.40045438596496</v>
      </c>
      <c r="AG127" s="100">
        <f t="shared" si="117"/>
        <v>680.82671754385979</v>
      </c>
      <c r="AH127" s="99">
        <f t="shared" si="118"/>
        <v>704.39560701754397</v>
      </c>
      <c r="AI127" s="100">
        <f t="shared" si="119"/>
        <v>727.96449649122815</v>
      </c>
      <c r="AJ127" s="99">
        <f t="shared" si="120"/>
        <v>751.53338596491244</v>
      </c>
      <c r="AK127" s="100">
        <f t="shared" si="121"/>
        <v>792.24328596491216</v>
      </c>
      <c r="AL127" s="147">
        <f t="shared" si="122"/>
        <v>858.66470175438621</v>
      </c>
      <c r="AM127" s="143">
        <f t="shared" si="123"/>
        <v>681.98002280701758</v>
      </c>
      <c r="AN127" s="100">
        <f t="shared" si="124"/>
        <v>696.97840701754376</v>
      </c>
      <c r="AO127" s="99">
        <f t="shared" si="125"/>
        <v>720.54729649122805</v>
      </c>
      <c r="AP127" s="100">
        <f t="shared" si="126"/>
        <v>741.97355964912299</v>
      </c>
      <c r="AQ127" s="99">
        <f t="shared" si="127"/>
        <v>765.54244912280706</v>
      </c>
      <c r="AR127" s="100">
        <f t="shared" si="128"/>
        <v>789.11133859649135</v>
      </c>
      <c r="AS127" s="99">
        <f t="shared" si="129"/>
        <v>812.68022807017564</v>
      </c>
      <c r="AT127" s="100">
        <f t="shared" si="130"/>
        <v>853.39012807017525</v>
      </c>
      <c r="AU127" s="144">
        <f t="shared" si="131"/>
        <v>919.81154385964942</v>
      </c>
    </row>
    <row r="128" spans="1:47" ht="15">
      <c r="A128" s="221"/>
      <c r="B128" s="107" t="s">
        <v>178</v>
      </c>
      <c r="C128" s="93">
        <v>1.9</v>
      </c>
      <c r="D128" s="93">
        <v>1.1200000000000001</v>
      </c>
      <c r="E128" s="16">
        <v>0</v>
      </c>
      <c r="F128" s="4">
        <v>2.1280000000000001</v>
      </c>
      <c r="G128" s="15">
        <v>0.75</v>
      </c>
      <c r="H128" s="139">
        <f t="shared" si="111"/>
        <v>1.6758000000000002</v>
      </c>
      <c r="I128" s="139">
        <f t="shared" si="112"/>
        <v>59.672992003819068</v>
      </c>
      <c r="J128" s="139">
        <f t="shared" si="113"/>
        <v>42.964554242749728</v>
      </c>
      <c r="K128" s="7">
        <v>7.9</v>
      </c>
      <c r="L128" s="99">
        <v>2742.5056837499997</v>
      </c>
      <c r="M128" s="100">
        <v>2809.538235</v>
      </c>
      <c r="N128" s="99">
        <v>2914.8751012500002</v>
      </c>
      <c r="O128" s="100">
        <v>3010.63588875</v>
      </c>
      <c r="P128" s="99">
        <v>3115.9727549999998</v>
      </c>
      <c r="Q128" s="100">
        <v>3221.3096212499995</v>
      </c>
      <c r="R128" s="99">
        <v>3326.6464875000001</v>
      </c>
      <c r="S128" s="100">
        <v>3508.5919837499996</v>
      </c>
      <c r="T128" s="148">
        <v>3805.450425</v>
      </c>
      <c r="U128" s="143">
        <f t="shared" si="102"/>
        <v>641.52179736842106</v>
      </c>
      <c r="V128" s="100">
        <f t="shared" si="103"/>
        <v>657.20192631578948</v>
      </c>
      <c r="W128" s="99">
        <f t="shared" si="104"/>
        <v>681.84212894736845</v>
      </c>
      <c r="X128" s="100">
        <f t="shared" si="105"/>
        <v>704.24231315789473</v>
      </c>
      <c r="Y128" s="99">
        <f t="shared" si="106"/>
        <v>728.8825157894737</v>
      </c>
      <c r="Z128" s="100">
        <f t="shared" si="107"/>
        <v>753.52271842105267</v>
      </c>
      <c r="AA128" s="99">
        <f t="shared" si="108"/>
        <v>778.16292105263165</v>
      </c>
      <c r="AB128" s="100">
        <f t="shared" si="109"/>
        <v>820.72327105263162</v>
      </c>
      <c r="AC128" s="147">
        <f t="shared" si="110"/>
        <v>890.16384210526314</v>
      </c>
      <c r="AD128" s="143">
        <f t="shared" si="114"/>
        <v>648.70846403508767</v>
      </c>
      <c r="AE128" s="100">
        <f t="shared" si="115"/>
        <v>664.3885929824562</v>
      </c>
      <c r="AF128" s="99">
        <f t="shared" si="116"/>
        <v>689.02879561403506</v>
      </c>
      <c r="AG128" s="100">
        <f t="shared" si="117"/>
        <v>711.42897982456134</v>
      </c>
      <c r="AH128" s="99">
        <f t="shared" si="118"/>
        <v>736.06918245614042</v>
      </c>
      <c r="AI128" s="100">
        <f t="shared" si="119"/>
        <v>760.70938508771928</v>
      </c>
      <c r="AJ128" s="99">
        <f t="shared" si="120"/>
        <v>785.34958771929837</v>
      </c>
      <c r="AK128" s="100">
        <f t="shared" si="121"/>
        <v>827.90993771929834</v>
      </c>
      <c r="AL128" s="147">
        <f t="shared" si="122"/>
        <v>897.35050877192975</v>
      </c>
      <c r="AM128" s="143">
        <f t="shared" si="123"/>
        <v>713.25235292397656</v>
      </c>
      <c r="AN128" s="100">
        <f t="shared" si="124"/>
        <v>728.93248187134509</v>
      </c>
      <c r="AO128" s="99">
        <f t="shared" si="125"/>
        <v>753.57268450292395</v>
      </c>
      <c r="AP128" s="100">
        <f t="shared" si="126"/>
        <v>775.97286871345023</v>
      </c>
      <c r="AQ128" s="99">
        <f t="shared" si="127"/>
        <v>800.61307134502931</v>
      </c>
      <c r="AR128" s="100">
        <f t="shared" si="128"/>
        <v>825.25327397660817</v>
      </c>
      <c r="AS128" s="99">
        <f t="shared" si="129"/>
        <v>849.89347660818726</v>
      </c>
      <c r="AT128" s="100">
        <f t="shared" si="130"/>
        <v>892.45382660818723</v>
      </c>
      <c r="AU128" s="144">
        <f t="shared" si="131"/>
        <v>961.89439766081864</v>
      </c>
    </row>
    <row r="129" spans="1:47" ht="15">
      <c r="A129" s="54"/>
      <c r="B129" s="107"/>
      <c r="C129" s="93"/>
      <c r="D129" s="93"/>
      <c r="E129" s="16">
        <v>0</v>
      </c>
      <c r="F129" s="4" t="s">
        <v>84</v>
      </c>
      <c r="G129" s="15" t="s">
        <v>84</v>
      </c>
      <c r="H129" s="139" t="str">
        <f t="shared" si="111"/>
        <v/>
      </c>
      <c r="I129" s="139" t="str">
        <f t="shared" si="112"/>
        <v/>
      </c>
      <c r="J129" s="139" t="str">
        <f t="shared" si="113"/>
        <v/>
      </c>
      <c r="K129" s="7" t="s">
        <v>84</v>
      </c>
      <c r="L129" s="99" t="s">
        <v>84</v>
      </c>
      <c r="M129" s="100" t="s">
        <v>84</v>
      </c>
      <c r="N129" s="99" t="s">
        <v>84</v>
      </c>
      <c r="O129" s="100" t="s">
        <v>84</v>
      </c>
      <c r="P129" s="99" t="s">
        <v>84</v>
      </c>
      <c r="Q129" s="100" t="s">
        <v>84</v>
      </c>
      <c r="R129" s="99" t="s">
        <v>84</v>
      </c>
      <c r="S129" s="100" t="s">
        <v>84</v>
      </c>
      <c r="T129" s="148" t="s">
        <v>84</v>
      </c>
      <c r="U129" s="143" t="str">
        <f t="shared" si="102"/>
        <v/>
      </c>
      <c r="V129" s="100" t="str">
        <f t="shared" si="103"/>
        <v/>
      </c>
      <c r="W129" s="99" t="str">
        <f t="shared" si="104"/>
        <v/>
      </c>
      <c r="X129" s="100" t="str">
        <f t="shared" si="105"/>
        <v/>
      </c>
      <c r="Y129" s="99" t="str">
        <f t="shared" si="106"/>
        <v/>
      </c>
      <c r="Z129" s="100" t="str">
        <f t="shared" si="107"/>
        <v/>
      </c>
      <c r="AA129" s="99" t="str">
        <f t="shared" si="108"/>
        <v/>
      </c>
      <c r="AB129" s="100" t="str">
        <f t="shared" si="109"/>
        <v/>
      </c>
      <c r="AC129" s="147" t="str">
        <f t="shared" si="110"/>
        <v/>
      </c>
      <c r="AD129" s="143" t="str">
        <f t="shared" si="114"/>
        <v/>
      </c>
      <c r="AE129" s="100" t="str">
        <f t="shared" si="115"/>
        <v/>
      </c>
      <c r="AF129" s="99" t="str">
        <f t="shared" si="116"/>
        <v/>
      </c>
      <c r="AG129" s="100" t="str">
        <f t="shared" si="117"/>
        <v/>
      </c>
      <c r="AH129" s="99" t="str">
        <f t="shared" si="118"/>
        <v/>
      </c>
      <c r="AI129" s="100" t="str">
        <f t="shared" si="119"/>
        <v/>
      </c>
      <c r="AJ129" s="99" t="str">
        <f t="shared" si="120"/>
        <v/>
      </c>
      <c r="AK129" s="100" t="str">
        <f t="shared" si="121"/>
        <v/>
      </c>
      <c r="AL129" s="147" t="str">
        <f t="shared" si="122"/>
        <v/>
      </c>
      <c r="AM129" s="143" t="str">
        <f t="shared" si="123"/>
        <v/>
      </c>
      <c r="AN129" s="100" t="str">
        <f t="shared" si="124"/>
        <v/>
      </c>
      <c r="AO129" s="99" t="str">
        <f t="shared" si="125"/>
        <v/>
      </c>
      <c r="AP129" s="100" t="str">
        <f t="shared" si="126"/>
        <v/>
      </c>
      <c r="AQ129" s="99" t="str">
        <f t="shared" si="127"/>
        <v/>
      </c>
      <c r="AR129" s="100" t="str">
        <f t="shared" si="128"/>
        <v/>
      </c>
      <c r="AS129" s="99" t="str">
        <f t="shared" si="129"/>
        <v/>
      </c>
      <c r="AT129" s="100" t="str">
        <f t="shared" si="130"/>
        <v/>
      </c>
      <c r="AU129" s="144" t="str">
        <f t="shared" si="131"/>
        <v/>
      </c>
    </row>
    <row r="130" spans="1:47" ht="15">
      <c r="A130" s="105" t="s">
        <v>179</v>
      </c>
      <c r="B130" s="107" t="s">
        <v>180</v>
      </c>
      <c r="C130" s="93">
        <v>0.15</v>
      </c>
      <c r="D130" s="93">
        <v>0.61</v>
      </c>
      <c r="E130" s="16">
        <v>0</v>
      </c>
      <c r="F130" s="4">
        <v>9.1499999999999998E-2</v>
      </c>
      <c r="G130" s="15">
        <v>0.51</v>
      </c>
      <c r="H130" s="139">
        <f t="shared" si="111"/>
        <v>4.899825E-2</v>
      </c>
      <c r="I130" s="139">
        <f t="shared" si="112"/>
        <v>2040.8892154311634</v>
      </c>
      <c r="J130" s="139">
        <f t="shared" si="113"/>
        <v>1469.4402351104377</v>
      </c>
      <c r="K130" s="7">
        <v>1</v>
      </c>
      <c r="L130" s="99">
        <v>688.92075000000011</v>
      </c>
      <c r="M130" s="100">
        <v>688.92075000000011</v>
      </c>
      <c r="N130" s="99">
        <v>688.92075000000011</v>
      </c>
      <c r="O130" s="100">
        <v>688.92075000000011</v>
      </c>
      <c r="P130" s="99">
        <v>688.92075000000011</v>
      </c>
      <c r="Q130" s="100">
        <v>688.92075000000011</v>
      </c>
      <c r="R130" s="99">
        <v>688.92075000000011</v>
      </c>
      <c r="S130" s="100">
        <v>688.92075000000011</v>
      </c>
      <c r="T130" s="148">
        <v>688.92075000000011</v>
      </c>
      <c r="U130" s="143">
        <f t="shared" si="102"/>
        <v>161.15105263157898</v>
      </c>
      <c r="V130" s="100">
        <f t="shared" si="103"/>
        <v>161.15105263157898</v>
      </c>
      <c r="W130" s="99">
        <f t="shared" si="104"/>
        <v>161.15105263157898</v>
      </c>
      <c r="X130" s="100">
        <f t="shared" si="105"/>
        <v>161.15105263157898</v>
      </c>
      <c r="Y130" s="99">
        <f t="shared" si="106"/>
        <v>161.15105263157898</v>
      </c>
      <c r="Z130" s="100">
        <f t="shared" si="107"/>
        <v>161.15105263157898</v>
      </c>
      <c r="AA130" s="99">
        <f t="shared" si="108"/>
        <v>161.15105263157898</v>
      </c>
      <c r="AB130" s="100">
        <f t="shared" si="109"/>
        <v>161.15105263157898</v>
      </c>
      <c r="AC130" s="147">
        <f t="shared" si="110"/>
        <v>161.15105263157898</v>
      </c>
      <c r="AD130" s="143">
        <f t="shared" si="114"/>
        <v>161.3611815789474</v>
      </c>
      <c r="AE130" s="100">
        <f t="shared" si="115"/>
        <v>161.3611815789474</v>
      </c>
      <c r="AF130" s="99">
        <f t="shared" si="116"/>
        <v>161.3611815789474</v>
      </c>
      <c r="AG130" s="100">
        <f t="shared" si="117"/>
        <v>161.3611815789474</v>
      </c>
      <c r="AH130" s="99">
        <f t="shared" si="118"/>
        <v>161.3611815789474</v>
      </c>
      <c r="AI130" s="100">
        <f t="shared" si="119"/>
        <v>161.3611815789474</v>
      </c>
      <c r="AJ130" s="99">
        <f t="shared" si="120"/>
        <v>161.3611815789474</v>
      </c>
      <c r="AK130" s="100">
        <f t="shared" si="121"/>
        <v>161.3611815789474</v>
      </c>
      <c r="AL130" s="147">
        <f t="shared" si="122"/>
        <v>161.3611815789474</v>
      </c>
      <c r="AM130" s="143">
        <f t="shared" si="123"/>
        <v>163.24836239035091</v>
      </c>
      <c r="AN130" s="100">
        <f t="shared" si="124"/>
        <v>163.24836239035091</v>
      </c>
      <c r="AO130" s="99">
        <f t="shared" si="125"/>
        <v>163.24836239035091</v>
      </c>
      <c r="AP130" s="100">
        <f t="shared" si="126"/>
        <v>163.24836239035091</v>
      </c>
      <c r="AQ130" s="99">
        <f t="shared" si="127"/>
        <v>163.24836239035091</v>
      </c>
      <c r="AR130" s="100">
        <f t="shared" si="128"/>
        <v>163.24836239035091</v>
      </c>
      <c r="AS130" s="99">
        <f t="shared" si="129"/>
        <v>163.24836239035091</v>
      </c>
      <c r="AT130" s="100">
        <f t="shared" si="130"/>
        <v>163.24836239035091</v>
      </c>
      <c r="AU130" s="144">
        <f t="shared" si="131"/>
        <v>163.24836239035091</v>
      </c>
    </row>
    <row r="131" spans="1:47" ht="15">
      <c r="A131" s="54"/>
      <c r="B131" s="107" t="s">
        <v>181</v>
      </c>
      <c r="C131" s="93">
        <v>0.15</v>
      </c>
      <c r="D131" s="93">
        <v>0.92</v>
      </c>
      <c r="E131" s="16">
        <v>0</v>
      </c>
      <c r="F131" s="4">
        <v>0.13800000000000001</v>
      </c>
      <c r="G131" s="15">
        <v>0.51</v>
      </c>
      <c r="H131" s="139">
        <f t="shared" si="111"/>
        <v>7.389900000000002E-2</v>
      </c>
      <c r="I131" s="139">
        <f t="shared" si="112"/>
        <v>1353.1982841445754</v>
      </c>
      <c r="J131" s="139">
        <f t="shared" si="113"/>
        <v>974.30276458409423</v>
      </c>
      <c r="K131" s="7">
        <v>1</v>
      </c>
      <c r="L131" s="99">
        <v>955.59975000000009</v>
      </c>
      <c r="M131" s="100">
        <v>955.59975000000009</v>
      </c>
      <c r="N131" s="99">
        <v>955.59975000000009</v>
      </c>
      <c r="O131" s="100">
        <v>955.59975000000009</v>
      </c>
      <c r="P131" s="99">
        <v>955.59975000000009</v>
      </c>
      <c r="Q131" s="100">
        <v>955.59975000000009</v>
      </c>
      <c r="R131" s="99">
        <v>955.59975000000009</v>
      </c>
      <c r="S131" s="100">
        <v>955.59975000000009</v>
      </c>
      <c r="T131" s="148">
        <v>955.59975000000009</v>
      </c>
      <c r="U131" s="143">
        <f t="shared" si="102"/>
        <v>223.53210526315792</v>
      </c>
      <c r="V131" s="100">
        <f t="shared" si="103"/>
        <v>223.53210526315792</v>
      </c>
      <c r="W131" s="99">
        <f t="shared" si="104"/>
        <v>223.53210526315792</v>
      </c>
      <c r="X131" s="100">
        <f t="shared" si="105"/>
        <v>223.53210526315792</v>
      </c>
      <c r="Y131" s="99">
        <f t="shared" si="106"/>
        <v>223.53210526315792</v>
      </c>
      <c r="Z131" s="100">
        <f t="shared" si="107"/>
        <v>223.53210526315792</v>
      </c>
      <c r="AA131" s="99">
        <f t="shared" si="108"/>
        <v>223.53210526315792</v>
      </c>
      <c r="AB131" s="100">
        <f t="shared" si="109"/>
        <v>223.53210526315792</v>
      </c>
      <c r="AC131" s="147">
        <f t="shared" si="110"/>
        <v>223.53210526315792</v>
      </c>
      <c r="AD131" s="143">
        <f t="shared" si="114"/>
        <v>223.8490210526316</v>
      </c>
      <c r="AE131" s="100">
        <f t="shared" si="115"/>
        <v>223.8490210526316</v>
      </c>
      <c r="AF131" s="99">
        <f t="shared" si="116"/>
        <v>223.8490210526316</v>
      </c>
      <c r="AG131" s="100">
        <f t="shared" si="117"/>
        <v>223.8490210526316</v>
      </c>
      <c r="AH131" s="99">
        <f t="shared" si="118"/>
        <v>223.8490210526316</v>
      </c>
      <c r="AI131" s="100">
        <f t="shared" si="119"/>
        <v>223.8490210526316</v>
      </c>
      <c r="AJ131" s="99">
        <f t="shared" si="120"/>
        <v>223.8490210526316</v>
      </c>
      <c r="AK131" s="100">
        <f t="shared" si="121"/>
        <v>223.8490210526316</v>
      </c>
      <c r="AL131" s="147">
        <f t="shared" si="122"/>
        <v>223.8490210526316</v>
      </c>
      <c r="AM131" s="143">
        <f t="shared" si="123"/>
        <v>226.69526096491231</v>
      </c>
      <c r="AN131" s="100">
        <f t="shared" si="124"/>
        <v>226.69526096491231</v>
      </c>
      <c r="AO131" s="99">
        <f t="shared" si="125"/>
        <v>226.69526096491231</v>
      </c>
      <c r="AP131" s="100">
        <f t="shared" si="126"/>
        <v>226.69526096491231</v>
      </c>
      <c r="AQ131" s="99">
        <f t="shared" si="127"/>
        <v>226.69526096491231</v>
      </c>
      <c r="AR131" s="100">
        <f t="shared" si="128"/>
        <v>226.69526096491231</v>
      </c>
      <c r="AS131" s="99">
        <f t="shared" si="129"/>
        <v>226.69526096491231</v>
      </c>
      <c r="AT131" s="100">
        <f t="shared" si="130"/>
        <v>226.69526096491231</v>
      </c>
      <c r="AU131" s="144">
        <f t="shared" si="131"/>
        <v>226.69526096491231</v>
      </c>
    </row>
    <row r="132" spans="1:47" ht="15">
      <c r="A132" s="60"/>
      <c r="B132" s="107"/>
      <c r="C132" s="93"/>
      <c r="D132" s="93"/>
      <c r="E132" s="16">
        <v>0</v>
      </c>
      <c r="F132" s="4" t="s">
        <v>84</v>
      </c>
      <c r="G132" s="15" t="s">
        <v>84</v>
      </c>
      <c r="H132" s="139" t="str">
        <f t="shared" si="111"/>
        <v/>
      </c>
      <c r="I132" s="139" t="str">
        <f t="shared" si="112"/>
        <v/>
      </c>
      <c r="J132" s="139" t="str">
        <f t="shared" si="113"/>
        <v/>
      </c>
      <c r="K132" s="7" t="s">
        <v>84</v>
      </c>
      <c r="L132" s="99" t="s">
        <v>84</v>
      </c>
      <c r="M132" s="100" t="s">
        <v>84</v>
      </c>
      <c r="N132" s="99" t="s">
        <v>84</v>
      </c>
      <c r="O132" s="100" t="s">
        <v>84</v>
      </c>
      <c r="P132" s="99" t="s">
        <v>84</v>
      </c>
      <c r="Q132" s="100" t="s">
        <v>84</v>
      </c>
      <c r="R132" s="99" t="s">
        <v>84</v>
      </c>
      <c r="S132" s="100" t="s">
        <v>84</v>
      </c>
      <c r="T132" s="148" t="s">
        <v>84</v>
      </c>
      <c r="U132" s="143" t="str">
        <f t="shared" si="102"/>
        <v/>
      </c>
      <c r="V132" s="100" t="str">
        <f t="shared" si="103"/>
        <v/>
      </c>
      <c r="W132" s="99" t="str">
        <f t="shared" si="104"/>
        <v/>
      </c>
      <c r="X132" s="100" t="str">
        <f t="shared" si="105"/>
        <v/>
      </c>
      <c r="Y132" s="99" t="str">
        <f t="shared" si="106"/>
        <v/>
      </c>
      <c r="Z132" s="100" t="str">
        <f t="shared" si="107"/>
        <v/>
      </c>
      <c r="AA132" s="99" t="str">
        <f t="shared" si="108"/>
        <v/>
      </c>
      <c r="AB132" s="100" t="str">
        <f t="shared" si="109"/>
        <v/>
      </c>
      <c r="AC132" s="147" t="str">
        <f t="shared" si="110"/>
        <v/>
      </c>
      <c r="AD132" s="143" t="str">
        <f t="shared" si="114"/>
        <v/>
      </c>
      <c r="AE132" s="100" t="str">
        <f t="shared" si="115"/>
        <v/>
      </c>
      <c r="AF132" s="99" t="str">
        <f t="shared" si="116"/>
        <v/>
      </c>
      <c r="AG132" s="100" t="str">
        <f t="shared" si="117"/>
        <v/>
      </c>
      <c r="AH132" s="99" t="str">
        <f t="shared" si="118"/>
        <v/>
      </c>
      <c r="AI132" s="100" t="str">
        <f t="shared" si="119"/>
        <v/>
      </c>
      <c r="AJ132" s="99" t="str">
        <f t="shared" si="120"/>
        <v/>
      </c>
      <c r="AK132" s="100" t="str">
        <f t="shared" si="121"/>
        <v/>
      </c>
      <c r="AL132" s="147" t="str">
        <f t="shared" si="122"/>
        <v/>
      </c>
      <c r="AM132" s="143" t="str">
        <f t="shared" si="123"/>
        <v/>
      </c>
      <c r="AN132" s="100" t="str">
        <f t="shared" si="124"/>
        <v/>
      </c>
      <c r="AO132" s="99" t="str">
        <f t="shared" si="125"/>
        <v/>
      </c>
      <c r="AP132" s="100" t="str">
        <f t="shared" si="126"/>
        <v/>
      </c>
      <c r="AQ132" s="99" t="str">
        <f t="shared" si="127"/>
        <v/>
      </c>
      <c r="AR132" s="100" t="str">
        <f t="shared" si="128"/>
        <v/>
      </c>
      <c r="AS132" s="99" t="str">
        <f t="shared" si="129"/>
        <v/>
      </c>
      <c r="AT132" s="100" t="str">
        <f t="shared" si="130"/>
        <v/>
      </c>
      <c r="AU132" s="144" t="str">
        <f t="shared" si="131"/>
        <v/>
      </c>
    </row>
    <row r="133" spans="1:47" ht="15">
      <c r="A133" s="53" t="s">
        <v>182</v>
      </c>
      <c r="B133" s="106" t="s">
        <v>59</v>
      </c>
      <c r="C133" s="92" t="s">
        <v>60</v>
      </c>
      <c r="D133" s="92" t="s">
        <v>61</v>
      </c>
      <c r="E133" s="2" t="s">
        <v>62</v>
      </c>
      <c r="F133" s="3" t="s">
        <v>63</v>
      </c>
      <c r="G133" s="3" t="s">
        <v>64</v>
      </c>
      <c r="H133" s="139" t="e">
        <f t="shared" si="111"/>
        <v>#VALUE!</v>
      </c>
      <c r="I133" s="139" t="e">
        <f t="shared" si="112"/>
        <v>#VALUE!</v>
      </c>
      <c r="J133" s="139" t="e">
        <f t="shared" si="113"/>
        <v>#VALUE!</v>
      </c>
      <c r="K133" s="5" t="s">
        <v>68</v>
      </c>
      <c r="L133" s="101" t="s">
        <v>69</v>
      </c>
      <c r="M133" s="101" t="s">
        <v>70</v>
      </c>
      <c r="N133" s="101" t="s">
        <v>71</v>
      </c>
      <c r="O133" s="101" t="s">
        <v>72</v>
      </c>
      <c r="P133" s="101" t="s">
        <v>73</v>
      </c>
      <c r="Q133" s="101" t="s">
        <v>74</v>
      </c>
      <c r="R133" s="101" t="s">
        <v>75</v>
      </c>
      <c r="S133" s="101" t="s">
        <v>76</v>
      </c>
      <c r="T133" s="149" t="s">
        <v>77</v>
      </c>
      <c r="U133" s="141" t="str">
        <f t="shared" si="102"/>
        <v>G0</v>
      </c>
      <c r="V133" s="6" t="str">
        <f t="shared" si="103"/>
        <v>G1</v>
      </c>
      <c r="W133" s="6" t="str">
        <f t="shared" si="104"/>
        <v>G2</v>
      </c>
      <c r="X133" s="6" t="str">
        <f t="shared" si="105"/>
        <v>G3</v>
      </c>
      <c r="Y133" s="6" t="str">
        <f t="shared" si="106"/>
        <v>G4</v>
      </c>
      <c r="Z133" s="6" t="str">
        <f t="shared" si="107"/>
        <v>G5</v>
      </c>
      <c r="AA133" s="6" t="str">
        <f t="shared" si="108"/>
        <v>G6</v>
      </c>
      <c r="AB133" s="6" t="str">
        <f t="shared" si="109"/>
        <v>G7</v>
      </c>
      <c r="AC133" s="142" t="str">
        <f t="shared" si="110"/>
        <v>G8</v>
      </c>
      <c r="AD133" s="141" t="s">
        <v>69</v>
      </c>
      <c r="AE133" s="6" t="s">
        <v>70</v>
      </c>
      <c r="AF133" s="6" t="s">
        <v>71</v>
      </c>
      <c r="AG133" s="6" t="s">
        <v>72</v>
      </c>
      <c r="AH133" s="6" t="s">
        <v>73</v>
      </c>
      <c r="AI133" s="6" t="s">
        <v>74</v>
      </c>
      <c r="AJ133" s="6" t="s">
        <v>75</v>
      </c>
      <c r="AK133" s="6" t="s">
        <v>76</v>
      </c>
      <c r="AL133" s="142" t="s">
        <v>77</v>
      </c>
      <c r="AM133" s="141" t="s">
        <v>69</v>
      </c>
      <c r="AN133" s="6" t="s">
        <v>70</v>
      </c>
      <c r="AO133" s="6" t="s">
        <v>71</v>
      </c>
      <c r="AP133" s="6" t="s">
        <v>72</v>
      </c>
      <c r="AQ133" s="6" t="s">
        <v>73</v>
      </c>
      <c r="AR133" s="6" t="s">
        <v>74</v>
      </c>
      <c r="AS133" s="6" t="s">
        <v>75</v>
      </c>
      <c r="AT133" s="6" t="s">
        <v>76</v>
      </c>
      <c r="AU133" s="142" t="s">
        <v>77</v>
      </c>
    </row>
    <row r="134" spans="1:47" ht="15">
      <c r="A134" s="54"/>
      <c r="B134" s="108" t="s">
        <v>183</v>
      </c>
      <c r="C134" s="93">
        <v>2</v>
      </c>
      <c r="D134" s="93">
        <v>0.93</v>
      </c>
      <c r="E134" s="16">
        <v>0</v>
      </c>
      <c r="F134" s="4">
        <v>1.86</v>
      </c>
      <c r="G134" s="15">
        <v>0.85</v>
      </c>
      <c r="H134" s="139">
        <f t="shared" si="111"/>
        <v>1.66005</v>
      </c>
      <c r="I134" s="139">
        <f t="shared" si="112"/>
        <v>60.239149423210144</v>
      </c>
      <c r="J134" s="139">
        <f t="shared" si="113"/>
        <v>43.372187584711305</v>
      </c>
      <c r="K134" s="7">
        <v>10.500000000000002</v>
      </c>
      <c r="L134" s="99">
        <v>2975.6842499999998</v>
      </c>
      <c r="M134" s="100">
        <v>3058.7759999999998</v>
      </c>
      <c r="N134" s="99">
        <v>3189.3487500000001</v>
      </c>
      <c r="O134" s="100">
        <v>3308.05125</v>
      </c>
      <c r="P134" s="99">
        <v>3438.6239999999998</v>
      </c>
      <c r="Q134" s="100">
        <v>3569.1967500000001</v>
      </c>
      <c r="R134" s="99">
        <v>3699.7694999999999</v>
      </c>
      <c r="S134" s="100">
        <v>3925.3042499999988</v>
      </c>
      <c r="T134" s="148">
        <v>4293.2820000000002</v>
      </c>
      <c r="U134" s="143">
        <f t="shared" ref="U134:U197" si="132">IF(L134="","",IF(ISNUMBER(L134),(L134+(L134*Comissão)+(L134*Gordura))/Dolar,L134))</f>
        <v>696.06649122807016</v>
      </c>
      <c r="V134" s="100">
        <f t="shared" ref="V134:V197" si="133">IF(M134="","",IF(ISNUMBER(M134),(M134+(M134*Comissão)+(M134*Gordura))/Dolar,M134))</f>
        <v>715.50315789473677</v>
      </c>
      <c r="W134" s="99">
        <f t="shared" ref="W134:W197" si="134">IF(N134="","",IF(ISNUMBER(N134),(N134+(N134*Comissão)+(N134*Gordura))/Dolar,N134))</f>
        <v>746.04649122807018</v>
      </c>
      <c r="X134" s="100">
        <f t="shared" ref="X134:X197" si="135">IF(O134="","",IF(ISNUMBER(O134),(O134+(O134*Comissão)+(O134*Gordura))/Dolar,O134))</f>
        <v>773.81315789473683</v>
      </c>
      <c r="Y134" s="99">
        <f t="shared" ref="Y134:Y197" si="136">IF(P134="","",IF(ISNUMBER(P134),(P134+(P134*Comissão)+(P134*Gordura))/Dolar,P134))</f>
        <v>804.35649122807013</v>
      </c>
      <c r="Z134" s="100">
        <f t="shared" ref="Z134:Z197" si="137">IF(Q134="","",IF(ISNUMBER(Q134),(Q134+(Q134*Comissão)+(Q134*Gordura))/Dolar,Q134))</f>
        <v>834.89982456140353</v>
      </c>
      <c r="AA134" s="99">
        <f t="shared" ref="AA134:AA197" si="138">IF(R134="","",IF(ISNUMBER(R134),(R134+(R134*Comissão)+(R134*Gordura))/Dolar,R134))</f>
        <v>865.44315789473683</v>
      </c>
      <c r="AB134" s="100">
        <f t="shared" ref="AB134:AB197" si="139">IF(S134="","",IF(ISNUMBER(S134),(S134+(S134*Comissão)+(S134*Gordura))/Dolar,S134))</f>
        <v>918.19982456140315</v>
      </c>
      <c r="AC134" s="147">
        <f t="shared" ref="AC134:AC197" si="140">IF(T134="","",IF(ISNUMBER(T134),(T134+(T134*Comissão)+(T134*Gordura))/Dolar,T134))</f>
        <v>1004.2764912280702</v>
      </c>
      <c r="AD134" s="143">
        <f t="shared" ref="AD134:AD142" si="141">IF(U134="","",U134+((FCA/$I134)/Dolar))</f>
        <v>703.18561403508772</v>
      </c>
      <c r="AE134" s="100">
        <f t="shared" ref="AE134:AE142" si="142">IF(V134="","",V134+((FCA/$I134)/Dolar))</f>
        <v>722.62228070175433</v>
      </c>
      <c r="AF134" s="99">
        <f t="shared" ref="AF134:AF142" si="143">IF(W134="","",W134+((FCA/$I134)/Dolar))</f>
        <v>753.16561403508774</v>
      </c>
      <c r="AG134" s="100">
        <f t="shared" ref="AG134:AG142" si="144">IF(X134="","",X134+((FCA/$I134)/Dolar))</f>
        <v>780.93228070175439</v>
      </c>
      <c r="AH134" s="99">
        <f t="shared" ref="AH134:AH142" si="145">IF(Y134="","",Y134+((FCA/$I134)/Dolar))</f>
        <v>811.47561403508769</v>
      </c>
      <c r="AI134" s="100">
        <f t="shared" ref="AI134:AI142" si="146">IF(Z134="","",Z134+((FCA/$I134)/Dolar))</f>
        <v>842.0189473684211</v>
      </c>
      <c r="AJ134" s="99">
        <f t="shared" ref="AJ134:AJ142" si="147">IF(AA134="","",AA134+((FCA/$I134)/Dolar))</f>
        <v>872.56228070175439</v>
      </c>
      <c r="AK134" s="100">
        <f t="shared" ref="AK134:AK142" si="148">IF(AB134="","",AB134+((FCA/$I134)/Dolar))</f>
        <v>925.31894736842071</v>
      </c>
      <c r="AL134" s="147">
        <f t="shared" ref="AL134:AL142" si="149">IF(AC134="","",AC134+((FCA/$I134)/Dolar))</f>
        <v>1011.3956140350878</v>
      </c>
      <c r="AM134" s="143">
        <f t="shared" ref="AM134:AM142" si="150">IF(U134="","",U134+((FOB/$J134)/Dolar))</f>
        <v>767.12288742690055</v>
      </c>
      <c r="AN134" s="100">
        <f t="shared" ref="AN134:AN142" si="151">IF(V134="","",V134+((FOB/$J134)/Dolar))</f>
        <v>786.55955409356716</v>
      </c>
      <c r="AO134" s="99">
        <f t="shared" ref="AO134:AO142" si="152">IF(W134="","",W134+((FOB/$J134)/Dolar))</f>
        <v>817.10288742690057</v>
      </c>
      <c r="AP134" s="100">
        <f t="shared" ref="AP134:AP142" si="153">IF(X134="","",X134+((FOB/$J134)/Dolar))</f>
        <v>844.86955409356722</v>
      </c>
      <c r="AQ134" s="99">
        <f t="shared" ref="AQ134:AQ142" si="154">IF(Y134="","",Y134+((FOB/$J134)/Dolar))</f>
        <v>875.41288742690051</v>
      </c>
      <c r="AR134" s="100">
        <f t="shared" ref="AR134:AR142" si="155">IF(Z134="","",Z134+((FOB/$J134)/Dolar))</f>
        <v>905.95622076023392</v>
      </c>
      <c r="AS134" s="99">
        <f t="shared" ref="AS134:AS142" si="156">IF(AA134="","",AA134+((FOB/$J134)/Dolar))</f>
        <v>936.49955409356721</v>
      </c>
      <c r="AT134" s="100">
        <f t="shared" ref="AT134:AT142" si="157">IF(AB134="","",AB134+((FOB/$J134)/Dolar))</f>
        <v>989.25622076023353</v>
      </c>
      <c r="AU134" s="144">
        <f t="shared" ref="AU134:AU142" si="158">IF(AC134="","",AC134+((FOB/$J134)/Dolar))</f>
        <v>1075.3328874269007</v>
      </c>
    </row>
    <row r="135" spans="1:47" ht="15">
      <c r="A135" s="54"/>
      <c r="B135" s="108" t="s">
        <v>184</v>
      </c>
      <c r="C135" s="93">
        <v>2.2000000000000002</v>
      </c>
      <c r="D135" s="93">
        <v>0.93</v>
      </c>
      <c r="E135" s="16">
        <v>0</v>
      </c>
      <c r="F135" s="4">
        <v>2.0460000000000003</v>
      </c>
      <c r="G135" s="15">
        <v>0.85</v>
      </c>
      <c r="H135" s="139">
        <f t="shared" ref="H135:H198" si="159">IF(C135="","",C135*D135*G135*1.05)</f>
        <v>1.8260550000000002</v>
      </c>
      <c r="I135" s="139">
        <f t="shared" ref="I135:I198" si="160">IF(H135="","",100/H135)</f>
        <v>54.762863112009214</v>
      </c>
      <c r="J135" s="139">
        <f t="shared" ref="J135:J198" si="161">IF(H135="","",72/H135)</f>
        <v>39.429261440646634</v>
      </c>
      <c r="K135" s="7">
        <v>11.100000000000001</v>
      </c>
      <c r="L135" s="99">
        <v>3152.36355</v>
      </c>
      <c r="M135" s="100">
        <v>3240.7032000000004</v>
      </c>
      <c r="N135" s="99">
        <v>3379.5226499999994</v>
      </c>
      <c r="O135" s="100">
        <v>3505.7221499999996</v>
      </c>
      <c r="P135" s="99">
        <v>3644.5416</v>
      </c>
      <c r="Q135" s="100">
        <v>3783.36105</v>
      </c>
      <c r="R135" s="99">
        <v>3922.1804999999999</v>
      </c>
      <c r="S135" s="100">
        <v>4161.9595500000005</v>
      </c>
      <c r="T135" s="148">
        <v>4553.177999999999</v>
      </c>
      <c r="U135" s="143">
        <f t="shared" si="132"/>
        <v>737.39498245614038</v>
      </c>
      <c r="V135" s="100">
        <f t="shared" si="133"/>
        <v>758.05922807017555</v>
      </c>
      <c r="W135" s="99">
        <f t="shared" si="134"/>
        <v>790.53161403508761</v>
      </c>
      <c r="X135" s="100">
        <f t="shared" si="135"/>
        <v>820.05196491228071</v>
      </c>
      <c r="Y135" s="99">
        <f t="shared" si="136"/>
        <v>852.524350877193</v>
      </c>
      <c r="Z135" s="100">
        <f t="shared" si="137"/>
        <v>884.99673684210529</v>
      </c>
      <c r="AA135" s="99">
        <f t="shared" si="138"/>
        <v>917.46912280701758</v>
      </c>
      <c r="AB135" s="100">
        <f t="shared" si="139"/>
        <v>973.55778947368435</v>
      </c>
      <c r="AC135" s="147">
        <f t="shared" si="140"/>
        <v>1065.0708771929822</v>
      </c>
      <c r="AD135" s="143">
        <f t="shared" si="141"/>
        <v>745.22601754385971</v>
      </c>
      <c r="AE135" s="100">
        <f t="shared" si="142"/>
        <v>765.89026315789488</v>
      </c>
      <c r="AF135" s="99">
        <f t="shared" si="143"/>
        <v>798.36264912280694</v>
      </c>
      <c r="AG135" s="100">
        <f t="shared" si="144"/>
        <v>827.88300000000004</v>
      </c>
      <c r="AH135" s="99">
        <f t="shared" si="145"/>
        <v>860.35538596491233</v>
      </c>
      <c r="AI135" s="100">
        <f t="shared" si="146"/>
        <v>892.82777192982462</v>
      </c>
      <c r="AJ135" s="99">
        <f t="shared" si="147"/>
        <v>925.30015789473691</v>
      </c>
      <c r="AK135" s="100">
        <f t="shared" si="148"/>
        <v>981.38882456140368</v>
      </c>
      <c r="AL135" s="147">
        <f t="shared" si="149"/>
        <v>1072.9019122807015</v>
      </c>
      <c r="AM135" s="143">
        <f t="shared" si="150"/>
        <v>815.55701827485382</v>
      </c>
      <c r="AN135" s="100">
        <f t="shared" si="151"/>
        <v>836.22126388888898</v>
      </c>
      <c r="AO135" s="99">
        <f t="shared" si="152"/>
        <v>868.69364985380105</v>
      </c>
      <c r="AP135" s="100">
        <f t="shared" si="153"/>
        <v>898.21400073099414</v>
      </c>
      <c r="AQ135" s="99">
        <f t="shared" si="154"/>
        <v>930.68638669590644</v>
      </c>
      <c r="AR135" s="100">
        <f t="shared" si="155"/>
        <v>963.15877266081873</v>
      </c>
      <c r="AS135" s="99">
        <f t="shared" si="156"/>
        <v>995.63115862573102</v>
      </c>
      <c r="AT135" s="100">
        <f t="shared" si="157"/>
        <v>1051.7198252923979</v>
      </c>
      <c r="AU135" s="144">
        <f t="shared" si="158"/>
        <v>1143.2329130116957</v>
      </c>
    </row>
    <row r="136" spans="1:47" ht="15">
      <c r="A136" s="54"/>
      <c r="B136" s="108" t="s">
        <v>185</v>
      </c>
      <c r="C136" s="93">
        <v>2.4</v>
      </c>
      <c r="D136" s="93">
        <v>0.93</v>
      </c>
      <c r="E136" s="16">
        <v>0</v>
      </c>
      <c r="F136" s="4">
        <v>2.2320000000000002</v>
      </c>
      <c r="G136" s="15">
        <v>0.85</v>
      </c>
      <c r="H136" s="139">
        <f t="shared" si="159"/>
        <v>1.9920600000000004</v>
      </c>
      <c r="I136" s="139">
        <f t="shared" si="160"/>
        <v>50.199291186008445</v>
      </c>
      <c r="J136" s="139">
        <f t="shared" si="161"/>
        <v>36.143489653926082</v>
      </c>
      <c r="K136" s="7">
        <v>11.700000000000001</v>
      </c>
      <c r="L136" s="99">
        <v>3299.0548500000004</v>
      </c>
      <c r="M136" s="100">
        <v>3392.6423999999997</v>
      </c>
      <c r="N136" s="99">
        <v>3539.7085500000003</v>
      </c>
      <c r="O136" s="100">
        <v>3673.4050500000003</v>
      </c>
      <c r="P136" s="99">
        <v>3820.4712000000004</v>
      </c>
      <c r="Q136" s="100">
        <v>3967.5373500000001</v>
      </c>
      <c r="R136" s="99">
        <v>4114.6035000000002</v>
      </c>
      <c r="S136" s="100">
        <v>4368.6268499999996</v>
      </c>
      <c r="T136" s="148">
        <v>4783.0859999999993</v>
      </c>
      <c r="U136" s="143">
        <f t="shared" si="132"/>
        <v>771.70873684210551</v>
      </c>
      <c r="V136" s="100">
        <f t="shared" si="133"/>
        <v>793.60056140350878</v>
      </c>
      <c r="W136" s="99">
        <f t="shared" si="134"/>
        <v>828.00200000000007</v>
      </c>
      <c r="X136" s="100">
        <f t="shared" si="135"/>
        <v>859.27603508771938</v>
      </c>
      <c r="Y136" s="99">
        <f t="shared" si="136"/>
        <v>893.67747368421055</v>
      </c>
      <c r="Z136" s="100">
        <f t="shared" si="137"/>
        <v>928.07891228070184</v>
      </c>
      <c r="AA136" s="99">
        <f t="shared" si="138"/>
        <v>962.48035087719313</v>
      </c>
      <c r="AB136" s="100">
        <f t="shared" si="139"/>
        <v>1021.9010175438597</v>
      </c>
      <c r="AC136" s="147">
        <f t="shared" si="140"/>
        <v>1118.8505263157895</v>
      </c>
      <c r="AD136" s="143">
        <f t="shared" si="141"/>
        <v>780.25168421052661</v>
      </c>
      <c r="AE136" s="100">
        <f t="shared" si="142"/>
        <v>802.14350877192987</v>
      </c>
      <c r="AF136" s="99">
        <f t="shared" si="143"/>
        <v>836.54494736842116</v>
      </c>
      <c r="AG136" s="100">
        <f t="shared" si="144"/>
        <v>867.81898245614047</v>
      </c>
      <c r="AH136" s="99">
        <f t="shared" si="145"/>
        <v>902.22042105263165</v>
      </c>
      <c r="AI136" s="100">
        <f t="shared" si="146"/>
        <v>936.62185964912294</v>
      </c>
      <c r="AJ136" s="99">
        <f t="shared" si="147"/>
        <v>971.02329824561423</v>
      </c>
      <c r="AK136" s="100">
        <f t="shared" si="148"/>
        <v>1030.4439649122808</v>
      </c>
      <c r="AL136" s="147">
        <f t="shared" si="149"/>
        <v>1127.3934736842104</v>
      </c>
      <c r="AM136" s="143">
        <f t="shared" si="150"/>
        <v>856.97641228070199</v>
      </c>
      <c r="AN136" s="100">
        <f t="shared" si="151"/>
        <v>878.86823684210526</v>
      </c>
      <c r="AO136" s="99">
        <f t="shared" si="152"/>
        <v>913.26967543859655</v>
      </c>
      <c r="AP136" s="100">
        <f t="shared" si="153"/>
        <v>944.54371052631586</v>
      </c>
      <c r="AQ136" s="99">
        <f t="shared" si="154"/>
        <v>978.94514912280704</v>
      </c>
      <c r="AR136" s="100">
        <f t="shared" si="155"/>
        <v>1013.3465877192983</v>
      </c>
      <c r="AS136" s="99">
        <f t="shared" si="156"/>
        <v>1047.7480263157897</v>
      </c>
      <c r="AT136" s="100">
        <f t="shared" si="157"/>
        <v>1107.1686929824562</v>
      </c>
      <c r="AU136" s="144">
        <f t="shared" si="158"/>
        <v>1204.1182017543861</v>
      </c>
    </row>
    <row r="137" spans="1:47" ht="15">
      <c r="A137" s="54"/>
      <c r="B137" s="108" t="s">
        <v>186</v>
      </c>
      <c r="C137" s="93">
        <v>2.6</v>
      </c>
      <c r="D137" s="93">
        <v>0.93</v>
      </c>
      <c r="E137" s="16">
        <v>0</v>
      </c>
      <c r="F137" s="4">
        <v>2.4180000000000001</v>
      </c>
      <c r="G137" s="15">
        <v>0.85</v>
      </c>
      <c r="H137" s="139">
        <f t="shared" si="159"/>
        <v>2.1580650000000001</v>
      </c>
      <c r="I137" s="139">
        <f t="shared" si="160"/>
        <v>46.337807248623186</v>
      </c>
      <c r="J137" s="139">
        <f t="shared" si="161"/>
        <v>33.363221219008693</v>
      </c>
      <c r="K137" s="7">
        <v>12.3</v>
      </c>
      <c r="L137" s="99">
        <v>3503.2231499999989</v>
      </c>
      <c r="M137" s="100">
        <v>3602.0586000000003</v>
      </c>
      <c r="N137" s="99">
        <v>3757.3714499999996</v>
      </c>
      <c r="O137" s="100">
        <v>3898.5649499999995</v>
      </c>
      <c r="P137" s="99">
        <v>4053.8778000000002</v>
      </c>
      <c r="Q137" s="100">
        <v>4209.1906499999996</v>
      </c>
      <c r="R137" s="99">
        <v>4364.5034999999998</v>
      </c>
      <c r="S137" s="100">
        <v>4632.7711500000005</v>
      </c>
      <c r="T137" s="148">
        <v>5070.4710000000005</v>
      </c>
      <c r="U137" s="143">
        <f t="shared" si="132"/>
        <v>819.46740350877167</v>
      </c>
      <c r="V137" s="100">
        <f t="shared" si="133"/>
        <v>842.58680701754395</v>
      </c>
      <c r="W137" s="99">
        <f t="shared" si="134"/>
        <v>878.91729824561401</v>
      </c>
      <c r="X137" s="100">
        <f t="shared" si="135"/>
        <v>911.94501754385965</v>
      </c>
      <c r="Y137" s="99">
        <f t="shared" si="136"/>
        <v>948.27550877192994</v>
      </c>
      <c r="Z137" s="100">
        <f t="shared" si="137"/>
        <v>984.60599999999999</v>
      </c>
      <c r="AA137" s="99">
        <f t="shared" si="138"/>
        <v>1020.9364912280702</v>
      </c>
      <c r="AB137" s="100">
        <f t="shared" si="139"/>
        <v>1083.6891578947368</v>
      </c>
      <c r="AC137" s="147">
        <f t="shared" si="140"/>
        <v>1186.0750877192984</v>
      </c>
      <c r="AD137" s="143">
        <f t="shared" si="141"/>
        <v>828.72226315789453</v>
      </c>
      <c r="AE137" s="100">
        <f t="shared" si="142"/>
        <v>851.84166666666681</v>
      </c>
      <c r="AF137" s="99">
        <f t="shared" si="143"/>
        <v>888.17215789473687</v>
      </c>
      <c r="AG137" s="100">
        <f t="shared" si="144"/>
        <v>921.19987719298251</v>
      </c>
      <c r="AH137" s="99">
        <f t="shared" si="145"/>
        <v>957.5303684210528</v>
      </c>
      <c r="AI137" s="100">
        <f t="shared" si="146"/>
        <v>993.86085964912286</v>
      </c>
      <c r="AJ137" s="99">
        <f t="shared" si="147"/>
        <v>1030.1913508771929</v>
      </c>
      <c r="AK137" s="100">
        <f t="shared" si="148"/>
        <v>1092.9440175438597</v>
      </c>
      <c r="AL137" s="147">
        <f t="shared" si="149"/>
        <v>1195.3299473684212</v>
      </c>
      <c r="AM137" s="143">
        <f t="shared" si="150"/>
        <v>911.8407185672512</v>
      </c>
      <c r="AN137" s="100">
        <f t="shared" si="151"/>
        <v>934.96012207602348</v>
      </c>
      <c r="AO137" s="99">
        <f t="shared" si="152"/>
        <v>971.29061330409354</v>
      </c>
      <c r="AP137" s="100">
        <f t="shared" si="153"/>
        <v>1004.3183326023392</v>
      </c>
      <c r="AQ137" s="99">
        <f t="shared" si="154"/>
        <v>1040.6488238304096</v>
      </c>
      <c r="AR137" s="100">
        <f t="shared" si="155"/>
        <v>1076.9793150584796</v>
      </c>
      <c r="AS137" s="99">
        <f t="shared" si="156"/>
        <v>1113.3098062865497</v>
      </c>
      <c r="AT137" s="100">
        <f t="shared" si="157"/>
        <v>1176.0624729532165</v>
      </c>
      <c r="AU137" s="144">
        <f t="shared" si="158"/>
        <v>1278.448402777778</v>
      </c>
    </row>
    <row r="138" spans="1:47" ht="15">
      <c r="A138" s="54"/>
      <c r="B138" s="108" t="s">
        <v>187</v>
      </c>
      <c r="C138" s="93">
        <v>2.8</v>
      </c>
      <c r="D138" s="93">
        <v>0.93</v>
      </c>
      <c r="E138" s="16">
        <v>0</v>
      </c>
      <c r="F138" s="4">
        <v>2.6040000000000001</v>
      </c>
      <c r="G138" s="15">
        <v>0.85</v>
      </c>
      <c r="H138" s="139">
        <f t="shared" si="159"/>
        <v>2.3240700000000003</v>
      </c>
      <c r="I138" s="139">
        <f t="shared" si="160"/>
        <v>43.027963873721525</v>
      </c>
      <c r="J138" s="139">
        <f t="shared" si="161"/>
        <v>30.980133989079498</v>
      </c>
      <c r="K138" s="7">
        <v>12.900000000000002</v>
      </c>
      <c r="L138" s="99">
        <v>3652.4134499999996</v>
      </c>
      <c r="M138" s="100">
        <v>3756.4968000000003</v>
      </c>
      <c r="N138" s="99">
        <v>3920.0563499999998</v>
      </c>
      <c r="O138" s="100">
        <v>4068.7468499999995</v>
      </c>
      <c r="P138" s="99">
        <v>4232.3063999999995</v>
      </c>
      <c r="Q138" s="100">
        <v>4395.8659499999994</v>
      </c>
      <c r="R138" s="99">
        <v>4559.4254999999994</v>
      </c>
      <c r="S138" s="100">
        <v>4841.9374500000004</v>
      </c>
      <c r="T138" s="148">
        <v>5302.8779999999997</v>
      </c>
      <c r="U138" s="143">
        <f t="shared" si="132"/>
        <v>854.36571929824561</v>
      </c>
      <c r="V138" s="100">
        <f t="shared" si="133"/>
        <v>878.7127017543861</v>
      </c>
      <c r="W138" s="99">
        <f t="shared" si="134"/>
        <v>916.97224561403505</v>
      </c>
      <c r="X138" s="100">
        <f t="shared" si="135"/>
        <v>951.75364912280691</v>
      </c>
      <c r="Y138" s="99">
        <f t="shared" si="136"/>
        <v>990.01319298245596</v>
      </c>
      <c r="Z138" s="100">
        <f t="shared" si="137"/>
        <v>1028.2727368421051</v>
      </c>
      <c r="AA138" s="99">
        <f t="shared" si="138"/>
        <v>1066.5322807017542</v>
      </c>
      <c r="AB138" s="100">
        <f t="shared" si="139"/>
        <v>1132.6169473684211</v>
      </c>
      <c r="AC138" s="147">
        <f t="shared" si="140"/>
        <v>1240.4392982456141</v>
      </c>
      <c r="AD138" s="143">
        <f t="shared" si="141"/>
        <v>864.33249122807013</v>
      </c>
      <c r="AE138" s="100">
        <f t="shared" si="142"/>
        <v>888.67947368421062</v>
      </c>
      <c r="AF138" s="99">
        <f t="shared" si="143"/>
        <v>926.93901754385956</v>
      </c>
      <c r="AG138" s="100">
        <f t="shared" si="144"/>
        <v>961.72042105263142</v>
      </c>
      <c r="AH138" s="99">
        <f t="shared" si="145"/>
        <v>999.97996491228048</v>
      </c>
      <c r="AI138" s="100">
        <f t="shared" si="146"/>
        <v>1038.2395087719296</v>
      </c>
      <c r="AJ138" s="99">
        <f t="shared" si="147"/>
        <v>1076.4990526315787</v>
      </c>
      <c r="AK138" s="100">
        <f t="shared" si="148"/>
        <v>1142.5837192982456</v>
      </c>
      <c r="AL138" s="147">
        <f t="shared" si="149"/>
        <v>1250.4060701754386</v>
      </c>
      <c r="AM138" s="143">
        <f t="shared" si="150"/>
        <v>953.84467397660819</v>
      </c>
      <c r="AN138" s="100">
        <f t="shared" si="151"/>
        <v>978.19165643274869</v>
      </c>
      <c r="AO138" s="99">
        <f t="shared" si="152"/>
        <v>1016.4512002923976</v>
      </c>
      <c r="AP138" s="100">
        <f t="shared" si="153"/>
        <v>1051.2326038011695</v>
      </c>
      <c r="AQ138" s="99">
        <f t="shared" si="154"/>
        <v>1089.4921476608185</v>
      </c>
      <c r="AR138" s="100">
        <f t="shared" si="155"/>
        <v>1127.7516915204678</v>
      </c>
      <c r="AS138" s="99">
        <f t="shared" si="156"/>
        <v>1166.0112353801169</v>
      </c>
      <c r="AT138" s="100">
        <f t="shared" si="157"/>
        <v>1232.0959020467835</v>
      </c>
      <c r="AU138" s="144">
        <f t="shared" si="158"/>
        <v>1339.9182529239765</v>
      </c>
    </row>
    <row r="139" spans="1:47" ht="15">
      <c r="A139" s="54"/>
      <c r="B139" s="108"/>
      <c r="C139" s="93"/>
      <c r="D139" s="93"/>
      <c r="E139" s="16">
        <v>0</v>
      </c>
      <c r="F139" s="4" t="s">
        <v>84</v>
      </c>
      <c r="G139" s="15" t="s">
        <v>84</v>
      </c>
      <c r="H139" s="139" t="str">
        <f t="shared" si="159"/>
        <v/>
      </c>
      <c r="I139" s="139" t="str">
        <f t="shared" si="160"/>
        <v/>
      </c>
      <c r="J139" s="139" t="str">
        <f t="shared" si="161"/>
        <v/>
      </c>
      <c r="K139" s="7" t="s">
        <v>84</v>
      </c>
      <c r="L139" s="99" t="s">
        <v>84</v>
      </c>
      <c r="M139" s="100" t="s">
        <v>84</v>
      </c>
      <c r="N139" s="99" t="s">
        <v>84</v>
      </c>
      <c r="O139" s="100" t="s">
        <v>84</v>
      </c>
      <c r="P139" s="99" t="s">
        <v>84</v>
      </c>
      <c r="Q139" s="100" t="s">
        <v>84</v>
      </c>
      <c r="R139" s="99" t="s">
        <v>84</v>
      </c>
      <c r="S139" s="100" t="s">
        <v>84</v>
      </c>
      <c r="T139" s="148" t="s">
        <v>84</v>
      </c>
      <c r="U139" s="143" t="str">
        <f t="shared" si="132"/>
        <v/>
      </c>
      <c r="V139" s="100" t="str">
        <f t="shared" si="133"/>
        <v/>
      </c>
      <c r="W139" s="99" t="str">
        <f t="shared" si="134"/>
        <v/>
      </c>
      <c r="X139" s="100" t="str">
        <f t="shared" si="135"/>
        <v/>
      </c>
      <c r="Y139" s="99" t="str">
        <f t="shared" si="136"/>
        <v/>
      </c>
      <c r="Z139" s="100" t="str">
        <f t="shared" si="137"/>
        <v/>
      </c>
      <c r="AA139" s="99" t="str">
        <f t="shared" si="138"/>
        <v/>
      </c>
      <c r="AB139" s="100" t="str">
        <f t="shared" si="139"/>
        <v/>
      </c>
      <c r="AC139" s="147" t="str">
        <f t="shared" si="140"/>
        <v/>
      </c>
      <c r="AD139" s="143" t="str">
        <f t="shared" si="141"/>
        <v/>
      </c>
      <c r="AE139" s="100" t="str">
        <f t="shared" si="142"/>
        <v/>
      </c>
      <c r="AF139" s="99" t="str">
        <f t="shared" si="143"/>
        <v/>
      </c>
      <c r="AG139" s="100" t="str">
        <f t="shared" si="144"/>
        <v/>
      </c>
      <c r="AH139" s="99" t="str">
        <f t="shared" si="145"/>
        <v/>
      </c>
      <c r="AI139" s="100" t="str">
        <f t="shared" si="146"/>
        <v/>
      </c>
      <c r="AJ139" s="99" t="str">
        <f t="shared" si="147"/>
        <v/>
      </c>
      <c r="AK139" s="100" t="str">
        <f t="shared" si="148"/>
        <v/>
      </c>
      <c r="AL139" s="147" t="str">
        <f t="shared" si="149"/>
        <v/>
      </c>
      <c r="AM139" s="143" t="str">
        <f t="shared" si="150"/>
        <v/>
      </c>
      <c r="AN139" s="100" t="str">
        <f t="shared" si="151"/>
        <v/>
      </c>
      <c r="AO139" s="99" t="str">
        <f t="shared" si="152"/>
        <v/>
      </c>
      <c r="AP139" s="100" t="str">
        <f t="shared" si="153"/>
        <v/>
      </c>
      <c r="AQ139" s="99" t="str">
        <f t="shared" si="154"/>
        <v/>
      </c>
      <c r="AR139" s="100" t="str">
        <f t="shared" si="155"/>
        <v/>
      </c>
      <c r="AS139" s="99" t="str">
        <f t="shared" si="156"/>
        <v/>
      </c>
      <c r="AT139" s="100" t="str">
        <f t="shared" si="157"/>
        <v/>
      </c>
      <c r="AU139" s="144" t="str">
        <f t="shared" si="158"/>
        <v/>
      </c>
    </row>
    <row r="140" spans="1:47" ht="15">
      <c r="A140" s="54"/>
      <c r="B140" s="108"/>
      <c r="C140" s="93"/>
      <c r="D140" s="93"/>
      <c r="E140" s="16">
        <v>0</v>
      </c>
      <c r="F140" s="4" t="s">
        <v>84</v>
      </c>
      <c r="G140" s="15" t="s">
        <v>84</v>
      </c>
      <c r="H140" s="139" t="str">
        <f t="shared" si="159"/>
        <v/>
      </c>
      <c r="I140" s="139" t="str">
        <f t="shared" si="160"/>
        <v/>
      </c>
      <c r="J140" s="139" t="str">
        <f t="shared" si="161"/>
        <v/>
      </c>
      <c r="K140" s="7" t="s">
        <v>84</v>
      </c>
      <c r="L140" s="99" t="s">
        <v>84</v>
      </c>
      <c r="M140" s="100" t="s">
        <v>84</v>
      </c>
      <c r="N140" s="99" t="s">
        <v>84</v>
      </c>
      <c r="O140" s="100" t="s">
        <v>84</v>
      </c>
      <c r="P140" s="99" t="s">
        <v>84</v>
      </c>
      <c r="Q140" s="100" t="s">
        <v>84</v>
      </c>
      <c r="R140" s="99" t="s">
        <v>84</v>
      </c>
      <c r="S140" s="100" t="s">
        <v>84</v>
      </c>
      <c r="T140" s="148" t="s">
        <v>84</v>
      </c>
      <c r="U140" s="143" t="str">
        <f t="shared" si="132"/>
        <v/>
      </c>
      <c r="V140" s="100" t="str">
        <f t="shared" si="133"/>
        <v/>
      </c>
      <c r="W140" s="99" t="str">
        <f t="shared" si="134"/>
        <v/>
      </c>
      <c r="X140" s="100" t="str">
        <f t="shared" si="135"/>
        <v/>
      </c>
      <c r="Y140" s="99" t="str">
        <f t="shared" si="136"/>
        <v/>
      </c>
      <c r="Z140" s="100" t="str">
        <f t="shared" si="137"/>
        <v/>
      </c>
      <c r="AA140" s="99" t="str">
        <f t="shared" si="138"/>
        <v/>
      </c>
      <c r="AB140" s="100" t="str">
        <f t="shared" si="139"/>
        <v/>
      </c>
      <c r="AC140" s="147" t="str">
        <f t="shared" si="140"/>
        <v/>
      </c>
      <c r="AD140" s="143" t="str">
        <f t="shared" si="141"/>
        <v/>
      </c>
      <c r="AE140" s="100" t="str">
        <f t="shared" si="142"/>
        <v/>
      </c>
      <c r="AF140" s="99" t="str">
        <f t="shared" si="143"/>
        <v/>
      </c>
      <c r="AG140" s="100" t="str">
        <f t="shared" si="144"/>
        <v/>
      </c>
      <c r="AH140" s="99" t="str">
        <f t="shared" si="145"/>
        <v/>
      </c>
      <c r="AI140" s="100" t="str">
        <f t="shared" si="146"/>
        <v/>
      </c>
      <c r="AJ140" s="99" t="str">
        <f t="shared" si="147"/>
        <v/>
      </c>
      <c r="AK140" s="100" t="str">
        <f t="shared" si="148"/>
        <v/>
      </c>
      <c r="AL140" s="147" t="str">
        <f t="shared" si="149"/>
        <v/>
      </c>
      <c r="AM140" s="143" t="str">
        <f t="shared" si="150"/>
        <v/>
      </c>
      <c r="AN140" s="100" t="str">
        <f t="shared" si="151"/>
        <v/>
      </c>
      <c r="AO140" s="99" t="str">
        <f t="shared" si="152"/>
        <v/>
      </c>
      <c r="AP140" s="100" t="str">
        <f t="shared" si="153"/>
        <v/>
      </c>
      <c r="AQ140" s="99" t="str">
        <f t="shared" si="154"/>
        <v/>
      </c>
      <c r="AR140" s="100" t="str">
        <f t="shared" si="155"/>
        <v/>
      </c>
      <c r="AS140" s="99" t="str">
        <f t="shared" si="156"/>
        <v/>
      </c>
      <c r="AT140" s="100" t="str">
        <f t="shared" si="157"/>
        <v/>
      </c>
      <c r="AU140" s="144" t="str">
        <f t="shared" si="158"/>
        <v/>
      </c>
    </row>
    <row r="141" spans="1:47" ht="15">
      <c r="A141" s="54"/>
      <c r="B141" s="108"/>
      <c r="C141" s="93"/>
      <c r="D141" s="93"/>
      <c r="E141" s="16">
        <v>0</v>
      </c>
      <c r="F141" s="4" t="s">
        <v>84</v>
      </c>
      <c r="G141" s="15" t="s">
        <v>84</v>
      </c>
      <c r="H141" s="139" t="str">
        <f t="shared" si="159"/>
        <v/>
      </c>
      <c r="I141" s="139" t="str">
        <f t="shared" si="160"/>
        <v/>
      </c>
      <c r="J141" s="139" t="str">
        <f t="shared" si="161"/>
        <v/>
      </c>
      <c r="K141" s="7" t="s">
        <v>84</v>
      </c>
      <c r="L141" s="99" t="s">
        <v>84</v>
      </c>
      <c r="M141" s="100" t="s">
        <v>84</v>
      </c>
      <c r="N141" s="99" t="s">
        <v>84</v>
      </c>
      <c r="O141" s="100" t="s">
        <v>84</v>
      </c>
      <c r="P141" s="99" t="s">
        <v>84</v>
      </c>
      <c r="Q141" s="100" t="s">
        <v>84</v>
      </c>
      <c r="R141" s="99" t="s">
        <v>84</v>
      </c>
      <c r="S141" s="100" t="s">
        <v>84</v>
      </c>
      <c r="T141" s="148" t="s">
        <v>84</v>
      </c>
      <c r="U141" s="143" t="str">
        <f t="shared" si="132"/>
        <v/>
      </c>
      <c r="V141" s="100" t="str">
        <f t="shared" si="133"/>
        <v/>
      </c>
      <c r="W141" s="99" t="str">
        <f t="shared" si="134"/>
        <v/>
      </c>
      <c r="X141" s="100" t="str">
        <f t="shared" si="135"/>
        <v/>
      </c>
      <c r="Y141" s="99" t="str">
        <f t="shared" si="136"/>
        <v/>
      </c>
      <c r="Z141" s="100" t="str">
        <f t="shared" si="137"/>
        <v/>
      </c>
      <c r="AA141" s="99" t="str">
        <f t="shared" si="138"/>
        <v/>
      </c>
      <c r="AB141" s="100" t="str">
        <f t="shared" si="139"/>
        <v/>
      </c>
      <c r="AC141" s="147" t="str">
        <f t="shared" si="140"/>
        <v/>
      </c>
      <c r="AD141" s="143" t="str">
        <f t="shared" si="141"/>
        <v/>
      </c>
      <c r="AE141" s="100" t="str">
        <f t="shared" si="142"/>
        <v/>
      </c>
      <c r="AF141" s="99" t="str">
        <f t="shared" si="143"/>
        <v/>
      </c>
      <c r="AG141" s="100" t="str">
        <f t="shared" si="144"/>
        <v/>
      </c>
      <c r="AH141" s="99" t="str">
        <f t="shared" si="145"/>
        <v/>
      </c>
      <c r="AI141" s="100" t="str">
        <f t="shared" si="146"/>
        <v/>
      </c>
      <c r="AJ141" s="99" t="str">
        <f t="shared" si="147"/>
        <v/>
      </c>
      <c r="AK141" s="100" t="str">
        <f t="shared" si="148"/>
        <v/>
      </c>
      <c r="AL141" s="147" t="str">
        <f t="shared" si="149"/>
        <v/>
      </c>
      <c r="AM141" s="143" t="str">
        <f t="shared" si="150"/>
        <v/>
      </c>
      <c r="AN141" s="100" t="str">
        <f t="shared" si="151"/>
        <v/>
      </c>
      <c r="AO141" s="99" t="str">
        <f t="shared" si="152"/>
        <v/>
      </c>
      <c r="AP141" s="100" t="str">
        <f t="shared" si="153"/>
        <v/>
      </c>
      <c r="AQ141" s="99" t="str">
        <f t="shared" si="154"/>
        <v/>
      </c>
      <c r="AR141" s="100" t="str">
        <f t="shared" si="155"/>
        <v/>
      </c>
      <c r="AS141" s="99" t="str">
        <f t="shared" si="156"/>
        <v/>
      </c>
      <c r="AT141" s="100" t="str">
        <f t="shared" si="157"/>
        <v/>
      </c>
      <c r="AU141" s="144" t="str">
        <f t="shared" si="158"/>
        <v/>
      </c>
    </row>
    <row r="142" spans="1:47" ht="15">
      <c r="A142" s="62" t="s">
        <v>188</v>
      </c>
      <c r="B142" s="108"/>
      <c r="C142" s="93"/>
      <c r="D142" s="93"/>
      <c r="E142" s="16">
        <v>0</v>
      </c>
      <c r="F142" s="4" t="s">
        <v>84</v>
      </c>
      <c r="G142" s="15" t="s">
        <v>84</v>
      </c>
      <c r="H142" s="139" t="str">
        <f t="shared" si="159"/>
        <v/>
      </c>
      <c r="I142" s="139" t="str">
        <f t="shared" si="160"/>
        <v/>
      </c>
      <c r="J142" s="139" t="str">
        <f t="shared" si="161"/>
        <v/>
      </c>
      <c r="K142" s="7" t="s">
        <v>84</v>
      </c>
      <c r="L142" s="99" t="s">
        <v>84</v>
      </c>
      <c r="M142" s="100" t="s">
        <v>84</v>
      </c>
      <c r="N142" s="99" t="s">
        <v>84</v>
      </c>
      <c r="O142" s="100" t="s">
        <v>84</v>
      </c>
      <c r="P142" s="99" t="s">
        <v>84</v>
      </c>
      <c r="Q142" s="100" t="s">
        <v>84</v>
      </c>
      <c r="R142" s="99" t="s">
        <v>84</v>
      </c>
      <c r="S142" s="100" t="s">
        <v>84</v>
      </c>
      <c r="T142" s="148" t="s">
        <v>84</v>
      </c>
      <c r="U142" s="143" t="str">
        <f t="shared" si="132"/>
        <v/>
      </c>
      <c r="V142" s="100" t="str">
        <f t="shared" si="133"/>
        <v/>
      </c>
      <c r="W142" s="99" t="str">
        <f t="shared" si="134"/>
        <v/>
      </c>
      <c r="X142" s="100" t="str">
        <f t="shared" si="135"/>
        <v/>
      </c>
      <c r="Y142" s="99" t="str">
        <f t="shared" si="136"/>
        <v/>
      </c>
      <c r="Z142" s="100" t="str">
        <f t="shared" si="137"/>
        <v/>
      </c>
      <c r="AA142" s="99" t="str">
        <f t="shared" si="138"/>
        <v/>
      </c>
      <c r="AB142" s="100" t="str">
        <f t="shared" si="139"/>
        <v/>
      </c>
      <c r="AC142" s="147" t="str">
        <f t="shared" si="140"/>
        <v/>
      </c>
      <c r="AD142" s="143" t="str">
        <f t="shared" si="141"/>
        <v/>
      </c>
      <c r="AE142" s="100" t="str">
        <f t="shared" si="142"/>
        <v/>
      </c>
      <c r="AF142" s="99" t="str">
        <f t="shared" si="143"/>
        <v/>
      </c>
      <c r="AG142" s="100" t="str">
        <f t="shared" si="144"/>
        <v/>
      </c>
      <c r="AH142" s="99" t="str">
        <f t="shared" si="145"/>
        <v/>
      </c>
      <c r="AI142" s="100" t="str">
        <f t="shared" si="146"/>
        <v/>
      </c>
      <c r="AJ142" s="99" t="str">
        <f t="shared" si="147"/>
        <v/>
      </c>
      <c r="AK142" s="100" t="str">
        <f t="shared" si="148"/>
        <v/>
      </c>
      <c r="AL142" s="147" t="str">
        <f t="shared" si="149"/>
        <v/>
      </c>
      <c r="AM142" s="143" t="str">
        <f t="shared" si="150"/>
        <v/>
      </c>
      <c r="AN142" s="100" t="str">
        <f t="shared" si="151"/>
        <v/>
      </c>
      <c r="AO142" s="99" t="str">
        <f t="shared" si="152"/>
        <v/>
      </c>
      <c r="AP142" s="100" t="str">
        <f t="shared" si="153"/>
        <v/>
      </c>
      <c r="AQ142" s="99" t="str">
        <f t="shared" si="154"/>
        <v/>
      </c>
      <c r="AR142" s="100" t="str">
        <f t="shared" si="155"/>
        <v/>
      </c>
      <c r="AS142" s="99" t="str">
        <f t="shared" si="156"/>
        <v/>
      </c>
      <c r="AT142" s="100" t="str">
        <f t="shared" si="157"/>
        <v/>
      </c>
      <c r="AU142" s="144" t="str">
        <f t="shared" si="158"/>
        <v/>
      </c>
    </row>
    <row r="143" spans="1:47" ht="15">
      <c r="A143" s="53" t="s">
        <v>189</v>
      </c>
      <c r="B143" s="106" t="s">
        <v>59</v>
      </c>
      <c r="C143" s="92" t="s">
        <v>60</v>
      </c>
      <c r="D143" s="92" t="s">
        <v>61</v>
      </c>
      <c r="E143" s="2" t="s">
        <v>62</v>
      </c>
      <c r="F143" s="3" t="s">
        <v>63</v>
      </c>
      <c r="G143" s="3" t="s">
        <v>64</v>
      </c>
      <c r="H143" s="139" t="e">
        <f t="shared" si="159"/>
        <v>#VALUE!</v>
      </c>
      <c r="I143" s="139" t="e">
        <f t="shared" si="160"/>
        <v>#VALUE!</v>
      </c>
      <c r="J143" s="139" t="e">
        <f t="shared" si="161"/>
        <v>#VALUE!</v>
      </c>
      <c r="K143" s="5" t="s">
        <v>68</v>
      </c>
      <c r="L143" s="101" t="s">
        <v>69</v>
      </c>
      <c r="M143" s="101" t="s">
        <v>70</v>
      </c>
      <c r="N143" s="101" t="s">
        <v>71</v>
      </c>
      <c r="O143" s="101" t="s">
        <v>72</v>
      </c>
      <c r="P143" s="101" t="s">
        <v>73</v>
      </c>
      <c r="Q143" s="101" t="s">
        <v>74</v>
      </c>
      <c r="R143" s="101" t="s">
        <v>75</v>
      </c>
      <c r="S143" s="101" t="s">
        <v>76</v>
      </c>
      <c r="T143" s="149" t="s">
        <v>77</v>
      </c>
      <c r="U143" s="141" t="str">
        <f t="shared" si="132"/>
        <v>G0</v>
      </c>
      <c r="V143" s="6" t="str">
        <f t="shared" si="133"/>
        <v>G1</v>
      </c>
      <c r="W143" s="6" t="str">
        <f t="shared" si="134"/>
        <v>G2</v>
      </c>
      <c r="X143" s="6" t="str">
        <f t="shared" si="135"/>
        <v>G3</v>
      </c>
      <c r="Y143" s="6" t="str">
        <f t="shared" si="136"/>
        <v>G4</v>
      </c>
      <c r="Z143" s="6" t="str">
        <f t="shared" si="137"/>
        <v>G5</v>
      </c>
      <c r="AA143" s="6" t="str">
        <f t="shared" si="138"/>
        <v>G6</v>
      </c>
      <c r="AB143" s="6" t="str">
        <f t="shared" si="139"/>
        <v>G7</v>
      </c>
      <c r="AC143" s="142" t="str">
        <f t="shared" si="140"/>
        <v>G8</v>
      </c>
      <c r="AD143" s="141" t="s">
        <v>69</v>
      </c>
      <c r="AE143" s="6" t="s">
        <v>70</v>
      </c>
      <c r="AF143" s="6" t="s">
        <v>71</v>
      </c>
      <c r="AG143" s="6" t="s">
        <v>72</v>
      </c>
      <c r="AH143" s="6" t="s">
        <v>73</v>
      </c>
      <c r="AI143" s="6" t="s">
        <v>74</v>
      </c>
      <c r="AJ143" s="6" t="s">
        <v>75</v>
      </c>
      <c r="AK143" s="6" t="s">
        <v>76</v>
      </c>
      <c r="AL143" s="142" t="s">
        <v>77</v>
      </c>
      <c r="AM143" s="141" t="s">
        <v>69</v>
      </c>
      <c r="AN143" s="6" t="s">
        <v>70</v>
      </c>
      <c r="AO143" s="6" t="s">
        <v>71</v>
      </c>
      <c r="AP143" s="6" t="s">
        <v>72</v>
      </c>
      <c r="AQ143" s="6" t="s">
        <v>73</v>
      </c>
      <c r="AR143" s="6" t="s">
        <v>74</v>
      </c>
      <c r="AS143" s="6" t="s">
        <v>75</v>
      </c>
      <c r="AT143" s="6" t="s">
        <v>76</v>
      </c>
      <c r="AU143" s="142" t="s">
        <v>77</v>
      </c>
    </row>
    <row r="144" spans="1:47" ht="15">
      <c r="A144" s="54"/>
      <c r="B144" s="108" t="s">
        <v>147</v>
      </c>
      <c r="C144" s="93">
        <v>0.7</v>
      </c>
      <c r="D144" s="93">
        <v>1.1000000000000001</v>
      </c>
      <c r="E144" s="16">
        <v>1.5</v>
      </c>
      <c r="F144" s="4">
        <v>0.77</v>
      </c>
      <c r="G144" s="15">
        <v>0.88</v>
      </c>
      <c r="H144" s="139">
        <f t="shared" si="159"/>
        <v>0.71148</v>
      </c>
      <c r="I144" s="139">
        <f t="shared" si="160"/>
        <v>140.55208860403667</v>
      </c>
      <c r="J144" s="139">
        <f t="shared" si="161"/>
        <v>101.1975037949064</v>
      </c>
      <c r="K144" s="7">
        <v>5.8999999999999986</v>
      </c>
      <c r="L144" s="99">
        <v>1108.6054875</v>
      </c>
      <c r="M144" s="100">
        <v>1149.9326999999996</v>
      </c>
      <c r="N144" s="99">
        <v>1214.8754624999997</v>
      </c>
      <c r="O144" s="100">
        <v>1273.9143374999999</v>
      </c>
      <c r="P144" s="99">
        <v>1338.8570999999997</v>
      </c>
      <c r="Q144" s="100">
        <v>1403.7998624999998</v>
      </c>
      <c r="R144" s="99">
        <v>1468.7426249999999</v>
      </c>
      <c r="S144" s="100">
        <v>1580.9164874999999</v>
      </c>
      <c r="T144" s="148">
        <v>1763.9369999999994</v>
      </c>
      <c r="U144" s="143">
        <f t="shared" si="132"/>
        <v>259.32292105263156</v>
      </c>
      <c r="V144" s="100">
        <f t="shared" si="133"/>
        <v>268.99010526315777</v>
      </c>
      <c r="W144" s="99">
        <f t="shared" si="134"/>
        <v>284.18139473684204</v>
      </c>
      <c r="X144" s="100">
        <f t="shared" si="135"/>
        <v>297.99165789473682</v>
      </c>
      <c r="Y144" s="99">
        <f t="shared" si="136"/>
        <v>313.18294736842103</v>
      </c>
      <c r="Z144" s="100">
        <f t="shared" si="137"/>
        <v>328.37423684210523</v>
      </c>
      <c r="AA144" s="99">
        <f t="shared" si="138"/>
        <v>343.56552631578944</v>
      </c>
      <c r="AB144" s="100">
        <f t="shared" si="139"/>
        <v>369.80502631578946</v>
      </c>
      <c r="AC144" s="147">
        <f t="shared" si="140"/>
        <v>412.61684210526312</v>
      </c>
      <c r="AD144" s="143">
        <f t="shared" ref="AD144:AD161" si="162">IF(U144="","",U144+((FCA/$I144)/Dolar))</f>
        <v>262.37410233918126</v>
      </c>
      <c r="AE144" s="100">
        <f t="shared" ref="AE144:AE161" si="163">IF(V144="","",V144+((FCA/$I144)/Dolar))</f>
        <v>272.04128654970748</v>
      </c>
      <c r="AF144" s="99">
        <f t="shared" ref="AF144:AF161" si="164">IF(W144="","",W144+((FCA/$I144)/Dolar))</f>
        <v>287.23257602339174</v>
      </c>
      <c r="AG144" s="100">
        <f t="shared" ref="AG144:AG161" si="165">IF(X144="","",X144+((FCA/$I144)/Dolar))</f>
        <v>301.04283918128652</v>
      </c>
      <c r="AH144" s="99">
        <f t="shared" ref="AH144:AH161" si="166">IF(Y144="","",Y144+((FCA/$I144)/Dolar))</f>
        <v>316.23412865497073</v>
      </c>
      <c r="AI144" s="100">
        <f t="shared" ref="AI144:AI161" si="167">IF(Z144="","",Z144+((FCA/$I144)/Dolar))</f>
        <v>331.42541812865494</v>
      </c>
      <c r="AJ144" s="99">
        <f t="shared" ref="AJ144:AJ161" si="168">IF(AA144="","",AA144+((FCA/$I144)/Dolar))</f>
        <v>346.61670760233915</v>
      </c>
      <c r="AK144" s="100">
        <f t="shared" ref="AK144:AK161" si="169">IF(AB144="","",AB144+((FCA/$I144)/Dolar))</f>
        <v>372.85620760233917</v>
      </c>
      <c r="AL144" s="147">
        <f t="shared" ref="AL144:AL161" si="170">IF(AC144="","",AC144+((FCA/$I144)/Dolar))</f>
        <v>415.66802339181282</v>
      </c>
      <c r="AM144" s="143">
        <f t="shared" ref="AM144:AM161" si="171">IF(U144="","",U144+((FOB/$J144)/Dolar))</f>
        <v>289.77694639376216</v>
      </c>
      <c r="AN144" s="100">
        <f t="shared" ref="AN144:AN161" si="172">IF(V144="","",V144+((FOB/$J144)/Dolar))</f>
        <v>299.44413060428838</v>
      </c>
      <c r="AO144" s="99">
        <f t="shared" ref="AO144:AO161" si="173">IF(W144="","",W144+((FOB/$J144)/Dolar))</f>
        <v>314.63542007797264</v>
      </c>
      <c r="AP144" s="100">
        <f t="shared" ref="AP144:AP161" si="174">IF(X144="","",X144+((FOB/$J144)/Dolar))</f>
        <v>328.44568323586742</v>
      </c>
      <c r="AQ144" s="99">
        <f t="shared" ref="AQ144:AQ161" si="175">IF(Y144="","",Y144+((FOB/$J144)/Dolar))</f>
        <v>343.63697270955163</v>
      </c>
      <c r="AR144" s="100">
        <f t="shared" ref="AR144:AR161" si="176">IF(Z144="","",Z144+((FOB/$J144)/Dolar))</f>
        <v>358.82826218323584</v>
      </c>
      <c r="AS144" s="99">
        <f t="shared" ref="AS144:AS161" si="177">IF(AA144="","",AA144+((FOB/$J144)/Dolar))</f>
        <v>374.01955165692004</v>
      </c>
      <c r="AT144" s="100">
        <f t="shared" ref="AT144:AT161" si="178">IF(AB144="","",AB144+((FOB/$J144)/Dolar))</f>
        <v>400.25905165692006</v>
      </c>
      <c r="AU144" s="144">
        <f t="shared" ref="AU144:AU161" si="179">IF(AC144="","",AC144+((FOB/$J144)/Dolar))</f>
        <v>443.07086744639372</v>
      </c>
    </row>
    <row r="145" spans="1:47" ht="15">
      <c r="A145" s="54"/>
      <c r="B145" s="108" t="s">
        <v>148</v>
      </c>
      <c r="C145" s="93">
        <v>0.8</v>
      </c>
      <c r="D145" s="93">
        <v>1.1000000000000001</v>
      </c>
      <c r="E145" s="16">
        <v>1.5</v>
      </c>
      <c r="F145" s="4">
        <v>0.88000000000000012</v>
      </c>
      <c r="G145" s="15">
        <v>0.88</v>
      </c>
      <c r="H145" s="139">
        <f t="shared" si="159"/>
        <v>0.81312000000000018</v>
      </c>
      <c r="I145" s="139">
        <f t="shared" si="160"/>
        <v>122.98307752853205</v>
      </c>
      <c r="J145" s="139">
        <f t="shared" si="161"/>
        <v>88.547815820543079</v>
      </c>
      <c r="K145" s="7">
        <v>6.2999999999999989</v>
      </c>
      <c r="L145" s="99">
        <v>1185.2355374999997</v>
      </c>
      <c r="M145" s="100">
        <v>1229.9363999999998</v>
      </c>
      <c r="N145" s="99">
        <v>1300.1806124999996</v>
      </c>
      <c r="O145" s="100">
        <v>1364.0389874999998</v>
      </c>
      <c r="P145" s="99">
        <v>1434.2831999999999</v>
      </c>
      <c r="Q145" s="100">
        <v>1504.5274124999999</v>
      </c>
      <c r="R145" s="99">
        <v>1574.7716249999999</v>
      </c>
      <c r="S145" s="100">
        <v>1696.1025374999997</v>
      </c>
      <c r="T145" s="148">
        <v>1894.0634999999993</v>
      </c>
      <c r="U145" s="143">
        <f t="shared" si="132"/>
        <v>277.24807894736836</v>
      </c>
      <c r="V145" s="100">
        <f t="shared" si="133"/>
        <v>287.70442105263152</v>
      </c>
      <c r="W145" s="99">
        <f t="shared" si="134"/>
        <v>304.13581578947361</v>
      </c>
      <c r="X145" s="100">
        <f t="shared" si="135"/>
        <v>319.07344736842106</v>
      </c>
      <c r="Y145" s="99">
        <f t="shared" si="136"/>
        <v>335.50484210526315</v>
      </c>
      <c r="Z145" s="100">
        <f t="shared" si="137"/>
        <v>351.93623684210519</v>
      </c>
      <c r="AA145" s="99">
        <f t="shared" si="138"/>
        <v>368.3676315789474</v>
      </c>
      <c r="AB145" s="100">
        <f t="shared" si="139"/>
        <v>396.7491315789473</v>
      </c>
      <c r="AC145" s="147">
        <f t="shared" si="140"/>
        <v>443.055789473684</v>
      </c>
      <c r="AD145" s="143">
        <f t="shared" si="162"/>
        <v>280.73514327485373</v>
      </c>
      <c r="AE145" s="100">
        <f t="shared" si="163"/>
        <v>291.19148538011689</v>
      </c>
      <c r="AF145" s="99">
        <f t="shared" si="164"/>
        <v>307.62288011695898</v>
      </c>
      <c r="AG145" s="100">
        <f t="shared" si="165"/>
        <v>322.56051169590643</v>
      </c>
      <c r="AH145" s="99">
        <f t="shared" si="166"/>
        <v>338.99190643274852</v>
      </c>
      <c r="AI145" s="100">
        <f t="shared" si="167"/>
        <v>355.42330116959056</v>
      </c>
      <c r="AJ145" s="99">
        <f t="shared" si="168"/>
        <v>371.85469590643277</v>
      </c>
      <c r="AK145" s="100">
        <f t="shared" si="169"/>
        <v>400.23619590643267</v>
      </c>
      <c r="AL145" s="147">
        <f t="shared" si="170"/>
        <v>446.54285380116937</v>
      </c>
      <c r="AM145" s="143">
        <f t="shared" si="171"/>
        <v>312.05267933723189</v>
      </c>
      <c r="AN145" s="100">
        <f t="shared" si="172"/>
        <v>322.50902144249505</v>
      </c>
      <c r="AO145" s="99">
        <f t="shared" si="173"/>
        <v>338.94041617933715</v>
      </c>
      <c r="AP145" s="100">
        <f t="shared" si="174"/>
        <v>353.87804775828459</v>
      </c>
      <c r="AQ145" s="99">
        <f t="shared" si="175"/>
        <v>370.30944249512669</v>
      </c>
      <c r="AR145" s="100">
        <f t="shared" si="176"/>
        <v>386.74083723196873</v>
      </c>
      <c r="AS145" s="99">
        <f t="shared" si="177"/>
        <v>403.17223196881093</v>
      </c>
      <c r="AT145" s="100">
        <f t="shared" si="178"/>
        <v>431.55373196881084</v>
      </c>
      <c r="AU145" s="144">
        <f t="shared" si="179"/>
        <v>477.86038986354754</v>
      </c>
    </row>
    <row r="146" spans="1:47" ht="15">
      <c r="A146" s="54"/>
      <c r="B146" s="108" t="s">
        <v>149</v>
      </c>
      <c r="C146" s="93">
        <v>0.9</v>
      </c>
      <c r="D146" s="93">
        <v>1.1000000000000001</v>
      </c>
      <c r="E146" s="16">
        <v>1.5</v>
      </c>
      <c r="F146" s="4">
        <v>0.9900000000000001</v>
      </c>
      <c r="G146" s="15">
        <v>0.88</v>
      </c>
      <c r="H146" s="139">
        <f t="shared" si="159"/>
        <v>0.91476000000000013</v>
      </c>
      <c r="I146" s="139">
        <f t="shared" si="160"/>
        <v>109.31829113647294</v>
      </c>
      <c r="J146" s="139">
        <f t="shared" si="161"/>
        <v>78.709169618260518</v>
      </c>
      <c r="K146" s="7">
        <v>6.6999999999999993</v>
      </c>
      <c r="L146" s="99">
        <v>1273.9143374999999</v>
      </c>
      <c r="M146" s="100">
        <v>1321.9888499999997</v>
      </c>
      <c r="N146" s="99">
        <v>1397.5345125000001</v>
      </c>
      <c r="O146" s="100">
        <v>1466.2123874999997</v>
      </c>
      <c r="P146" s="99">
        <v>1541.7580499999999</v>
      </c>
      <c r="Q146" s="100">
        <v>1617.3037124999998</v>
      </c>
      <c r="R146" s="99">
        <v>1692.8493749999998</v>
      </c>
      <c r="S146" s="100">
        <v>1823.3373374999996</v>
      </c>
      <c r="T146" s="148">
        <v>2036.23875</v>
      </c>
      <c r="U146" s="143">
        <f t="shared" si="132"/>
        <v>297.99165789473682</v>
      </c>
      <c r="V146" s="100">
        <f t="shared" si="133"/>
        <v>309.23715789473681</v>
      </c>
      <c r="W146" s="99">
        <f t="shared" si="134"/>
        <v>326.9086578947369</v>
      </c>
      <c r="X146" s="100">
        <f t="shared" si="135"/>
        <v>342.97365789473679</v>
      </c>
      <c r="Y146" s="99">
        <f t="shared" si="136"/>
        <v>360.64515789473688</v>
      </c>
      <c r="Z146" s="100">
        <f t="shared" si="137"/>
        <v>378.31665789473681</v>
      </c>
      <c r="AA146" s="99">
        <f t="shared" si="138"/>
        <v>395.98815789473684</v>
      </c>
      <c r="AB146" s="100">
        <f t="shared" si="139"/>
        <v>426.51165789473674</v>
      </c>
      <c r="AC146" s="147">
        <f t="shared" si="140"/>
        <v>476.31315789473683</v>
      </c>
      <c r="AD146" s="143">
        <f t="shared" si="162"/>
        <v>301.91460526315785</v>
      </c>
      <c r="AE146" s="100">
        <f t="shared" si="163"/>
        <v>313.16010526315785</v>
      </c>
      <c r="AF146" s="99">
        <f t="shared" si="164"/>
        <v>330.83160526315794</v>
      </c>
      <c r="AG146" s="100">
        <f t="shared" si="165"/>
        <v>346.89660526315782</v>
      </c>
      <c r="AH146" s="99">
        <f t="shared" si="166"/>
        <v>364.56810526315792</v>
      </c>
      <c r="AI146" s="100">
        <f t="shared" si="167"/>
        <v>382.23960526315784</v>
      </c>
      <c r="AJ146" s="99">
        <f t="shared" si="168"/>
        <v>399.91110526315788</v>
      </c>
      <c r="AK146" s="100">
        <f t="shared" si="169"/>
        <v>430.43460526315778</v>
      </c>
      <c r="AL146" s="147">
        <f t="shared" si="170"/>
        <v>480.23610526315787</v>
      </c>
      <c r="AM146" s="143">
        <f t="shared" si="171"/>
        <v>337.14683333333335</v>
      </c>
      <c r="AN146" s="100">
        <f t="shared" si="172"/>
        <v>348.39233333333334</v>
      </c>
      <c r="AO146" s="99">
        <f t="shared" si="173"/>
        <v>366.06383333333338</v>
      </c>
      <c r="AP146" s="100">
        <f t="shared" si="174"/>
        <v>382.12883333333332</v>
      </c>
      <c r="AQ146" s="99">
        <f t="shared" si="175"/>
        <v>399.80033333333336</v>
      </c>
      <c r="AR146" s="100">
        <f t="shared" si="176"/>
        <v>417.47183333333328</v>
      </c>
      <c r="AS146" s="99">
        <f t="shared" si="177"/>
        <v>435.14333333333332</v>
      </c>
      <c r="AT146" s="100">
        <f t="shared" si="178"/>
        <v>465.66683333333322</v>
      </c>
      <c r="AU146" s="144">
        <f t="shared" si="179"/>
        <v>515.46833333333336</v>
      </c>
    </row>
    <row r="147" spans="1:47" ht="15">
      <c r="A147" s="54"/>
      <c r="B147" s="108" t="s">
        <v>150</v>
      </c>
      <c r="C147" s="93">
        <v>1</v>
      </c>
      <c r="D147" s="93">
        <v>1.1000000000000001</v>
      </c>
      <c r="E147" s="16">
        <v>1.5</v>
      </c>
      <c r="F147" s="4">
        <v>1.1000000000000001</v>
      </c>
      <c r="G147" s="15">
        <v>0.88</v>
      </c>
      <c r="H147" s="139">
        <f t="shared" si="159"/>
        <v>1.0164000000000002</v>
      </c>
      <c r="I147" s="139">
        <f t="shared" si="160"/>
        <v>98.38646202282564</v>
      </c>
      <c r="J147" s="139">
        <f t="shared" si="161"/>
        <v>70.838252656434463</v>
      </c>
      <c r="K147" s="7">
        <v>7.1</v>
      </c>
      <c r="L147" s="99">
        <v>1355.3638874999997</v>
      </c>
      <c r="M147" s="100">
        <v>1406.8120499999998</v>
      </c>
      <c r="N147" s="99">
        <v>1487.6591624999999</v>
      </c>
      <c r="O147" s="100">
        <v>1561.1565374999998</v>
      </c>
      <c r="P147" s="99">
        <v>1642.0036499999999</v>
      </c>
      <c r="Q147" s="100">
        <v>1722.8507625</v>
      </c>
      <c r="R147" s="99">
        <v>1803.6978749999998</v>
      </c>
      <c r="S147" s="100">
        <v>1943.3428875</v>
      </c>
      <c r="T147" s="148">
        <v>2171.1847499999999</v>
      </c>
      <c r="U147" s="143">
        <f t="shared" si="132"/>
        <v>317.04418421052628</v>
      </c>
      <c r="V147" s="100">
        <f t="shared" si="133"/>
        <v>329.07884210526311</v>
      </c>
      <c r="W147" s="99">
        <f t="shared" si="134"/>
        <v>347.99044736842103</v>
      </c>
      <c r="X147" s="100">
        <f t="shared" si="135"/>
        <v>365.18281578947364</v>
      </c>
      <c r="Y147" s="99">
        <f t="shared" si="136"/>
        <v>384.09442105263156</v>
      </c>
      <c r="Z147" s="100">
        <f t="shared" si="137"/>
        <v>403.00602631578948</v>
      </c>
      <c r="AA147" s="99">
        <f t="shared" si="138"/>
        <v>421.91763157894735</v>
      </c>
      <c r="AB147" s="100">
        <f t="shared" si="139"/>
        <v>454.5831315789473</v>
      </c>
      <c r="AC147" s="147">
        <f t="shared" si="140"/>
        <v>507.8794736842105</v>
      </c>
      <c r="AD147" s="143">
        <f t="shared" si="162"/>
        <v>321.40301461988298</v>
      </c>
      <c r="AE147" s="100">
        <f t="shared" si="163"/>
        <v>333.43767251461981</v>
      </c>
      <c r="AF147" s="99">
        <f t="shared" si="164"/>
        <v>352.34927777777773</v>
      </c>
      <c r="AG147" s="100">
        <f t="shared" si="165"/>
        <v>369.54164619883034</v>
      </c>
      <c r="AH147" s="99">
        <f t="shared" si="166"/>
        <v>388.45325146198826</v>
      </c>
      <c r="AI147" s="100">
        <f t="shared" si="167"/>
        <v>407.36485672514618</v>
      </c>
      <c r="AJ147" s="99">
        <f t="shared" si="168"/>
        <v>426.27646198830405</v>
      </c>
      <c r="AK147" s="100">
        <f t="shared" si="169"/>
        <v>458.941961988304</v>
      </c>
      <c r="AL147" s="147">
        <f t="shared" si="170"/>
        <v>512.23830409356719</v>
      </c>
      <c r="AM147" s="143">
        <f t="shared" si="171"/>
        <v>360.54993469785575</v>
      </c>
      <c r="AN147" s="100">
        <f t="shared" si="172"/>
        <v>372.58459259259257</v>
      </c>
      <c r="AO147" s="99">
        <f t="shared" si="173"/>
        <v>391.49619785575049</v>
      </c>
      <c r="AP147" s="100">
        <f t="shared" si="174"/>
        <v>408.6885662768031</v>
      </c>
      <c r="AQ147" s="99">
        <f t="shared" si="175"/>
        <v>427.60017153996102</v>
      </c>
      <c r="AR147" s="100">
        <f t="shared" si="176"/>
        <v>446.51177680311895</v>
      </c>
      <c r="AS147" s="99">
        <f t="shared" si="177"/>
        <v>465.42338206627682</v>
      </c>
      <c r="AT147" s="100">
        <f t="shared" si="178"/>
        <v>498.08888206627677</v>
      </c>
      <c r="AU147" s="144">
        <f t="shared" si="179"/>
        <v>551.3852241715399</v>
      </c>
    </row>
    <row r="148" spans="1:47" ht="15">
      <c r="A148" s="54"/>
      <c r="B148" s="108" t="s">
        <v>151</v>
      </c>
      <c r="C148" s="93">
        <v>1.1000000000000001</v>
      </c>
      <c r="D148" s="93">
        <v>1.1000000000000001</v>
      </c>
      <c r="E148" s="16">
        <v>1.5</v>
      </c>
      <c r="F148" s="4">
        <v>1.2100000000000002</v>
      </c>
      <c r="G148" s="15">
        <v>0.88</v>
      </c>
      <c r="H148" s="139">
        <f t="shared" si="159"/>
        <v>1.1180400000000001</v>
      </c>
      <c r="I148" s="139">
        <f t="shared" si="160"/>
        <v>89.442238202568774</v>
      </c>
      <c r="J148" s="139">
        <f t="shared" si="161"/>
        <v>64.398411505849509</v>
      </c>
      <c r="K148" s="7">
        <v>7.5</v>
      </c>
      <c r="L148" s="99">
        <v>1458.5011874999998</v>
      </c>
      <c r="M148" s="100">
        <v>1513.3229999999999</v>
      </c>
      <c r="N148" s="99">
        <v>1599.4715624999999</v>
      </c>
      <c r="O148" s="100">
        <v>1677.7884374999999</v>
      </c>
      <c r="P148" s="99">
        <v>1763.9369999999997</v>
      </c>
      <c r="Q148" s="100">
        <v>1850.0855624999999</v>
      </c>
      <c r="R148" s="99">
        <v>1936.2341250000002</v>
      </c>
      <c r="S148" s="100">
        <v>2085.0361874999999</v>
      </c>
      <c r="T148" s="148">
        <v>2327.8184999999999</v>
      </c>
      <c r="U148" s="143">
        <f t="shared" si="132"/>
        <v>341.16986842105257</v>
      </c>
      <c r="V148" s="100">
        <f t="shared" si="133"/>
        <v>353.99368421052628</v>
      </c>
      <c r="W148" s="99">
        <f t="shared" si="134"/>
        <v>374.14539473684209</v>
      </c>
      <c r="X148" s="100">
        <f t="shared" si="135"/>
        <v>392.46513157894736</v>
      </c>
      <c r="Y148" s="99">
        <f t="shared" si="136"/>
        <v>412.61684210526312</v>
      </c>
      <c r="Z148" s="100">
        <f t="shared" si="137"/>
        <v>432.76855263157898</v>
      </c>
      <c r="AA148" s="99">
        <f t="shared" si="138"/>
        <v>452.92026315789479</v>
      </c>
      <c r="AB148" s="100">
        <f t="shared" si="139"/>
        <v>487.72776315789474</v>
      </c>
      <c r="AC148" s="147">
        <f t="shared" si="140"/>
        <v>544.51894736842098</v>
      </c>
      <c r="AD148" s="143">
        <f t="shared" si="162"/>
        <v>345.96458187134499</v>
      </c>
      <c r="AE148" s="100">
        <f t="shared" si="163"/>
        <v>358.7883976608187</v>
      </c>
      <c r="AF148" s="99">
        <f t="shared" si="164"/>
        <v>378.94010818713451</v>
      </c>
      <c r="AG148" s="100">
        <f t="shared" si="165"/>
        <v>397.25984502923978</v>
      </c>
      <c r="AH148" s="99">
        <f t="shared" si="166"/>
        <v>417.41155555555554</v>
      </c>
      <c r="AI148" s="100">
        <f t="shared" si="167"/>
        <v>437.5632660818714</v>
      </c>
      <c r="AJ148" s="99">
        <f t="shared" si="168"/>
        <v>457.71497660818721</v>
      </c>
      <c r="AK148" s="100">
        <f t="shared" si="169"/>
        <v>492.52247660818716</v>
      </c>
      <c r="AL148" s="147">
        <f t="shared" si="170"/>
        <v>549.3136608187134</v>
      </c>
      <c r="AM148" s="143">
        <f t="shared" si="171"/>
        <v>389.02619395711497</v>
      </c>
      <c r="AN148" s="100">
        <f t="shared" si="172"/>
        <v>401.85000974658868</v>
      </c>
      <c r="AO148" s="99">
        <f t="shared" si="173"/>
        <v>422.00172027290449</v>
      </c>
      <c r="AP148" s="100">
        <f t="shared" si="174"/>
        <v>440.32145711500976</v>
      </c>
      <c r="AQ148" s="99">
        <f t="shared" si="175"/>
        <v>460.47316764132552</v>
      </c>
      <c r="AR148" s="100">
        <f t="shared" si="176"/>
        <v>480.62487816764138</v>
      </c>
      <c r="AS148" s="99">
        <f t="shared" si="177"/>
        <v>500.77658869395719</v>
      </c>
      <c r="AT148" s="100">
        <f t="shared" si="178"/>
        <v>535.58408869395714</v>
      </c>
      <c r="AU148" s="144">
        <f t="shared" si="179"/>
        <v>592.37527290448338</v>
      </c>
    </row>
    <row r="149" spans="1:47" ht="15">
      <c r="A149" s="54"/>
      <c r="B149" s="108"/>
      <c r="C149" s="93"/>
      <c r="D149" s="93"/>
      <c r="E149" s="16">
        <v>0</v>
      </c>
      <c r="F149" s="4" t="s">
        <v>84</v>
      </c>
      <c r="G149" s="15" t="s">
        <v>84</v>
      </c>
      <c r="H149" s="139" t="str">
        <f t="shared" si="159"/>
        <v/>
      </c>
      <c r="I149" s="139" t="str">
        <f t="shared" si="160"/>
        <v/>
      </c>
      <c r="J149" s="139" t="str">
        <f t="shared" si="161"/>
        <v/>
      </c>
      <c r="K149" s="7" t="s">
        <v>84</v>
      </c>
      <c r="L149" s="99" t="s">
        <v>84</v>
      </c>
      <c r="M149" s="100" t="s">
        <v>84</v>
      </c>
      <c r="N149" s="99" t="s">
        <v>84</v>
      </c>
      <c r="O149" s="100" t="s">
        <v>84</v>
      </c>
      <c r="P149" s="99" t="s">
        <v>84</v>
      </c>
      <c r="Q149" s="100" t="s">
        <v>84</v>
      </c>
      <c r="R149" s="99" t="s">
        <v>84</v>
      </c>
      <c r="S149" s="100" t="s">
        <v>84</v>
      </c>
      <c r="T149" s="148" t="s">
        <v>84</v>
      </c>
      <c r="U149" s="143" t="str">
        <f t="shared" si="132"/>
        <v/>
      </c>
      <c r="V149" s="100" t="str">
        <f t="shared" si="133"/>
        <v/>
      </c>
      <c r="W149" s="99" t="str">
        <f t="shared" si="134"/>
        <v/>
      </c>
      <c r="X149" s="100" t="str">
        <f t="shared" si="135"/>
        <v/>
      </c>
      <c r="Y149" s="99" t="str">
        <f t="shared" si="136"/>
        <v/>
      </c>
      <c r="Z149" s="100" t="str">
        <f t="shared" si="137"/>
        <v/>
      </c>
      <c r="AA149" s="99" t="str">
        <f t="shared" si="138"/>
        <v/>
      </c>
      <c r="AB149" s="100" t="str">
        <f t="shared" si="139"/>
        <v/>
      </c>
      <c r="AC149" s="147" t="str">
        <f t="shared" si="140"/>
        <v/>
      </c>
      <c r="AD149" s="143" t="str">
        <f t="shared" si="162"/>
        <v/>
      </c>
      <c r="AE149" s="100" t="str">
        <f t="shared" si="163"/>
        <v/>
      </c>
      <c r="AF149" s="99" t="str">
        <f t="shared" si="164"/>
        <v/>
      </c>
      <c r="AG149" s="100" t="str">
        <f t="shared" si="165"/>
        <v/>
      </c>
      <c r="AH149" s="99" t="str">
        <f t="shared" si="166"/>
        <v/>
      </c>
      <c r="AI149" s="100" t="str">
        <f t="shared" si="167"/>
        <v/>
      </c>
      <c r="AJ149" s="99" t="str">
        <f t="shared" si="168"/>
        <v/>
      </c>
      <c r="AK149" s="100" t="str">
        <f t="shared" si="169"/>
        <v/>
      </c>
      <c r="AL149" s="147" t="str">
        <f t="shared" si="170"/>
        <v/>
      </c>
      <c r="AM149" s="143" t="str">
        <f t="shared" si="171"/>
        <v/>
      </c>
      <c r="AN149" s="100" t="str">
        <f t="shared" si="172"/>
        <v/>
      </c>
      <c r="AO149" s="99" t="str">
        <f t="shared" si="173"/>
        <v/>
      </c>
      <c r="AP149" s="100" t="str">
        <f t="shared" si="174"/>
        <v/>
      </c>
      <c r="AQ149" s="99" t="str">
        <f t="shared" si="175"/>
        <v/>
      </c>
      <c r="AR149" s="100" t="str">
        <f t="shared" si="176"/>
        <v/>
      </c>
      <c r="AS149" s="99" t="str">
        <f t="shared" si="177"/>
        <v/>
      </c>
      <c r="AT149" s="100" t="str">
        <f t="shared" si="178"/>
        <v/>
      </c>
      <c r="AU149" s="144" t="str">
        <f t="shared" si="179"/>
        <v/>
      </c>
    </row>
    <row r="150" spans="1:47" ht="15">
      <c r="A150" s="54"/>
      <c r="B150" s="108" t="s">
        <v>190</v>
      </c>
      <c r="C150" s="93">
        <v>0.85</v>
      </c>
      <c r="D150" s="93">
        <v>1.1000000000000001</v>
      </c>
      <c r="E150" s="16">
        <v>1.5</v>
      </c>
      <c r="F150" s="4">
        <v>0.93500000000000005</v>
      </c>
      <c r="G150" s="15">
        <v>0.88</v>
      </c>
      <c r="H150" s="139">
        <f t="shared" si="159"/>
        <v>0.86394000000000015</v>
      </c>
      <c r="I150" s="139">
        <f t="shared" si="160"/>
        <v>115.7487788503831</v>
      </c>
      <c r="J150" s="139">
        <f t="shared" si="161"/>
        <v>83.339120772275834</v>
      </c>
      <c r="K150" s="7">
        <v>7.1999999999999984</v>
      </c>
      <c r="L150" s="99">
        <v>1281.7460249999999</v>
      </c>
      <c r="M150" s="100">
        <v>1334.0375999999997</v>
      </c>
      <c r="N150" s="99">
        <v>1416.2100749999997</v>
      </c>
      <c r="O150" s="100">
        <v>1490.9123249999996</v>
      </c>
      <c r="P150" s="99">
        <v>1573.0847999999999</v>
      </c>
      <c r="Q150" s="100">
        <v>1655.2572749999995</v>
      </c>
      <c r="R150" s="99">
        <v>1737.4297499999996</v>
      </c>
      <c r="S150" s="100">
        <v>1879.3640249999996</v>
      </c>
      <c r="T150" s="148">
        <v>2110.9409999999998</v>
      </c>
      <c r="U150" s="143">
        <f t="shared" si="132"/>
        <v>299.82363157894736</v>
      </c>
      <c r="V150" s="100">
        <f t="shared" si="133"/>
        <v>312.0555789473683</v>
      </c>
      <c r="W150" s="99">
        <f t="shared" si="134"/>
        <v>331.27721052631568</v>
      </c>
      <c r="X150" s="100">
        <f t="shared" si="135"/>
        <v>348.75142105263149</v>
      </c>
      <c r="Y150" s="99">
        <f t="shared" si="136"/>
        <v>367.97305263157892</v>
      </c>
      <c r="Z150" s="100">
        <f t="shared" si="137"/>
        <v>387.19468421052619</v>
      </c>
      <c r="AA150" s="99">
        <f t="shared" si="138"/>
        <v>406.41631578947363</v>
      </c>
      <c r="AB150" s="100">
        <f t="shared" si="139"/>
        <v>439.61731578947359</v>
      </c>
      <c r="AC150" s="147">
        <f t="shared" si="140"/>
        <v>493.78736842105252</v>
      </c>
      <c r="AD150" s="143">
        <f t="shared" si="162"/>
        <v>303.52863742690056</v>
      </c>
      <c r="AE150" s="100">
        <f t="shared" si="163"/>
        <v>315.76058479532151</v>
      </c>
      <c r="AF150" s="99">
        <f t="shared" si="164"/>
        <v>334.98221637426889</v>
      </c>
      <c r="AG150" s="100">
        <f t="shared" si="165"/>
        <v>352.45642690058469</v>
      </c>
      <c r="AH150" s="99">
        <f t="shared" si="166"/>
        <v>371.67805847953213</v>
      </c>
      <c r="AI150" s="100">
        <f t="shared" si="167"/>
        <v>390.89969005847939</v>
      </c>
      <c r="AJ150" s="99">
        <f t="shared" si="168"/>
        <v>410.12132163742683</v>
      </c>
      <c r="AK150" s="100">
        <f t="shared" si="169"/>
        <v>443.3223216374268</v>
      </c>
      <c r="AL150" s="147">
        <f t="shared" si="170"/>
        <v>497.49237426900572</v>
      </c>
      <c r="AM150" s="143">
        <f t="shared" si="171"/>
        <v>336.80351949317736</v>
      </c>
      <c r="AN150" s="100">
        <f t="shared" si="172"/>
        <v>349.03546686159831</v>
      </c>
      <c r="AO150" s="99">
        <f t="shared" si="173"/>
        <v>368.25709844054569</v>
      </c>
      <c r="AP150" s="100">
        <f t="shared" si="174"/>
        <v>385.73130896686149</v>
      </c>
      <c r="AQ150" s="99">
        <f t="shared" si="175"/>
        <v>404.95294054580893</v>
      </c>
      <c r="AR150" s="100">
        <f t="shared" si="176"/>
        <v>424.1745721247562</v>
      </c>
      <c r="AS150" s="99">
        <f t="shared" si="177"/>
        <v>443.39620370370363</v>
      </c>
      <c r="AT150" s="100">
        <f t="shared" si="178"/>
        <v>476.5972037037036</v>
      </c>
      <c r="AU150" s="144">
        <f t="shared" si="179"/>
        <v>530.76725633528258</v>
      </c>
    </row>
    <row r="151" spans="1:47" ht="15">
      <c r="A151" s="54"/>
      <c r="B151" s="108" t="s">
        <v>191</v>
      </c>
      <c r="C151" s="93">
        <v>0.95</v>
      </c>
      <c r="D151" s="93">
        <v>1.1000000000000001</v>
      </c>
      <c r="E151" s="16">
        <v>1.5</v>
      </c>
      <c r="F151" s="4">
        <v>1.0449999999999999</v>
      </c>
      <c r="G151" s="15">
        <v>0.88</v>
      </c>
      <c r="H151" s="139">
        <f t="shared" si="159"/>
        <v>0.96557999999999999</v>
      </c>
      <c r="I151" s="139">
        <f t="shared" si="160"/>
        <v>103.56469686613228</v>
      </c>
      <c r="J151" s="139">
        <f t="shared" si="161"/>
        <v>74.566581743615231</v>
      </c>
      <c r="K151" s="7">
        <v>7.5999999999999988</v>
      </c>
      <c r="L151" s="99">
        <v>1358.3760749999997</v>
      </c>
      <c r="M151" s="100">
        <v>1414.0412999999996</v>
      </c>
      <c r="N151" s="99">
        <v>1501.5152249999996</v>
      </c>
      <c r="O151" s="100">
        <v>1581.0369749999995</v>
      </c>
      <c r="P151" s="99">
        <v>1668.5108999999995</v>
      </c>
      <c r="Q151" s="100">
        <v>1755.9848249999998</v>
      </c>
      <c r="R151" s="99">
        <v>1843.45875</v>
      </c>
      <c r="S151" s="100">
        <v>1994.5500749999997</v>
      </c>
      <c r="T151" s="148">
        <v>2241.0674999999997</v>
      </c>
      <c r="U151" s="143">
        <f t="shared" si="132"/>
        <v>317.7487894736841</v>
      </c>
      <c r="V151" s="100">
        <f t="shared" si="133"/>
        <v>330.76989473684199</v>
      </c>
      <c r="W151" s="99">
        <f t="shared" si="134"/>
        <v>351.23163157894732</v>
      </c>
      <c r="X151" s="100">
        <f t="shared" si="135"/>
        <v>369.83321052631567</v>
      </c>
      <c r="Y151" s="99">
        <f t="shared" si="136"/>
        <v>390.29494736842094</v>
      </c>
      <c r="Z151" s="100">
        <f t="shared" si="137"/>
        <v>410.75668421052626</v>
      </c>
      <c r="AA151" s="99">
        <f t="shared" si="138"/>
        <v>431.21842105263164</v>
      </c>
      <c r="AB151" s="100">
        <f t="shared" si="139"/>
        <v>466.56142105263149</v>
      </c>
      <c r="AC151" s="147">
        <f t="shared" si="140"/>
        <v>524.22631578947357</v>
      </c>
      <c r="AD151" s="143">
        <f t="shared" si="162"/>
        <v>321.88967836257297</v>
      </c>
      <c r="AE151" s="100">
        <f t="shared" si="163"/>
        <v>334.91078362573086</v>
      </c>
      <c r="AF151" s="99">
        <f t="shared" si="164"/>
        <v>355.37252046783618</v>
      </c>
      <c r="AG151" s="100">
        <f t="shared" si="165"/>
        <v>373.97409941520453</v>
      </c>
      <c r="AH151" s="99">
        <f t="shared" si="166"/>
        <v>394.4358362573098</v>
      </c>
      <c r="AI151" s="100">
        <f t="shared" si="167"/>
        <v>414.89757309941513</v>
      </c>
      <c r="AJ151" s="99">
        <f t="shared" si="168"/>
        <v>435.35930994152051</v>
      </c>
      <c r="AK151" s="100">
        <f t="shared" si="169"/>
        <v>470.70230994152035</v>
      </c>
      <c r="AL151" s="147">
        <f t="shared" si="170"/>
        <v>528.36720467836244</v>
      </c>
      <c r="AM151" s="143">
        <f t="shared" si="171"/>
        <v>359.07925243664704</v>
      </c>
      <c r="AN151" s="100">
        <f t="shared" si="172"/>
        <v>372.10035769980493</v>
      </c>
      <c r="AO151" s="99">
        <f t="shared" si="173"/>
        <v>392.56209454191026</v>
      </c>
      <c r="AP151" s="100">
        <f t="shared" si="174"/>
        <v>411.16367348927861</v>
      </c>
      <c r="AQ151" s="99">
        <f t="shared" si="175"/>
        <v>431.62541033138393</v>
      </c>
      <c r="AR151" s="100">
        <f t="shared" si="176"/>
        <v>452.08714717348926</v>
      </c>
      <c r="AS151" s="99">
        <f t="shared" si="177"/>
        <v>472.54888401559458</v>
      </c>
      <c r="AT151" s="100">
        <f t="shared" si="178"/>
        <v>507.89188401559443</v>
      </c>
      <c r="AU151" s="144">
        <f t="shared" si="179"/>
        <v>565.55677875243657</v>
      </c>
    </row>
    <row r="152" spans="1:47" ht="15">
      <c r="A152" s="66"/>
      <c r="B152" s="108" t="s">
        <v>192</v>
      </c>
      <c r="C152" s="93">
        <v>1.05</v>
      </c>
      <c r="D152" s="93">
        <v>1.1000000000000001</v>
      </c>
      <c r="E152" s="16">
        <v>1.5</v>
      </c>
      <c r="F152" s="4">
        <v>1.1550000000000002</v>
      </c>
      <c r="G152" s="15">
        <v>0.88</v>
      </c>
      <c r="H152" s="139">
        <f t="shared" si="159"/>
        <v>1.0672200000000003</v>
      </c>
      <c r="I152" s="139">
        <f t="shared" si="160"/>
        <v>93.701392402691084</v>
      </c>
      <c r="J152" s="139">
        <f t="shared" si="161"/>
        <v>67.465002529937578</v>
      </c>
      <c r="K152" s="7">
        <v>7.9999999999999991</v>
      </c>
      <c r="L152" s="99">
        <v>1473.5621249999997</v>
      </c>
      <c r="M152" s="100">
        <v>1532.6009999999999</v>
      </c>
      <c r="N152" s="99">
        <v>1625.3763750000001</v>
      </c>
      <c r="O152" s="100">
        <v>1709.7176249999998</v>
      </c>
      <c r="P152" s="99">
        <v>1802.4929999999999</v>
      </c>
      <c r="Q152" s="100">
        <v>1895.2683749999999</v>
      </c>
      <c r="R152" s="99">
        <v>1988.0437500000003</v>
      </c>
      <c r="S152" s="100">
        <v>2148.2921249999995</v>
      </c>
      <c r="T152" s="148">
        <v>2409.7499999999995</v>
      </c>
      <c r="U152" s="143">
        <f t="shared" si="132"/>
        <v>344.69289473684205</v>
      </c>
      <c r="V152" s="100">
        <f t="shared" si="133"/>
        <v>358.50315789473683</v>
      </c>
      <c r="W152" s="99">
        <f t="shared" si="134"/>
        <v>380.20500000000004</v>
      </c>
      <c r="X152" s="100">
        <f t="shared" si="135"/>
        <v>399.93394736842106</v>
      </c>
      <c r="Y152" s="99">
        <f t="shared" si="136"/>
        <v>421.63578947368421</v>
      </c>
      <c r="Z152" s="100">
        <f t="shared" si="137"/>
        <v>443.33763157894731</v>
      </c>
      <c r="AA152" s="99">
        <f t="shared" si="138"/>
        <v>465.03947368421063</v>
      </c>
      <c r="AB152" s="100">
        <f t="shared" si="139"/>
        <v>502.52447368421036</v>
      </c>
      <c r="AC152" s="147">
        <f t="shared" si="140"/>
        <v>563.68421052631572</v>
      </c>
      <c r="AD152" s="143">
        <f t="shared" si="162"/>
        <v>349.26966666666664</v>
      </c>
      <c r="AE152" s="100">
        <f t="shared" si="163"/>
        <v>363.07992982456142</v>
      </c>
      <c r="AF152" s="99">
        <f t="shared" si="164"/>
        <v>384.78177192982463</v>
      </c>
      <c r="AG152" s="100">
        <f t="shared" si="165"/>
        <v>404.51071929824565</v>
      </c>
      <c r="AH152" s="99">
        <f t="shared" si="166"/>
        <v>426.2125614035088</v>
      </c>
      <c r="AI152" s="100">
        <f t="shared" si="167"/>
        <v>447.9144035087719</v>
      </c>
      <c r="AJ152" s="99">
        <f t="shared" si="168"/>
        <v>469.61624561403522</v>
      </c>
      <c r="AK152" s="100">
        <f t="shared" si="169"/>
        <v>507.10124561403495</v>
      </c>
      <c r="AL152" s="147">
        <f t="shared" si="170"/>
        <v>568.26098245614025</v>
      </c>
      <c r="AM152" s="143">
        <f t="shared" si="171"/>
        <v>390.37393274853798</v>
      </c>
      <c r="AN152" s="100">
        <f t="shared" si="172"/>
        <v>404.18419590643276</v>
      </c>
      <c r="AO152" s="99">
        <f t="shared" si="173"/>
        <v>425.88603801169597</v>
      </c>
      <c r="AP152" s="100">
        <f t="shared" si="174"/>
        <v>445.61498538011699</v>
      </c>
      <c r="AQ152" s="99">
        <f t="shared" si="175"/>
        <v>467.31682748538014</v>
      </c>
      <c r="AR152" s="100">
        <f t="shared" si="176"/>
        <v>489.01866959064324</v>
      </c>
      <c r="AS152" s="99">
        <f t="shared" si="177"/>
        <v>510.72051169590657</v>
      </c>
      <c r="AT152" s="100">
        <f t="shared" si="178"/>
        <v>548.20551169590624</v>
      </c>
      <c r="AU152" s="144">
        <f t="shared" si="179"/>
        <v>609.36524853801166</v>
      </c>
    </row>
    <row r="153" spans="1:47" ht="15">
      <c r="A153" s="66"/>
      <c r="B153" s="108" t="s">
        <v>193</v>
      </c>
      <c r="C153" s="93">
        <v>1.1499999999999999</v>
      </c>
      <c r="D153" s="93">
        <v>1.1000000000000001</v>
      </c>
      <c r="E153" s="16">
        <v>1.5</v>
      </c>
      <c r="F153" s="4">
        <v>1.2649999999999999</v>
      </c>
      <c r="G153" s="15">
        <v>0.88</v>
      </c>
      <c r="H153" s="139">
        <f t="shared" si="159"/>
        <v>1.16886</v>
      </c>
      <c r="I153" s="139">
        <f t="shared" si="160"/>
        <v>85.5534452372397</v>
      </c>
      <c r="J153" s="139">
        <f t="shared" si="161"/>
        <v>61.598480570812583</v>
      </c>
      <c r="K153" s="7">
        <v>8.3999999999999986</v>
      </c>
      <c r="L153" s="99">
        <v>1552.6019249999997</v>
      </c>
      <c r="M153" s="100">
        <v>1615.0144499999999</v>
      </c>
      <c r="N153" s="99">
        <v>1713.091275</v>
      </c>
      <c r="O153" s="100">
        <v>1802.2520249999998</v>
      </c>
      <c r="P153" s="99">
        <v>1900.3288499999996</v>
      </c>
      <c r="Q153" s="100">
        <v>1998.4056749999995</v>
      </c>
      <c r="R153" s="99">
        <v>2096.4824999999996</v>
      </c>
      <c r="S153" s="100">
        <v>2265.8879249999995</v>
      </c>
      <c r="T153" s="148">
        <v>2542.2862499999997</v>
      </c>
      <c r="U153" s="143">
        <f t="shared" si="132"/>
        <v>363.18173684210518</v>
      </c>
      <c r="V153" s="100">
        <f t="shared" si="133"/>
        <v>377.78115789473685</v>
      </c>
      <c r="W153" s="99">
        <f t="shared" si="134"/>
        <v>400.72310526315795</v>
      </c>
      <c r="X153" s="100">
        <f t="shared" si="135"/>
        <v>421.57942105263157</v>
      </c>
      <c r="Y153" s="99">
        <f t="shared" si="136"/>
        <v>444.52136842105256</v>
      </c>
      <c r="Z153" s="100">
        <f t="shared" si="137"/>
        <v>467.46331578947354</v>
      </c>
      <c r="AA153" s="99">
        <f t="shared" si="138"/>
        <v>490.40526315789464</v>
      </c>
      <c r="AB153" s="100">
        <f t="shared" si="139"/>
        <v>530.03226315789459</v>
      </c>
      <c r="AC153" s="147">
        <f t="shared" si="140"/>
        <v>594.68684210526305</v>
      </c>
      <c r="AD153" s="143">
        <f t="shared" si="162"/>
        <v>368.19439181286543</v>
      </c>
      <c r="AE153" s="100">
        <f t="shared" si="163"/>
        <v>382.7938128654971</v>
      </c>
      <c r="AF153" s="99">
        <f t="shared" si="164"/>
        <v>405.7357602339182</v>
      </c>
      <c r="AG153" s="100">
        <f t="shared" si="165"/>
        <v>426.59207602339183</v>
      </c>
      <c r="AH153" s="99">
        <f t="shared" si="166"/>
        <v>449.53402339181281</v>
      </c>
      <c r="AI153" s="100">
        <f t="shared" si="167"/>
        <v>472.47597076023379</v>
      </c>
      <c r="AJ153" s="99">
        <f t="shared" si="168"/>
        <v>495.41791812865489</v>
      </c>
      <c r="AK153" s="100">
        <f t="shared" si="169"/>
        <v>535.04491812865479</v>
      </c>
      <c r="AL153" s="147">
        <f t="shared" si="170"/>
        <v>599.69949707602325</v>
      </c>
      <c r="AM153" s="143">
        <f t="shared" si="171"/>
        <v>413.21334990253405</v>
      </c>
      <c r="AN153" s="100">
        <f t="shared" si="172"/>
        <v>427.81277095516572</v>
      </c>
      <c r="AO153" s="99">
        <f t="shared" si="173"/>
        <v>450.75471832358681</v>
      </c>
      <c r="AP153" s="100">
        <f t="shared" si="174"/>
        <v>471.61103411306044</v>
      </c>
      <c r="AQ153" s="99">
        <f t="shared" si="175"/>
        <v>494.55298148148142</v>
      </c>
      <c r="AR153" s="100">
        <f t="shared" si="176"/>
        <v>517.49492884990241</v>
      </c>
      <c r="AS153" s="99">
        <f t="shared" si="177"/>
        <v>540.4368762183235</v>
      </c>
      <c r="AT153" s="100">
        <f t="shared" si="178"/>
        <v>580.06387621832346</v>
      </c>
      <c r="AU153" s="144">
        <f t="shared" si="179"/>
        <v>644.71845516569192</v>
      </c>
    </row>
    <row r="154" spans="1:47" ht="15">
      <c r="A154" s="68"/>
      <c r="B154" s="108" t="s">
        <v>194</v>
      </c>
      <c r="C154" s="93">
        <v>1.25</v>
      </c>
      <c r="D154" s="93">
        <v>1.1000000000000001</v>
      </c>
      <c r="E154" s="16">
        <v>1.5</v>
      </c>
      <c r="F154" s="4">
        <v>1.375</v>
      </c>
      <c r="G154" s="15">
        <v>0.88</v>
      </c>
      <c r="H154" s="139">
        <f t="shared" si="159"/>
        <v>1.2705</v>
      </c>
      <c r="I154" s="139">
        <f t="shared" si="160"/>
        <v>78.709169618260532</v>
      </c>
      <c r="J154" s="139">
        <f t="shared" si="161"/>
        <v>56.670602125147582</v>
      </c>
      <c r="K154" s="7">
        <v>8.8000000000000007</v>
      </c>
      <c r="L154" s="99">
        <v>1631.6417249999997</v>
      </c>
      <c r="M154" s="100">
        <v>1697.4278999999997</v>
      </c>
      <c r="N154" s="99">
        <v>1800.8061749999995</v>
      </c>
      <c r="O154" s="100">
        <v>1894.786425</v>
      </c>
      <c r="P154" s="99">
        <v>1998.1646999999996</v>
      </c>
      <c r="Q154" s="100">
        <v>2101.5429749999998</v>
      </c>
      <c r="R154" s="99">
        <v>2204.9212499999994</v>
      </c>
      <c r="S154" s="100">
        <v>2383.4837249999996</v>
      </c>
      <c r="T154" s="148">
        <v>2674.8224999999993</v>
      </c>
      <c r="U154" s="143">
        <f t="shared" si="132"/>
        <v>381.67057894736837</v>
      </c>
      <c r="V154" s="100">
        <f t="shared" si="133"/>
        <v>397.05915789473681</v>
      </c>
      <c r="W154" s="99">
        <f t="shared" si="134"/>
        <v>421.24121052631568</v>
      </c>
      <c r="X154" s="100">
        <f t="shared" si="135"/>
        <v>443.22489473684215</v>
      </c>
      <c r="Y154" s="99">
        <f t="shared" si="136"/>
        <v>467.40694736842102</v>
      </c>
      <c r="Z154" s="100">
        <f t="shared" si="137"/>
        <v>491.589</v>
      </c>
      <c r="AA154" s="99">
        <f t="shared" si="138"/>
        <v>515.77105263157875</v>
      </c>
      <c r="AB154" s="100">
        <f t="shared" si="139"/>
        <v>557.54005263157887</v>
      </c>
      <c r="AC154" s="147">
        <f t="shared" si="140"/>
        <v>625.68947368421038</v>
      </c>
      <c r="AD154" s="143">
        <f t="shared" si="162"/>
        <v>387.11911695906429</v>
      </c>
      <c r="AE154" s="100">
        <f t="shared" si="163"/>
        <v>402.50769590643273</v>
      </c>
      <c r="AF154" s="99">
        <f t="shared" si="164"/>
        <v>426.6897485380116</v>
      </c>
      <c r="AG154" s="100">
        <f t="shared" si="165"/>
        <v>448.67343274853806</v>
      </c>
      <c r="AH154" s="99">
        <f t="shared" si="166"/>
        <v>472.85548538011693</v>
      </c>
      <c r="AI154" s="100">
        <f t="shared" si="167"/>
        <v>497.03753801169591</v>
      </c>
      <c r="AJ154" s="99">
        <f t="shared" si="168"/>
        <v>521.21959064327461</v>
      </c>
      <c r="AK154" s="100">
        <f t="shared" si="169"/>
        <v>562.98859064327473</v>
      </c>
      <c r="AL154" s="147">
        <f t="shared" si="170"/>
        <v>631.13801169590624</v>
      </c>
      <c r="AM154" s="143">
        <f t="shared" si="171"/>
        <v>436.05276705653017</v>
      </c>
      <c r="AN154" s="100">
        <f t="shared" si="172"/>
        <v>451.44134600389862</v>
      </c>
      <c r="AO154" s="99">
        <f t="shared" si="173"/>
        <v>475.62339863547749</v>
      </c>
      <c r="AP154" s="100">
        <f t="shared" si="174"/>
        <v>497.60708284600395</v>
      </c>
      <c r="AQ154" s="99">
        <f t="shared" si="175"/>
        <v>521.78913547758282</v>
      </c>
      <c r="AR154" s="100">
        <f t="shared" si="176"/>
        <v>545.97118810916174</v>
      </c>
      <c r="AS154" s="99">
        <f t="shared" si="177"/>
        <v>570.15324074074056</v>
      </c>
      <c r="AT154" s="100">
        <f t="shared" si="178"/>
        <v>611.92224074074068</v>
      </c>
      <c r="AU154" s="144">
        <f t="shared" si="179"/>
        <v>680.07166179337219</v>
      </c>
    </row>
    <row r="155" spans="1:47" ht="15">
      <c r="A155" s="68"/>
      <c r="B155" s="108"/>
      <c r="C155" s="93"/>
      <c r="D155" s="93"/>
      <c r="E155" s="16">
        <v>0</v>
      </c>
      <c r="F155" s="4" t="s">
        <v>84</v>
      </c>
      <c r="G155" s="15" t="s">
        <v>84</v>
      </c>
      <c r="H155" s="139" t="str">
        <f t="shared" si="159"/>
        <v/>
      </c>
      <c r="I155" s="139" t="str">
        <f t="shared" si="160"/>
        <v/>
      </c>
      <c r="J155" s="139" t="str">
        <f t="shared" si="161"/>
        <v/>
      </c>
      <c r="K155" s="7" t="s">
        <v>84</v>
      </c>
      <c r="L155" s="99" t="s">
        <v>84</v>
      </c>
      <c r="M155" s="100" t="s">
        <v>84</v>
      </c>
      <c r="N155" s="99" t="s">
        <v>84</v>
      </c>
      <c r="O155" s="100" t="s">
        <v>84</v>
      </c>
      <c r="P155" s="99" t="s">
        <v>84</v>
      </c>
      <c r="Q155" s="100" t="s">
        <v>84</v>
      </c>
      <c r="R155" s="99" t="s">
        <v>84</v>
      </c>
      <c r="S155" s="100" t="s">
        <v>84</v>
      </c>
      <c r="T155" s="148" t="s">
        <v>84</v>
      </c>
      <c r="U155" s="143" t="str">
        <f t="shared" si="132"/>
        <v/>
      </c>
      <c r="V155" s="100" t="str">
        <f t="shared" si="133"/>
        <v/>
      </c>
      <c r="W155" s="99" t="str">
        <f t="shared" si="134"/>
        <v/>
      </c>
      <c r="X155" s="100" t="str">
        <f t="shared" si="135"/>
        <v/>
      </c>
      <c r="Y155" s="99" t="str">
        <f t="shared" si="136"/>
        <v/>
      </c>
      <c r="Z155" s="100" t="str">
        <f t="shared" si="137"/>
        <v/>
      </c>
      <c r="AA155" s="99" t="str">
        <f t="shared" si="138"/>
        <v/>
      </c>
      <c r="AB155" s="100" t="str">
        <f t="shared" si="139"/>
        <v/>
      </c>
      <c r="AC155" s="147" t="str">
        <f t="shared" si="140"/>
        <v/>
      </c>
      <c r="AD155" s="143" t="str">
        <f t="shared" si="162"/>
        <v/>
      </c>
      <c r="AE155" s="100" t="str">
        <f t="shared" si="163"/>
        <v/>
      </c>
      <c r="AF155" s="99" t="str">
        <f t="shared" si="164"/>
        <v/>
      </c>
      <c r="AG155" s="100" t="str">
        <f t="shared" si="165"/>
        <v/>
      </c>
      <c r="AH155" s="99" t="str">
        <f t="shared" si="166"/>
        <v/>
      </c>
      <c r="AI155" s="100" t="str">
        <f t="shared" si="167"/>
        <v/>
      </c>
      <c r="AJ155" s="99" t="str">
        <f t="shared" si="168"/>
        <v/>
      </c>
      <c r="AK155" s="100" t="str">
        <f t="shared" si="169"/>
        <v/>
      </c>
      <c r="AL155" s="147" t="str">
        <f t="shared" si="170"/>
        <v/>
      </c>
      <c r="AM155" s="143" t="str">
        <f t="shared" si="171"/>
        <v/>
      </c>
      <c r="AN155" s="100" t="str">
        <f t="shared" si="172"/>
        <v/>
      </c>
      <c r="AO155" s="99" t="str">
        <f t="shared" si="173"/>
        <v/>
      </c>
      <c r="AP155" s="100" t="str">
        <f t="shared" si="174"/>
        <v/>
      </c>
      <c r="AQ155" s="99" t="str">
        <f t="shared" si="175"/>
        <v/>
      </c>
      <c r="AR155" s="100" t="str">
        <f t="shared" si="176"/>
        <v/>
      </c>
      <c r="AS155" s="99" t="str">
        <f t="shared" si="177"/>
        <v/>
      </c>
      <c r="AT155" s="100" t="str">
        <f t="shared" si="178"/>
        <v/>
      </c>
      <c r="AU155" s="144" t="str">
        <f t="shared" si="179"/>
        <v/>
      </c>
    </row>
    <row r="156" spans="1:47" ht="15">
      <c r="A156" s="68"/>
      <c r="B156" s="108" t="s">
        <v>195</v>
      </c>
      <c r="C156" s="93">
        <v>1.7</v>
      </c>
      <c r="D156" s="93">
        <v>1.1000000000000001</v>
      </c>
      <c r="E156" s="16">
        <v>1.5</v>
      </c>
      <c r="F156" s="4">
        <v>1.87</v>
      </c>
      <c r="G156" s="15">
        <v>0.88</v>
      </c>
      <c r="H156" s="139">
        <f t="shared" si="159"/>
        <v>1.7278800000000003</v>
      </c>
      <c r="I156" s="139">
        <f t="shared" si="160"/>
        <v>57.874389425191552</v>
      </c>
      <c r="J156" s="139">
        <f t="shared" si="161"/>
        <v>41.669560386137917</v>
      </c>
      <c r="K156" s="7">
        <v>12.700000000000003</v>
      </c>
      <c r="L156" s="99">
        <v>2346.2530875000002</v>
      </c>
      <c r="M156" s="100">
        <v>2444.93235</v>
      </c>
      <c r="N156" s="99">
        <v>2599.9997625000001</v>
      </c>
      <c r="O156" s="100">
        <v>2740.9701374999995</v>
      </c>
      <c r="P156" s="99">
        <v>2896.03755</v>
      </c>
      <c r="Q156" s="100">
        <v>3051.1049625000001</v>
      </c>
      <c r="R156" s="99">
        <v>3206.1723749999996</v>
      </c>
      <c r="S156" s="100">
        <v>3474.0160874999997</v>
      </c>
      <c r="T156" s="148">
        <v>3911.0242499999999</v>
      </c>
      <c r="U156" s="143">
        <f t="shared" si="132"/>
        <v>548.83113157894741</v>
      </c>
      <c r="V156" s="100">
        <f t="shared" si="133"/>
        <v>571.91399999999999</v>
      </c>
      <c r="W156" s="99">
        <f t="shared" si="134"/>
        <v>608.18707894736849</v>
      </c>
      <c r="X156" s="100">
        <f t="shared" si="135"/>
        <v>641.16260526315773</v>
      </c>
      <c r="Y156" s="99">
        <f t="shared" si="136"/>
        <v>677.43568421052635</v>
      </c>
      <c r="Z156" s="100">
        <f t="shared" si="137"/>
        <v>713.70876315789474</v>
      </c>
      <c r="AA156" s="99">
        <f t="shared" si="138"/>
        <v>749.98184210526313</v>
      </c>
      <c r="AB156" s="100">
        <f t="shared" si="139"/>
        <v>812.63534210526313</v>
      </c>
      <c r="AC156" s="147">
        <f t="shared" si="140"/>
        <v>914.85947368421046</v>
      </c>
      <c r="AD156" s="143">
        <f t="shared" si="162"/>
        <v>556.24114327485381</v>
      </c>
      <c r="AE156" s="100">
        <f t="shared" si="163"/>
        <v>579.32401169590639</v>
      </c>
      <c r="AF156" s="99">
        <f t="shared" si="164"/>
        <v>615.5970906432749</v>
      </c>
      <c r="AG156" s="100">
        <f t="shared" si="165"/>
        <v>648.57261695906413</v>
      </c>
      <c r="AH156" s="99">
        <f t="shared" si="166"/>
        <v>684.84569590643275</v>
      </c>
      <c r="AI156" s="100">
        <f t="shared" si="167"/>
        <v>721.11877485380114</v>
      </c>
      <c r="AJ156" s="99">
        <f t="shared" si="168"/>
        <v>757.39185380116953</v>
      </c>
      <c r="AK156" s="100">
        <f t="shared" si="169"/>
        <v>820.04535380116954</v>
      </c>
      <c r="AL156" s="147">
        <f t="shared" si="170"/>
        <v>922.26948538011686</v>
      </c>
      <c r="AM156" s="143">
        <f t="shared" si="171"/>
        <v>622.79090740740742</v>
      </c>
      <c r="AN156" s="100">
        <f t="shared" si="172"/>
        <v>645.87377582846</v>
      </c>
      <c r="AO156" s="99">
        <f t="shared" si="173"/>
        <v>682.1468547758285</v>
      </c>
      <c r="AP156" s="100">
        <f t="shared" si="174"/>
        <v>715.12238109161774</v>
      </c>
      <c r="AQ156" s="99">
        <f t="shared" si="175"/>
        <v>751.39546003898636</v>
      </c>
      <c r="AR156" s="100">
        <f t="shared" si="176"/>
        <v>787.66853898635475</v>
      </c>
      <c r="AS156" s="99">
        <f t="shared" si="177"/>
        <v>823.94161793372314</v>
      </c>
      <c r="AT156" s="100">
        <f t="shared" si="178"/>
        <v>886.59511793372315</v>
      </c>
      <c r="AU156" s="144">
        <f t="shared" si="179"/>
        <v>988.81924951267047</v>
      </c>
    </row>
    <row r="157" spans="1:47" ht="15">
      <c r="A157" s="68"/>
      <c r="B157" s="108" t="s">
        <v>196</v>
      </c>
      <c r="C157" s="93">
        <v>1.9</v>
      </c>
      <c r="D157" s="93">
        <v>1.1000000000000001</v>
      </c>
      <c r="E157" s="16">
        <v>1.5</v>
      </c>
      <c r="F157" s="4">
        <v>2.09</v>
      </c>
      <c r="G157" s="15">
        <v>0.88</v>
      </c>
      <c r="H157" s="139">
        <f t="shared" si="159"/>
        <v>1.93116</v>
      </c>
      <c r="I157" s="139">
        <f t="shared" si="160"/>
        <v>51.78234843306614</v>
      </c>
      <c r="J157" s="139">
        <f t="shared" si="161"/>
        <v>37.283290871807615</v>
      </c>
      <c r="K157" s="7">
        <v>13.400000000000002</v>
      </c>
      <c r="L157" s="99">
        <v>2496.0190500000003</v>
      </c>
      <c r="M157" s="100">
        <v>2600.6021999999998</v>
      </c>
      <c r="N157" s="99">
        <v>2764.9471500000004</v>
      </c>
      <c r="O157" s="100">
        <v>2914.3516500000001</v>
      </c>
      <c r="P157" s="99">
        <v>3078.6966000000002</v>
      </c>
      <c r="Q157" s="100">
        <v>3243.0415500000004</v>
      </c>
      <c r="R157" s="99">
        <v>3407.3865000000001</v>
      </c>
      <c r="S157" s="100">
        <v>3691.2550500000002</v>
      </c>
      <c r="T157" s="148">
        <v>4154.4089999999997</v>
      </c>
      <c r="U157" s="143">
        <f t="shared" si="132"/>
        <v>583.86410526315797</v>
      </c>
      <c r="V157" s="100">
        <f t="shared" si="133"/>
        <v>608.32799999999986</v>
      </c>
      <c r="W157" s="99">
        <f t="shared" si="134"/>
        <v>646.77126315789485</v>
      </c>
      <c r="X157" s="100">
        <f t="shared" si="135"/>
        <v>681.71968421052634</v>
      </c>
      <c r="Y157" s="99">
        <f t="shared" si="136"/>
        <v>720.16294736842121</v>
      </c>
      <c r="Z157" s="100">
        <f t="shared" si="137"/>
        <v>758.60621052631586</v>
      </c>
      <c r="AA157" s="99">
        <f t="shared" si="138"/>
        <v>797.04947368421051</v>
      </c>
      <c r="AB157" s="100">
        <f t="shared" si="139"/>
        <v>863.45147368421067</v>
      </c>
      <c r="AC157" s="147">
        <f t="shared" si="140"/>
        <v>971.79157894736818</v>
      </c>
      <c r="AD157" s="143">
        <f t="shared" si="162"/>
        <v>592.1458830409357</v>
      </c>
      <c r="AE157" s="100">
        <f t="shared" si="163"/>
        <v>616.60977777777759</v>
      </c>
      <c r="AF157" s="99">
        <f t="shared" si="164"/>
        <v>655.05304093567258</v>
      </c>
      <c r="AG157" s="100">
        <f t="shared" si="165"/>
        <v>690.00146198830407</v>
      </c>
      <c r="AH157" s="99">
        <f t="shared" si="166"/>
        <v>728.44472514619895</v>
      </c>
      <c r="AI157" s="100">
        <f t="shared" si="167"/>
        <v>766.8879883040936</v>
      </c>
      <c r="AJ157" s="99">
        <f t="shared" si="168"/>
        <v>805.33125146198824</v>
      </c>
      <c r="AK157" s="100">
        <f t="shared" si="169"/>
        <v>871.7332514619884</v>
      </c>
      <c r="AL157" s="147">
        <f t="shared" si="170"/>
        <v>980.07335672514591</v>
      </c>
      <c r="AM157" s="143">
        <f t="shared" si="171"/>
        <v>666.52503118908385</v>
      </c>
      <c r="AN157" s="100">
        <f t="shared" si="172"/>
        <v>690.98892592592574</v>
      </c>
      <c r="AO157" s="99">
        <f t="shared" si="173"/>
        <v>729.43218908382073</v>
      </c>
      <c r="AP157" s="100">
        <f t="shared" si="174"/>
        <v>764.38061013645233</v>
      </c>
      <c r="AQ157" s="99">
        <f t="shared" si="175"/>
        <v>802.82387329434709</v>
      </c>
      <c r="AR157" s="100">
        <f t="shared" si="176"/>
        <v>841.26713645224186</v>
      </c>
      <c r="AS157" s="99">
        <f t="shared" si="177"/>
        <v>879.71039961013639</v>
      </c>
      <c r="AT157" s="100">
        <f t="shared" si="178"/>
        <v>946.11239961013666</v>
      </c>
      <c r="AU157" s="144">
        <f t="shared" si="179"/>
        <v>1054.4525048732942</v>
      </c>
    </row>
    <row r="158" spans="1:47" ht="15">
      <c r="A158" s="68"/>
      <c r="B158" s="108" t="s">
        <v>197</v>
      </c>
      <c r="C158" s="93">
        <v>2.1</v>
      </c>
      <c r="D158" s="93">
        <v>1.1000000000000001</v>
      </c>
      <c r="E158" s="16">
        <v>1.5</v>
      </c>
      <c r="F158" s="4">
        <v>2.3100000000000005</v>
      </c>
      <c r="G158" s="15">
        <v>0.88</v>
      </c>
      <c r="H158" s="139">
        <f t="shared" si="159"/>
        <v>2.1344400000000006</v>
      </c>
      <c r="I158" s="139">
        <f t="shared" si="160"/>
        <v>46.850696201345542</v>
      </c>
      <c r="J158" s="139">
        <f t="shared" si="161"/>
        <v>33.732501264968789</v>
      </c>
      <c r="K158" s="7">
        <v>14.100000000000001</v>
      </c>
      <c r="L158" s="99">
        <v>2693.9800124999997</v>
      </c>
      <c r="M158" s="100">
        <v>2804.4670500000002</v>
      </c>
      <c r="N158" s="99">
        <v>2978.0895374999996</v>
      </c>
      <c r="O158" s="100">
        <v>3135.9281625000003</v>
      </c>
      <c r="P158" s="99">
        <v>3309.5506499999997</v>
      </c>
      <c r="Q158" s="100">
        <v>3483.173137499999</v>
      </c>
      <c r="R158" s="99">
        <v>3656.7956250000002</v>
      </c>
      <c r="S158" s="100">
        <v>3956.6890125</v>
      </c>
      <c r="T158" s="148">
        <v>4445.9887499999986</v>
      </c>
      <c r="U158" s="143">
        <f t="shared" si="132"/>
        <v>630.17076315789473</v>
      </c>
      <c r="V158" s="100">
        <f t="shared" si="133"/>
        <v>656.01568421052627</v>
      </c>
      <c r="W158" s="99">
        <f t="shared" si="134"/>
        <v>696.62913157894729</v>
      </c>
      <c r="X158" s="100">
        <f t="shared" si="135"/>
        <v>733.55044736842115</v>
      </c>
      <c r="Y158" s="99">
        <f t="shared" si="136"/>
        <v>774.16389473684205</v>
      </c>
      <c r="Z158" s="100">
        <f t="shared" si="137"/>
        <v>814.77734210526296</v>
      </c>
      <c r="AA158" s="99">
        <f t="shared" si="138"/>
        <v>855.39078947368432</v>
      </c>
      <c r="AB158" s="100">
        <f t="shared" si="139"/>
        <v>925.54128947368429</v>
      </c>
      <c r="AC158" s="147">
        <f t="shared" si="140"/>
        <v>1039.9973684210522</v>
      </c>
      <c r="AD158" s="143">
        <f t="shared" si="162"/>
        <v>639.3243070175439</v>
      </c>
      <c r="AE158" s="100">
        <f t="shared" si="163"/>
        <v>665.16922807017545</v>
      </c>
      <c r="AF158" s="99">
        <f t="shared" si="164"/>
        <v>705.78267543859647</v>
      </c>
      <c r="AG158" s="100">
        <f t="shared" si="165"/>
        <v>742.70399122807032</v>
      </c>
      <c r="AH158" s="99">
        <f t="shared" si="166"/>
        <v>783.31743859649123</v>
      </c>
      <c r="AI158" s="100">
        <f t="shared" si="167"/>
        <v>823.93088596491214</v>
      </c>
      <c r="AJ158" s="99">
        <f t="shared" si="168"/>
        <v>864.5443333333335</v>
      </c>
      <c r="AK158" s="100">
        <f t="shared" si="169"/>
        <v>934.69483333333346</v>
      </c>
      <c r="AL158" s="147">
        <f t="shared" si="170"/>
        <v>1049.1509122807013</v>
      </c>
      <c r="AM158" s="143">
        <f t="shared" si="171"/>
        <v>721.53283918128659</v>
      </c>
      <c r="AN158" s="100">
        <f t="shared" si="172"/>
        <v>747.37776023391814</v>
      </c>
      <c r="AO158" s="99">
        <f t="shared" si="173"/>
        <v>787.99120760233916</v>
      </c>
      <c r="AP158" s="100">
        <f t="shared" si="174"/>
        <v>824.91252339181301</v>
      </c>
      <c r="AQ158" s="99">
        <f t="shared" si="175"/>
        <v>865.52597076023392</v>
      </c>
      <c r="AR158" s="100">
        <f t="shared" si="176"/>
        <v>906.13941812865482</v>
      </c>
      <c r="AS158" s="99">
        <f t="shared" si="177"/>
        <v>946.75286549707619</v>
      </c>
      <c r="AT158" s="100">
        <f t="shared" si="178"/>
        <v>1016.9033654970762</v>
      </c>
      <c r="AU158" s="144">
        <f t="shared" si="179"/>
        <v>1131.3594444444441</v>
      </c>
    </row>
    <row r="159" spans="1:47" ht="15">
      <c r="A159" s="68"/>
      <c r="B159" s="108" t="s">
        <v>198</v>
      </c>
      <c r="C159" s="93">
        <v>2.2999999999999998</v>
      </c>
      <c r="D159" s="93">
        <v>1.1000000000000001</v>
      </c>
      <c r="E159" s="16">
        <v>1.5</v>
      </c>
      <c r="F159" s="4">
        <v>2.5299999999999998</v>
      </c>
      <c r="G159" s="15">
        <v>0.88</v>
      </c>
      <c r="H159" s="139">
        <f t="shared" si="159"/>
        <v>2.33772</v>
      </c>
      <c r="I159" s="139">
        <f t="shared" si="160"/>
        <v>42.77672261861985</v>
      </c>
      <c r="J159" s="139">
        <f t="shared" si="161"/>
        <v>30.799240285406292</v>
      </c>
      <c r="K159" s="7">
        <v>14.8</v>
      </c>
      <c r="L159" s="99">
        <v>2848.5654749999999</v>
      </c>
      <c r="M159" s="100">
        <v>2964.9564</v>
      </c>
      <c r="N159" s="99">
        <v>3147.8564249999995</v>
      </c>
      <c r="O159" s="100">
        <v>3314.129175</v>
      </c>
      <c r="P159" s="99">
        <v>3497.0292000000004</v>
      </c>
      <c r="Q159" s="100">
        <v>3679.9292249999999</v>
      </c>
      <c r="R159" s="99">
        <v>3862.8292499999993</v>
      </c>
      <c r="S159" s="100">
        <v>4178.7474750000001</v>
      </c>
      <c r="T159" s="148">
        <v>4694.1930000000002</v>
      </c>
      <c r="U159" s="143">
        <f t="shared" si="132"/>
        <v>666.33110526315795</v>
      </c>
      <c r="V159" s="100">
        <f t="shared" si="133"/>
        <v>693.55705263157904</v>
      </c>
      <c r="W159" s="99">
        <f t="shared" si="134"/>
        <v>736.34068421052621</v>
      </c>
      <c r="X159" s="100">
        <f t="shared" si="135"/>
        <v>775.23489473684208</v>
      </c>
      <c r="Y159" s="99">
        <f t="shared" si="136"/>
        <v>818.01852631578959</v>
      </c>
      <c r="Z159" s="100">
        <f t="shared" si="137"/>
        <v>860.80215789473687</v>
      </c>
      <c r="AA159" s="99">
        <f t="shared" si="138"/>
        <v>903.58578947368414</v>
      </c>
      <c r="AB159" s="100">
        <f t="shared" si="139"/>
        <v>977.48478947368426</v>
      </c>
      <c r="AC159" s="147">
        <f t="shared" si="140"/>
        <v>1098.0568421052633</v>
      </c>
      <c r="AD159" s="143">
        <f t="shared" si="162"/>
        <v>676.35641520467846</v>
      </c>
      <c r="AE159" s="100">
        <f t="shared" si="163"/>
        <v>703.58236257309954</v>
      </c>
      <c r="AF159" s="99">
        <f t="shared" si="164"/>
        <v>746.36599415204671</v>
      </c>
      <c r="AG159" s="100">
        <f t="shared" si="165"/>
        <v>785.26020467836258</v>
      </c>
      <c r="AH159" s="99">
        <f t="shared" si="166"/>
        <v>828.04383625731009</v>
      </c>
      <c r="AI159" s="100">
        <f t="shared" si="167"/>
        <v>870.82746783625737</v>
      </c>
      <c r="AJ159" s="99">
        <f t="shared" si="168"/>
        <v>913.61109941520465</v>
      </c>
      <c r="AK159" s="100">
        <f t="shared" si="169"/>
        <v>987.51009941520476</v>
      </c>
      <c r="AL159" s="147">
        <f t="shared" si="170"/>
        <v>1108.0821520467837</v>
      </c>
      <c r="AM159" s="143">
        <f t="shared" si="171"/>
        <v>766.39433138401569</v>
      </c>
      <c r="AN159" s="100">
        <f t="shared" si="172"/>
        <v>793.62027875243677</v>
      </c>
      <c r="AO159" s="99">
        <f t="shared" si="173"/>
        <v>836.40391033138394</v>
      </c>
      <c r="AP159" s="100">
        <f t="shared" si="174"/>
        <v>875.29812085769981</v>
      </c>
      <c r="AQ159" s="99">
        <f t="shared" si="175"/>
        <v>918.08175243664732</v>
      </c>
      <c r="AR159" s="100">
        <f t="shared" si="176"/>
        <v>960.8653840155946</v>
      </c>
      <c r="AS159" s="99">
        <f t="shared" si="177"/>
        <v>1003.6490155945419</v>
      </c>
      <c r="AT159" s="100">
        <f t="shared" si="178"/>
        <v>1077.548015594542</v>
      </c>
      <c r="AU159" s="144">
        <f t="shared" si="179"/>
        <v>1198.120068226121</v>
      </c>
    </row>
    <row r="160" spans="1:47" ht="15">
      <c r="A160" s="68"/>
      <c r="B160" s="108" t="s">
        <v>199</v>
      </c>
      <c r="C160" s="93">
        <v>2.5</v>
      </c>
      <c r="D160" s="93">
        <v>1.1000000000000001</v>
      </c>
      <c r="E160" s="16">
        <v>1.5</v>
      </c>
      <c r="F160" s="4">
        <v>2.75</v>
      </c>
      <c r="G160" s="15">
        <v>0.88</v>
      </c>
      <c r="H160" s="139">
        <f t="shared" si="159"/>
        <v>2.5409999999999999</v>
      </c>
      <c r="I160" s="139">
        <f t="shared" si="160"/>
        <v>39.354584809130266</v>
      </c>
      <c r="J160" s="139">
        <f t="shared" si="161"/>
        <v>28.335301062573791</v>
      </c>
      <c r="K160" s="7">
        <v>15.5</v>
      </c>
      <c r="L160" s="99">
        <v>2998.3314375</v>
      </c>
      <c r="M160" s="100">
        <v>3120.6262499999998</v>
      </c>
      <c r="N160" s="99">
        <v>3312.8038124999994</v>
      </c>
      <c r="O160" s="100">
        <v>3487.5106874999997</v>
      </c>
      <c r="P160" s="99">
        <v>3679.6882500000002</v>
      </c>
      <c r="Q160" s="100">
        <v>3871.8658124999997</v>
      </c>
      <c r="R160" s="99">
        <v>4064.0433749999997</v>
      </c>
      <c r="S160" s="100">
        <v>4395.9864374999997</v>
      </c>
      <c r="T160" s="148">
        <v>4937.5777499999995</v>
      </c>
      <c r="U160" s="143">
        <f t="shared" si="132"/>
        <v>701.36407894736851</v>
      </c>
      <c r="V160" s="100">
        <f t="shared" si="133"/>
        <v>729.97105263157891</v>
      </c>
      <c r="W160" s="99">
        <f t="shared" si="134"/>
        <v>774.92486842105257</v>
      </c>
      <c r="X160" s="100">
        <f t="shared" si="135"/>
        <v>815.79197368421046</v>
      </c>
      <c r="Y160" s="99">
        <f t="shared" si="136"/>
        <v>860.74578947368423</v>
      </c>
      <c r="Z160" s="100">
        <f t="shared" si="137"/>
        <v>905.69960526315799</v>
      </c>
      <c r="AA160" s="99">
        <f t="shared" si="138"/>
        <v>950.65342105263153</v>
      </c>
      <c r="AB160" s="100">
        <f t="shared" si="139"/>
        <v>1028.3009210526313</v>
      </c>
      <c r="AC160" s="147">
        <f t="shared" si="140"/>
        <v>1154.9889473684209</v>
      </c>
      <c r="AD160" s="143">
        <f t="shared" si="162"/>
        <v>712.26115497076034</v>
      </c>
      <c r="AE160" s="100">
        <f t="shared" si="163"/>
        <v>740.86812865497075</v>
      </c>
      <c r="AF160" s="99">
        <f t="shared" si="164"/>
        <v>785.8219444444444</v>
      </c>
      <c r="AG160" s="100">
        <f t="shared" si="165"/>
        <v>826.68904970760229</v>
      </c>
      <c r="AH160" s="99">
        <f t="shared" si="166"/>
        <v>871.64286549707606</v>
      </c>
      <c r="AI160" s="100">
        <f t="shared" si="167"/>
        <v>916.59668128654982</v>
      </c>
      <c r="AJ160" s="99">
        <f t="shared" si="168"/>
        <v>961.55049707602336</v>
      </c>
      <c r="AK160" s="100">
        <f t="shared" si="169"/>
        <v>1039.1979970760231</v>
      </c>
      <c r="AL160" s="147">
        <f t="shared" si="170"/>
        <v>1165.8860233918126</v>
      </c>
      <c r="AM160" s="143">
        <f t="shared" si="171"/>
        <v>810.12845516569212</v>
      </c>
      <c r="AN160" s="100">
        <f t="shared" si="172"/>
        <v>838.73542884990252</v>
      </c>
      <c r="AO160" s="99">
        <f t="shared" si="173"/>
        <v>883.68924463937617</v>
      </c>
      <c r="AP160" s="100">
        <f t="shared" si="174"/>
        <v>924.55634990253407</v>
      </c>
      <c r="AQ160" s="99">
        <f t="shared" si="175"/>
        <v>969.51016569200783</v>
      </c>
      <c r="AR160" s="100">
        <f t="shared" si="176"/>
        <v>1014.4639814814816</v>
      </c>
      <c r="AS160" s="99">
        <f t="shared" si="177"/>
        <v>1059.4177972709551</v>
      </c>
      <c r="AT160" s="100">
        <f t="shared" si="178"/>
        <v>1137.0652972709549</v>
      </c>
      <c r="AU160" s="144">
        <f t="shared" si="179"/>
        <v>1263.7533235867445</v>
      </c>
    </row>
    <row r="161" spans="1:47" ht="15">
      <c r="A161" s="67"/>
      <c r="B161" s="108"/>
      <c r="C161" s="93"/>
      <c r="D161" s="93"/>
      <c r="E161" s="16">
        <v>0</v>
      </c>
      <c r="F161" s="4" t="s">
        <v>84</v>
      </c>
      <c r="G161" s="15" t="s">
        <v>84</v>
      </c>
      <c r="H161" s="139" t="str">
        <f t="shared" si="159"/>
        <v/>
      </c>
      <c r="I161" s="139" t="str">
        <f t="shared" si="160"/>
        <v/>
      </c>
      <c r="J161" s="139" t="str">
        <f t="shared" si="161"/>
        <v/>
      </c>
      <c r="K161" s="7" t="s">
        <v>84</v>
      </c>
      <c r="L161" s="99" t="s">
        <v>84</v>
      </c>
      <c r="M161" s="100" t="s">
        <v>84</v>
      </c>
      <c r="N161" s="99" t="s">
        <v>84</v>
      </c>
      <c r="O161" s="100" t="s">
        <v>84</v>
      </c>
      <c r="P161" s="99" t="s">
        <v>84</v>
      </c>
      <c r="Q161" s="100" t="s">
        <v>84</v>
      </c>
      <c r="R161" s="99" t="s">
        <v>84</v>
      </c>
      <c r="S161" s="100" t="s">
        <v>84</v>
      </c>
      <c r="T161" s="148" t="s">
        <v>84</v>
      </c>
      <c r="U161" s="143" t="str">
        <f t="shared" si="132"/>
        <v/>
      </c>
      <c r="V161" s="100" t="str">
        <f t="shared" si="133"/>
        <v/>
      </c>
      <c r="W161" s="99" t="str">
        <f t="shared" si="134"/>
        <v/>
      </c>
      <c r="X161" s="100" t="str">
        <f t="shared" si="135"/>
        <v/>
      </c>
      <c r="Y161" s="99" t="str">
        <f t="shared" si="136"/>
        <v/>
      </c>
      <c r="Z161" s="100" t="str">
        <f t="shared" si="137"/>
        <v/>
      </c>
      <c r="AA161" s="99" t="str">
        <f t="shared" si="138"/>
        <v/>
      </c>
      <c r="AB161" s="100" t="str">
        <f t="shared" si="139"/>
        <v/>
      </c>
      <c r="AC161" s="147" t="str">
        <f t="shared" si="140"/>
        <v/>
      </c>
      <c r="AD161" s="143" t="str">
        <f t="shared" si="162"/>
        <v/>
      </c>
      <c r="AE161" s="100" t="str">
        <f t="shared" si="163"/>
        <v/>
      </c>
      <c r="AF161" s="99" t="str">
        <f t="shared" si="164"/>
        <v/>
      </c>
      <c r="AG161" s="100" t="str">
        <f t="shared" si="165"/>
        <v/>
      </c>
      <c r="AH161" s="99" t="str">
        <f t="shared" si="166"/>
        <v/>
      </c>
      <c r="AI161" s="100" t="str">
        <f t="shared" si="167"/>
        <v/>
      </c>
      <c r="AJ161" s="99" t="str">
        <f t="shared" si="168"/>
        <v/>
      </c>
      <c r="AK161" s="100" t="str">
        <f t="shared" si="169"/>
        <v/>
      </c>
      <c r="AL161" s="147" t="str">
        <f t="shared" si="170"/>
        <v/>
      </c>
      <c r="AM161" s="143" t="str">
        <f t="shared" si="171"/>
        <v/>
      </c>
      <c r="AN161" s="100" t="str">
        <f t="shared" si="172"/>
        <v/>
      </c>
      <c r="AO161" s="99" t="str">
        <f t="shared" si="173"/>
        <v/>
      </c>
      <c r="AP161" s="100" t="str">
        <f t="shared" si="174"/>
        <v/>
      </c>
      <c r="AQ161" s="99" t="str">
        <f t="shared" si="175"/>
        <v/>
      </c>
      <c r="AR161" s="100" t="str">
        <f t="shared" si="176"/>
        <v/>
      </c>
      <c r="AS161" s="99" t="str">
        <f t="shared" si="177"/>
        <v/>
      </c>
      <c r="AT161" s="100" t="str">
        <f t="shared" si="178"/>
        <v/>
      </c>
      <c r="AU161" s="144" t="str">
        <f t="shared" si="179"/>
        <v/>
      </c>
    </row>
    <row r="162" spans="1:47" ht="15">
      <c r="A162" s="53" t="s">
        <v>200</v>
      </c>
      <c r="B162" s="106" t="s">
        <v>59</v>
      </c>
      <c r="C162" s="92" t="s">
        <v>60</v>
      </c>
      <c r="D162" s="92" t="s">
        <v>61</v>
      </c>
      <c r="E162" s="2" t="s">
        <v>62</v>
      </c>
      <c r="F162" s="3" t="s">
        <v>63</v>
      </c>
      <c r="G162" s="3" t="s">
        <v>64</v>
      </c>
      <c r="H162" s="139" t="e">
        <f t="shared" si="159"/>
        <v>#VALUE!</v>
      </c>
      <c r="I162" s="139" t="e">
        <f t="shared" si="160"/>
        <v>#VALUE!</v>
      </c>
      <c r="J162" s="139" t="e">
        <f t="shared" si="161"/>
        <v>#VALUE!</v>
      </c>
      <c r="K162" s="5" t="s">
        <v>68</v>
      </c>
      <c r="L162" s="101" t="s">
        <v>69</v>
      </c>
      <c r="M162" s="101" t="s">
        <v>70</v>
      </c>
      <c r="N162" s="101" t="s">
        <v>71</v>
      </c>
      <c r="O162" s="101" t="s">
        <v>72</v>
      </c>
      <c r="P162" s="101" t="s">
        <v>73</v>
      </c>
      <c r="Q162" s="101" t="s">
        <v>74</v>
      </c>
      <c r="R162" s="101" t="s">
        <v>75</v>
      </c>
      <c r="S162" s="101" t="s">
        <v>76</v>
      </c>
      <c r="T162" s="149" t="s">
        <v>77</v>
      </c>
      <c r="U162" s="141" t="str">
        <f t="shared" si="132"/>
        <v>G0</v>
      </c>
      <c r="V162" s="6" t="str">
        <f t="shared" si="133"/>
        <v>G1</v>
      </c>
      <c r="W162" s="6" t="str">
        <f t="shared" si="134"/>
        <v>G2</v>
      </c>
      <c r="X162" s="6" t="str">
        <f t="shared" si="135"/>
        <v>G3</v>
      </c>
      <c r="Y162" s="6" t="str">
        <f t="shared" si="136"/>
        <v>G4</v>
      </c>
      <c r="Z162" s="6" t="str">
        <f t="shared" si="137"/>
        <v>G5</v>
      </c>
      <c r="AA162" s="6" t="str">
        <f t="shared" si="138"/>
        <v>G6</v>
      </c>
      <c r="AB162" s="6" t="str">
        <f t="shared" si="139"/>
        <v>G7</v>
      </c>
      <c r="AC162" s="142" t="str">
        <f t="shared" si="140"/>
        <v>G8</v>
      </c>
      <c r="AD162" s="141" t="s">
        <v>69</v>
      </c>
      <c r="AE162" s="6" t="s">
        <v>70</v>
      </c>
      <c r="AF162" s="6" t="s">
        <v>71</v>
      </c>
      <c r="AG162" s="6" t="s">
        <v>72</v>
      </c>
      <c r="AH162" s="6" t="s">
        <v>73</v>
      </c>
      <c r="AI162" s="6" t="s">
        <v>74</v>
      </c>
      <c r="AJ162" s="6" t="s">
        <v>75</v>
      </c>
      <c r="AK162" s="6" t="s">
        <v>76</v>
      </c>
      <c r="AL162" s="142" t="s">
        <v>77</v>
      </c>
      <c r="AM162" s="141" t="s">
        <v>69</v>
      </c>
      <c r="AN162" s="6" t="s">
        <v>70</v>
      </c>
      <c r="AO162" s="6" t="s">
        <v>71</v>
      </c>
      <c r="AP162" s="6" t="s">
        <v>72</v>
      </c>
      <c r="AQ162" s="6" t="s">
        <v>73</v>
      </c>
      <c r="AR162" s="6" t="s">
        <v>74</v>
      </c>
      <c r="AS162" s="6" t="s">
        <v>75</v>
      </c>
      <c r="AT162" s="6" t="s">
        <v>76</v>
      </c>
      <c r="AU162" s="142" t="s">
        <v>77</v>
      </c>
    </row>
    <row r="163" spans="1:47" ht="15">
      <c r="A163" s="54"/>
      <c r="B163" s="107" t="s">
        <v>201</v>
      </c>
      <c r="C163" s="93">
        <v>1.03</v>
      </c>
      <c r="D163" s="93">
        <v>1.03</v>
      </c>
      <c r="E163" s="16">
        <v>0</v>
      </c>
      <c r="F163" s="4">
        <v>1.0609</v>
      </c>
      <c r="G163" s="15">
        <v>0.77</v>
      </c>
      <c r="H163" s="139">
        <f t="shared" si="159"/>
        <v>0.85773765000000002</v>
      </c>
      <c r="I163" s="139">
        <f t="shared" si="160"/>
        <v>116.58576488976553</v>
      </c>
      <c r="J163" s="139">
        <f t="shared" si="161"/>
        <v>83.941750720631191</v>
      </c>
      <c r="K163" s="7">
        <v>5.7500000000000009</v>
      </c>
      <c r="L163" s="99">
        <v>1916.152875</v>
      </c>
      <c r="M163" s="100">
        <v>1969.5689999999997</v>
      </c>
      <c r="N163" s="99">
        <v>2053.5086249999999</v>
      </c>
      <c r="O163" s="100">
        <v>2129.8173750000001</v>
      </c>
      <c r="P163" s="99">
        <v>2213.7569999999996</v>
      </c>
      <c r="Q163" s="100">
        <v>2297.696625</v>
      </c>
      <c r="R163" s="99">
        <v>2381.6362499999996</v>
      </c>
      <c r="S163" s="100">
        <v>2526.622875</v>
      </c>
      <c r="T163" s="148">
        <v>2763.18</v>
      </c>
      <c r="U163" s="143">
        <f t="shared" si="132"/>
        <v>448.22289473684219</v>
      </c>
      <c r="V163" s="100">
        <f t="shared" si="133"/>
        <v>460.71789473684208</v>
      </c>
      <c r="W163" s="99">
        <f t="shared" si="134"/>
        <v>480.35289473684207</v>
      </c>
      <c r="X163" s="100">
        <f t="shared" si="135"/>
        <v>498.20289473684215</v>
      </c>
      <c r="Y163" s="99">
        <f t="shared" si="136"/>
        <v>517.83789473684203</v>
      </c>
      <c r="Z163" s="100">
        <f t="shared" si="137"/>
        <v>537.47289473684202</v>
      </c>
      <c r="AA163" s="99">
        <f t="shared" si="138"/>
        <v>557.10789473684213</v>
      </c>
      <c r="AB163" s="100">
        <f t="shared" si="139"/>
        <v>591.02289473684209</v>
      </c>
      <c r="AC163" s="147">
        <f t="shared" si="140"/>
        <v>646.35789473684213</v>
      </c>
      <c r="AD163" s="143">
        <f t="shared" ref="AD163:AD178" si="180">IF(U163="","",U163+((FCA/$I163)/Dolar))</f>
        <v>451.9013018128656</v>
      </c>
      <c r="AE163" s="100">
        <f t="shared" ref="AE163:AE178" si="181">IF(V163="","",V163+((FCA/$I163)/Dolar))</f>
        <v>464.39630181286549</v>
      </c>
      <c r="AF163" s="99">
        <f t="shared" ref="AF163:AF178" si="182">IF(W163="","",W163+((FCA/$I163)/Dolar))</f>
        <v>484.03130181286548</v>
      </c>
      <c r="AG163" s="100">
        <f t="shared" ref="AG163:AG178" si="183">IF(X163="","",X163+((FCA/$I163)/Dolar))</f>
        <v>501.88130181286556</v>
      </c>
      <c r="AH163" s="99">
        <f t="shared" ref="AH163:AH178" si="184">IF(Y163="","",Y163+((FCA/$I163)/Dolar))</f>
        <v>521.51630181286544</v>
      </c>
      <c r="AI163" s="100">
        <f t="shared" ref="AI163:AI178" si="185">IF(Z163="","",Z163+((FCA/$I163)/Dolar))</f>
        <v>541.15130181286543</v>
      </c>
      <c r="AJ163" s="99">
        <f t="shared" ref="AJ163:AJ178" si="186">IF(AA163="","",AA163+((FCA/$I163)/Dolar))</f>
        <v>560.78630181286553</v>
      </c>
      <c r="AK163" s="100">
        <f t="shared" ref="AK163:AK178" si="187">IF(AB163="","",AB163+((FCA/$I163)/Dolar))</f>
        <v>594.70130181286549</v>
      </c>
      <c r="AL163" s="147">
        <f t="shared" ref="AL163:AL178" si="188">IF(AC163="","",AC163+((FCA/$I163)/Dolar))</f>
        <v>650.03630181286553</v>
      </c>
      <c r="AM163" s="143">
        <f t="shared" ref="AM163:AM178" si="189">IF(U163="","",U163+((FOB/$J163)/Dolar))</f>
        <v>484.93729869639384</v>
      </c>
      <c r="AN163" s="100">
        <f t="shared" ref="AN163:AN178" si="190">IF(V163="","",V163+((FOB/$J163)/Dolar))</f>
        <v>497.43229869639373</v>
      </c>
      <c r="AO163" s="99">
        <f t="shared" ref="AO163:AO178" si="191">IF(W163="","",W163+((FOB/$J163)/Dolar))</f>
        <v>517.06729869639378</v>
      </c>
      <c r="AP163" s="100">
        <f t="shared" ref="AP163:AP178" si="192">IF(X163="","",X163+((FOB/$J163)/Dolar))</f>
        <v>534.9172986963938</v>
      </c>
      <c r="AQ163" s="99">
        <f t="shared" ref="AQ163:AQ178" si="193">IF(Y163="","",Y163+((FOB/$J163)/Dolar))</f>
        <v>554.55229869639368</v>
      </c>
      <c r="AR163" s="100">
        <f t="shared" ref="AR163:AR178" si="194">IF(Z163="","",Z163+((FOB/$J163)/Dolar))</f>
        <v>574.18729869639367</v>
      </c>
      <c r="AS163" s="99">
        <f t="shared" ref="AS163:AS178" si="195">IF(AA163="","",AA163+((FOB/$J163)/Dolar))</f>
        <v>593.82229869639377</v>
      </c>
      <c r="AT163" s="100">
        <f t="shared" ref="AT163:AT178" si="196">IF(AB163="","",AB163+((FOB/$J163)/Dolar))</f>
        <v>627.73729869639374</v>
      </c>
      <c r="AU163" s="144">
        <f t="shared" ref="AU163:AU178" si="197">IF(AC163="","",AC163+((FOB/$J163)/Dolar))</f>
        <v>683.07229869639377</v>
      </c>
    </row>
    <row r="164" spans="1:47" ht="15">
      <c r="A164" s="54"/>
      <c r="B164" s="107" t="s">
        <v>201</v>
      </c>
      <c r="C164" s="93">
        <v>1.1299999999999999</v>
      </c>
      <c r="D164" s="93">
        <v>1.03</v>
      </c>
      <c r="E164" s="16">
        <v>0</v>
      </c>
      <c r="F164" s="4">
        <v>1.1638999999999999</v>
      </c>
      <c r="G164" s="15">
        <v>0.77</v>
      </c>
      <c r="H164" s="139">
        <f t="shared" si="159"/>
        <v>0.94101314999999996</v>
      </c>
      <c r="I164" s="139">
        <f t="shared" si="160"/>
        <v>106.26844056323762</v>
      </c>
      <c r="J164" s="139">
        <f t="shared" si="161"/>
        <v>76.513277205531082</v>
      </c>
      <c r="K164" s="7">
        <v>6.0500000000000007</v>
      </c>
      <c r="L164" s="99">
        <v>2026.519425</v>
      </c>
      <c r="M164" s="100">
        <v>2083.3092000000001</v>
      </c>
      <c r="N164" s="99">
        <v>2172.5502749999996</v>
      </c>
      <c r="O164" s="100">
        <v>2253.6785249999998</v>
      </c>
      <c r="P164" s="99">
        <v>2342.9196000000002</v>
      </c>
      <c r="Q164" s="100">
        <v>2432.1606749999996</v>
      </c>
      <c r="R164" s="99">
        <v>2521.4017499999995</v>
      </c>
      <c r="S164" s="100">
        <v>2675.5454249999998</v>
      </c>
      <c r="T164" s="148">
        <v>2927.0429999999997</v>
      </c>
      <c r="U164" s="143">
        <f t="shared" si="132"/>
        <v>474.03963157894742</v>
      </c>
      <c r="V164" s="100">
        <f t="shared" si="133"/>
        <v>487.3237894736842</v>
      </c>
      <c r="W164" s="99">
        <f t="shared" si="134"/>
        <v>508.19889473684196</v>
      </c>
      <c r="X164" s="100">
        <f t="shared" si="135"/>
        <v>527.17626315789471</v>
      </c>
      <c r="Y164" s="99">
        <f t="shared" si="136"/>
        <v>548.05136842105264</v>
      </c>
      <c r="Z164" s="100">
        <f t="shared" si="137"/>
        <v>568.92647368421046</v>
      </c>
      <c r="AA164" s="99">
        <f t="shared" si="138"/>
        <v>589.8015789473684</v>
      </c>
      <c r="AB164" s="100">
        <f t="shared" si="139"/>
        <v>625.85857894736841</v>
      </c>
      <c r="AC164" s="147">
        <f t="shared" si="140"/>
        <v>684.6884210526315</v>
      </c>
      <c r="AD164" s="143">
        <f t="shared" si="180"/>
        <v>478.0751655555556</v>
      </c>
      <c r="AE164" s="100">
        <f t="shared" si="181"/>
        <v>491.35932345029238</v>
      </c>
      <c r="AF164" s="99">
        <f t="shared" si="182"/>
        <v>512.23442871345014</v>
      </c>
      <c r="AG164" s="100">
        <f t="shared" si="183"/>
        <v>531.21179713450294</v>
      </c>
      <c r="AH164" s="99">
        <f t="shared" si="184"/>
        <v>552.08690239766088</v>
      </c>
      <c r="AI164" s="100">
        <f t="shared" si="185"/>
        <v>572.9620076608187</v>
      </c>
      <c r="AJ164" s="99">
        <f t="shared" si="186"/>
        <v>593.83711292397663</v>
      </c>
      <c r="AK164" s="100">
        <f t="shared" si="187"/>
        <v>629.89411292397665</v>
      </c>
      <c r="AL164" s="147">
        <f t="shared" si="188"/>
        <v>688.72395502923973</v>
      </c>
      <c r="AM164" s="143">
        <f t="shared" si="189"/>
        <v>514.31854077729054</v>
      </c>
      <c r="AN164" s="100">
        <f t="shared" si="190"/>
        <v>527.60269867202726</v>
      </c>
      <c r="AO164" s="99">
        <f t="shared" si="191"/>
        <v>548.47780393518508</v>
      </c>
      <c r="AP164" s="100">
        <f t="shared" si="192"/>
        <v>567.45517235623777</v>
      </c>
      <c r="AQ164" s="99">
        <f t="shared" si="193"/>
        <v>588.3302776193957</v>
      </c>
      <c r="AR164" s="100">
        <f t="shared" si="194"/>
        <v>609.20538288255352</v>
      </c>
      <c r="AS164" s="99">
        <f t="shared" si="195"/>
        <v>630.08048814571146</v>
      </c>
      <c r="AT164" s="100">
        <f t="shared" si="196"/>
        <v>666.13748814571147</v>
      </c>
      <c r="AU164" s="144">
        <f t="shared" si="197"/>
        <v>724.96733025097456</v>
      </c>
    </row>
    <row r="165" spans="1:47" ht="15">
      <c r="A165" s="54"/>
      <c r="B165" s="107" t="s">
        <v>201</v>
      </c>
      <c r="C165" s="93">
        <v>1.23</v>
      </c>
      <c r="D165" s="93">
        <v>1.03</v>
      </c>
      <c r="E165" s="16">
        <v>0</v>
      </c>
      <c r="F165" s="4">
        <v>1.2668999999999999</v>
      </c>
      <c r="G165" s="15">
        <v>0.77</v>
      </c>
      <c r="H165" s="139">
        <f t="shared" si="159"/>
        <v>1.0242886499999999</v>
      </c>
      <c r="I165" s="139">
        <f t="shared" si="160"/>
        <v>97.628729948340251</v>
      </c>
      <c r="J165" s="139">
        <f t="shared" si="161"/>
        <v>70.292685562804976</v>
      </c>
      <c r="K165" s="7">
        <v>6.3500000000000005</v>
      </c>
      <c r="L165" s="99">
        <v>2124.0339749999998</v>
      </c>
      <c r="M165" s="100">
        <v>2184.1973999999996</v>
      </c>
      <c r="N165" s="99">
        <v>2278.7399249999999</v>
      </c>
      <c r="O165" s="100">
        <v>2364.6876749999997</v>
      </c>
      <c r="P165" s="99">
        <v>2459.2302</v>
      </c>
      <c r="Q165" s="100">
        <v>2553.7727250000003</v>
      </c>
      <c r="R165" s="99">
        <v>2648.3152500000001</v>
      </c>
      <c r="S165" s="100">
        <v>2811.6159750000002</v>
      </c>
      <c r="T165" s="148">
        <v>3078.0539999999996</v>
      </c>
      <c r="U165" s="143">
        <f t="shared" si="132"/>
        <v>496.85005263157893</v>
      </c>
      <c r="V165" s="100">
        <f t="shared" si="133"/>
        <v>510.92336842105249</v>
      </c>
      <c r="W165" s="99">
        <f t="shared" si="134"/>
        <v>533.03857894736836</v>
      </c>
      <c r="X165" s="100">
        <f t="shared" si="135"/>
        <v>553.1433157894736</v>
      </c>
      <c r="Y165" s="99">
        <f t="shared" si="136"/>
        <v>575.2585263157896</v>
      </c>
      <c r="Z165" s="100">
        <f t="shared" si="137"/>
        <v>597.37373684210525</v>
      </c>
      <c r="AA165" s="99">
        <f t="shared" si="138"/>
        <v>619.48894736842112</v>
      </c>
      <c r="AB165" s="100">
        <f t="shared" si="139"/>
        <v>657.68794736842108</v>
      </c>
      <c r="AC165" s="147">
        <f t="shared" si="140"/>
        <v>720.01263157894732</v>
      </c>
      <c r="AD165" s="143">
        <f t="shared" si="180"/>
        <v>501.24271350877194</v>
      </c>
      <c r="AE165" s="100">
        <f t="shared" si="181"/>
        <v>515.31602929824544</v>
      </c>
      <c r="AF165" s="99">
        <f t="shared" si="182"/>
        <v>537.43123982456132</v>
      </c>
      <c r="AG165" s="100">
        <f t="shared" si="183"/>
        <v>557.53597666666656</v>
      </c>
      <c r="AH165" s="99">
        <f t="shared" si="184"/>
        <v>579.65118719298255</v>
      </c>
      <c r="AI165" s="100">
        <f t="shared" si="185"/>
        <v>601.7663977192982</v>
      </c>
      <c r="AJ165" s="99">
        <f t="shared" si="186"/>
        <v>623.88160824561407</v>
      </c>
      <c r="AK165" s="100">
        <f t="shared" si="187"/>
        <v>662.08060824561403</v>
      </c>
      <c r="AL165" s="147">
        <f t="shared" si="188"/>
        <v>724.40529245614027</v>
      </c>
      <c r="AM165" s="143">
        <f t="shared" si="189"/>
        <v>540.6934670687134</v>
      </c>
      <c r="AN165" s="100">
        <f t="shared" si="190"/>
        <v>554.76678285818696</v>
      </c>
      <c r="AO165" s="99">
        <f t="shared" si="191"/>
        <v>576.88199338450283</v>
      </c>
      <c r="AP165" s="100">
        <f t="shared" si="192"/>
        <v>596.98673022660807</v>
      </c>
      <c r="AQ165" s="99">
        <f t="shared" si="193"/>
        <v>619.10194075292407</v>
      </c>
      <c r="AR165" s="100">
        <f t="shared" si="194"/>
        <v>641.21715127923972</v>
      </c>
      <c r="AS165" s="99">
        <f t="shared" si="195"/>
        <v>663.33236180555559</v>
      </c>
      <c r="AT165" s="100">
        <f t="shared" si="196"/>
        <v>701.53136180555555</v>
      </c>
      <c r="AU165" s="144">
        <f t="shared" si="197"/>
        <v>763.85604601608179</v>
      </c>
    </row>
    <row r="166" spans="1:47" ht="15">
      <c r="A166" s="54"/>
      <c r="B166" s="107" t="s">
        <v>201</v>
      </c>
      <c r="C166" s="93">
        <v>1.33</v>
      </c>
      <c r="D166" s="93">
        <v>1.03</v>
      </c>
      <c r="E166" s="16">
        <v>0</v>
      </c>
      <c r="F166" s="4">
        <v>1.3699000000000001</v>
      </c>
      <c r="G166" s="15">
        <v>0.77</v>
      </c>
      <c r="H166" s="139">
        <f t="shared" si="159"/>
        <v>1.1075641500000002</v>
      </c>
      <c r="I166" s="139">
        <f t="shared" si="160"/>
        <v>90.288223937186828</v>
      </c>
      <c r="J166" s="139">
        <f t="shared" si="161"/>
        <v>65.007521234774515</v>
      </c>
      <c r="K166" s="7">
        <v>6.65</v>
      </c>
      <c r="L166" s="99">
        <v>2234.4005249999996</v>
      </c>
      <c r="M166" s="100">
        <v>2297.9376000000002</v>
      </c>
      <c r="N166" s="99">
        <v>2397.781575</v>
      </c>
      <c r="O166" s="100">
        <v>2488.5488249999999</v>
      </c>
      <c r="P166" s="99">
        <v>2588.3928000000001</v>
      </c>
      <c r="Q166" s="100">
        <v>2688.2367749999999</v>
      </c>
      <c r="R166" s="99">
        <v>2788.0807499999996</v>
      </c>
      <c r="S166" s="100">
        <v>2960.5385249999999</v>
      </c>
      <c r="T166" s="148">
        <v>3241.9169999999999</v>
      </c>
      <c r="U166" s="143">
        <f t="shared" si="132"/>
        <v>522.66678947368416</v>
      </c>
      <c r="V166" s="100">
        <f t="shared" si="133"/>
        <v>537.52926315789477</v>
      </c>
      <c r="W166" s="99">
        <f t="shared" si="134"/>
        <v>560.88457894736837</v>
      </c>
      <c r="X166" s="100">
        <f t="shared" si="135"/>
        <v>582.11668421052627</v>
      </c>
      <c r="Y166" s="99">
        <f t="shared" si="136"/>
        <v>605.47200000000009</v>
      </c>
      <c r="Z166" s="100">
        <f t="shared" si="137"/>
        <v>628.82731578947369</v>
      </c>
      <c r="AA166" s="99">
        <f t="shared" si="138"/>
        <v>652.18263157894728</v>
      </c>
      <c r="AB166" s="100">
        <f t="shared" si="139"/>
        <v>692.5236315789474</v>
      </c>
      <c r="AC166" s="147">
        <f t="shared" si="140"/>
        <v>758.34315789473681</v>
      </c>
      <c r="AD166" s="143">
        <f t="shared" si="180"/>
        <v>527.41657725146194</v>
      </c>
      <c r="AE166" s="100">
        <f t="shared" si="181"/>
        <v>542.27905093567256</v>
      </c>
      <c r="AF166" s="99">
        <f t="shared" si="182"/>
        <v>565.63436672514615</v>
      </c>
      <c r="AG166" s="100">
        <f t="shared" si="183"/>
        <v>586.86647198830406</v>
      </c>
      <c r="AH166" s="99">
        <f t="shared" si="184"/>
        <v>610.22178777777788</v>
      </c>
      <c r="AI166" s="100">
        <f t="shared" si="185"/>
        <v>633.57710356725147</v>
      </c>
      <c r="AJ166" s="99">
        <f t="shared" si="186"/>
        <v>656.93241935672506</v>
      </c>
      <c r="AK166" s="100">
        <f t="shared" si="187"/>
        <v>697.27341935672519</v>
      </c>
      <c r="AL166" s="147">
        <f t="shared" si="188"/>
        <v>763.09294567251459</v>
      </c>
      <c r="AM166" s="143">
        <f t="shared" si="189"/>
        <v>570.07470914961004</v>
      </c>
      <c r="AN166" s="100">
        <f t="shared" si="190"/>
        <v>584.93718283382066</v>
      </c>
      <c r="AO166" s="99">
        <f t="shared" si="191"/>
        <v>608.29249862329425</v>
      </c>
      <c r="AP166" s="100">
        <f t="shared" si="192"/>
        <v>629.52460388645216</v>
      </c>
      <c r="AQ166" s="99">
        <f t="shared" si="193"/>
        <v>652.87991967592598</v>
      </c>
      <c r="AR166" s="100">
        <f t="shared" si="194"/>
        <v>676.23523546539957</v>
      </c>
      <c r="AS166" s="99">
        <f t="shared" si="195"/>
        <v>699.59055125487316</v>
      </c>
      <c r="AT166" s="100">
        <f t="shared" si="196"/>
        <v>739.93155125487328</v>
      </c>
      <c r="AU166" s="144">
        <f t="shared" si="197"/>
        <v>805.75107757066269</v>
      </c>
    </row>
    <row r="167" spans="1:47" ht="15">
      <c r="A167" s="54"/>
      <c r="B167" s="107" t="s">
        <v>201</v>
      </c>
      <c r="C167" s="93">
        <v>1.43</v>
      </c>
      <c r="D167" s="93">
        <v>1.03</v>
      </c>
      <c r="E167" s="16">
        <v>0</v>
      </c>
      <c r="F167" s="4">
        <v>1.4728999999999999</v>
      </c>
      <c r="G167" s="15">
        <v>0.77</v>
      </c>
      <c r="H167" s="139">
        <f t="shared" si="159"/>
        <v>1.1908396499999998</v>
      </c>
      <c r="I167" s="139">
        <f t="shared" si="160"/>
        <v>83.974362123397569</v>
      </c>
      <c r="J167" s="139">
        <f t="shared" si="161"/>
        <v>60.461540728846252</v>
      </c>
      <c r="K167" s="7">
        <v>6.95</v>
      </c>
      <c r="L167" s="99">
        <v>2344.7670749999997</v>
      </c>
      <c r="M167" s="100">
        <v>2411.6777999999999</v>
      </c>
      <c r="N167" s="99">
        <v>2516.8232250000001</v>
      </c>
      <c r="O167" s="100">
        <v>2612.409975</v>
      </c>
      <c r="P167" s="99">
        <v>2717.5553999999997</v>
      </c>
      <c r="Q167" s="100">
        <v>2822.7008249999999</v>
      </c>
      <c r="R167" s="99">
        <v>2927.8462499999996</v>
      </c>
      <c r="S167" s="100">
        <v>3109.4610749999997</v>
      </c>
      <c r="T167" s="148">
        <v>3405.7799999999997</v>
      </c>
      <c r="U167" s="143">
        <f t="shared" si="132"/>
        <v>548.48352631578939</v>
      </c>
      <c r="V167" s="100">
        <f t="shared" si="133"/>
        <v>564.13515789473684</v>
      </c>
      <c r="W167" s="99">
        <f t="shared" si="134"/>
        <v>588.73057894736837</v>
      </c>
      <c r="X167" s="100">
        <f t="shared" si="135"/>
        <v>611.09005263157894</v>
      </c>
      <c r="Y167" s="99">
        <f t="shared" si="136"/>
        <v>635.68547368421048</v>
      </c>
      <c r="Z167" s="100">
        <f t="shared" si="137"/>
        <v>660.28089473684213</v>
      </c>
      <c r="AA167" s="99">
        <f t="shared" si="138"/>
        <v>684.87631578947355</v>
      </c>
      <c r="AB167" s="100">
        <f t="shared" si="139"/>
        <v>727.35931578947361</v>
      </c>
      <c r="AC167" s="147">
        <f t="shared" si="140"/>
        <v>796.67368421052629</v>
      </c>
      <c r="AD167" s="143">
        <f t="shared" si="180"/>
        <v>553.590440994152</v>
      </c>
      <c r="AE167" s="100">
        <f t="shared" si="181"/>
        <v>569.24207257309945</v>
      </c>
      <c r="AF167" s="99">
        <f t="shared" si="182"/>
        <v>593.83749362573099</v>
      </c>
      <c r="AG167" s="100">
        <f t="shared" si="183"/>
        <v>616.19696730994156</v>
      </c>
      <c r="AH167" s="99">
        <f t="shared" si="184"/>
        <v>640.79238836257309</v>
      </c>
      <c r="AI167" s="100">
        <f t="shared" si="185"/>
        <v>665.38780941520474</v>
      </c>
      <c r="AJ167" s="99">
        <f t="shared" si="186"/>
        <v>689.98323046783617</v>
      </c>
      <c r="AK167" s="100">
        <f t="shared" si="187"/>
        <v>732.46623046783623</v>
      </c>
      <c r="AL167" s="147">
        <f t="shared" si="188"/>
        <v>801.7805988888889</v>
      </c>
      <c r="AM167" s="143">
        <f t="shared" si="189"/>
        <v>599.45595123050668</v>
      </c>
      <c r="AN167" s="100">
        <f t="shared" si="190"/>
        <v>615.10758280945413</v>
      </c>
      <c r="AO167" s="99">
        <f t="shared" si="191"/>
        <v>639.70300386208567</v>
      </c>
      <c r="AP167" s="100">
        <f t="shared" si="192"/>
        <v>662.06247754629624</v>
      </c>
      <c r="AQ167" s="99">
        <f t="shared" si="193"/>
        <v>686.65789859892777</v>
      </c>
      <c r="AR167" s="100">
        <f t="shared" si="194"/>
        <v>711.25331965155942</v>
      </c>
      <c r="AS167" s="99">
        <f t="shared" si="195"/>
        <v>735.84874070419085</v>
      </c>
      <c r="AT167" s="100">
        <f t="shared" si="196"/>
        <v>778.33174070419091</v>
      </c>
      <c r="AU167" s="144">
        <f t="shared" si="197"/>
        <v>847.64610912524358</v>
      </c>
    </row>
    <row r="168" spans="1:47" ht="15">
      <c r="A168" s="54"/>
      <c r="B168" s="107"/>
      <c r="C168" s="93"/>
      <c r="D168" s="93"/>
      <c r="E168" s="16">
        <v>0</v>
      </c>
      <c r="F168" s="4" t="s">
        <v>84</v>
      </c>
      <c r="G168" s="15" t="s">
        <v>84</v>
      </c>
      <c r="H168" s="139" t="str">
        <f t="shared" si="159"/>
        <v/>
      </c>
      <c r="I168" s="139" t="str">
        <f t="shared" si="160"/>
        <v/>
      </c>
      <c r="J168" s="139" t="str">
        <f t="shared" si="161"/>
        <v/>
      </c>
      <c r="K168" s="7" t="s">
        <v>84</v>
      </c>
      <c r="L168" s="99" t="s">
        <v>84</v>
      </c>
      <c r="M168" s="100" t="s">
        <v>84</v>
      </c>
      <c r="N168" s="99" t="s">
        <v>84</v>
      </c>
      <c r="O168" s="100" t="s">
        <v>84</v>
      </c>
      <c r="P168" s="99" t="s">
        <v>84</v>
      </c>
      <c r="Q168" s="100" t="s">
        <v>84</v>
      </c>
      <c r="R168" s="99" t="s">
        <v>84</v>
      </c>
      <c r="S168" s="100" t="s">
        <v>84</v>
      </c>
      <c r="T168" s="148" t="s">
        <v>84</v>
      </c>
      <c r="U168" s="143" t="str">
        <f t="shared" si="132"/>
        <v/>
      </c>
      <c r="V168" s="100" t="str">
        <f t="shared" si="133"/>
        <v/>
      </c>
      <c r="W168" s="99" t="str">
        <f t="shared" si="134"/>
        <v/>
      </c>
      <c r="X168" s="100" t="str">
        <f t="shared" si="135"/>
        <v/>
      </c>
      <c r="Y168" s="99" t="str">
        <f t="shared" si="136"/>
        <v/>
      </c>
      <c r="Z168" s="100" t="str">
        <f t="shared" si="137"/>
        <v/>
      </c>
      <c r="AA168" s="99" t="str">
        <f t="shared" si="138"/>
        <v/>
      </c>
      <c r="AB168" s="100" t="str">
        <f t="shared" si="139"/>
        <v/>
      </c>
      <c r="AC168" s="147" t="str">
        <f t="shared" si="140"/>
        <v/>
      </c>
      <c r="AD168" s="143" t="str">
        <f t="shared" si="180"/>
        <v/>
      </c>
      <c r="AE168" s="100" t="str">
        <f t="shared" si="181"/>
        <v/>
      </c>
      <c r="AF168" s="99" t="str">
        <f t="shared" si="182"/>
        <v/>
      </c>
      <c r="AG168" s="100" t="str">
        <f t="shared" si="183"/>
        <v/>
      </c>
      <c r="AH168" s="99" t="str">
        <f t="shared" si="184"/>
        <v/>
      </c>
      <c r="AI168" s="100" t="str">
        <f t="shared" si="185"/>
        <v/>
      </c>
      <c r="AJ168" s="99" t="str">
        <f t="shared" si="186"/>
        <v/>
      </c>
      <c r="AK168" s="100" t="str">
        <f t="shared" si="187"/>
        <v/>
      </c>
      <c r="AL168" s="147" t="str">
        <f t="shared" si="188"/>
        <v/>
      </c>
      <c r="AM168" s="143" t="str">
        <f t="shared" si="189"/>
        <v/>
      </c>
      <c r="AN168" s="100" t="str">
        <f t="shared" si="190"/>
        <v/>
      </c>
      <c r="AO168" s="99" t="str">
        <f t="shared" si="191"/>
        <v/>
      </c>
      <c r="AP168" s="100" t="str">
        <f t="shared" si="192"/>
        <v/>
      </c>
      <c r="AQ168" s="99" t="str">
        <f t="shared" si="193"/>
        <v/>
      </c>
      <c r="AR168" s="100" t="str">
        <f t="shared" si="194"/>
        <v/>
      </c>
      <c r="AS168" s="99" t="str">
        <f t="shared" si="195"/>
        <v/>
      </c>
      <c r="AT168" s="100" t="str">
        <f t="shared" si="196"/>
        <v/>
      </c>
      <c r="AU168" s="144" t="str">
        <f t="shared" si="197"/>
        <v/>
      </c>
    </row>
    <row r="169" spans="1:47" ht="15">
      <c r="A169" s="54"/>
      <c r="B169" s="107" t="s">
        <v>202</v>
      </c>
      <c r="C169" s="93">
        <v>1.1299999999999999</v>
      </c>
      <c r="D169" s="93">
        <v>1.03</v>
      </c>
      <c r="E169" s="16">
        <v>0</v>
      </c>
      <c r="F169" s="4">
        <v>1.1638999999999999</v>
      </c>
      <c r="G169" s="15">
        <v>0.77</v>
      </c>
      <c r="H169" s="139">
        <f t="shared" si="159"/>
        <v>0.94101314999999996</v>
      </c>
      <c r="I169" s="139">
        <f t="shared" si="160"/>
        <v>106.26844056323762</v>
      </c>
      <c r="J169" s="139">
        <f t="shared" si="161"/>
        <v>76.513277205531082</v>
      </c>
      <c r="K169" s="7">
        <v>5.95</v>
      </c>
      <c r="L169" s="99">
        <v>2102.1855749999995</v>
      </c>
      <c r="M169" s="100">
        <v>2157.8507999999997</v>
      </c>
      <c r="N169" s="99">
        <v>2245.3247249999999</v>
      </c>
      <c r="O169" s="100">
        <v>2324.8464749999998</v>
      </c>
      <c r="P169" s="99">
        <v>2412.3204000000001</v>
      </c>
      <c r="Q169" s="100">
        <v>2499.7943249999998</v>
      </c>
      <c r="R169" s="99">
        <v>2587.2682499999996</v>
      </c>
      <c r="S169" s="100">
        <v>2738.3595749999999</v>
      </c>
      <c r="T169" s="148">
        <v>2984.8770000000004</v>
      </c>
      <c r="U169" s="143">
        <f t="shared" si="132"/>
        <v>491.73931578947355</v>
      </c>
      <c r="V169" s="100">
        <f t="shared" si="133"/>
        <v>504.76042105263156</v>
      </c>
      <c r="W169" s="99">
        <f t="shared" si="134"/>
        <v>525.22215789473682</v>
      </c>
      <c r="X169" s="100">
        <f t="shared" si="135"/>
        <v>543.82373684210518</v>
      </c>
      <c r="Y169" s="99">
        <f t="shared" si="136"/>
        <v>564.2854736842105</v>
      </c>
      <c r="Z169" s="100">
        <f t="shared" si="137"/>
        <v>584.74721052631571</v>
      </c>
      <c r="AA169" s="99">
        <f t="shared" si="138"/>
        <v>605.20894736842092</v>
      </c>
      <c r="AB169" s="100">
        <f t="shared" si="139"/>
        <v>640.551947368421</v>
      </c>
      <c r="AC169" s="147">
        <f t="shared" si="140"/>
        <v>698.21684210526325</v>
      </c>
      <c r="AD169" s="143">
        <f t="shared" si="180"/>
        <v>495.77484976608173</v>
      </c>
      <c r="AE169" s="100">
        <f t="shared" si="181"/>
        <v>508.79595502923974</v>
      </c>
      <c r="AF169" s="99">
        <f t="shared" si="182"/>
        <v>529.25769187134506</v>
      </c>
      <c r="AG169" s="100">
        <f t="shared" si="183"/>
        <v>547.85927081871341</v>
      </c>
      <c r="AH169" s="99">
        <f t="shared" si="184"/>
        <v>568.32100766081874</v>
      </c>
      <c r="AI169" s="100">
        <f t="shared" si="185"/>
        <v>588.78274450292395</v>
      </c>
      <c r="AJ169" s="99">
        <f t="shared" si="186"/>
        <v>609.24448134502916</v>
      </c>
      <c r="AK169" s="100">
        <f t="shared" si="187"/>
        <v>644.58748134502923</v>
      </c>
      <c r="AL169" s="147">
        <f t="shared" si="188"/>
        <v>702.25237608187149</v>
      </c>
      <c r="AM169" s="143">
        <f t="shared" si="189"/>
        <v>532.01822498781667</v>
      </c>
      <c r="AN169" s="100">
        <f t="shared" si="190"/>
        <v>545.03933025097467</v>
      </c>
      <c r="AO169" s="99">
        <f t="shared" si="191"/>
        <v>565.50106709307988</v>
      </c>
      <c r="AP169" s="100">
        <f t="shared" si="192"/>
        <v>584.10264604044823</v>
      </c>
      <c r="AQ169" s="99">
        <f t="shared" si="193"/>
        <v>604.56438288255356</v>
      </c>
      <c r="AR169" s="100">
        <f t="shared" si="194"/>
        <v>625.02611972465877</v>
      </c>
      <c r="AS169" s="99">
        <f t="shared" si="195"/>
        <v>645.48785656676398</v>
      </c>
      <c r="AT169" s="100">
        <f t="shared" si="196"/>
        <v>680.83085656676406</v>
      </c>
      <c r="AU169" s="144">
        <f t="shared" si="197"/>
        <v>738.49575130360631</v>
      </c>
    </row>
    <row r="170" spans="1:47" ht="15">
      <c r="A170" s="54"/>
      <c r="B170" s="107" t="s">
        <v>202</v>
      </c>
      <c r="C170" s="93">
        <v>1.23</v>
      </c>
      <c r="D170" s="93">
        <v>1.03</v>
      </c>
      <c r="E170" s="16">
        <v>0</v>
      </c>
      <c r="F170" s="4">
        <v>1.2668999999999999</v>
      </c>
      <c r="G170" s="15">
        <v>0.77</v>
      </c>
      <c r="H170" s="139">
        <f t="shared" si="159"/>
        <v>1.0242886499999999</v>
      </c>
      <c r="I170" s="139">
        <f t="shared" si="160"/>
        <v>97.628729948340251</v>
      </c>
      <c r="J170" s="139">
        <f t="shared" si="161"/>
        <v>70.292685562804976</v>
      </c>
      <c r="K170" s="7">
        <v>6.2500000000000009</v>
      </c>
      <c r="L170" s="99">
        <v>2199.7001249999998</v>
      </c>
      <c r="M170" s="100">
        <v>2258.7389999999996</v>
      </c>
      <c r="N170" s="99">
        <v>2351.5143749999997</v>
      </c>
      <c r="O170" s="100">
        <v>2435.8556249999997</v>
      </c>
      <c r="P170" s="99">
        <v>2528.6309999999999</v>
      </c>
      <c r="Q170" s="100">
        <v>2621.4063749999996</v>
      </c>
      <c r="R170" s="99">
        <v>2714.1817500000002</v>
      </c>
      <c r="S170" s="100">
        <v>2874.4301249999999</v>
      </c>
      <c r="T170" s="148">
        <v>3135.8879999999999</v>
      </c>
      <c r="U170" s="143">
        <f t="shared" si="132"/>
        <v>514.54973684210518</v>
      </c>
      <c r="V170" s="100">
        <f t="shared" si="133"/>
        <v>528.3599999999999</v>
      </c>
      <c r="W170" s="99">
        <f t="shared" si="134"/>
        <v>550.06184210526317</v>
      </c>
      <c r="X170" s="100">
        <f t="shared" si="135"/>
        <v>569.79078947368419</v>
      </c>
      <c r="Y170" s="99">
        <f t="shared" si="136"/>
        <v>591.49263157894734</v>
      </c>
      <c r="Z170" s="100">
        <f t="shared" si="137"/>
        <v>613.19447368421049</v>
      </c>
      <c r="AA170" s="99">
        <f t="shared" si="138"/>
        <v>634.89631578947376</v>
      </c>
      <c r="AB170" s="100">
        <f t="shared" si="139"/>
        <v>672.38131578947366</v>
      </c>
      <c r="AC170" s="147">
        <f t="shared" si="140"/>
        <v>733.54105263157896</v>
      </c>
      <c r="AD170" s="143">
        <f t="shared" si="180"/>
        <v>518.94239771929813</v>
      </c>
      <c r="AE170" s="100">
        <f t="shared" si="181"/>
        <v>532.75266087719285</v>
      </c>
      <c r="AF170" s="99">
        <f t="shared" si="182"/>
        <v>554.45450298245612</v>
      </c>
      <c r="AG170" s="100">
        <f t="shared" si="183"/>
        <v>574.18345035087714</v>
      </c>
      <c r="AH170" s="99">
        <f t="shared" si="184"/>
        <v>595.88529245614029</v>
      </c>
      <c r="AI170" s="100">
        <f t="shared" si="185"/>
        <v>617.58713456140345</v>
      </c>
      <c r="AJ170" s="99">
        <f t="shared" si="186"/>
        <v>639.28897666666671</v>
      </c>
      <c r="AK170" s="100">
        <f t="shared" si="187"/>
        <v>676.77397666666661</v>
      </c>
      <c r="AL170" s="147">
        <f t="shared" si="188"/>
        <v>737.93371350877192</v>
      </c>
      <c r="AM170" s="143">
        <f t="shared" si="189"/>
        <v>558.39315127923965</v>
      </c>
      <c r="AN170" s="100">
        <f t="shared" si="190"/>
        <v>572.20341443713437</v>
      </c>
      <c r="AO170" s="99">
        <f t="shared" si="191"/>
        <v>593.90525654239764</v>
      </c>
      <c r="AP170" s="100">
        <f t="shared" si="192"/>
        <v>613.63420391081866</v>
      </c>
      <c r="AQ170" s="99">
        <f t="shared" si="193"/>
        <v>635.33604601608181</v>
      </c>
      <c r="AR170" s="100">
        <f t="shared" si="194"/>
        <v>657.03788812134496</v>
      </c>
      <c r="AS170" s="99">
        <f t="shared" si="195"/>
        <v>678.73973022660823</v>
      </c>
      <c r="AT170" s="100">
        <f t="shared" si="196"/>
        <v>716.22473022660813</v>
      </c>
      <c r="AU170" s="144">
        <f t="shared" si="197"/>
        <v>777.38446706871343</v>
      </c>
    </row>
    <row r="171" spans="1:47" ht="15">
      <c r="A171" s="54"/>
      <c r="B171" s="107" t="s">
        <v>202</v>
      </c>
      <c r="C171" s="93">
        <v>1.33</v>
      </c>
      <c r="D171" s="93">
        <v>1.03</v>
      </c>
      <c r="E171" s="16">
        <v>0</v>
      </c>
      <c r="F171" s="4">
        <v>1.3699000000000001</v>
      </c>
      <c r="G171" s="15">
        <v>0.77</v>
      </c>
      <c r="H171" s="139">
        <f t="shared" si="159"/>
        <v>1.1075641500000002</v>
      </c>
      <c r="I171" s="139">
        <f t="shared" si="160"/>
        <v>90.288223937186828</v>
      </c>
      <c r="J171" s="139">
        <f t="shared" si="161"/>
        <v>65.007521234774515</v>
      </c>
      <c r="K171" s="7">
        <v>6.55</v>
      </c>
      <c r="L171" s="99">
        <v>2313.2796749999998</v>
      </c>
      <c r="M171" s="100">
        <v>2375.6922</v>
      </c>
      <c r="N171" s="99">
        <v>2473.7690249999996</v>
      </c>
      <c r="O171" s="100">
        <v>2562.9297750000001</v>
      </c>
      <c r="P171" s="99">
        <v>2661.0065999999997</v>
      </c>
      <c r="Q171" s="100">
        <v>2759.0834249999998</v>
      </c>
      <c r="R171" s="99">
        <v>2857.1602500000004</v>
      </c>
      <c r="S171" s="100">
        <v>3026.5656749999994</v>
      </c>
      <c r="T171" s="148">
        <v>3302.9639999999995</v>
      </c>
      <c r="U171" s="143">
        <f t="shared" si="132"/>
        <v>541.11805263157885</v>
      </c>
      <c r="V171" s="100">
        <f t="shared" si="133"/>
        <v>555.71747368421052</v>
      </c>
      <c r="W171" s="99">
        <f t="shared" si="134"/>
        <v>578.65942105263161</v>
      </c>
      <c r="X171" s="100">
        <f t="shared" si="135"/>
        <v>599.5157368421053</v>
      </c>
      <c r="Y171" s="99">
        <f t="shared" si="136"/>
        <v>622.45768421052628</v>
      </c>
      <c r="Z171" s="100">
        <f t="shared" si="137"/>
        <v>645.39963157894726</v>
      </c>
      <c r="AA171" s="99">
        <f t="shared" si="138"/>
        <v>668.34157894736859</v>
      </c>
      <c r="AB171" s="100">
        <f t="shared" si="139"/>
        <v>707.96857894736831</v>
      </c>
      <c r="AC171" s="147">
        <f t="shared" si="140"/>
        <v>772.62315789473678</v>
      </c>
      <c r="AD171" s="143">
        <f t="shared" si="180"/>
        <v>545.86784040935663</v>
      </c>
      <c r="AE171" s="100">
        <f t="shared" si="181"/>
        <v>560.4672614619883</v>
      </c>
      <c r="AF171" s="99">
        <f t="shared" si="182"/>
        <v>583.4092088304094</v>
      </c>
      <c r="AG171" s="100">
        <f t="shared" si="183"/>
        <v>604.26552461988308</v>
      </c>
      <c r="AH171" s="99">
        <f t="shared" si="184"/>
        <v>627.20747198830406</v>
      </c>
      <c r="AI171" s="100">
        <f t="shared" si="185"/>
        <v>650.14941935672505</v>
      </c>
      <c r="AJ171" s="99">
        <f t="shared" si="186"/>
        <v>673.09136672514637</v>
      </c>
      <c r="AK171" s="100">
        <f t="shared" si="187"/>
        <v>712.7183667251461</v>
      </c>
      <c r="AL171" s="147">
        <f t="shared" si="188"/>
        <v>777.37294567251456</v>
      </c>
      <c r="AM171" s="143">
        <f t="shared" si="189"/>
        <v>588.52597230750473</v>
      </c>
      <c r="AN171" s="100">
        <f t="shared" si="190"/>
        <v>603.1253933601364</v>
      </c>
      <c r="AO171" s="99">
        <f t="shared" si="191"/>
        <v>626.0673407285575</v>
      </c>
      <c r="AP171" s="100">
        <f t="shared" si="192"/>
        <v>646.92365651803118</v>
      </c>
      <c r="AQ171" s="99">
        <f t="shared" si="193"/>
        <v>669.86560388645216</v>
      </c>
      <c r="AR171" s="100">
        <f t="shared" si="194"/>
        <v>692.80755125487315</v>
      </c>
      <c r="AS171" s="99">
        <f t="shared" si="195"/>
        <v>715.74949862329447</v>
      </c>
      <c r="AT171" s="100">
        <f t="shared" si="196"/>
        <v>755.3764986232942</v>
      </c>
      <c r="AU171" s="144">
        <f t="shared" si="197"/>
        <v>820.03107757066266</v>
      </c>
    </row>
    <row r="172" spans="1:47" ht="15">
      <c r="A172" s="54"/>
      <c r="B172" s="107" t="s">
        <v>202</v>
      </c>
      <c r="C172" s="93">
        <v>1.43</v>
      </c>
      <c r="D172" s="93">
        <v>1.03</v>
      </c>
      <c r="E172" s="16">
        <v>0</v>
      </c>
      <c r="F172" s="4">
        <v>1.4728999999999999</v>
      </c>
      <c r="G172" s="15">
        <v>0.77</v>
      </c>
      <c r="H172" s="139">
        <f t="shared" si="159"/>
        <v>1.1908396499999998</v>
      </c>
      <c r="I172" s="139">
        <f t="shared" si="160"/>
        <v>83.974362123397569</v>
      </c>
      <c r="J172" s="139">
        <f t="shared" si="161"/>
        <v>60.461540728846252</v>
      </c>
      <c r="K172" s="7">
        <v>6.8500000000000005</v>
      </c>
      <c r="L172" s="99">
        <v>2423.6462249999995</v>
      </c>
      <c r="M172" s="100">
        <v>2489.4323999999997</v>
      </c>
      <c r="N172" s="99">
        <v>2592.8106749999997</v>
      </c>
      <c r="O172" s="100">
        <v>2686.7909249999998</v>
      </c>
      <c r="P172" s="99">
        <v>2790.1692000000003</v>
      </c>
      <c r="Q172" s="100">
        <v>2893.5474749999998</v>
      </c>
      <c r="R172" s="99">
        <v>2996.9257499999994</v>
      </c>
      <c r="S172" s="100">
        <v>3175.4882250000001</v>
      </c>
      <c r="T172" s="148">
        <v>3466.8269999999998</v>
      </c>
      <c r="U172" s="143">
        <f t="shared" si="132"/>
        <v>566.93478947368408</v>
      </c>
      <c r="V172" s="100">
        <f t="shared" si="133"/>
        <v>582.32336842105258</v>
      </c>
      <c r="W172" s="99">
        <f t="shared" si="134"/>
        <v>606.5054210526315</v>
      </c>
      <c r="X172" s="100">
        <f t="shared" si="135"/>
        <v>628.48910526315785</v>
      </c>
      <c r="Y172" s="99">
        <f t="shared" si="136"/>
        <v>652.67115789473689</v>
      </c>
      <c r="Z172" s="100">
        <f t="shared" si="137"/>
        <v>676.85321052631582</v>
      </c>
      <c r="AA172" s="99">
        <f t="shared" si="138"/>
        <v>701.03526315789463</v>
      </c>
      <c r="AB172" s="100">
        <f t="shared" si="139"/>
        <v>742.80426315789475</v>
      </c>
      <c r="AC172" s="147">
        <f t="shared" si="140"/>
        <v>810.95368421052626</v>
      </c>
      <c r="AD172" s="143">
        <f t="shared" si="180"/>
        <v>572.04170415204669</v>
      </c>
      <c r="AE172" s="100">
        <f t="shared" si="181"/>
        <v>587.43028309941519</v>
      </c>
      <c r="AF172" s="99">
        <f t="shared" si="182"/>
        <v>611.61233573099412</v>
      </c>
      <c r="AG172" s="100">
        <f t="shared" si="183"/>
        <v>633.59601994152047</v>
      </c>
      <c r="AH172" s="99">
        <f t="shared" si="184"/>
        <v>657.77807257309951</v>
      </c>
      <c r="AI172" s="100">
        <f t="shared" si="185"/>
        <v>681.96012520467843</v>
      </c>
      <c r="AJ172" s="99">
        <f t="shared" si="186"/>
        <v>706.14217783625725</v>
      </c>
      <c r="AK172" s="100">
        <f t="shared" si="187"/>
        <v>747.91117783625737</v>
      </c>
      <c r="AL172" s="147">
        <f t="shared" si="188"/>
        <v>816.06059888888888</v>
      </c>
      <c r="AM172" s="143">
        <f t="shared" si="189"/>
        <v>617.90721438840137</v>
      </c>
      <c r="AN172" s="100">
        <f t="shared" si="190"/>
        <v>633.29579333576987</v>
      </c>
      <c r="AO172" s="99">
        <f t="shared" si="191"/>
        <v>657.4778459673488</v>
      </c>
      <c r="AP172" s="100">
        <f t="shared" si="192"/>
        <v>679.46153017787515</v>
      </c>
      <c r="AQ172" s="99">
        <f t="shared" si="193"/>
        <v>703.64358280945419</v>
      </c>
      <c r="AR172" s="100">
        <f t="shared" si="194"/>
        <v>727.82563544103311</v>
      </c>
      <c r="AS172" s="99">
        <f t="shared" si="195"/>
        <v>752.00768807261193</v>
      </c>
      <c r="AT172" s="100">
        <f t="shared" si="196"/>
        <v>793.77668807261205</v>
      </c>
      <c r="AU172" s="144">
        <f t="shared" si="197"/>
        <v>861.92610912524356</v>
      </c>
    </row>
    <row r="173" spans="1:47" ht="15">
      <c r="A173" s="54"/>
      <c r="B173" s="107" t="s">
        <v>202</v>
      </c>
      <c r="C173" s="93">
        <v>1.53</v>
      </c>
      <c r="D173" s="93">
        <v>1.03</v>
      </c>
      <c r="E173" s="16">
        <v>0</v>
      </c>
      <c r="F173" s="4">
        <v>1.5759000000000001</v>
      </c>
      <c r="G173" s="15">
        <v>0.77</v>
      </c>
      <c r="H173" s="139">
        <f t="shared" si="159"/>
        <v>1.2741151500000001</v>
      </c>
      <c r="I173" s="139">
        <f t="shared" si="160"/>
        <v>78.485841723175483</v>
      </c>
      <c r="J173" s="139">
        <f t="shared" si="161"/>
        <v>56.50980604068635</v>
      </c>
      <c r="K173" s="7">
        <v>7.15</v>
      </c>
      <c r="L173" s="99">
        <v>2521.1607749999994</v>
      </c>
      <c r="M173" s="100">
        <v>2590.3205999999996</v>
      </c>
      <c r="N173" s="99">
        <v>2699.000325</v>
      </c>
      <c r="O173" s="100">
        <v>2797.8000749999997</v>
      </c>
      <c r="P173" s="99">
        <v>2906.4798000000001</v>
      </c>
      <c r="Q173" s="100">
        <v>3015.1595249999996</v>
      </c>
      <c r="R173" s="99">
        <v>3123.8392499999995</v>
      </c>
      <c r="S173" s="100">
        <v>3311.5587749999995</v>
      </c>
      <c r="T173" s="148">
        <v>3617.8379999999997</v>
      </c>
      <c r="U173" s="143">
        <f t="shared" si="132"/>
        <v>589.74521052631565</v>
      </c>
      <c r="V173" s="100">
        <f t="shared" si="133"/>
        <v>605.92294736842098</v>
      </c>
      <c r="W173" s="99">
        <f t="shared" si="134"/>
        <v>631.34510526315796</v>
      </c>
      <c r="X173" s="100">
        <f t="shared" si="135"/>
        <v>654.45615789473675</v>
      </c>
      <c r="Y173" s="99">
        <f t="shared" si="136"/>
        <v>679.87831578947373</v>
      </c>
      <c r="Z173" s="100">
        <f t="shared" si="137"/>
        <v>705.30047368421037</v>
      </c>
      <c r="AA173" s="99">
        <f t="shared" si="138"/>
        <v>730.72263157894736</v>
      </c>
      <c r="AB173" s="100">
        <f t="shared" si="139"/>
        <v>774.63363157894719</v>
      </c>
      <c r="AC173" s="147">
        <f t="shared" si="140"/>
        <v>846.27789473684209</v>
      </c>
      <c r="AD173" s="143">
        <f t="shared" si="180"/>
        <v>595.20925210526298</v>
      </c>
      <c r="AE173" s="100">
        <f t="shared" si="181"/>
        <v>611.38698894736831</v>
      </c>
      <c r="AF173" s="99">
        <f t="shared" si="182"/>
        <v>636.80914684210529</v>
      </c>
      <c r="AG173" s="100">
        <f t="shared" si="183"/>
        <v>659.92019947368408</v>
      </c>
      <c r="AH173" s="99">
        <f t="shared" si="184"/>
        <v>685.34235736842106</v>
      </c>
      <c r="AI173" s="100">
        <f t="shared" si="185"/>
        <v>710.7645152631577</v>
      </c>
      <c r="AJ173" s="99">
        <f t="shared" si="186"/>
        <v>736.18667315789469</v>
      </c>
      <c r="AK173" s="100">
        <f t="shared" si="187"/>
        <v>780.09767315789452</v>
      </c>
      <c r="AL173" s="147">
        <f t="shared" si="188"/>
        <v>851.74193631578942</v>
      </c>
      <c r="AM173" s="143">
        <f t="shared" si="189"/>
        <v>644.28214067982447</v>
      </c>
      <c r="AN173" s="100">
        <f t="shared" si="190"/>
        <v>660.4598775219298</v>
      </c>
      <c r="AO173" s="99">
        <f t="shared" si="191"/>
        <v>685.88203541666678</v>
      </c>
      <c r="AP173" s="100">
        <f t="shared" si="192"/>
        <v>708.99308804824557</v>
      </c>
      <c r="AQ173" s="99">
        <f t="shared" si="193"/>
        <v>734.41524594298255</v>
      </c>
      <c r="AR173" s="100">
        <f t="shared" si="194"/>
        <v>759.83740383771919</v>
      </c>
      <c r="AS173" s="99">
        <f t="shared" si="195"/>
        <v>785.25956173245618</v>
      </c>
      <c r="AT173" s="100">
        <f t="shared" si="196"/>
        <v>829.17056173245601</v>
      </c>
      <c r="AU173" s="144">
        <f t="shared" si="197"/>
        <v>900.81482489035091</v>
      </c>
    </row>
    <row r="174" spans="1:47" ht="15">
      <c r="A174" s="54"/>
      <c r="B174" s="107"/>
      <c r="C174" s="93"/>
      <c r="D174" s="93"/>
      <c r="E174" s="16">
        <v>0</v>
      </c>
      <c r="F174" s="4" t="s">
        <v>84</v>
      </c>
      <c r="G174" s="15" t="s">
        <v>84</v>
      </c>
      <c r="H174" s="139" t="str">
        <f t="shared" si="159"/>
        <v/>
      </c>
      <c r="I174" s="139" t="str">
        <f t="shared" si="160"/>
        <v/>
      </c>
      <c r="J174" s="139" t="str">
        <f t="shared" si="161"/>
        <v/>
      </c>
      <c r="K174" s="7" t="s">
        <v>84</v>
      </c>
      <c r="L174" s="99" t="s">
        <v>84</v>
      </c>
      <c r="M174" s="100" t="s">
        <v>84</v>
      </c>
      <c r="N174" s="99" t="s">
        <v>84</v>
      </c>
      <c r="O174" s="100" t="s">
        <v>84</v>
      </c>
      <c r="P174" s="99" t="s">
        <v>84</v>
      </c>
      <c r="Q174" s="100" t="s">
        <v>84</v>
      </c>
      <c r="R174" s="99" t="s">
        <v>84</v>
      </c>
      <c r="S174" s="100" t="s">
        <v>84</v>
      </c>
      <c r="T174" s="148" t="s">
        <v>84</v>
      </c>
      <c r="U174" s="143" t="str">
        <f t="shared" si="132"/>
        <v/>
      </c>
      <c r="V174" s="100" t="str">
        <f t="shared" si="133"/>
        <v/>
      </c>
      <c r="W174" s="99" t="str">
        <f t="shared" si="134"/>
        <v/>
      </c>
      <c r="X174" s="100" t="str">
        <f t="shared" si="135"/>
        <v/>
      </c>
      <c r="Y174" s="99" t="str">
        <f t="shared" si="136"/>
        <v/>
      </c>
      <c r="Z174" s="100" t="str">
        <f t="shared" si="137"/>
        <v/>
      </c>
      <c r="AA174" s="99" t="str">
        <f t="shared" si="138"/>
        <v/>
      </c>
      <c r="AB174" s="100" t="str">
        <f t="shared" si="139"/>
        <v/>
      </c>
      <c r="AC174" s="147" t="str">
        <f t="shared" si="140"/>
        <v/>
      </c>
      <c r="AD174" s="143" t="str">
        <f t="shared" si="180"/>
        <v/>
      </c>
      <c r="AE174" s="100" t="str">
        <f t="shared" si="181"/>
        <v/>
      </c>
      <c r="AF174" s="99" t="str">
        <f t="shared" si="182"/>
        <v/>
      </c>
      <c r="AG174" s="100" t="str">
        <f t="shared" si="183"/>
        <v/>
      </c>
      <c r="AH174" s="99" t="str">
        <f t="shared" si="184"/>
        <v/>
      </c>
      <c r="AI174" s="100" t="str">
        <f t="shared" si="185"/>
        <v/>
      </c>
      <c r="AJ174" s="99" t="str">
        <f t="shared" si="186"/>
        <v/>
      </c>
      <c r="AK174" s="100" t="str">
        <f t="shared" si="187"/>
        <v/>
      </c>
      <c r="AL174" s="147" t="str">
        <f t="shared" si="188"/>
        <v/>
      </c>
      <c r="AM174" s="143" t="str">
        <f t="shared" si="189"/>
        <v/>
      </c>
      <c r="AN174" s="100" t="str">
        <f t="shared" si="190"/>
        <v/>
      </c>
      <c r="AO174" s="99" t="str">
        <f t="shared" si="191"/>
        <v/>
      </c>
      <c r="AP174" s="100" t="str">
        <f t="shared" si="192"/>
        <v/>
      </c>
      <c r="AQ174" s="99" t="str">
        <f t="shared" si="193"/>
        <v/>
      </c>
      <c r="AR174" s="100" t="str">
        <f t="shared" si="194"/>
        <v/>
      </c>
      <c r="AS174" s="99" t="str">
        <f t="shared" si="195"/>
        <v/>
      </c>
      <c r="AT174" s="100" t="str">
        <f t="shared" si="196"/>
        <v/>
      </c>
      <c r="AU174" s="144" t="str">
        <f t="shared" si="197"/>
        <v/>
      </c>
    </row>
    <row r="175" spans="1:47" ht="15">
      <c r="A175" s="136"/>
      <c r="B175" s="107" t="s">
        <v>175</v>
      </c>
      <c r="C175" s="93">
        <v>0.93</v>
      </c>
      <c r="D175" s="93">
        <v>0.93</v>
      </c>
      <c r="E175" s="16">
        <v>0</v>
      </c>
      <c r="F175" s="4">
        <v>0.86490000000000011</v>
      </c>
      <c r="G175" s="15">
        <v>0.42</v>
      </c>
      <c r="H175" s="139">
        <f t="shared" si="159"/>
        <v>0.38142090000000006</v>
      </c>
      <c r="I175" s="139">
        <f t="shared" si="160"/>
        <v>262.17755765350034</v>
      </c>
      <c r="J175" s="139">
        <f t="shared" si="161"/>
        <v>188.76784151052024</v>
      </c>
      <c r="K175" s="7">
        <v>4.55</v>
      </c>
      <c r="L175" s="99">
        <v>1471.4736749999997</v>
      </c>
      <c r="M175" s="100">
        <v>1511.3951999999999</v>
      </c>
      <c r="N175" s="99">
        <v>1574.1290249999997</v>
      </c>
      <c r="O175" s="100">
        <v>1631.1597749999996</v>
      </c>
      <c r="P175" s="99">
        <v>1693.8936000000001</v>
      </c>
      <c r="Q175" s="100">
        <v>1756.6274249999999</v>
      </c>
      <c r="R175" s="99">
        <v>1819.3612499999997</v>
      </c>
      <c r="S175" s="100">
        <v>1927.7196749999996</v>
      </c>
      <c r="T175" s="148">
        <v>2104.5149999999994</v>
      </c>
      <c r="U175" s="143">
        <f t="shared" si="132"/>
        <v>344.20436842105255</v>
      </c>
      <c r="V175" s="100">
        <f t="shared" si="133"/>
        <v>353.54273684210523</v>
      </c>
      <c r="W175" s="99">
        <f t="shared" si="134"/>
        <v>368.21731578947362</v>
      </c>
      <c r="X175" s="100">
        <f t="shared" si="135"/>
        <v>381.55784210526315</v>
      </c>
      <c r="Y175" s="99">
        <f t="shared" si="136"/>
        <v>396.23242105263159</v>
      </c>
      <c r="Z175" s="100">
        <f t="shared" si="137"/>
        <v>410.90699999999998</v>
      </c>
      <c r="AA175" s="99">
        <f t="shared" si="138"/>
        <v>425.58157894736837</v>
      </c>
      <c r="AB175" s="100">
        <f t="shared" si="139"/>
        <v>450.92857894736835</v>
      </c>
      <c r="AC175" s="147">
        <f t="shared" si="140"/>
        <v>492.28421052631575</v>
      </c>
      <c r="AD175" s="143">
        <f t="shared" si="180"/>
        <v>345.84009157894729</v>
      </c>
      <c r="AE175" s="100">
        <f t="shared" si="181"/>
        <v>355.17845999999997</v>
      </c>
      <c r="AF175" s="99">
        <f t="shared" si="182"/>
        <v>369.85303894736836</v>
      </c>
      <c r="AG175" s="100">
        <f t="shared" si="183"/>
        <v>383.19356526315789</v>
      </c>
      <c r="AH175" s="99">
        <f t="shared" si="184"/>
        <v>397.86814421052634</v>
      </c>
      <c r="AI175" s="100">
        <f t="shared" si="185"/>
        <v>412.54272315789473</v>
      </c>
      <c r="AJ175" s="99">
        <f t="shared" si="186"/>
        <v>427.21730210526312</v>
      </c>
      <c r="AK175" s="100">
        <f t="shared" si="187"/>
        <v>452.5643021052631</v>
      </c>
      <c r="AL175" s="147">
        <f t="shared" si="188"/>
        <v>493.91993368421049</v>
      </c>
      <c r="AM175" s="143">
        <f t="shared" si="189"/>
        <v>360.53062039473679</v>
      </c>
      <c r="AN175" s="100">
        <f t="shared" si="190"/>
        <v>369.86898881578946</v>
      </c>
      <c r="AO175" s="99">
        <f t="shared" si="191"/>
        <v>384.54356776315785</v>
      </c>
      <c r="AP175" s="100">
        <f t="shared" si="192"/>
        <v>397.88409407894738</v>
      </c>
      <c r="AQ175" s="99">
        <f t="shared" si="193"/>
        <v>412.55867302631583</v>
      </c>
      <c r="AR175" s="100">
        <f t="shared" si="194"/>
        <v>427.23325197368422</v>
      </c>
      <c r="AS175" s="99">
        <f t="shared" si="195"/>
        <v>441.90783092105261</v>
      </c>
      <c r="AT175" s="100">
        <f t="shared" si="196"/>
        <v>467.25483092105259</v>
      </c>
      <c r="AU175" s="144">
        <f t="shared" si="197"/>
        <v>508.61046249999998</v>
      </c>
    </row>
    <row r="176" spans="1:47" ht="15">
      <c r="A176" s="54"/>
      <c r="B176" s="107"/>
      <c r="C176" s="93"/>
      <c r="D176" s="93"/>
      <c r="E176" s="16"/>
      <c r="F176" s="4"/>
      <c r="G176" s="15"/>
      <c r="H176" s="139" t="str">
        <f t="shared" si="159"/>
        <v/>
      </c>
      <c r="I176" s="139" t="str">
        <f t="shared" si="160"/>
        <v/>
      </c>
      <c r="J176" s="139" t="str">
        <f t="shared" si="161"/>
        <v/>
      </c>
      <c r="K176" s="7"/>
      <c r="L176" s="99"/>
      <c r="M176" s="100"/>
      <c r="N176" s="99"/>
      <c r="O176" s="100"/>
      <c r="P176" s="99"/>
      <c r="Q176" s="100"/>
      <c r="R176" s="99"/>
      <c r="S176" s="100"/>
      <c r="T176" s="148"/>
      <c r="U176" s="143" t="str">
        <f t="shared" si="132"/>
        <v/>
      </c>
      <c r="V176" s="100" t="str">
        <f t="shared" si="133"/>
        <v/>
      </c>
      <c r="W176" s="99" t="str">
        <f t="shared" si="134"/>
        <v/>
      </c>
      <c r="X176" s="100" t="str">
        <f t="shared" si="135"/>
        <v/>
      </c>
      <c r="Y176" s="99" t="str">
        <f t="shared" si="136"/>
        <v/>
      </c>
      <c r="Z176" s="100" t="str">
        <f t="shared" si="137"/>
        <v/>
      </c>
      <c r="AA176" s="99" t="str">
        <f t="shared" si="138"/>
        <v/>
      </c>
      <c r="AB176" s="100" t="str">
        <f t="shared" si="139"/>
        <v/>
      </c>
      <c r="AC176" s="147" t="str">
        <f t="shared" si="140"/>
        <v/>
      </c>
      <c r="AD176" s="143" t="str">
        <f t="shared" si="180"/>
        <v/>
      </c>
      <c r="AE176" s="100" t="str">
        <f t="shared" si="181"/>
        <v/>
      </c>
      <c r="AF176" s="99" t="str">
        <f t="shared" si="182"/>
        <v/>
      </c>
      <c r="AG176" s="100" t="str">
        <f t="shared" si="183"/>
        <v/>
      </c>
      <c r="AH176" s="99" t="str">
        <f t="shared" si="184"/>
        <v/>
      </c>
      <c r="AI176" s="100" t="str">
        <f t="shared" si="185"/>
        <v/>
      </c>
      <c r="AJ176" s="99" t="str">
        <f t="shared" si="186"/>
        <v/>
      </c>
      <c r="AK176" s="100" t="str">
        <f t="shared" si="187"/>
        <v/>
      </c>
      <c r="AL176" s="147" t="str">
        <f t="shared" si="188"/>
        <v/>
      </c>
      <c r="AM176" s="143" t="str">
        <f t="shared" si="189"/>
        <v/>
      </c>
      <c r="AN176" s="100" t="str">
        <f t="shared" si="190"/>
        <v/>
      </c>
      <c r="AO176" s="99" t="str">
        <f t="shared" si="191"/>
        <v/>
      </c>
      <c r="AP176" s="100" t="str">
        <f t="shared" si="192"/>
        <v/>
      </c>
      <c r="AQ176" s="99" t="str">
        <f t="shared" si="193"/>
        <v/>
      </c>
      <c r="AR176" s="100" t="str">
        <f t="shared" si="194"/>
        <v/>
      </c>
      <c r="AS176" s="99" t="str">
        <f t="shared" si="195"/>
        <v/>
      </c>
      <c r="AT176" s="100" t="str">
        <f t="shared" si="196"/>
        <v/>
      </c>
      <c r="AU176" s="144" t="str">
        <f t="shared" si="197"/>
        <v/>
      </c>
    </row>
    <row r="177" spans="1:47" ht="15">
      <c r="A177" s="61" t="s">
        <v>154</v>
      </c>
      <c r="B177" s="107" t="s">
        <v>203</v>
      </c>
      <c r="C177" s="93">
        <v>1.17</v>
      </c>
      <c r="D177" s="93">
        <v>0.97</v>
      </c>
      <c r="E177" s="16">
        <v>0</v>
      </c>
      <c r="F177" s="4">
        <v>1.1348999999999998</v>
      </c>
      <c r="G177" s="15">
        <v>0.75</v>
      </c>
      <c r="H177" s="139">
        <f t="shared" si="159"/>
        <v>0.89373374999999977</v>
      </c>
      <c r="I177" s="139">
        <f t="shared" si="160"/>
        <v>111.89014625440745</v>
      </c>
      <c r="J177" s="139">
        <f t="shared" si="161"/>
        <v>80.560905303173371</v>
      </c>
      <c r="K177" s="7">
        <v>6.6</v>
      </c>
      <c r="L177" s="99">
        <v>2175.8436000000002</v>
      </c>
      <c r="M177" s="100">
        <v>2238.8183999999997</v>
      </c>
      <c r="N177" s="99">
        <v>2337.7788</v>
      </c>
      <c r="O177" s="100">
        <v>2427.7428</v>
      </c>
      <c r="P177" s="99">
        <v>2526.7031999999995</v>
      </c>
      <c r="Q177" s="100">
        <v>2625.6635999999999</v>
      </c>
      <c r="R177" s="99">
        <v>2724.6239999999998</v>
      </c>
      <c r="S177" s="100">
        <v>2895.5556000000001</v>
      </c>
      <c r="T177" s="148">
        <v>3174.444</v>
      </c>
      <c r="U177" s="143">
        <f t="shared" si="132"/>
        <v>508.96926315789472</v>
      </c>
      <c r="V177" s="100">
        <f t="shared" si="133"/>
        <v>523.70021052631569</v>
      </c>
      <c r="W177" s="99">
        <f t="shared" si="134"/>
        <v>546.8488421052632</v>
      </c>
      <c r="X177" s="100">
        <f t="shared" si="135"/>
        <v>567.89305263157894</v>
      </c>
      <c r="Y177" s="99">
        <f t="shared" si="136"/>
        <v>591.04168421052623</v>
      </c>
      <c r="Z177" s="100">
        <f t="shared" si="137"/>
        <v>614.19031578947363</v>
      </c>
      <c r="AA177" s="99">
        <f t="shared" si="138"/>
        <v>637.33894736842103</v>
      </c>
      <c r="AB177" s="100">
        <f t="shared" si="139"/>
        <v>677.32294736842107</v>
      </c>
      <c r="AC177" s="147">
        <f t="shared" si="140"/>
        <v>742.56</v>
      </c>
      <c r="AD177" s="143">
        <f t="shared" si="180"/>
        <v>512.8020394736842</v>
      </c>
      <c r="AE177" s="100">
        <f t="shared" si="181"/>
        <v>527.53298684210517</v>
      </c>
      <c r="AF177" s="99">
        <f t="shared" si="182"/>
        <v>550.68161842105269</v>
      </c>
      <c r="AG177" s="100">
        <f t="shared" si="183"/>
        <v>571.72582894736843</v>
      </c>
      <c r="AH177" s="99">
        <f t="shared" si="184"/>
        <v>594.87446052631572</v>
      </c>
      <c r="AI177" s="100">
        <f t="shared" si="185"/>
        <v>618.02309210526312</v>
      </c>
      <c r="AJ177" s="99">
        <f t="shared" si="186"/>
        <v>641.17172368421052</v>
      </c>
      <c r="AK177" s="100">
        <f t="shared" si="187"/>
        <v>681.15572368421056</v>
      </c>
      <c r="AL177" s="147">
        <f t="shared" si="188"/>
        <v>746.39277631578943</v>
      </c>
      <c r="AM177" s="143">
        <f t="shared" si="189"/>
        <v>547.2244358552631</v>
      </c>
      <c r="AN177" s="100">
        <f t="shared" si="190"/>
        <v>561.95538322368407</v>
      </c>
      <c r="AO177" s="99">
        <f t="shared" si="191"/>
        <v>585.10401480263158</v>
      </c>
      <c r="AP177" s="100">
        <f t="shared" si="192"/>
        <v>606.14822532894732</v>
      </c>
      <c r="AQ177" s="99">
        <f t="shared" si="193"/>
        <v>629.29685690789461</v>
      </c>
      <c r="AR177" s="100">
        <f t="shared" si="194"/>
        <v>652.44548848684201</v>
      </c>
      <c r="AS177" s="99">
        <f t="shared" si="195"/>
        <v>675.59412006578941</v>
      </c>
      <c r="AT177" s="100">
        <f t="shared" si="196"/>
        <v>715.57812006578945</v>
      </c>
      <c r="AU177" s="144">
        <f t="shared" si="197"/>
        <v>780.81517269736833</v>
      </c>
    </row>
    <row r="178" spans="1:47" ht="15">
      <c r="A178" s="97" t="s">
        <v>204</v>
      </c>
      <c r="B178" s="107"/>
      <c r="C178" s="93"/>
      <c r="D178" s="93"/>
      <c r="E178" s="16">
        <v>0</v>
      </c>
      <c r="F178" s="4" t="s">
        <v>84</v>
      </c>
      <c r="G178" s="15" t="s">
        <v>84</v>
      </c>
      <c r="H178" s="139" t="str">
        <f t="shared" si="159"/>
        <v/>
      </c>
      <c r="I178" s="139" t="str">
        <f t="shared" si="160"/>
        <v/>
      </c>
      <c r="J178" s="139" t="str">
        <f t="shared" si="161"/>
        <v/>
      </c>
      <c r="K178" s="7" t="s">
        <v>84</v>
      </c>
      <c r="L178" s="99" t="s">
        <v>84</v>
      </c>
      <c r="M178" s="100" t="s">
        <v>84</v>
      </c>
      <c r="N178" s="99" t="s">
        <v>84</v>
      </c>
      <c r="O178" s="100" t="s">
        <v>84</v>
      </c>
      <c r="P178" s="99" t="s">
        <v>84</v>
      </c>
      <c r="Q178" s="100" t="s">
        <v>84</v>
      </c>
      <c r="R178" s="99" t="s">
        <v>84</v>
      </c>
      <c r="S178" s="100" t="s">
        <v>84</v>
      </c>
      <c r="T178" s="148" t="s">
        <v>84</v>
      </c>
      <c r="U178" s="143" t="str">
        <f t="shared" si="132"/>
        <v/>
      </c>
      <c r="V178" s="100" t="str">
        <f t="shared" si="133"/>
        <v/>
      </c>
      <c r="W178" s="99" t="str">
        <f t="shared" si="134"/>
        <v/>
      </c>
      <c r="X178" s="100" t="str">
        <f t="shared" si="135"/>
        <v/>
      </c>
      <c r="Y178" s="99" t="str">
        <f t="shared" si="136"/>
        <v/>
      </c>
      <c r="Z178" s="100" t="str">
        <f t="shared" si="137"/>
        <v/>
      </c>
      <c r="AA178" s="99" t="str">
        <f t="shared" si="138"/>
        <v/>
      </c>
      <c r="AB178" s="100" t="str">
        <f t="shared" si="139"/>
        <v/>
      </c>
      <c r="AC178" s="147" t="str">
        <f t="shared" si="140"/>
        <v/>
      </c>
      <c r="AD178" s="143" t="str">
        <f t="shared" si="180"/>
        <v/>
      </c>
      <c r="AE178" s="100" t="str">
        <f t="shared" si="181"/>
        <v/>
      </c>
      <c r="AF178" s="99" t="str">
        <f t="shared" si="182"/>
        <v/>
      </c>
      <c r="AG178" s="100" t="str">
        <f t="shared" si="183"/>
        <v/>
      </c>
      <c r="AH178" s="99" t="str">
        <f t="shared" si="184"/>
        <v/>
      </c>
      <c r="AI178" s="100" t="str">
        <f t="shared" si="185"/>
        <v/>
      </c>
      <c r="AJ178" s="99" t="str">
        <f t="shared" si="186"/>
        <v/>
      </c>
      <c r="AK178" s="100" t="str">
        <f t="shared" si="187"/>
        <v/>
      </c>
      <c r="AL178" s="147" t="str">
        <f t="shared" si="188"/>
        <v/>
      </c>
      <c r="AM178" s="143" t="str">
        <f t="shared" si="189"/>
        <v/>
      </c>
      <c r="AN178" s="100" t="str">
        <f t="shared" si="190"/>
        <v/>
      </c>
      <c r="AO178" s="99" t="str">
        <f t="shared" si="191"/>
        <v/>
      </c>
      <c r="AP178" s="100" t="str">
        <f t="shared" si="192"/>
        <v/>
      </c>
      <c r="AQ178" s="99" t="str">
        <f t="shared" si="193"/>
        <v/>
      </c>
      <c r="AR178" s="100" t="str">
        <f t="shared" si="194"/>
        <v/>
      </c>
      <c r="AS178" s="99" t="str">
        <f t="shared" si="195"/>
        <v/>
      </c>
      <c r="AT178" s="100" t="str">
        <f t="shared" si="196"/>
        <v/>
      </c>
      <c r="AU178" s="144" t="str">
        <f t="shared" si="197"/>
        <v/>
      </c>
    </row>
    <row r="179" spans="1:47" ht="15">
      <c r="A179" s="53" t="s">
        <v>205</v>
      </c>
      <c r="B179" s="106" t="s">
        <v>59</v>
      </c>
      <c r="C179" s="92" t="s">
        <v>60</v>
      </c>
      <c r="D179" s="92" t="s">
        <v>61</v>
      </c>
      <c r="E179" s="2" t="s">
        <v>62</v>
      </c>
      <c r="F179" s="3" t="s">
        <v>63</v>
      </c>
      <c r="G179" s="3" t="s">
        <v>64</v>
      </c>
      <c r="H179" s="139" t="e">
        <f t="shared" si="159"/>
        <v>#VALUE!</v>
      </c>
      <c r="I179" s="139" t="e">
        <f t="shared" si="160"/>
        <v>#VALUE!</v>
      </c>
      <c r="J179" s="139" t="e">
        <f t="shared" si="161"/>
        <v>#VALUE!</v>
      </c>
      <c r="K179" s="5" t="s">
        <v>68</v>
      </c>
      <c r="L179" s="101" t="s">
        <v>69</v>
      </c>
      <c r="M179" s="101" t="s">
        <v>70</v>
      </c>
      <c r="N179" s="101" t="s">
        <v>71</v>
      </c>
      <c r="O179" s="101" t="s">
        <v>72</v>
      </c>
      <c r="P179" s="101" t="s">
        <v>73</v>
      </c>
      <c r="Q179" s="101" t="s">
        <v>74</v>
      </c>
      <c r="R179" s="101" t="s">
        <v>75</v>
      </c>
      <c r="S179" s="101" t="s">
        <v>76</v>
      </c>
      <c r="T179" s="149" t="s">
        <v>77</v>
      </c>
      <c r="U179" s="141" t="str">
        <f t="shared" si="132"/>
        <v>G0</v>
      </c>
      <c r="V179" s="6" t="str">
        <f t="shared" si="133"/>
        <v>G1</v>
      </c>
      <c r="W179" s="6" t="str">
        <f t="shared" si="134"/>
        <v>G2</v>
      </c>
      <c r="X179" s="6" t="str">
        <f t="shared" si="135"/>
        <v>G3</v>
      </c>
      <c r="Y179" s="6" t="str">
        <f t="shared" si="136"/>
        <v>G4</v>
      </c>
      <c r="Z179" s="6" t="str">
        <f t="shared" si="137"/>
        <v>G5</v>
      </c>
      <c r="AA179" s="6" t="str">
        <f t="shared" si="138"/>
        <v>G6</v>
      </c>
      <c r="AB179" s="6" t="str">
        <f t="shared" si="139"/>
        <v>G7</v>
      </c>
      <c r="AC179" s="142" t="str">
        <f t="shared" si="140"/>
        <v>G8</v>
      </c>
      <c r="AD179" s="141" t="s">
        <v>69</v>
      </c>
      <c r="AE179" s="6" t="s">
        <v>70</v>
      </c>
      <c r="AF179" s="6" t="s">
        <v>71</v>
      </c>
      <c r="AG179" s="6" t="s">
        <v>72</v>
      </c>
      <c r="AH179" s="6" t="s">
        <v>73</v>
      </c>
      <c r="AI179" s="6" t="s">
        <v>74</v>
      </c>
      <c r="AJ179" s="6" t="s">
        <v>75</v>
      </c>
      <c r="AK179" s="6" t="s">
        <v>76</v>
      </c>
      <c r="AL179" s="142" t="s">
        <v>77</v>
      </c>
      <c r="AM179" s="141" t="s">
        <v>69</v>
      </c>
      <c r="AN179" s="6" t="s">
        <v>70</v>
      </c>
      <c r="AO179" s="6" t="s">
        <v>71</v>
      </c>
      <c r="AP179" s="6" t="s">
        <v>72</v>
      </c>
      <c r="AQ179" s="6" t="s">
        <v>73</v>
      </c>
      <c r="AR179" s="6" t="s">
        <v>74</v>
      </c>
      <c r="AS179" s="6" t="s">
        <v>75</v>
      </c>
      <c r="AT179" s="6" t="s">
        <v>76</v>
      </c>
      <c r="AU179" s="142" t="s">
        <v>77</v>
      </c>
    </row>
    <row r="180" spans="1:47" ht="15">
      <c r="A180" s="64"/>
      <c r="B180" s="108" t="s">
        <v>147</v>
      </c>
      <c r="C180" s="93">
        <v>0.7</v>
      </c>
      <c r="D180" s="93">
        <v>0.9</v>
      </c>
      <c r="E180" s="16">
        <v>0</v>
      </c>
      <c r="F180" s="4">
        <v>0.63</v>
      </c>
      <c r="G180" s="15">
        <v>0.9</v>
      </c>
      <c r="H180" s="139">
        <f t="shared" si="159"/>
        <v>0.59535000000000005</v>
      </c>
      <c r="I180" s="139">
        <f t="shared" si="160"/>
        <v>167.9684219366759</v>
      </c>
      <c r="J180" s="139">
        <f t="shared" si="161"/>
        <v>120.93726379440665</v>
      </c>
      <c r="K180" s="7">
        <v>5.3000000000000007</v>
      </c>
      <c r="L180" s="99">
        <v>946.87779375000014</v>
      </c>
      <c r="M180" s="100">
        <v>982.47292500000003</v>
      </c>
      <c r="N180" s="99">
        <v>1038.40813125</v>
      </c>
      <c r="O180" s="100">
        <v>1089.2583187500002</v>
      </c>
      <c r="P180" s="99">
        <v>1145.1935250000001</v>
      </c>
      <c r="Q180" s="100">
        <v>1201.1287312499999</v>
      </c>
      <c r="R180" s="99">
        <v>1257.0639375000001</v>
      </c>
      <c r="S180" s="100">
        <v>1353.6792937499999</v>
      </c>
      <c r="T180" s="148">
        <v>1511.3148749999996</v>
      </c>
      <c r="U180" s="143">
        <f t="shared" si="132"/>
        <v>221.49188157894739</v>
      </c>
      <c r="V180" s="100">
        <f t="shared" si="133"/>
        <v>229.81822807017542</v>
      </c>
      <c r="W180" s="99">
        <f t="shared" si="134"/>
        <v>242.9024868421053</v>
      </c>
      <c r="X180" s="100">
        <f t="shared" si="135"/>
        <v>254.79726754385973</v>
      </c>
      <c r="Y180" s="99">
        <f t="shared" si="136"/>
        <v>267.88152631578947</v>
      </c>
      <c r="Z180" s="100">
        <f t="shared" si="137"/>
        <v>280.96578508771933</v>
      </c>
      <c r="AA180" s="99">
        <f t="shared" si="138"/>
        <v>294.05004385964912</v>
      </c>
      <c r="AB180" s="100">
        <f t="shared" si="139"/>
        <v>316.65012719298244</v>
      </c>
      <c r="AC180" s="147">
        <f t="shared" si="140"/>
        <v>353.52394736842098</v>
      </c>
      <c r="AD180" s="143">
        <f t="shared" ref="AD180:AD219" si="198">IF(U180="","",U180+((FCA/$I180)/Dolar))</f>
        <v>224.04503947368423</v>
      </c>
      <c r="AE180" s="100">
        <f t="shared" ref="AE180:AE219" si="199">IF(V180="","",V180+((FCA/$I180)/Dolar))</f>
        <v>232.37138596491226</v>
      </c>
      <c r="AF180" s="99">
        <f t="shared" ref="AF180:AF219" si="200">IF(W180="","",W180+((FCA/$I180)/Dolar))</f>
        <v>245.45564473684215</v>
      </c>
      <c r="AG180" s="100">
        <f t="shared" ref="AG180:AG219" si="201">IF(X180="","",X180+((FCA/$I180)/Dolar))</f>
        <v>257.35042543859657</v>
      </c>
      <c r="AH180" s="99">
        <f t="shared" ref="AH180:AH219" si="202">IF(Y180="","",Y180+((FCA/$I180)/Dolar))</f>
        <v>270.43468421052631</v>
      </c>
      <c r="AI180" s="100">
        <f t="shared" ref="AI180:AI219" si="203">IF(Z180="","",Z180+((FCA/$I180)/Dolar))</f>
        <v>283.51894298245617</v>
      </c>
      <c r="AJ180" s="99">
        <f t="shared" ref="AJ180:AJ219" si="204">IF(AA180="","",AA180+((FCA/$I180)/Dolar))</f>
        <v>296.60320175438596</v>
      </c>
      <c r="AK180" s="100">
        <f t="shared" ref="AK180:AK219" si="205">IF(AB180="","",AB180+((FCA/$I180)/Dolar))</f>
        <v>319.20328508771928</v>
      </c>
      <c r="AL180" s="147">
        <f t="shared" ref="AL180:AL219" si="206">IF(AC180="","",AC180+((FCA/$I180)/Dolar))</f>
        <v>356.07710526315782</v>
      </c>
      <c r="AM180" s="143">
        <f t="shared" ref="AM180:AM219" si="207">IF(U180="","",U180+((FOB/$J180)/Dolar))</f>
        <v>246.9751052631579</v>
      </c>
      <c r="AN180" s="100">
        <f t="shared" ref="AN180:AN219" si="208">IF(V180="","",V180+((FOB/$J180)/Dolar))</f>
        <v>255.30145175438594</v>
      </c>
      <c r="AO180" s="99">
        <f t="shared" ref="AO180:AO219" si="209">IF(W180="","",W180+((FOB/$J180)/Dolar))</f>
        <v>268.38571052631585</v>
      </c>
      <c r="AP180" s="100">
        <f t="shared" ref="AP180:AP219" si="210">IF(X180="","",X180+((FOB/$J180)/Dolar))</f>
        <v>280.28049122807028</v>
      </c>
      <c r="AQ180" s="99">
        <f t="shared" ref="AQ180:AQ219" si="211">IF(Y180="","",Y180+((FOB/$J180)/Dolar))</f>
        <v>293.36475000000002</v>
      </c>
      <c r="AR180" s="100">
        <f t="shared" ref="AR180:AR219" si="212">IF(Z180="","",Z180+((FOB/$J180)/Dolar))</f>
        <v>306.44900877192987</v>
      </c>
      <c r="AS180" s="99">
        <f t="shared" ref="AS180:AS219" si="213">IF(AA180="","",AA180+((FOB/$J180)/Dolar))</f>
        <v>319.53326754385967</v>
      </c>
      <c r="AT180" s="100">
        <f t="shared" ref="AT180:AT219" si="214">IF(AB180="","",AB180+((FOB/$J180)/Dolar))</f>
        <v>342.13335087719298</v>
      </c>
      <c r="AU180" s="144">
        <f t="shared" ref="AU180:AU219" si="215">IF(AC180="","",AC180+((FOB/$J180)/Dolar))</f>
        <v>379.00717105263152</v>
      </c>
    </row>
    <row r="181" spans="1:47" ht="15">
      <c r="A181" s="64"/>
      <c r="B181" s="108" t="s">
        <v>148</v>
      </c>
      <c r="C181" s="93">
        <v>0.8</v>
      </c>
      <c r="D181" s="93">
        <v>0.9</v>
      </c>
      <c r="E181" s="16">
        <v>0</v>
      </c>
      <c r="F181" s="4">
        <v>0.72000000000000008</v>
      </c>
      <c r="G181" s="15">
        <v>0.9</v>
      </c>
      <c r="H181" s="139">
        <f t="shared" si="159"/>
        <v>0.68040000000000012</v>
      </c>
      <c r="I181" s="139">
        <f t="shared" si="160"/>
        <v>146.97236919459138</v>
      </c>
      <c r="J181" s="139">
        <f t="shared" si="161"/>
        <v>105.82010582010581</v>
      </c>
      <c r="K181" s="7">
        <v>5.6000000000000005</v>
      </c>
      <c r="L181" s="99">
        <v>1002.1034625000002</v>
      </c>
      <c r="M181" s="100">
        <v>1040.181975</v>
      </c>
      <c r="N181" s="99">
        <v>1100.0196375000003</v>
      </c>
      <c r="O181" s="100">
        <v>1154.4175124999999</v>
      </c>
      <c r="P181" s="99">
        <v>1214.2551750000002</v>
      </c>
      <c r="Q181" s="100">
        <v>1274.0928375000001</v>
      </c>
      <c r="R181" s="99">
        <v>1333.9304999999999</v>
      </c>
      <c r="S181" s="100">
        <v>1437.2864625</v>
      </c>
      <c r="T181" s="148">
        <v>1605.9198749999998</v>
      </c>
      <c r="U181" s="143">
        <f t="shared" si="132"/>
        <v>234.4101666666667</v>
      </c>
      <c r="V181" s="100">
        <f t="shared" si="133"/>
        <v>243.3174210526316</v>
      </c>
      <c r="W181" s="99">
        <f t="shared" si="134"/>
        <v>257.31453508771932</v>
      </c>
      <c r="X181" s="100">
        <f t="shared" si="135"/>
        <v>270.03918421052629</v>
      </c>
      <c r="Y181" s="99">
        <f t="shared" si="136"/>
        <v>284.03629824561409</v>
      </c>
      <c r="Z181" s="100">
        <f t="shared" si="137"/>
        <v>298.03341228070178</v>
      </c>
      <c r="AA181" s="99">
        <f t="shared" si="138"/>
        <v>312.03052631578942</v>
      </c>
      <c r="AB181" s="100">
        <f t="shared" si="139"/>
        <v>336.20735964912279</v>
      </c>
      <c r="AC181" s="147">
        <f t="shared" si="140"/>
        <v>375.65377192982453</v>
      </c>
      <c r="AD181" s="143">
        <f t="shared" si="198"/>
        <v>237.3280614035088</v>
      </c>
      <c r="AE181" s="100">
        <f t="shared" si="199"/>
        <v>246.2353157894737</v>
      </c>
      <c r="AF181" s="99">
        <f t="shared" si="200"/>
        <v>260.23242982456145</v>
      </c>
      <c r="AG181" s="100">
        <f t="shared" si="201"/>
        <v>272.95707894736842</v>
      </c>
      <c r="AH181" s="99">
        <f t="shared" si="202"/>
        <v>286.95419298245622</v>
      </c>
      <c r="AI181" s="100">
        <f t="shared" si="203"/>
        <v>300.95130701754391</v>
      </c>
      <c r="AJ181" s="99">
        <f t="shared" si="204"/>
        <v>314.94842105263155</v>
      </c>
      <c r="AK181" s="100">
        <f t="shared" si="205"/>
        <v>339.12525438596492</v>
      </c>
      <c r="AL181" s="147">
        <f t="shared" si="206"/>
        <v>378.57166666666666</v>
      </c>
      <c r="AM181" s="143">
        <f t="shared" si="207"/>
        <v>263.533850877193</v>
      </c>
      <c r="AN181" s="100">
        <f t="shared" si="208"/>
        <v>272.44110526315791</v>
      </c>
      <c r="AO181" s="99">
        <f t="shared" si="209"/>
        <v>286.43821929824566</v>
      </c>
      <c r="AP181" s="100">
        <f t="shared" si="210"/>
        <v>299.16286842105262</v>
      </c>
      <c r="AQ181" s="99">
        <f t="shared" si="211"/>
        <v>313.15998245614043</v>
      </c>
      <c r="AR181" s="100">
        <f t="shared" si="212"/>
        <v>327.15709649122812</v>
      </c>
      <c r="AS181" s="99">
        <f t="shared" si="213"/>
        <v>341.15421052631575</v>
      </c>
      <c r="AT181" s="100">
        <f t="shared" si="214"/>
        <v>365.33104385964913</v>
      </c>
      <c r="AU181" s="144">
        <f t="shared" si="215"/>
        <v>404.77745614035086</v>
      </c>
    </row>
    <row r="182" spans="1:47" ht="15">
      <c r="A182" s="64"/>
      <c r="B182" s="108" t="s">
        <v>149</v>
      </c>
      <c r="C182" s="93">
        <v>0.9</v>
      </c>
      <c r="D182" s="93">
        <v>0.9</v>
      </c>
      <c r="E182" s="16">
        <v>0</v>
      </c>
      <c r="F182" s="4">
        <v>0.81</v>
      </c>
      <c r="G182" s="15">
        <v>0.9</v>
      </c>
      <c r="H182" s="139">
        <f t="shared" si="159"/>
        <v>0.76545000000000007</v>
      </c>
      <c r="I182" s="139">
        <f t="shared" si="160"/>
        <v>130.64210595074792</v>
      </c>
      <c r="J182" s="139">
        <f t="shared" si="161"/>
        <v>94.062316284538497</v>
      </c>
      <c r="K182" s="7">
        <v>5.9</v>
      </c>
      <c r="L182" s="99">
        <v>1057.3291312499998</v>
      </c>
      <c r="M182" s="100">
        <v>1097.8910250000001</v>
      </c>
      <c r="N182" s="99">
        <v>1161.6311437499999</v>
      </c>
      <c r="O182" s="100">
        <v>1219.5767062499999</v>
      </c>
      <c r="P182" s="99">
        <v>1283.3168250000001</v>
      </c>
      <c r="Q182" s="100">
        <v>1347.0569437499998</v>
      </c>
      <c r="R182" s="99">
        <v>1410.7970625</v>
      </c>
      <c r="S182" s="100">
        <v>1520.8936312499998</v>
      </c>
      <c r="T182" s="148">
        <v>1700.5248750000001</v>
      </c>
      <c r="U182" s="143">
        <f t="shared" si="132"/>
        <v>247.32845175438592</v>
      </c>
      <c r="V182" s="100">
        <f t="shared" si="133"/>
        <v>256.81661403508775</v>
      </c>
      <c r="W182" s="99">
        <f t="shared" si="134"/>
        <v>271.72658333333334</v>
      </c>
      <c r="X182" s="100">
        <f t="shared" si="135"/>
        <v>285.28110087719296</v>
      </c>
      <c r="Y182" s="99">
        <f t="shared" si="136"/>
        <v>300.1910701754386</v>
      </c>
      <c r="Z182" s="100">
        <f t="shared" si="137"/>
        <v>315.10103947368412</v>
      </c>
      <c r="AA182" s="99">
        <f t="shared" si="138"/>
        <v>330.01100877192988</v>
      </c>
      <c r="AB182" s="100">
        <f t="shared" si="139"/>
        <v>355.76459210526309</v>
      </c>
      <c r="AC182" s="147">
        <f t="shared" si="140"/>
        <v>397.78359649122814</v>
      </c>
      <c r="AD182" s="143">
        <f t="shared" si="198"/>
        <v>250.61108333333328</v>
      </c>
      <c r="AE182" s="100">
        <f t="shared" si="199"/>
        <v>260.09924561403511</v>
      </c>
      <c r="AF182" s="99">
        <f t="shared" si="200"/>
        <v>275.0092149122807</v>
      </c>
      <c r="AG182" s="100">
        <f t="shared" si="201"/>
        <v>288.56373245614031</v>
      </c>
      <c r="AH182" s="99">
        <f t="shared" si="202"/>
        <v>303.47370175438596</v>
      </c>
      <c r="AI182" s="100">
        <f t="shared" si="203"/>
        <v>318.38367105263148</v>
      </c>
      <c r="AJ182" s="99">
        <f t="shared" si="204"/>
        <v>333.29364035087724</v>
      </c>
      <c r="AK182" s="100">
        <f t="shared" si="205"/>
        <v>359.04722368421045</v>
      </c>
      <c r="AL182" s="147">
        <f t="shared" si="206"/>
        <v>401.0662280701755</v>
      </c>
      <c r="AM182" s="143">
        <f t="shared" si="207"/>
        <v>280.09259649122805</v>
      </c>
      <c r="AN182" s="100">
        <f t="shared" si="208"/>
        <v>289.58075877192988</v>
      </c>
      <c r="AO182" s="99">
        <f t="shared" si="209"/>
        <v>304.49072807017546</v>
      </c>
      <c r="AP182" s="100">
        <f t="shared" si="210"/>
        <v>318.04524561403508</v>
      </c>
      <c r="AQ182" s="99">
        <f t="shared" si="211"/>
        <v>332.95521491228072</v>
      </c>
      <c r="AR182" s="100">
        <f t="shared" si="212"/>
        <v>347.86518421052625</v>
      </c>
      <c r="AS182" s="99">
        <f t="shared" si="213"/>
        <v>362.77515350877201</v>
      </c>
      <c r="AT182" s="100">
        <f t="shared" si="214"/>
        <v>388.52873684210522</v>
      </c>
      <c r="AU182" s="144">
        <f t="shared" si="215"/>
        <v>430.54774122807027</v>
      </c>
    </row>
    <row r="183" spans="1:47" ht="15">
      <c r="A183" s="64"/>
      <c r="B183" s="108" t="s">
        <v>150</v>
      </c>
      <c r="C183" s="93">
        <v>1</v>
      </c>
      <c r="D183" s="93">
        <v>0.9</v>
      </c>
      <c r="E183" s="16">
        <v>0</v>
      </c>
      <c r="F183" s="4">
        <v>0.9</v>
      </c>
      <c r="G183" s="15">
        <v>0.9</v>
      </c>
      <c r="H183" s="139">
        <f t="shared" si="159"/>
        <v>0.85050000000000014</v>
      </c>
      <c r="I183" s="139">
        <f t="shared" si="160"/>
        <v>117.57789535567311</v>
      </c>
      <c r="J183" s="139">
        <f t="shared" si="161"/>
        <v>84.656084656084644</v>
      </c>
      <c r="K183" s="7">
        <v>6.2</v>
      </c>
      <c r="L183" s="99">
        <v>1114.9199249999999</v>
      </c>
      <c r="M183" s="100">
        <v>1157.9652000000001</v>
      </c>
      <c r="N183" s="99">
        <v>1225.6077750000002</v>
      </c>
      <c r="O183" s="100">
        <v>1287.1010250000002</v>
      </c>
      <c r="P183" s="99">
        <v>1354.7435999999998</v>
      </c>
      <c r="Q183" s="100">
        <v>1422.3861750000003</v>
      </c>
      <c r="R183" s="99">
        <v>1490.0287500000002</v>
      </c>
      <c r="S183" s="100">
        <v>1606.8659250000001</v>
      </c>
      <c r="T183" s="148">
        <v>1797.4950000000001</v>
      </c>
      <c r="U183" s="143">
        <f t="shared" si="132"/>
        <v>260.7999824561403</v>
      </c>
      <c r="V183" s="100">
        <f t="shared" si="133"/>
        <v>270.869052631579</v>
      </c>
      <c r="W183" s="99">
        <f t="shared" si="134"/>
        <v>286.69187719298253</v>
      </c>
      <c r="X183" s="100">
        <f t="shared" si="135"/>
        <v>301.07626315789474</v>
      </c>
      <c r="Y183" s="99">
        <f t="shared" si="136"/>
        <v>316.89908771929817</v>
      </c>
      <c r="Z183" s="100">
        <f t="shared" si="137"/>
        <v>332.72191228070182</v>
      </c>
      <c r="AA183" s="99">
        <f t="shared" si="138"/>
        <v>348.54473684210529</v>
      </c>
      <c r="AB183" s="100">
        <f t="shared" si="139"/>
        <v>375.87507017543862</v>
      </c>
      <c r="AC183" s="147">
        <f t="shared" si="140"/>
        <v>420.4666666666667</v>
      </c>
      <c r="AD183" s="143">
        <f t="shared" si="198"/>
        <v>264.44735087719295</v>
      </c>
      <c r="AE183" s="100">
        <f t="shared" si="199"/>
        <v>274.51642105263164</v>
      </c>
      <c r="AF183" s="99">
        <f t="shared" si="200"/>
        <v>290.33924561403518</v>
      </c>
      <c r="AG183" s="100">
        <f t="shared" si="201"/>
        <v>304.72363157894739</v>
      </c>
      <c r="AH183" s="99">
        <f t="shared" si="202"/>
        <v>320.54645614035081</v>
      </c>
      <c r="AI183" s="100">
        <f t="shared" si="203"/>
        <v>336.36928070175446</v>
      </c>
      <c r="AJ183" s="99">
        <f t="shared" si="204"/>
        <v>352.19210526315794</v>
      </c>
      <c r="AK183" s="100">
        <f t="shared" si="205"/>
        <v>379.52243859649127</v>
      </c>
      <c r="AL183" s="147">
        <f t="shared" si="206"/>
        <v>424.11403508771934</v>
      </c>
      <c r="AM183" s="143">
        <f t="shared" si="207"/>
        <v>297.20458771929822</v>
      </c>
      <c r="AN183" s="100">
        <f t="shared" si="208"/>
        <v>307.27365789473691</v>
      </c>
      <c r="AO183" s="99">
        <f t="shared" si="209"/>
        <v>323.09648245614045</v>
      </c>
      <c r="AP183" s="100">
        <f t="shared" si="210"/>
        <v>337.48086842105266</v>
      </c>
      <c r="AQ183" s="99">
        <f t="shared" si="211"/>
        <v>353.30369298245608</v>
      </c>
      <c r="AR183" s="100">
        <f t="shared" si="212"/>
        <v>369.12651754385973</v>
      </c>
      <c r="AS183" s="99">
        <f t="shared" si="213"/>
        <v>384.94934210526321</v>
      </c>
      <c r="AT183" s="100">
        <f t="shared" si="214"/>
        <v>412.27967543859654</v>
      </c>
      <c r="AU183" s="144">
        <f t="shared" si="215"/>
        <v>456.87127192982462</v>
      </c>
    </row>
    <row r="184" spans="1:47" ht="15">
      <c r="A184" s="64"/>
      <c r="B184" s="108"/>
      <c r="C184" s="93"/>
      <c r="D184" s="93"/>
      <c r="E184" s="16">
        <v>0</v>
      </c>
      <c r="F184" s="4" t="s">
        <v>84</v>
      </c>
      <c r="G184" s="15" t="s">
        <v>84</v>
      </c>
      <c r="H184" s="139" t="str">
        <f t="shared" si="159"/>
        <v/>
      </c>
      <c r="I184" s="139" t="str">
        <f t="shared" si="160"/>
        <v/>
      </c>
      <c r="J184" s="139" t="str">
        <f t="shared" si="161"/>
        <v/>
      </c>
      <c r="K184" s="7" t="s">
        <v>84</v>
      </c>
      <c r="L184" s="99" t="s">
        <v>84</v>
      </c>
      <c r="M184" s="100" t="s">
        <v>84</v>
      </c>
      <c r="N184" s="99" t="s">
        <v>84</v>
      </c>
      <c r="O184" s="100" t="s">
        <v>84</v>
      </c>
      <c r="P184" s="99" t="s">
        <v>84</v>
      </c>
      <c r="Q184" s="100" t="s">
        <v>84</v>
      </c>
      <c r="R184" s="99" t="s">
        <v>84</v>
      </c>
      <c r="S184" s="100" t="s">
        <v>84</v>
      </c>
      <c r="T184" s="148" t="s">
        <v>84</v>
      </c>
      <c r="U184" s="143" t="str">
        <f t="shared" si="132"/>
        <v/>
      </c>
      <c r="V184" s="100" t="str">
        <f t="shared" si="133"/>
        <v/>
      </c>
      <c r="W184" s="99" t="str">
        <f t="shared" si="134"/>
        <v/>
      </c>
      <c r="X184" s="100" t="str">
        <f t="shared" si="135"/>
        <v/>
      </c>
      <c r="Y184" s="99" t="str">
        <f t="shared" si="136"/>
        <v/>
      </c>
      <c r="Z184" s="100" t="str">
        <f t="shared" si="137"/>
        <v/>
      </c>
      <c r="AA184" s="99" t="str">
        <f t="shared" si="138"/>
        <v/>
      </c>
      <c r="AB184" s="100" t="str">
        <f t="shared" si="139"/>
        <v/>
      </c>
      <c r="AC184" s="147" t="str">
        <f t="shared" si="140"/>
        <v/>
      </c>
      <c r="AD184" s="143" t="str">
        <f t="shared" si="198"/>
        <v/>
      </c>
      <c r="AE184" s="100" t="str">
        <f t="shared" si="199"/>
        <v/>
      </c>
      <c r="AF184" s="99" t="str">
        <f t="shared" si="200"/>
        <v/>
      </c>
      <c r="AG184" s="100" t="str">
        <f t="shared" si="201"/>
        <v/>
      </c>
      <c r="AH184" s="99" t="str">
        <f t="shared" si="202"/>
        <v/>
      </c>
      <c r="AI184" s="100" t="str">
        <f t="shared" si="203"/>
        <v/>
      </c>
      <c r="AJ184" s="99" t="str">
        <f t="shared" si="204"/>
        <v/>
      </c>
      <c r="AK184" s="100" t="str">
        <f t="shared" si="205"/>
        <v/>
      </c>
      <c r="AL184" s="147" t="str">
        <f t="shared" si="206"/>
        <v/>
      </c>
      <c r="AM184" s="143" t="str">
        <f t="shared" si="207"/>
        <v/>
      </c>
      <c r="AN184" s="100" t="str">
        <f t="shared" si="208"/>
        <v/>
      </c>
      <c r="AO184" s="99" t="str">
        <f t="shared" si="209"/>
        <v/>
      </c>
      <c r="AP184" s="100" t="str">
        <f t="shared" si="210"/>
        <v/>
      </c>
      <c r="AQ184" s="99" t="str">
        <f t="shared" si="211"/>
        <v/>
      </c>
      <c r="AR184" s="100" t="str">
        <f t="shared" si="212"/>
        <v/>
      </c>
      <c r="AS184" s="99" t="str">
        <f t="shared" si="213"/>
        <v/>
      </c>
      <c r="AT184" s="100" t="str">
        <f t="shared" si="214"/>
        <v/>
      </c>
      <c r="AU184" s="144" t="str">
        <f t="shared" si="215"/>
        <v/>
      </c>
    </row>
    <row r="185" spans="1:47" ht="15">
      <c r="A185" s="64"/>
      <c r="B185" s="108" t="s">
        <v>206</v>
      </c>
      <c r="C185" s="93">
        <v>0.9</v>
      </c>
      <c r="D185" s="93">
        <v>0.9</v>
      </c>
      <c r="E185" s="16">
        <v>0</v>
      </c>
      <c r="F185" s="4">
        <v>0.81</v>
      </c>
      <c r="G185" s="15">
        <v>0.9</v>
      </c>
      <c r="H185" s="139">
        <f t="shared" si="159"/>
        <v>0.76545000000000007</v>
      </c>
      <c r="I185" s="139">
        <f t="shared" si="160"/>
        <v>130.64210595074792</v>
      </c>
      <c r="J185" s="139">
        <f t="shared" si="161"/>
        <v>94.062316284538497</v>
      </c>
      <c r="K185" s="7">
        <v>6.6000000000000005</v>
      </c>
      <c r="L185" s="99">
        <v>1131.0027749999999</v>
      </c>
      <c r="M185" s="100">
        <v>1177.3592249999999</v>
      </c>
      <c r="N185" s="99">
        <v>1250.2050750000001</v>
      </c>
      <c r="O185" s="100">
        <v>1316.4285750000001</v>
      </c>
      <c r="P185" s="99">
        <v>1389.2744250000001</v>
      </c>
      <c r="Q185" s="100">
        <v>1462.1202750000002</v>
      </c>
      <c r="R185" s="99">
        <v>1534.9661249999999</v>
      </c>
      <c r="S185" s="100">
        <v>1660.7907749999999</v>
      </c>
      <c r="T185" s="148">
        <v>1866.0836249999998</v>
      </c>
      <c r="U185" s="143">
        <f t="shared" si="132"/>
        <v>264.56205263157892</v>
      </c>
      <c r="V185" s="100">
        <f t="shared" si="133"/>
        <v>275.40566666666666</v>
      </c>
      <c r="W185" s="99">
        <f t="shared" si="134"/>
        <v>292.44563157894737</v>
      </c>
      <c r="X185" s="100">
        <f t="shared" si="135"/>
        <v>307.93650877192988</v>
      </c>
      <c r="Y185" s="99">
        <f t="shared" si="136"/>
        <v>324.97647368421059</v>
      </c>
      <c r="Z185" s="100">
        <f t="shared" si="137"/>
        <v>342.01643859649124</v>
      </c>
      <c r="AA185" s="99">
        <f t="shared" si="138"/>
        <v>359.05640350877195</v>
      </c>
      <c r="AB185" s="100">
        <f t="shared" si="139"/>
        <v>388.4890701754386</v>
      </c>
      <c r="AC185" s="147">
        <f t="shared" si="140"/>
        <v>436.51078947368421</v>
      </c>
      <c r="AD185" s="143">
        <f t="shared" si="198"/>
        <v>267.84468421052628</v>
      </c>
      <c r="AE185" s="100">
        <f t="shared" si="199"/>
        <v>278.68829824561402</v>
      </c>
      <c r="AF185" s="99">
        <f t="shared" si="200"/>
        <v>295.72826315789473</v>
      </c>
      <c r="AG185" s="100">
        <f t="shared" si="201"/>
        <v>311.21914035087724</v>
      </c>
      <c r="AH185" s="99">
        <f t="shared" si="202"/>
        <v>328.25910526315795</v>
      </c>
      <c r="AI185" s="100">
        <f t="shared" si="203"/>
        <v>345.2990701754386</v>
      </c>
      <c r="AJ185" s="99">
        <f t="shared" si="204"/>
        <v>362.33903508771931</v>
      </c>
      <c r="AK185" s="100">
        <f t="shared" si="205"/>
        <v>391.77170175438596</v>
      </c>
      <c r="AL185" s="147">
        <f t="shared" si="206"/>
        <v>439.79342105263157</v>
      </c>
      <c r="AM185" s="143">
        <f t="shared" si="207"/>
        <v>297.32619736842105</v>
      </c>
      <c r="AN185" s="100">
        <f t="shared" si="208"/>
        <v>308.16981140350879</v>
      </c>
      <c r="AO185" s="99">
        <f t="shared" si="209"/>
        <v>325.2097763157895</v>
      </c>
      <c r="AP185" s="100">
        <f t="shared" si="210"/>
        <v>340.70065350877201</v>
      </c>
      <c r="AQ185" s="99">
        <f t="shared" si="211"/>
        <v>357.74061842105272</v>
      </c>
      <c r="AR185" s="100">
        <f t="shared" si="212"/>
        <v>374.78058333333337</v>
      </c>
      <c r="AS185" s="99">
        <f t="shared" si="213"/>
        <v>391.82054824561408</v>
      </c>
      <c r="AT185" s="100">
        <f t="shared" si="214"/>
        <v>421.25321491228073</v>
      </c>
      <c r="AU185" s="144">
        <f t="shared" si="215"/>
        <v>469.27493421052634</v>
      </c>
    </row>
    <row r="186" spans="1:47" ht="15">
      <c r="A186" s="64"/>
      <c r="B186" s="108" t="s">
        <v>124</v>
      </c>
      <c r="C186" s="93">
        <v>1</v>
      </c>
      <c r="D186" s="93">
        <v>0.9</v>
      </c>
      <c r="E186" s="16">
        <v>0</v>
      </c>
      <c r="F186" s="4">
        <v>0.9</v>
      </c>
      <c r="G186" s="15">
        <v>0.9</v>
      </c>
      <c r="H186" s="139">
        <f t="shared" si="159"/>
        <v>0.85050000000000014</v>
      </c>
      <c r="I186" s="139">
        <f t="shared" si="160"/>
        <v>117.57789535567311</v>
      </c>
      <c r="J186" s="139">
        <f t="shared" si="161"/>
        <v>84.656084656084644</v>
      </c>
      <c r="K186" s="7">
        <v>6.9</v>
      </c>
      <c r="L186" s="99">
        <v>1188.59356875</v>
      </c>
      <c r="M186" s="100">
        <v>1237.4334000000001</v>
      </c>
      <c r="N186" s="99">
        <v>1314.1817062499997</v>
      </c>
      <c r="O186" s="100">
        <v>1383.9528937499997</v>
      </c>
      <c r="P186" s="99">
        <v>1460.7012000000002</v>
      </c>
      <c r="Q186" s="100">
        <v>1537.4495062499998</v>
      </c>
      <c r="R186" s="99">
        <v>1614.1978125000001</v>
      </c>
      <c r="S186" s="100">
        <v>1746.76306875</v>
      </c>
      <c r="T186" s="148">
        <v>1963.0537499999998</v>
      </c>
      <c r="U186" s="143">
        <f t="shared" si="132"/>
        <v>278.03358333333335</v>
      </c>
      <c r="V186" s="100">
        <f t="shared" si="133"/>
        <v>289.4581052631579</v>
      </c>
      <c r="W186" s="99">
        <f t="shared" si="134"/>
        <v>307.41092543859639</v>
      </c>
      <c r="X186" s="100">
        <f t="shared" si="135"/>
        <v>323.7316710526315</v>
      </c>
      <c r="Y186" s="99">
        <f t="shared" si="136"/>
        <v>341.68449122807027</v>
      </c>
      <c r="Z186" s="100">
        <f t="shared" si="137"/>
        <v>359.63731140350876</v>
      </c>
      <c r="AA186" s="99">
        <f t="shared" si="138"/>
        <v>377.59013157894742</v>
      </c>
      <c r="AB186" s="100">
        <f t="shared" si="139"/>
        <v>408.59954824561407</v>
      </c>
      <c r="AC186" s="147">
        <f t="shared" si="140"/>
        <v>459.19385964912277</v>
      </c>
      <c r="AD186" s="143">
        <f t="shared" si="198"/>
        <v>281.680951754386</v>
      </c>
      <c r="AE186" s="100">
        <f t="shared" si="199"/>
        <v>293.10547368421055</v>
      </c>
      <c r="AF186" s="99">
        <f t="shared" si="200"/>
        <v>311.05829385964904</v>
      </c>
      <c r="AG186" s="100">
        <f t="shared" si="201"/>
        <v>327.37903947368414</v>
      </c>
      <c r="AH186" s="99">
        <f t="shared" si="202"/>
        <v>345.33185964912292</v>
      </c>
      <c r="AI186" s="100">
        <f t="shared" si="203"/>
        <v>363.28467982456141</v>
      </c>
      <c r="AJ186" s="99">
        <f t="shared" si="204"/>
        <v>381.23750000000007</v>
      </c>
      <c r="AK186" s="100">
        <f t="shared" si="205"/>
        <v>412.24691666666672</v>
      </c>
      <c r="AL186" s="147">
        <f t="shared" si="206"/>
        <v>462.84122807017542</v>
      </c>
      <c r="AM186" s="143">
        <f t="shared" si="207"/>
        <v>314.43818859649127</v>
      </c>
      <c r="AN186" s="100">
        <f t="shared" si="208"/>
        <v>325.86271052631582</v>
      </c>
      <c r="AO186" s="99">
        <f t="shared" si="209"/>
        <v>343.81553070175431</v>
      </c>
      <c r="AP186" s="100">
        <f t="shared" si="210"/>
        <v>360.13627631578942</v>
      </c>
      <c r="AQ186" s="99">
        <f t="shared" si="211"/>
        <v>378.08909649122819</v>
      </c>
      <c r="AR186" s="100">
        <f t="shared" si="212"/>
        <v>396.04191666666668</v>
      </c>
      <c r="AS186" s="99">
        <f t="shared" si="213"/>
        <v>413.99473684210534</v>
      </c>
      <c r="AT186" s="100">
        <f t="shared" si="214"/>
        <v>445.00415350877199</v>
      </c>
      <c r="AU186" s="144">
        <f t="shared" si="215"/>
        <v>495.59846491228069</v>
      </c>
    </row>
    <row r="187" spans="1:47" ht="15">
      <c r="A187" s="64"/>
      <c r="B187" s="108" t="s">
        <v>125</v>
      </c>
      <c r="C187" s="93">
        <v>1.1000000000000001</v>
      </c>
      <c r="D187" s="93">
        <v>0.9</v>
      </c>
      <c r="E187" s="16">
        <v>0</v>
      </c>
      <c r="F187" s="4">
        <v>0.9900000000000001</v>
      </c>
      <c r="G187" s="15">
        <v>0.9</v>
      </c>
      <c r="H187" s="139">
        <f t="shared" si="159"/>
        <v>0.93555000000000021</v>
      </c>
      <c r="I187" s="139">
        <f t="shared" si="160"/>
        <v>106.88899577788465</v>
      </c>
      <c r="J187" s="139">
        <f t="shared" si="161"/>
        <v>76.960076960076947</v>
      </c>
      <c r="K187" s="7">
        <v>7.2</v>
      </c>
      <c r="L187" s="99">
        <v>1260.3751124999999</v>
      </c>
      <c r="M187" s="100">
        <v>1311.6983250000001</v>
      </c>
      <c r="N187" s="99">
        <v>1392.3490875</v>
      </c>
      <c r="O187" s="100">
        <v>1465.6679625000002</v>
      </c>
      <c r="P187" s="99">
        <v>1546.3187249999996</v>
      </c>
      <c r="Q187" s="100">
        <v>1626.9694875000002</v>
      </c>
      <c r="R187" s="99">
        <v>1707.6202500000002</v>
      </c>
      <c r="S187" s="100">
        <v>1846.9261125000003</v>
      </c>
      <c r="T187" s="148">
        <v>2074.2146249999996</v>
      </c>
      <c r="U187" s="143">
        <f t="shared" si="132"/>
        <v>294.82458771929828</v>
      </c>
      <c r="V187" s="100">
        <f t="shared" si="133"/>
        <v>306.83001754385964</v>
      </c>
      <c r="W187" s="99">
        <f t="shared" si="134"/>
        <v>325.69569298245614</v>
      </c>
      <c r="X187" s="100">
        <f t="shared" si="135"/>
        <v>342.84630701754389</v>
      </c>
      <c r="Y187" s="99">
        <f t="shared" si="136"/>
        <v>361.71198245614033</v>
      </c>
      <c r="Z187" s="100">
        <f t="shared" si="137"/>
        <v>380.57765789473689</v>
      </c>
      <c r="AA187" s="99">
        <f t="shared" si="138"/>
        <v>399.44333333333344</v>
      </c>
      <c r="AB187" s="100">
        <f t="shared" si="139"/>
        <v>432.0295000000001</v>
      </c>
      <c r="AC187" s="147">
        <f t="shared" si="140"/>
        <v>485.19640350877182</v>
      </c>
      <c r="AD187" s="143">
        <f t="shared" si="198"/>
        <v>298.83669298245616</v>
      </c>
      <c r="AE187" s="100">
        <f t="shared" si="199"/>
        <v>310.84212280701752</v>
      </c>
      <c r="AF187" s="99">
        <f t="shared" si="200"/>
        <v>329.70779824561401</v>
      </c>
      <c r="AG187" s="100">
        <f t="shared" si="201"/>
        <v>346.85841228070177</v>
      </c>
      <c r="AH187" s="99">
        <f t="shared" si="202"/>
        <v>365.72408771929821</v>
      </c>
      <c r="AI187" s="100">
        <f t="shared" si="203"/>
        <v>384.58976315789477</v>
      </c>
      <c r="AJ187" s="99">
        <f t="shared" si="204"/>
        <v>403.45543859649132</v>
      </c>
      <c r="AK187" s="100">
        <f t="shared" si="205"/>
        <v>436.04160526315798</v>
      </c>
      <c r="AL187" s="147">
        <f t="shared" si="206"/>
        <v>489.2085087719297</v>
      </c>
      <c r="AM187" s="143">
        <f t="shared" si="207"/>
        <v>334.86965350877199</v>
      </c>
      <c r="AN187" s="100">
        <f t="shared" si="208"/>
        <v>346.87508333333335</v>
      </c>
      <c r="AO187" s="99">
        <f t="shared" si="209"/>
        <v>365.74075877192985</v>
      </c>
      <c r="AP187" s="100">
        <f t="shared" si="210"/>
        <v>382.8913728070176</v>
      </c>
      <c r="AQ187" s="99">
        <f t="shared" si="211"/>
        <v>401.75704824561404</v>
      </c>
      <c r="AR187" s="100">
        <f t="shared" si="212"/>
        <v>420.6227236842106</v>
      </c>
      <c r="AS187" s="99">
        <f t="shared" si="213"/>
        <v>439.48839912280715</v>
      </c>
      <c r="AT187" s="100">
        <f t="shared" si="214"/>
        <v>472.07456578947381</v>
      </c>
      <c r="AU187" s="144">
        <f t="shared" si="215"/>
        <v>525.24146929824553</v>
      </c>
    </row>
    <row r="188" spans="1:47" ht="15">
      <c r="A188" s="65" t="s">
        <v>207</v>
      </c>
      <c r="B188" s="108" t="s">
        <v>126</v>
      </c>
      <c r="C188" s="93">
        <v>1.2</v>
      </c>
      <c r="D188" s="93">
        <v>0.9</v>
      </c>
      <c r="E188" s="16">
        <v>0</v>
      </c>
      <c r="F188" s="4">
        <v>1.08</v>
      </c>
      <c r="G188" s="15">
        <v>0.9</v>
      </c>
      <c r="H188" s="139">
        <f t="shared" si="159"/>
        <v>1.0206000000000002</v>
      </c>
      <c r="I188" s="139">
        <f t="shared" si="160"/>
        <v>97.981579463060925</v>
      </c>
      <c r="J188" s="139">
        <f t="shared" si="161"/>
        <v>70.546737213403873</v>
      </c>
      <c r="K188" s="7">
        <v>7.5</v>
      </c>
      <c r="L188" s="99">
        <v>1317.9659062500002</v>
      </c>
      <c r="M188" s="100">
        <v>1371.7725</v>
      </c>
      <c r="N188" s="99">
        <v>1456.3257187500001</v>
      </c>
      <c r="O188" s="100">
        <v>1533.1922812499997</v>
      </c>
      <c r="P188" s="99">
        <v>1617.7455</v>
      </c>
      <c r="Q188" s="100">
        <v>1702.29871875</v>
      </c>
      <c r="R188" s="99">
        <v>1786.8519375000001</v>
      </c>
      <c r="S188" s="100">
        <v>1932.8984062500001</v>
      </c>
      <c r="T188" s="148">
        <v>2171.1847499999999</v>
      </c>
      <c r="U188" s="143">
        <f t="shared" si="132"/>
        <v>308.29611842105271</v>
      </c>
      <c r="V188" s="100">
        <f t="shared" si="133"/>
        <v>320.88245614035088</v>
      </c>
      <c r="W188" s="99">
        <f t="shared" si="134"/>
        <v>340.66098684210527</v>
      </c>
      <c r="X188" s="100">
        <f t="shared" si="135"/>
        <v>358.64146929824551</v>
      </c>
      <c r="Y188" s="99">
        <f t="shared" si="136"/>
        <v>378.42</v>
      </c>
      <c r="Z188" s="100">
        <f t="shared" si="137"/>
        <v>398.19853070175441</v>
      </c>
      <c r="AA188" s="99">
        <f t="shared" si="138"/>
        <v>417.9770614035088</v>
      </c>
      <c r="AB188" s="100">
        <f t="shared" si="139"/>
        <v>452.13997807017546</v>
      </c>
      <c r="AC188" s="147">
        <f t="shared" si="140"/>
        <v>507.8794736842105</v>
      </c>
      <c r="AD188" s="143">
        <f t="shared" si="198"/>
        <v>312.67296052631588</v>
      </c>
      <c r="AE188" s="100">
        <f t="shared" si="199"/>
        <v>325.25929824561405</v>
      </c>
      <c r="AF188" s="99">
        <f t="shared" si="200"/>
        <v>345.03782894736844</v>
      </c>
      <c r="AG188" s="100">
        <f t="shared" si="201"/>
        <v>363.01831140350868</v>
      </c>
      <c r="AH188" s="99">
        <f t="shared" si="202"/>
        <v>382.79684210526318</v>
      </c>
      <c r="AI188" s="100">
        <f t="shared" si="203"/>
        <v>402.57537280701757</v>
      </c>
      <c r="AJ188" s="99">
        <f t="shared" si="204"/>
        <v>422.35390350877196</v>
      </c>
      <c r="AK188" s="100">
        <f t="shared" si="205"/>
        <v>456.51682017543862</v>
      </c>
      <c r="AL188" s="147">
        <f t="shared" si="206"/>
        <v>512.25631578947366</v>
      </c>
      <c r="AM188" s="143">
        <f t="shared" si="207"/>
        <v>351.98164473684221</v>
      </c>
      <c r="AN188" s="100">
        <f t="shared" si="208"/>
        <v>364.56798245614038</v>
      </c>
      <c r="AO188" s="99">
        <f t="shared" si="209"/>
        <v>384.34651315789478</v>
      </c>
      <c r="AP188" s="100">
        <f t="shared" si="210"/>
        <v>402.32699561403501</v>
      </c>
      <c r="AQ188" s="99">
        <f t="shared" si="211"/>
        <v>422.10552631578952</v>
      </c>
      <c r="AR188" s="100">
        <f t="shared" si="212"/>
        <v>441.88405701754391</v>
      </c>
      <c r="AS188" s="99">
        <f t="shared" si="213"/>
        <v>461.6625877192983</v>
      </c>
      <c r="AT188" s="100">
        <f t="shared" si="214"/>
        <v>495.82550438596496</v>
      </c>
      <c r="AU188" s="144">
        <f t="shared" si="215"/>
        <v>551.56499999999994</v>
      </c>
    </row>
    <row r="189" spans="1:47" ht="15">
      <c r="A189" s="69" t="s">
        <v>208</v>
      </c>
      <c r="B189" s="108"/>
      <c r="C189" s="93"/>
      <c r="D189" s="93"/>
      <c r="E189" s="16">
        <v>0</v>
      </c>
      <c r="F189" s="4" t="s">
        <v>84</v>
      </c>
      <c r="G189" s="15" t="s">
        <v>84</v>
      </c>
      <c r="H189" s="139" t="str">
        <f t="shared" si="159"/>
        <v/>
      </c>
      <c r="I189" s="139" t="str">
        <f t="shared" si="160"/>
        <v/>
      </c>
      <c r="J189" s="139" t="str">
        <f t="shared" si="161"/>
        <v/>
      </c>
      <c r="K189" s="7" t="s">
        <v>84</v>
      </c>
      <c r="L189" s="99" t="s">
        <v>84</v>
      </c>
      <c r="M189" s="100" t="s">
        <v>84</v>
      </c>
      <c r="N189" s="99" t="s">
        <v>84</v>
      </c>
      <c r="O189" s="100" t="s">
        <v>84</v>
      </c>
      <c r="P189" s="99" t="s">
        <v>84</v>
      </c>
      <c r="Q189" s="100" t="s">
        <v>84</v>
      </c>
      <c r="R189" s="99" t="s">
        <v>84</v>
      </c>
      <c r="S189" s="100" t="s">
        <v>84</v>
      </c>
      <c r="T189" s="148" t="s">
        <v>84</v>
      </c>
      <c r="U189" s="143" t="str">
        <f t="shared" si="132"/>
        <v/>
      </c>
      <c r="V189" s="100" t="str">
        <f t="shared" si="133"/>
        <v/>
      </c>
      <c r="W189" s="99" t="str">
        <f t="shared" si="134"/>
        <v/>
      </c>
      <c r="X189" s="100" t="str">
        <f t="shared" si="135"/>
        <v/>
      </c>
      <c r="Y189" s="99" t="str">
        <f t="shared" si="136"/>
        <v/>
      </c>
      <c r="Z189" s="100" t="str">
        <f t="shared" si="137"/>
        <v/>
      </c>
      <c r="AA189" s="99" t="str">
        <f t="shared" si="138"/>
        <v/>
      </c>
      <c r="AB189" s="100" t="str">
        <f t="shared" si="139"/>
        <v/>
      </c>
      <c r="AC189" s="147" t="str">
        <f t="shared" si="140"/>
        <v/>
      </c>
      <c r="AD189" s="143" t="str">
        <f t="shared" si="198"/>
        <v/>
      </c>
      <c r="AE189" s="100" t="str">
        <f t="shared" si="199"/>
        <v/>
      </c>
      <c r="AF189" s="99" t="str">
        <f t="shared" si="200"/>
        <v/>
      </c>
      <c r="AG189" s="100" t="str">
        <f t="shared" si="201"/>
        <v/>
      </c>
      <c r="AH189" s="99" t="str">
        <f t="shared" si="202"/>
        <v/>
      </c>
      <c r="AI189" s="100" t="str">
        <f t="shared" si="203"/>
        <v/>
      </c>
      <c r="AJ189" s="99" t="str">
        <f t="shared" si="204"/>
        <v/>
      </c>
      <c r="AK189" s="100" t="str">
        <f t="shared" si="205"/>
        <v/>
      </c>
      <c r="AL189" s="147" t="str">
        <f t="shared" si="206"/>
        <v/>
      </c>
      <c r="AM189" s="143" t="str">
        <f t="shared" si="207"/>
        <v/>
      </c>
      <c r="AN189" s="100" t="str">
        <f t="shared" si="208"/>
        <v/>
      </c>
      <c r="AO189" s="99" t="str">
        <f t="shared" si="209"/>
        <v/>
      </c>
      <c r="AP189" s="100" t="str">
        <f t="shared" si="210"/>
        <v/>
      </c>
      <c r="AQ189" s="99" t="str">
        <f t="shared" si="211"/>
        <v/>
      </c>
      <c r="AR189" s="100" t="str">
        <f t="shared" si="212"/>
        <v/>
      </c>
      <c r="AS189" s="99" t="str">
        <f t="shared" si="213"/>
        <v/>
      </c>
      <c r="AT189" s="100" t="str">
        <f t="shared" si="214"/>
        <v/>
      </c>
      <c r="AU189" s="144" t="str">
        <f t="shared" si="215"/>
        <v/>
      </c>
    </row>
    <row r="190" spans="1:47" ht="15">
      <c r="A190" s="64"/>
      <c r="B190" s="108" t="s">
        <v>209</v>
      </c>
      <c r="C190" s="93">
        <v>1.4</v>
      </c>
      <c r="D190" s="93">
        <v>0.9</v>
      </c>
      <c r="E190" s="16">
        <v>0</v>
      </c>
      <c r="F190" s="4">
        <v>1.26</v>
      </c>
      <c r="G190" s="15">
        <v>0.9</v>
      </c>
      <c r="H190" s="139">
        <f t="shared" si="159"/>
        <v>1.1907000000000001</v>
      </c>
      <c r="I190" s="139">
        <f t="shared" si="160"/>
        <v>83.984210968337948</v>
      </c>
      <c r="J190" s="139">
        <f t="shared" si="161"/>
        <v>60.468631897203323</v>
      </c>
      <c r="K190" s="7">
        <v>8.5</v>
      </c>
      <c r="L190" s="99">
        <v>1579.3122187499998</v>
      </c>
      <c r="M190" s="100">
        <v>1641.3967500000001</v>
      </c>
      <c r="N190" s="99">
        <v>1738.9581562499998</v>
      </c>
      <c r="O190" s="100">
        <v>1827.65034375</v>
      </c>
      <c r="P190" s="99">
        <v>1925.2117499999999</v>
      </c>
      <c r="Q190" s="100">
        <v>2022.7731562500001</v>
      </c>
      <c r="R190" s="99">
        <v>2120.3345625000002</v>
      </c>
      <c r="S190" s="100">
        <v>2288.8497187500002</v>
      </c>
      <c r="T190" s="148">
        <v>2563.7955000000002</v>
      </c>
      <c r="U190" s="143">
        <f t="shared" si="132"/>
        <v>369.42975877192987</v>
      </c>
      <c r="V190" s="100">
        <f t="shared" si="133"/>
        <v>383.95245614035093</v>
      </c>
      <c r="W190" s="99">
        <f t="shared" si="134"/>
        <v>406.77383771929823</v>
      </c>
      <c r="X190" s="100">
        <f t="shared" si="135"/>
        <v>427.52054824561412</v>
      </c>
      <c r="Y190" s="99">
        <f t="shared" si="136"/>
        <v>450.34192982456136</v>
      </c>
      <c r="Z190" s="100">
        <f t="shared" si="137"/>
        <v>473.16331140350877</v>
      </c>
      <c r="AA190" s="99">
        <f t="shared" si="138"/>
        <v>495.98469298245624</v>
      </c>
      <c r="AB190" s="100">
        <f t="shared" si="139"/>
        <v>535.40344298245623</v>
      </c>
      <c r="AC190" s="147">
        <f t="shared" si="140"/>
        <v>599.71824561403514</v>
      </c>
      <c r="AD190" s="143">
        <f t="shared" si="198"/>
        <v>374.53607456140355</v>
      </c>
      <c r="AE190" s="100">
        <f t="shared" si="199"/>
        <v>389.05877192982462</v>
      </c>
      <c r="AF190" s="99">
        <f t="shared" si="200"/>
        <v>411.88015350877191</v>
      </c>
      <c r="AG190" s="100">
        <f t="shared" si="201"/>
        <v>432.62686403508781</v>
      </c>
      <c r="AH190" s="99">
        <f t="shared" si="202"/>
        <v>455.44824561403505</v>
      </c>
      <c r="AI190" s="100">
        <f t="shared" si="203"/>
        <v>478.26962719298245</v>
      </c>
      <c r="AJ190" s="99">
        <f t="shared" si="204"/>
        <v>501.09100877192992</v>
      </c>
      <c r="AK190" s="100">
        <f t="shared" si="205"/>
        <v>540.50975877192991</v>
      </c>
      <c r="AL190" s="147">
        <f t="shared" si="206"/>
        <v>604.82456140350882</v>
      </c>
      <c r="AM190" s="143">
        <f t="shared" si="207"/>
        <v>420.3962061403509</v>
      </c>
      <c r="AN190" s="100">
        <f t="shared" si="208"/>
        <v>434.91890350877196</v>
      </c>
      <c r="AO190" s="99">
        <f t="shared" si="209"/>
        <v>457.74028508771926</v>
      </c>
      <c r="AP190" s="100">
        <f t="shared" si="210"/>
        <v>478.48699561403515</v>
      </c>
      <c r="AQ190" s="99">
        <f t="shared" si="211"/>
        <v>501.30837719298239</v>
      </c>
      <c r="AR190" s="100">
        <f t="shared" si="212"/>
        <v>524.1297587719298</v>
      </c>
      <c r="AS190" s="99">
        <f t="shared" si="213"/>
        <v>546.95114035087727</v>
      </c>
      <c r="AT190" s="100">
        <f t="shared" si="214"/>
        <v>586.36989035087731</v>
      </c>
      <c r="AU190" s="144">
        <f t="shared" si="215"/>
        <v>650.68469298245623</v>
      </c>
    </row>
    <row r="191" spans="1:47" ht="15">
      <c r="A191" s="64"/>
      <c r="B191" s="108" t="s">
        <v>210</v>
      </c>
      <c r="C191" s="93">
        <v>1.6</v>
      </c>
      <c r="D191" s="93">
        <v>0.9</v>
      </c>
      <c r="E191" s="16">
        <v>0</v>
      </c>
      <c r="F191" s="4">
        <v>1.4400000000000002</v>
      </c>
      <c r="G191" s="15">
        <v>0.9</v>
      </c>
      <c r="H191" s="139">
        <f t="shared" si="159"/>
        <v>1.3608000000000002</v>
      </c>
      <c r="I191" s="139">
        <f t="shared" si="160"/>
        <v>73.48618459729569</v>
      </c>
      <c r="J191" s="139">
        <f t="shared" si="161"/>
        <v>52.910052910052904</v>
      </c>
      <c r="K191" s="7">
        <v>9.1999999999999993</v>
      </c>
      <c r="L191" s="99">
        <v>1702.6534875</v>
      </c>
      <c r="M191" s="100">
        <v>1770.532575</v>
      </c>
      <c r="N191" s="99">
        <v>1877.1997124999998</v>
      </c>
      <c r="O191" s="100">
        <v>1974.1698374999999</v>
      </c>
      <c r="P191" s="99">
        <v>2080.8369749999997</v>
      </c>
      <c r="Q191" s="100">
        <v>2187.5041124999998</v>
      </c>
      <c r="R191" s="99">
        <v>2294.1712499999999</v>
      </c>
      <c r="S191" s="100">
        <v>2478.4144875000002</v>
      </c>
      <c r="T191" s="148">
        <v>2779.0218749999999</v>
      </c>
      <c r="U191" s="143">
        <f t="shared" si="132"/>
        <v>398.28151754385965</v>
      </c>
      <c r="V191" s="100">
        <f t="shared" si="133"/>
        <v>414.15966666666668</v>
      </c>
      <c r="W191" s="99">
        <f t="shared" si="134"/>
        <v>439.1110438596491</v>
      </c>
      <c r="X191" s="100">
        <f t="shared" si="135"/>
        <v>461.79411403508772</v>
      </c>
      <c r="Y191" s="99">
        <f t="shared" si="136"/>
        <v>486.74549122807014</v>
      </c>
      <c r="Z191" s="100">
        <f t="shared" si="137"/>
        <v>511.69686842105261</v>
      </c>
      <c r="AA191" s="99">
        <f t="shared" si="138"/>
        <v>536.64824561403509</v>
      </c>
      <c r="AB191" s="100">
        <f t="shared" si="139"/>
        <v>579.74607894736846</v>
      </c>
      <c r="AC191" s="147">
        <f t="shared" si="140"/>
        <v>650.06359649122805</v>
      </c>
      <c r="AD191" s="143">
        <f t="shared" si="198"/>
        <v>404.11730701754385</v>
      </c>
      <c r="AE191" s="100">
        <f t="shared" si="199"/>
        <v>419.99545614035088</v>
      </c>
      <c r="AF191" s="99">
        <f t="shared" si="200"/>
        <v>444.9468333333333</v>
      </c>
      <c r="AG191" s="100">
        <f t="shared" si="201"/>
        <v>467.62990350877192</v>
      </c>
      <c r="AH191" s="99">
        <f t="shared" si="202"/>
        <v>492.58128070175434</v>
      </c>
      <c r="AI191" s="100">
        <f t="shared" si="203"/>
        <v>517.53265789473687</v>
      </c>
      <c r="AJ191" s="99">
        <f t="shared" si="204"/>
        <v>542.48403508771935</v>
      </c>
      <c r="AK191" s="100">
        <f t="shared" si="205"/>
        <v>585.58186842105272</v>
      </c>
      <c r="AL191" s="147">
        <f t="shared" si="206"/>
        <v>655.89938596491231</v>
      </c>
      <c r="AM191" s="143">
        <f t="shared" si="207"/>
        <v>456.52888596491226</v>
      </c>
      <c r="AN191" s="100">
        <f t="shared" si="208"/>
        <v>472.40703508771929</v>
      </c>
      <c r="AO191" s="99">
        <f t="shared" si="209"/>
        <v>497.35841228070171</v>
      </c>
      <c r="AP191" s="100">
        <f t="shared" si="210"/>
        <v>520.04148245614033</v>
      </c>
      <c r="AQ191" s="99">
        <f t="shared" si="211"/>
        <v>544.99285964912281</v>
      </c>
      <c r="AR191" s="100">
        <f t="shared" si="212"/>
        <v>569.94423684210528</v>
      </c>
      <c r="AS191" s="99">
        <f t="shared" si="213"/>
        <v>594.89561403508776</v>
      </c>
      <c r="AT191" s="100">
        <f t="shared" si="214"/>
        <v>637.99344736842113</v>
      </c>
      <c r="AU191" s="144">
        <f t="shared" si="215"/>
        <v>708.31096491228072</v>
      </c>
    </row>
    <row r="192" spans="1:47" ht="15">
      <c r="A192" s="64"/>
      <c r="B192" s="108" t="s">
        <v>211</v>
      </c>
      <c r="C192" s="93">
        <v>1.8</v>
      </c>
      <c r="D192" s="93">
        <v>0.9</v>
      </c>
      <c r="E192" s="16">
        <v>0</v>
      </c>
      <c r="F192" s="4">
        <v>1.62</v>
      </c>
      <c r="G192" s="15">
        <v>0.9</v>
      </c>
      <c r="H192" s="139">
        <f t="shared" si="159"/>
        <v>1.5309000000000001</v>
      </c>
      <c r="I192" s="139">
        <f t="shared" si="160"/>
        <v>65.321052975373959</v>
      </c>
      <c r="J192" s="139">
        <f t="shared" si="161"/>
        <v>47.031158142269248</v>
      </c>
      <c r="K192" s="7">
        <v>9.9</v>
      </c>
      <c r="L192" s="99">
        <v>1821.2645062499998</v>
      </c>
      <c r="M192" s="100">
        <v>1894.93815</v>
      </c>
      <c r="N192" s="99">
        <v>2010.71101875</v>
      </c>
      <c r="O192" s="100">
        <v>2115.9590812500005</v>
      </c>
      <c r="P192" s="99">
        <v>2231.7319499999999</v>
      </c>
      <c r="Q192" s="100">
        <v>2347.5048187499997</v>
      </c>
      <c r="R192" s="99">
        <v>2463.2776875</v>
      </c>
      <c r="S192" s="100">
        <v>2663.2490062500001</v>
      </c>
      <c r="T192" s="148">
        <v>2989.518</v>
      </c>
      <c r="U192" s="143">
        <f t="shared" si="132"/>
        <v>426.0267850877193</v>
      </c>
      <c r="V192" s="100">
        <f t="shared" si="133"/>
        <v>443.26038596491219</v>
      </c>
      <c r="W192" s="99">
        <f t="shared" si="134"/>
        <v>470.34175877192979</v>
      </c>
      <c r="X192" s="100">
        <f t="shared" si="135"/>
        <v>494.96118859649135</v>
      </c>
      <c r="Y192" s="99">
        <f t="shared" si="136"/>
        <v>522.04256140350867</v>
      </c>
      <c r="Z192" s="100">
        <f t="shared" si="137"/>
        <v>549.12393421052627</v>
      </c>
      <c r="AA192" s="99">
        <f t="shared" si="138"/>
        <v>576.20530701754387</v>
      </c>
      <c r="AB192" s="100">
        <f t="shared" si="139"/>
        <v>622.98222368421045</v>
      </c>
      <c r="AC192" s="147">
        <f t="shared" si="140"/>
        <v>699.30245614035084</v>
      </c>
      <c r="AD192" s="143">
        <f t="shared" si="198"/>
        <v>432.59204824561402</v>
      </c>
      <c r="AE192" s="100">
        <f t="shared" si="199"/>
        <v>449.82564912280691</v>
      </c>
      <c r="AF192" s="99">
        <f t="shared" si="200"/>
        <v>476.90702192982451</v>
      </c>
      <c r="AG192" s="100">
        <f t="shared" si="201"/>
        <v>501.52645175438607</v>
      </c>
      <c r="AH192" s="99">
        <f t="shared" si="202"/>
        <v>528.60782456140339</v>
      </c>
      <c r="AI192" s="100">
        <f t="shared" si="203"/>
        <v>555.68919736842099</v>
      </c>
      <c r="AJ192" s="99">
        <f t="shared" si="204"/>
        <v>582.77057017543859</v>
      </c>
      <c r="AK192" s="100">
        <f t="shared" si="205"/>
        <v>629.54748684210517</v>
      </c>
      <c r="AL192" s="147">
        <f t="shared" si="206"/>
        <v>705.86771929824556</v>
      </c>
      <c r="AM192" s="143">
        <f t="shared" si="207"/>
        <v>491.55507456140356</v>
      </c>
      <c r="AN192" s="100">
        <f t="shared" si="208"/>
        <v>508.78867543859644</v>
      </c>
      <c r="AO192" s="99">
        <f t="shared" si="209"/>
        <v>535.87004824561404</v>
      </c>
      <c r="AP192" s="100">
        <f t="shared" si="210"/>
        <v>560.48947807017555</v>
      </c>
      <c r="AQ192" s="99">
        <f t="shared" si="211"/>
        <v>587.57085087719292</v>
      </c>
      <c r="AR192" s="100">
        <f t="shared" si="212"/>
        <v>614.65222368421053</v>
      </c>
      <c r="AS192" s="99">
        <f t="shared" si="213"/>
        <v>641.73359649122813</v>
      </c>
      <c r="AT192" s="100">
        <f t="shared" si="214"/>
        <v>688.51051315789471</v>
      </c>
      <c r="AU192" s="144">
        <f t="shared" si="215"/>
        <v>764.8307456140351</v>
      </c>
    </row>
    <row r="193" spans="1:47" ht="15">
      <c r="A193" s="64"/>
      <c r="B193" s="108" t="s">
        <v>212</v>
      </c>
      <c r="C193" s="93">
        <v>2</v>
      </c>
      <c r="D193" s="93">
        <v>0.9</v>
      </c>
      <c r="E193" s="16">
        <v>0</v>
      </c>
      <c r="F193" s="4">
        <v>1.8</v>
      </c>
      <c r="G193" s="15">
        <v>0.9</v>
      </c>
      <c r="H193" s="139">
        <f t="shared" si="159"/>
        <v>1.7010000000000003</v>
      </c>
      <c r="I193" s="139">
        <f t="shared" si="160"/>
        <v>58.788947677836553</v>
      </c>
      <c r="J193" s="139">
        <f t="shared" si="161"/>
        <v>42.328042328042322</v>
      </c>
      <c r="K193" s="7">
        <v>10.5</v>
      </c>
      <c r="L193" s="99">
        <v>1917.5250937499995</v>
      </c>
      <c r="M193" s="100">
        <v>1996.1655000000001</v>
      </c>
      <c r="N193" s="99">
        <v>2119.7432812500001</v>
      </c>
      <c r="O193" s="100">
        <v>2232.0867187499998</v>
      </c>
      <c r="P193" s="99">
        <v>2355.6645000000003</v>
      </c>
      <c r="Q193" s="100">
        <v>2479.2422812499999</v>
      </c>
      <c r="R193" s="99">
        <v>2602.8200624999999</v>
      </c>
      <c r="S193" s="100">
        <v>2816.2725937499995</v>
      </c>
      <c r="T193" s="148">
        <v>3164.5372499999999</v>
      </c>
      <c r="U193" s="143">
        <f t="shared" si="132"/>
        <v>448.54388157894732</v>
      </c>
      <c r="V193" s="100">
        <f t="shared" si="133"/>
        <v>466.93929824561411</v>
      </c>
      <c r="W193" s="99">
        <f t="shared" si="134"/>
        <v>495.84638157894733</v>
      </c>
      <c r="X193" s="100">
        <f t="shared" si="135"/>
        <v>522.12554824561403</v>
      </c>
      <c r="Y193" s="99">
        <f t="shared" si="136"/>
        <v>551.03263157894742</v>
      </c>
      <c r="Z193" s="100">
        <f t="shared" si="137"/>
        <v>579.93971491228069</v>
      </c>
      <c r="AA193" s="99">
        <f t="shared" si="138"/>
        <v>608.84679824561408</v>
      </c>
      <c r="AB193" s="100">
        <f t="shared" si="139"/>
        <v>658.77721491228067</v>
      </c>
      <c r="AC193" s="147">
        <f t="shared" si="140"/>
        <v>740.24263157894734</v>
      </c>
      <c r="AD193" s="143">
        <f t="shared" si="198"/>
        <v>455.83861842105262</v>
      </c>
      <c r="AE193" s="100">
        <f t="shared" si="199"/>
        <v>474.23403508771935</v>
      </c>
      <c r="AF193" s="99">
        <f t="shared" si="200"/>
        <v>503.14111842105262</v>
      </c>
      <c r="AG193" s="100">
        <f t="shared" si="201"/>
        <v>529.42028508771932</v>
      </c>
      <c r="AH193" s="99">
        <f t="shared" si="202"/>
        <v>558.32736842105271</v>
      </c>
      <c r="AI193" s="100">
        <f t="shared" si="203"/>
        <v>587.23445175438599</v>
      </c>
      <c r="AJ193" s="99">
        <f t="shared" si="204"/>
        <v>616.14153508771938</v>
      </c>
      <c r="AK193" s="100">
        <f t="shared" si="205"/>
        <v>666.07195175438596</v>
      </c>
      <c r="AL193" s="147">
        <f t="shared" si="206"/>
        <v>747.53736842105263</v>
      </c>
      <c r="AM193" s="143">
        <f t="shared" si="207"/>
        <v>521.35309210526316</v>
      </c>
      <c r="AN193" s="100">
        <f t="shared" si="208"/>
        <v>539.74850877192989</v>
      </c>
      <c r="AO193" s="99">
        <f t="shared" si="209"/>
        <v>568.65559210526317</v>
      </c>
      <c r="AP193" s="100">
        <f t="shared" si="210"/>
        <v>594.93475877192986</v>
      </c>
      <c r="AQ193" s="99">
        <f t="shared" si="211"/>
        <v>623.84184210526325</v>
      </c>
      <c r="AR193" s="100">
        <f t="shared" si="212"/>
        <v>652.74892543859653</v>
      </c>
      <c r="AS193" s="99">
        <f t="shared" si="213"/>
        <v>681.65600877192992</v>
      </c>
      <c r="AT193" s="100">
        <f t="shared" si="214"/>
        <v>731.58642543859651</v>
      </c>
      <c r="AU193" s="144">
        <f t="shared" si="215"/>
        <v>813.05184210526318</v>
      </c>
    </row>
    <row r="194" spans="1:47" ht="15">
      <c r="A194" s="64"/>
      <c r="B194" s="108" t="s">
        <v>213</v>
      </c>
      <c r="C194" s="93">
        <v>2.1</v>
      </c>
      <c r="D194" s="93">
        <v>0.9</v>
      </c>
      <c r="E194" s="16">
        <v>0</v>
      </c>
      <c r="F194" s="4">
        <v>1.8900000000000001</v>
      </c>
      <c r="G194" s="15">
        <v>0.9</v>
      </c>
      <c r="H194" s="139">
        <f t="shared" si="159"/>
        <v>1.7860500000000001</v>
      </c>
      <c r="I194" s="139">
        <f t="shared" si="160"/>
        <v>55.989473978891965</v>
      </c>
      <c r="J194" s="139">
        <f t="shared" si="161"/>
        <v>40.312421264802211</v>
      </c>
      <c r="K194" s="7">
        <v>10.8</v>
      </c>
      <c r="L194" s="99">
        <v>2100.4675125000003</v>
      </c>
      <c r="M194" s="100">
        <v>2181.5913000000005</v>
      </c>
      <c r="N194" s="99">
        <v>2309.0715375</v>
      </c>
      <c r="O194" s="100">
        <v>2424.9626624999996</v>
      </c>
      <c r="P194" s="99">
        <v>2552.4429</v>
      </c>
      <c r="Q194" s="100">
        <v>2679.9231374999995</v>
      </c>
      <c r="R194" s="99">
        <v>2807.4033749999999</v>
      </c>
      <c r="S194" s="100">
        <v>3027.5965124999998</v>
      </c>
      <c r="T194" s="148">
        <v>3386.8589999999999</v>
      </c>
      <c r="U194" s="143">
        <f t="shared" si="132"/>
        <v>491.33742982456147</v>
      </c>
      <c r="V194" s="100">
        <f t="shared" si="133"/>
        <v>510.31375438596501</v>
      </c>
      <c r="W194" s="99">
        <f t="shared" si="134"/>
        <v>540.13369298245607</v>
      </c>
      <c r="X194" s="100">
        <f t="shared" si="135"/>
        <v>567.24272807017542</v>
      </c>
      <c r="Y194" s="99">
        <f t="shared" si="136"/>
        <v>597.0626666666667</v>
      </c>
      <c r="Z194" s="100">
        <f t="shared" si="137"/>
        <v>626.88260526315776</v>
      </c>
      <c r="AA194" s="99">
        <f t="shared" si="138"/>
        <v>656.70254385964904</v>
      </c>
      <c r="AB194" s="100">
        <f t="shared" si="139"/>
        <v>708.20971052631569</v>
      </c>
      <c r="AC194" s="147">
        <f t="shared" si="140"/>
        <v>792.24771929824556</v>
      </c>
      <c r="AD194" s="143">
        <f t="shared" si="198"/>
        <v>498.99690350877199</v>
      </c>
      <c r="AE194" s="100">
        <f t="shared" si="199"/>
        <v>517.97322807017554</v>
      </c>
      <c r="AF194" s="99">
        <f t="shared" si="200"/>
        <v>547.79316666666659</v>
      </c>
      <c r="AG194" s="100">
        <f t="shared" si="201"/>
        <v>574.90220175438594</v>
      </c>
      <c r="AH194" s="99">
        <f t="shared" si="202"/>
        <v>604.72214035087723</v>
      </c>
      <c r="AI194" s="100">
        <f t="shared" si="203"/>
        <v>634.54207894736828</v>
      </c>
      <c r="AJ194" s="99">
        <f t="shared" si="204"/>
        <v>664.36201754385957</v>
      </c>
      <c r="AK194" s="100">
        <f t="shared" si="205"/>
        <v>715.86918421052621</v>
      </c>
      <c r="AL194" s="147">
        <f t="shared" si="206"/>
        <v>799.90719298245608</v>
      </c>
      <c r="AM194" s="143">
        <f t="shared" si="207"/>
        <v>567.7871008771931</v>
      </c>
      <c r="AN194" s="100">
        <f t="shared" si="208"/>
        <v>586.76342543859664</v>
      </c>
      <c r="AO194" s="99">
        <f t="shared" si="209"/>
        <v>616.5833640350877</v>
      </c>
      <c r="AP194" s="100">
        <f t="shared" si="210"/>
        <v>643.69239912280705</v>
      </c>
      <c r="AQ194" s="99">
        <f t="shared" si="211"/>
        <v>673.51233771929833</v>
      </c>
      <c r="AR194" s="100">
        <f t="shared" si="212"/>
        <v>703.33227631578939</v>
      </c>
      <c r="AS194" s="99">
        <f t="shared" si="213"/>
        <v>733.15221491228067</v>
      </c>
      <c r="AT194" s="100">
        <f t="shared" si="214"/>
        <v>784.65938157894732</v>
      </c>
      <c r="AU194" s="144">
        <f t="shared" si="215"/>
        <v>868.69739035087719</v>
      </c>
    </row>
    <row r="195" spans="1:47" ht="15">
      <c r="A195" s="67"/>
      <c r="B195" s="108" t="s">
        <v>214</v>
      </c>
      <c r="C195" s="93">
        <v>2.4</v>
      </c>
      <c r="D195" s="93">
        <v>0.9</v>
      </c>
      <c r="E195" s="16">
        <v>0</v>
      </c>
      <c r="F195" s="4">
        <v>2.16</v>
      </c>
      <c r="G195" s="15">
        <v>0.9</v>
      </c>
      <c r="H195" s="139">
        <f t="shared" si="159"/>
        <v>2.0412000000000003</v>
      </c>
      <c r="I195" s="139">
        <f t="shared" si="160"/>
        <v>48.990789731530462</v>
      </c>
      <c r="J195" s="139">
        <f t="shared" si="161"/>
        <v>35.273368606701936</v>
      </c>
      <c r="K195" s="7">
        <v>11.7</v>
      </c>
      <c r="L195" s="99">
        <v>2299.2562687499999</v>
      </c>
      <c r="M195" s="100">
        <v>2387.8301999999994</v>
      </c>
      <c r="N195" s="99">
        <v>2527.0178062499999</v>
      </c>
      <c r="O195" s="100">
        <v>2653.5519937499998</v>
      </c>
      <c r="P195" s="99">
        <v>2792.7395999999999</v>
      </c>
      <c r="Q195" s="100">
        <v>2931.9272062500004</v>
      </c>
      <c r="R195" s="99">
        <v>3071.1148125</v>
      </c>
      <c r="S195" s="100">
        <v>3311.5297687500001</v>
      </c>
      <c r="T195" s="148">
        <v>3703.7857499999996</v>
      </c>
      <c r="U195" s="143">
        <f t="shared" si="132"/>
        <v>537.83772368421057</v>
      </c>
      <c r="V195" s="100">
        <f t="shared" si="133"/>
        <v>558.55677192982444</v>
      </c>
      <c r="W195" s="99">
        <f t="shared" si="134"/>
        <v>591.11527631578952</v>
      </c>
      <c r="X195" s="100">
        <f t="shared" si="135"/>
        <v>620.71391666666659</v>
      </c>
      <c r="Y195" s="99">
        <f t="shared" si="136"/>
        <v>653.27242105263156</v>
      </c>
      <c r="Z195" s="100">
        <f t="shared" si="137"/>
        <v>685.83092543859664</v>
      </c>
      <c r="AA195" s="99">
        <f t="shared" si="138"/>
        <v>718.38942982456138</v>
      </c>
      <c r="AB195" s="100">
        <f t="shared" si="139"/>
        <v>774.62684649122821</v>
      </c>
      <c r="AC195" s="147">
        <f t="shared" si="140"/>
        <v>866.38263157894733</v>
      </c>
      <c r="AD195" s="143">
        <f t="shared" si="198"/>
        <v>546.5914078947369</v>
      </c>
      <c r="AE195" s="100">
        <f t="shared" si="199"/>
        <v>567.31045614035077</v>
      </c>
      <c r="AF195" s="99">
        <f t="shared" si="200"/>
        <v>599.86896052631585</v>
      </c>
      <c r="AG195" s="100">
        <f t="shared" si="201"/>
        <v>629.46760087719292</v>
      </c>
      <c r="AH195" s="99">
        <f t="shared" si="202"/>
        <v>662.02610526315789</v>
      </c>
      <c r="AI195" s="100">
        <f t="shared" si="203"/>
        <v>694.58460964912297</v>
      </c>
      <c r="AJ195" s="99">
        <f t="shared" si="204"/>
        <v>727.14311403508771</v>
      </c>
      <c r="AK195" s="100">
        <f t="shared" si="205"/>
        <v>783.38053070175454</v>
      </c>
      <c r="AL195" s="147">
        <f t="shared" si="206"/>
        <v>875.13631578947366</v>
      </c>
      <c r="AM195" s="143">
        <f t="shared" si="207"/>
        <v>625.20877631578958</v>
      </c>
      <c r="AN195" s="100">
        <f t="shared" si="208"/>
        <v>645.92782456140344</v>
      </c>
      <c r="AO195" s="99">
        <f t="shared" si="209"/>
        <v>678.48632894736852</v>
      </c>
      <c r="AP195" s="100">
        <f t="shared" si="210"/>
        <v>708.0849692982456</v>
      </c>
      <c r="AQ195" s="99">
        <f t="shared" si="211"/>
        <v>740.64347368421056</v>
      </c>
      <c r="AR195" s="100">
        <f t="shared" si="212"/>
        <v>773.20197807017564</v>
      </c>
      <c r="AS195" s="99">
        <f t="shared" si="213"/>
        <v>805.76048245614038</v>
      </c>
      <c r="AT195" s="100">
        <f t="shared" si="214"/>
        <v>861.99789912280721</v>
      </c>
      <c r="AU195" s="144">
        <f t="shared" si="215"/>
        <v>953.75368421052633</v>
      </c>
    </row>
    <row r="196" spans="1:47" ht="15">
      <c r="A196" s="67"/>
      <c r="B196" s="108" t="s">
        <v>215</v>
      </c>
      <c r="C196" s="93">
        <v>2.7</v>
      </c>
      <c r="D196" s="93">
        <v>0.9</v>
      </c>
      <c r="E196" s="16">
        <v>0</v>
      </c>
      <c r="F196" s="4">
        <v>2.4300000000000002</v>
      </c>
      <c r="G196" s="15">
        <v>0.9</v>
      </c>
      <c r="H196" s="139">
        <f t="shared" si="159"/>
        <v>2.2963500000000003</v>
      </c>
      <c r="I196" s="139">
        <f t="shared" si="160"/>
        <v>43.547368650249304</v>
      </c>
      <c r="J196" s="139">
        <f t="shared" si="161"/>
        <v>31.354105428179498</v>
      </c>
      <c r="K196" s="7">
        <v>12.6</v>
      </c>
      <c r="L196" s="99">
        <v>2498.0450250000004</v>
      </c>
      <c r="M196" s="100">
        <v>2594.0691000000002</v>
      </c>
      <c r="N196" s="99">
        <v>2744.9640749999999</v>
      </c>
      <c r="O196" s="100">
        <v>2882.1413249999996</v>
      </c>
      <c r="P196" s="99">
        <v>3033.0363000000007</v>
      </c>
      <c r="Q196" s="100">
        <v>3183.9312749999995</v>
      </c>
      <c r="R196" s="99">
        <v>3334.8262500000005</v>
      </c>
      <c r="S196" s="100">
        <v>3595.4630249999991</v>
      </c>
      <c r="T196" s="148">
        <v>4020.7125000000001</v>
      </c>
      <c r="U196" s="143">
        <f t="shared" si="132"/>
        <v>584.33801754385979</v>
      </c>
      <c r="V196" s="100">
        <f t="shared" si="133"/>
        <v>606.79978947368431</v>
      </c>
      <c r="W196" s="99">
        <f t="shared" si="134"/>
        <v>642.09685964912273</v>
      </c>
      <c r="X196" s="100">
        <f t="shared" si="135"/>
        <v>674.18510526315777</v>
      </c>
      <c r="Y196" s="99">
        <f t="shared" si="136"/>
        <v>709.48217543859664</v>
      </c>
      <c r="Z196" s="100">
        <f t="shared" si="137"/>
        <v>744.77924561403495</v>
      </c>
      <c r="AA196" s="99">
        <f t="shared" si="138"/>
        <v>780.07631578947382</v>
      </c>
      <c r="AB196" s="100">
        <f t="shared" si="139"/>
        <v>841.04398245614016</v>
      </c>
      <c r="AC196" s="147">
        <f t="shared" si="140"/>
        <v>940.51754385964921</v>
      </c>
      <c r="AD196" s="143">
        <f t="shared" si="198"/>
        <v>594.18591228070193</v>
      </c>
      <c r="AE196" s="100">
        <f t="shared" si="199"/>
        <v>616.64768421052645</v>
      </c>
      <c r="AF196" s="99">
        <f t="shared" si="200"/>
        <v>651.94475438596487</v>
      </c>
      <c r="AG196" s="100">
        <f t="shared" si="201"/>
        <v>684.0329999999999</v>
      </c>
      <c r="AH196" s="99">
        <f t="shared" si="202"/>
        <v>719.33007017543878</v>
      </c>
      <c r="AI196" s="100">
        <f t="shared" si="203"/>
        <v>754.62714035087708</v>
      </c>
      <c r="AJ196" s="99">
        <f t="shared" si="204"/>
        <v>789.92421052631596</v>
      </c>
      <c r="AK196" s="100">
        <f t="shared" si="205"/>
        <v>850.89187719298229</v>
      </c>
      <c r="AL196" s="147">
        <f t="shared" si="206"/>
        <v>950.36543859649134</v>
      </c>
      <c r="AM196" s="143">
        <f t="shared" si="207"/>
        <v>682.63045175438606</v>
      </c>
      <c r="AN196" s="100">
        <f t="shared" si="208"/>
        <v>705.09222368421069</v>
      </c>
      <c r="AO196" s="99">
        <f t="shared" si="209"/>
        <v>740.38929385964911</v>
      </c>
      <c r="AP196" s="100">
        <f t="shared" si="210"/>
        <v>772.47753947368415</v>
      </c>
      <c r="AQ196" s="99">
        <f t="shared" si="211"/>
        <v>807.77460964912302</v>
      </c>
      <c r="AR196" s="100">
        <f t="shared" si="212"/>
        <v>843.07167982456122</v>
      </c>
      <c r="AS196" s="99">
        <f t="shared" si="213"/>
        <v>878.36875000000009</v>
      </c>
      <c r="AT196" s="100">
        <f t="shared" si="214"/>
        <v>939.33641666666654</v>
      </c>
      <c r="AU196" s="144">
        <f t="shared" si="215"/>
        <v>1038.8099780701755</v>
      </c>
    </row>
    <row r="197" spans="1:47" ht="15">
      <c r="A197" s="67"/>
      <c r="B197" s="108"/>
      <c r="C197" s="93"/>
      <c r="D197" s="93"/>
      <c r="E197" s="16">
        <v>0</v>
      </c>
      <c r="F197" s="4" t="s">
        <v>84</v>
      </c>
      <c r="G197" s="15" t="s">
        <v>84</v>
      </c>
      <c r="H197" s="139" t="str">
        <f t="shared" si="159"/>
        <v/>
      </c>
      <c r="I197" s="139" t="str">
        <f t="shared" si="160"/>
        <v/>
      </c>
      <c r="J197" s="139" t="str">
        <f t="shared" si="161"/>
        <v/>
      </c>
      <c r="K197" s="7" t="s">
        <v>84</v>
      </c>
      <c r="L197" s="99" t="s">
        <v>84</v>
      </c>
      <c r="M197" s="100" t="s">
        <v>84</v>
      </c>
      <c r="N197" s="99" t="s">
        <v>84</v>
      </c>
      <c r="O197" s="100" t="s">
        <v>84</v>
      </c>
      <c r="P197" s="99" t="s">
        <v>84</v>
      </c>
      <c r="Q197" s="100" t="s">
        <v>84</v>
      </c>
      <c r="R197" s="99" t="s">
        <v>84</v>
      </c>
      <c r="S197" s="100" t="s">
        <v>84</v>
      </c>
      <c r="T197" s="148" t="s">
        <v>84</v>
      </c>
      <c r="U197" s="143" t="str">
        <f t="shared" si="132"/>
        <v/>
      </c>
      <c r="V197" s="100" t="str">
        <f t="shared" si="133"/>
        <v/>
      </c>
      <c r="W197" s="99" t="str">
        <f t="shared" si="134"/>
        <v/>
      </c>
      <c r="X197" s="100" t="str">
        <f t="shared" si="135"/>
        <v/>
      </c>
      <c r="Y197" s="99" t="str">
        <f t="shared" si="136"/>
        <v/>
      </c>
      <c r="Z197" s="100" t="str">
        <f t="shared" si="137"/>
        <v/>
      </c>
      <c r="AA197" s="99" t="str">
        <f t="shared" si="138"/>
        <v/>
      </c>
      <c r="AB197" s="100" t="str">
        <f t="shared" si="139"/>
        <v/>
      </c>
      <c r="AC197" s="147" t="str">
        <f t="shared" si="140"/>
        <v/>
      </c>
      <c r="AD197" s="143" t="str">
        <f t="shared" si="198"/>
        <v/>
      </c>
      <c r="AE197" s="100" t="str">
        <f t="shared" si="199"/>
        <v/>
      </c>
      <c r="AF197" s="99" t="str">
        <f t="shared" si="200"/>
        <v/>
      </c>
      <c r="AG197" s="100" t="str">
        <f t="shared" si="201"/>
        <v/>
      </c>
      <c r="AH197" s="99" t="str">
        <f t="shared" si="202"/>
        <v/>
      </c>
      <c r="AI197" s="100" t="str">
        <f t="shared" si="203"/>
        <v/>
      </c>
      <c r="AJ197" s="99" t="str">
        <f t="shared" si="204"/>
        <v/>
      </c>
      <c r="AK197" s="100" t="str">
        <f t="shared" si="205"/>
        <v/>
      </c>
      <c r="AL197" s="147" t="str">
        <f t="shared" si="206"/>
        <v/>
      </c>
      <c r="AM197" s="143" t="str">
        <f t="shared" si="207"/>
        <v/>
      </c>
      <c r="AN197" s="100" t="str">
        <f t="shared" si="208"/>
        <v/>
      </c>
      <c r="AO197" s="99" t="str">
        <f t="shared" si="209"/>
        <v/>
      </c>
      <c r="AP197" s="100" t="str">
        <f t="shared" si="210"/>
        <v/>
      </c>
      <c r="AQ197" s="99" t="str">
        <f t="shared" si="211"/>
        <v/>
      </c>
      <c r="AR197" s="100" t="str">
        <f t="shared" si="212"/>
        <v/>
      </c>
      <c r="AS197" s="99" t="str">
        <f t="shared" si="213"/>
        <v/>
      </c>
      <c r="AT197" s="100" t="str">
        <f t="shared" si="214"/>
        <v/>
      </c>
      <c r="AU197" s="144" t="str">
        <f t="shared" si="215"/>
        <v/>
      </c>
    </row>
    <row r="198" spans="1:47" ht="15">
      <c r="A198" s="66"/>
      <c r="B198" s="108" t="s">
        <v>216</v>
      </c>
      <c r="C198" s="93">
        <v>1.6</v>
      </c>
      <c r="D198" s="93">
        <v>0.9</v>
      </c>
      <c r="E198" s="16">
        <v>0</v>
      </c>
      <c r="F198" s="4">
        <v>1.4400000000000002</v>
      </c>
      <c r="G198" s="15">
        <v>0.9</v>
      </c>
      <c r="H198" s="139">
        <f t="shared" si="159"/>
        <v>1.3608000000000002</v>
      </c>
      <c r="I198" s="139">
        <f t="shared" si="160"/>
        <v>73.48618459729569</v>
      </c>
      <c r="J198" s="139">
        <f t="shared" si="161"/>
        <v>52.910052910052904</v>
      </c>
      <c r="K198" s="7">
        <v>9</v>
      </c>
      <c r="L198" s="99">
        <v>1724.176125</v>
      </c>
      <c r="M198" s="100">
        <v>1790.3996249999998</v>
      </c>
      <c r="N198" s="99">
        <v>1894.4651250000002</v>
      </c>
      <c r="O198" s="100">
        <v>1989.070125</v>
      </c>
      <c r="P198" s="99">
        <v>2093.1356250000003</v>
      </c>
      <c r="Q198" s="100">
        <v>2197.201125</v>
      </c>
      <c r="R198" s="99">
        <v>2301.2666249999997</v>
      </c>
      <c r="S198" s="100">
        <v>2481.0161250000001</v>
      </c>
      <c r="T198" s="148">
        <v>2774.2916249999998</v>
      </c>
      <c r="U198" s="143">
        <f t="shared" ref="U198:U261" si="216">IF(L198="","",IF(ISNUMBER(L198),(L198+(L198*Comissão)+(L198*Gordura))/Dolar,L198))</f>
        <v>403.31605263157888</v>
      </c>
      <c r="V198" s="100">
        <f t="shared" ref="V198:V261" si="217">IF(M198="","",IF(ISNUMBER(M198),(M198+(M198*Comissão)+(M198*Gordura))/Dolar,M198))</f>
        <v>418.80692982456139</v>
      </c>
      <c r="W198" s="99">
        <f t="shared" ref="W198:W261" si="218">IF(N198="","",IF(ISNUMBER(N198),(N198+(N198*Comissão)+(N198*Gordura))/Dolar,N198))</f>
        <v>443.14973684210537</v>
      </c>
      <c r="X198" s="100">
        <f t="shared" ref="X198:X261" si="219">IF(O198="","",IF(ISNUMBER(O198),(O198+(O198*Comissão)+(O198*Gordura))/Dolar,O198))</f>
        <v>465.27956140350875</v>
      </c>
      <c r="Y198" s="99">
        <f t="shared" ref="Y198:Y261" si="220">IF(P198="","",IF(ISNUMBER(P198),(P198+(P198*Comissão)+(P198*Gordura))/Dolar,P198))</f>
        <v>489.62236842105273</v>
      </c>
      <c r="Z198" s="100">
        <f t="shared" ref="Z198:Z261" si="221">IF(Q198="","",IF(ISNUMBER(Q198),(Q198+(Q198*Comissão)+(Q198*Gordura))/Dolar,Q198))</f>
        <v>513.96517543859659</v>
      </c>
      <c r="AA198" s="99">
        <f t="shared" ref="AA198:AA261" si="222">IF(R198="","",IF(ISNUMBER(R198),(R198+(R198*Comissão)+(R198*Gordura))/Dolar,R198))</f>
        <v>538.30798245614028</v>
      </c>
      <c r="AB198" s="100">
        <f t="shared" ref="AB198:AB261" si="223">IF(S198="","",IF(ISNUMBER(S198),(S198+(S198*Comissão)+(S198*Gordura))/Dolar,S198))</f>
        <v>580.35464912280713</v>
      </c>
      <c r="AC198" s="147">
        <f t="shared" ref="AC198:AC261" si="224">IF(T198="","",IF(ISNUMBER(T198),(T198+(T198*Comissão)+(T198*Gordura))/Dolar,T198))</f>
        <v>648.95710526315793</v>
      </c>
      <c r="AD198" s="143">
        <f t="shared" si="198"/>
        <v>409.15184210526309</v>
      </c>
      <c r="AE198" s="100">
        <f t="shared" si="199"/>
        <v>424.64271929824559</v>
      </c>
      <c r="AF198" s="99">
        <f t="shared" si="200"/>
        <v>448.98552631578957</v>
      </c>
      <c r="AG198" s="100">
        <f t="shared" si="201"/>
        <v>471.11535087719295</v>
      </c>
      <c r="AH198" s="99">
        <f t="shared" si="202"/>
        <v>495.45815789473693</v>
      </c>
      <c r="AI198" s="100">
        <f t="shared" si="203"/>
        <v>519.80096491228085</v>
      </c>
      <c r="AJ198" s="99">
        <f t="shared" si="204"/>
        <v>544.14377192982454</v>
      </c>
      <c r="AK198" s="100">
        <f t="shared" si="205"/>
        <v>586.19043859649139</v>
      </c>
      <c r="AL198" s="147">
        <f t="shared" si="206"/>
        <v>654.79289473684219</v>
      </c>
      <c r="AM198" s="143">
        <f t="shared" si="207"/>
        <v>461.5634210526315</v>
      </c>
      <c r="AN198" s="100">
        <f t="shared" si="208"/>
        <v>477.05429824561401</v>
      </c>
      <c r="AO198" s="99">
        <f t="shared" si="209"/>
        <v>501.39710526315798</v>
      </c>
      <c r="AP198" s="100">
        <f t="shared" si="210"/>
        <v>523.52692982456142</v>
      </c>
      <c r="AQ198" s="99">
        <f t="shared" si="211"/>
        <v>547.86973684210534</v>
      </c>
      <c r="AR198" s="100">
        <f t="shared" si="212"/>
        <v>572.21254385964926</v>
      </c>
      <c r="AS198" s="99">
        <f t="shared" si="213"/>
        <v>596.55535087719295</v>
      </c>
      <c r="AT198" s="100">
        <f t="shared" si="214"/>
        <v>638.6020175438598</v>
      </c>
      <c r="AU198" s="144">
        <f t="shared" si="215"/>
        <v>707.2044736842106</v>
      </c>
    </row>
    <row r="199" spans="1:47" ht="15">
      <c r="A199" s="67"/>
      <c r="B199" s="108" t="s">
        <v>130</v>
      </c>
      <c r="C199" s="93">
        <v>1.8</v>
      </c>
      <c r="D199" s="93">
        <v>0.9</v>
      </c>
      <c r="E199" s="16">
        <v>0</v>
      </c>
      <c r="F199" s="4">
        <v>1.62</v>
      </c>
      <c r="G199" s="15">
        <v>0.9</v>
      </c>
      <c r="H199" s="139">
        <f t="shared" ref="H199:H262" si="225">IF(C199="","",C199*D199*G199*1.05)</f>
        <v>1.5309000000000001</v>
      </c>
      <c r="I199" s="139">
        <f t="shared" ref="I199:I262" si="226">IF(H199="","",100/H199)</f>
        <v>65.321052975373959</v>
      </c>
      <c r="J199" s="139">
        <f t="shared" ref="J199:J262" si="227">IF(H199="","",72/H199)</f>
        <v>47.031158142269248</v>
      </c>
      <c r="K199" s="7">
        <v>9.6999999999999993</v>
      </c>
      <c r="L199" s="99">
        <v>1849.8825187499997</v>
      </c>
      <c r="M199" s="100">
        <v>1921.9005749999999</v>
      </c>
      <c r="N199" s="99">
        <v>2035.07180625</v>
      </c>
      <c r="O199" s="100">
        <v>2137.9547437500005</v>
      </c>
      <c r="P199" s="99">
        <v>2251.1259749999999</v>
      </c>
      <c r="Q199" s="100">
        <v>2364.2972062499998</v>
      </c>
      <c r="R199" s="99">
        <v>2477.4684375000002</v>
      </c>
      <c r="S199" s="100">
        <v>2672.9460187500003</v>
      </c>
      <c r="T199" s="148">
        <v>2991.8831250000003</v>
      </c>
      <c r="U199" s="143">
        <f t="shared" si="216"/>
        <v>432.72105701754384</v>
      </c>
      <c r="V199" s="100">
        <f t="shared" si="217"/>
        <v>449.56738596491232</v>
      </c>
      <c r="W199" s="99">
        <f t="shared" si="218"/>
        <v>476.04018859649119</v>
      </c>
      <c r="X199" s="100">
        <f t="shared" si="219"/>
        <v>500.10637280701769</v>
      </c>
      <c r="Y199" s="99">
        <f t="shared" si="220"/>
        <v>526.57917543859651</v>
      </c>
      <c r="Z199" s="100">
        <f t="shared" si="221"/>
        <v>553.05197807017532</v>
      </c>
      <c r="AA199" s="99">
        <f t="shared" si="222"/>
        <v>579.52478070175448</v>
      </c>
      <c r="AB199" s="100">
        <f t="shared" si="223"/>
        <v>625.25053070175443</v>
      </c>
      <c r="AC199" s="147">
        <f t="shared" si="224"/>
        <v>699.85570175438602</v>
      </c>
      <c r="AD199" s="143">
        <f t="shared" si="198"/>
        <v>439.28632017543856</v>
      </c>
      <c r="AE199" s="100">
        <f t="shared" si="199"/>
        <v>456.13264912280704</v>
      </c>
      <c r="AF199" s="99">
        <f t="shared" si="200"/>
        <v>482.60545175438591</v>
      </c>
      <c r="AG199" s="100">
        <f t="shared" si="201"/>
        <v>506.67163596491241</v>
      </c>
      <c r="AH199" s="99">
        <f t="shared" si="202"/>
        <v>533.14443859649123</v>
      </c>
      <c r="AI199" s="100">
        <f t="shared" si="203"/>
        <v>559.61724122807004</v>
      </c>
      <c r="AJ199" s="99">
        <f t="shared" si="204"/>
        <v>586.0900438596492</v>
      </c>
      <c r="AK199" s="100">
        <f t="shared" si="205"/>
        <v>631.81579385964915</v>
      </c>
      <c r="AL199" s="147">
        <f t="shared" si="206"/>
        <v>706.42096491228074</v>
      </c>
      <c r="AM199" s="143">
        <f t="shared" si="207"/>
        <v>498.24934649122804</v>
      </c>
      <c r="AN199" s="100">
        <f t="shared" si="208"/>
        <v>515.09567543859657</v>
      </c>
      <c r="AO199" s="99">
        <f t="shared" si="209"/>
        <v>541.56847807017539</v>
      </c>
      <c r="AP199" s="100">
        <f t="shared" si="210"/>
        <v>565.63466228070195</v>
      </c>
      <c r="AQ199" s="99">
        <f t="shared" si="211"/>
        <v>592.10746491228076</v>
      </c>
      <c r="AR199" s="100">
        <f t="shared" si="212"/>
        <v>618.58026754385958</v>
      </c>
      <c r="AS199" s="99">
        <f t="shared" si="213"/>
        <v>645.05307017543873</v>
      </c>
      <c r="AT199" s="100">
        <f t="shared" si="214"/>
        <v>690.77882017543868</v>
      </c>
      <c r="AU199" s="144">
        <f t="shared" si="215"/>
        <v>765.38399122807027</v>
      </c>
    </row>
    <row r="200" spans="1:47" ht="15">
      <c r="A200" s="67"/>
      <c r="B200" s="108" t="s">
        <v>131</v>
      </c>
      <c r="C200" s="93">
        <v>2</v>
      </c>
      <c r="D200" s="93">
        <v>0.9</v>
      </c>
      <c r="E200" s="16">
        <v>0</v>
      </c>
      <c r="F200" s="4">
        <v>1.8</v>
      </c>
      <c r="G200" s="15">
        <v>0.9</v>
      </c>
      <c r="H200" s="139">
        <f t="shared" si="225"/>
        <v>1.7010000000000003</v>
      </c>
      <c r="I200" s="139">
        <f t="shared" si="226"/>
        <v>58.788947677836553</v>
      </c>
      <c r="J200" s="139">
        <f t="shared" si="227"/>
        <v>42.328042328042322</v>
      </c>
      <c r="K200" s="7">
        <v>10.4</v>
      </c>
      <c r="L200" s="99">
        <v>1989.7796624999996</v>
      </c>
      <c r="M200" s="100">
        <v>2067.5922750000004</v>
      </c>
      <c r="N200" s="99">
        <v>2189.8692375000005</v>
      </c>
      <c r="O200" s="100">
        <v>2301.0301125000001</v>
      </c>
      <c r="P200" s="99">
        <v>2423.3070749999997</v>
      </c>
      <c r="Q200" s="100">
        <v>2545.5840374999998</v>
      </c>
      <c r="R200" s="99">
        <v>2667.8609999999999</v>
      </c>
      <c r="S200" s="100">
        <v>2879.0666624999999</v>
      </c>
      <c r="T200" s="148">
        <v>3223.665375</v>
      </c>
      <c r="U200" s="143">
        <f t="shared" si="216"/>
        <v>465.44553508771924</v>
      </c>
      <c r="V200" s="100">
        <f t="shared" si="217"/>
        <v>483.64731578947385</v>
      </c>
      <c r="W200" s="99">
        <f t="shared" si="218"/>
        <v>512.2501140350879</v>
      </c>
      <c r="X200" s="100">
        <f t="shared" si="219"/>
        <v>538.2526578947369</v>
      </c>
      <c r="Y200" s="99">
        <f t="shared" si="220"/>
        <v>566.85545614035073</v>
      </c>
      <c r="Z200" s="100">
        <f t="shared" si="221"/>
        <v>595.45825438596478</v>
      </c>
      <c r="AA200" s="99">
        <f t="shared" si="222"/>
        <v>624.06105263157883</v>
      </c>
      <c r="AB200" s="100">
        <f t="shared" si="223"/>
        <v>673.46588596491222</v>
      </c>
      <c r="AC200" s="147">
        <f t="shared" si="224"/>
        <v>754.0737719298246</v>
      </c>
      <c r="AD200" s="143">
        <f t="shared" si="198"/>
        <v>472.74027192982453</v>
      </c>
      <c r="AE200" s="100">
        <f t="shared" si="199"/>
        <v>490.94205263157914</v>
      </c>
      <c r="AF200" s="99">
        <f t="shared" si="200"/>
        <v>519.5448508771932</v>
      </c>
      <c r="AG200" s="100">
        <f t="shared" si="201"/>
        <v>545.54739473684219</v>
      </c>
      <c r="AH200" s="99">
        <f t="shared" si="202"/>
        <v>574.15019298245602</v>
      </c>
      <c r="AI200" s="100">
        <f t="shared" si="203"/>
        <v>602.75299122807007</v>
      </c>
      <c r="AJ200" s="99">
        <f t="shared" si="204"/>
        <v>631.35578947368413</v>
      </c>
      <c r="AK200" s="100">
        <f t="shared" si="205"/>
        <v>680.76062280701751</v>
      </c>
      <c r="AL200" s="147">
        <f t="shared" si="206"/>
        <v>761.3685087719299</v>
      </c>
      <c r="AM200" s="143">
        <f t="shared" si="207"/>
        <v>538.25474561403507</v>
      </c>
      <c r="AN200" s="100">
        <f t="shared" si="208"/>
        <v>556.45652631578969</v>
      </c>
      <c r="AO200" s="99">
        <f t="shared" si="209"/>
        <v>585.05932456140374</v>
      </c>
      <c r="AP200" s="100">
        <f t="shared" si="210"/>
        <v>611.06186842105274</v>
      </c>
      <c r="AQ200" s="99">
        <f t="shared" si="211"/>
        <v>639.66466666666656</v>
      </c>
      <c r="AR200" s="100">
        <f t="shared" si="212"/>
        <v>668.26746491228062</v>
      </c>
      <c r="AS200" s="99">
        <f t="shared" si="213"/>
        <v>696.87026315789467</v>
      </c>
      <c r="AT200" s="100">
        <f t="shared" si="214"/>
        <v>746.27509649122806</v>
      </c>
      <c r="AU200" s="144">
        <f t="shared" si="215"/>
        <v>826.88298245614044</v>
      </c>
    </row>
    <row r="201" spans="1:47" ht="15">
      <c r="A201" s="67"/>
      <c r="B201" s="108" t="s">
        <v>132</v>
      </c>
      <c r="C201" s="93">
        <v>2.2000000000000002</v>
      </c>
      <c r="D201" s="93">
        <v>0.9</v>
      </c>
      <c r="E201" s="16">
        <v>0</v>
      </c>
      <c r="F201" s="4">
        <v>1.9800000000000002</v>
      </c>
      <c r="G201" s="15">
        <v>0.9</v>
      </c>
      <c r="H201" s="139">
        <f t="shared" si="225"/>
        <v>1.8711000000000004</v>
      </c>
      <c r="I201" s="139">
        <f t="shared" si="226"/>
        <v>53.444497888942323</v>
      </c>
      <c r="J201" s="139">
        <f t="shared" si="227"/>
        <v>38.480038480038473</v>
      </c>
      <c r="K201" s="7">
        <v>11</v>
      </c>
      <c r="L201" s="99">
        <v>2107.3263750000001</v>
      </c>
      <c r="M201" s="100">
        <v>2190.1057500000002</v>
      </c>
      <c r="N201" s="99">
        <v>2320.187625</v>
      </c>
      <c r="O201" s="100">
        <v>2438.4438749999999</v>
      </c>
      <c r="P201" s="99">
        <v>2568.5257499999998</v>
      </c>
      <c r="Q201" s="100">
        <v>2698.6076250000001</v>
      </c>
      <c r="R201" s="99">
        <v>2828.6895000000004</v>
      </c>
      <c r="S201" s="100">
        <v>3053.3763750000003</v>
      </c>
      <c r="T201" s="148">
        <v>3419.9707500000004</v>
      </c>
      <c r="U201" s="143">
        <f t="shared" si="216"/>
        <v>492.94184210526316</v>
      </c>
      <c r="V201" s="100">
        <f t="shared" si="217"/>
        <v>512.30543859649129</v>
      </c>
      <c r="W201" s="99">
        <f t="shared" si="218"/>
        <v>542.73394736842101</v>
      </c>
      <c r="X201" s="100">
        <f t="shared" si="219"/>
        <v>570.39622807017531</v>
      </c>
      <c r="Y201" s="99">
        <f t="shared" si="220"/>
        <v>600.82473684210515</v>
      </c>
      <c r="Z201" s="100">
        <f t="shared" si="221"/>
        <v>631.25324561403511</v>
      </c>
      <c r="AA201" s="99">
        <f t="shared" si="222"/>
        <v>661.68175438596506</v>
      </c>
      <c r="AB201" s="100">
        <f t="shared" si="223"/>
        <v>714.24008771929834</v>
      </c>
      <c r="AC201" s="147">
        <f t="shared" si="224"/>
        <v>799.99315789473701</v>
      </c>
      <c r="AD201" s="143">
        <f t="shared" si="198"/>
        <v>500.96605263157898</v>
      </c>
      <c r="AE201" s="100">
        <f t="shared" si="199"/>
        <v>520.32964912280704</v>
      </c>
      <c r="AF201" s="99">
        <f t="shared" si="200"/>
        <v>550.75815789473677</v>
      </c>
      <c r="AG201" s="100">
        <f t="shared" si="201"/>
        <v>578.42043859649107</v>
      </c>
      <c r="AH201" s="99">
        <f t="shared" si="202"/>
        <v>608.84894736842091</v>
      </c>
      <c r="AI201" s="100">
        <f t="shared" si="203"/>
        <v>639.27745614035086</v>
      </c>
      <c r="AJ201" s="99">
        <f t="shared" si="204"/>
        <v>669.70596491228082</v>
      </c>
      <c r="AK201" s="100">
        <f t="shared" si="205"/>
        <v>722.2642982456141</v>
      </c>
      <c r="AL201" s="147">
        <f t="shared" si="206"/>
        <v>808.01736842105277</v>
      </c>
      <c r="AM201" s="143">
        <f t="shared" si="207"/>
        <v>573.03197368421058</v>
      </c>
      <c r="AN201" s="100">
        <f t="shared" si="208"/>
        <v>592.39557017543871</v>
      </c>
      <c r="AO201" s="99">
        <f t="shared" si="209"/>
        <v>622.82407894736843</v>
      </c>
      <c r="AP201" s="100">
        <f t="shared" si="210"/>
        <v>650.48635964912273</v>
      </c>
      <c r="AQ201" s="99">
        <f t="shared" si="211"/>
        <v>680.91486842105257</v>
      </c>
      <c r="AR201" s="100">
        <f t="shared" si="212"/>
        <v>711.34337719298253</v>
      </c>
      <c r="AS201" s="99">
        <f t="shared" si="213"/>
        <v>741.77188596491249</v>
      </c>
      <c r="AT201" s="100">
        <f t="shared" si="214"/>
        <v>794.33021929824577</v>
      </c>
      <c r="AU201" s="144">
        <f t="shared" si="215"/>
        <v>880.08328947368443</v>
      </c>
    </row>
    <row r="202" spans="1:47" ht="15">
      <c r="A202" s="67"/>
      <c r="B202" s="108" t="s">
        <v>217</v>
      </c>
      <c r="C202" s="93">
        <v>2.2999999999999998</v>
      </c>
      <c r="D202" s="93">
        <v>0.9</v>
      </c>
      <c r="E202" s="16">
        <v>0</v>
      </c>
      <c r="F202" s="4">
        <v>2.0699999999999998</v>
      </c>
      <c r="G202" s="15">
        <v>0.9</v>
      </c>
      <c r="H202" s="139">
        <f t="shared" si="225"/>
        <v>1.9561500000000001</v>
      </c>
      <c r="I202" s="139">
        <f t="shared" si="226"/>
        <v>51.120824067683969</v>
      </c>
      <c r="J202" s="139">
        <f t="shared" si="227"/>
        <v>36.80699332873246</v>
      </c>
      <c r="K202" s="7">
        <v>12.3</v>
      </c>
      <c r="L202" s="99">
        <v>2303.2769812500001</v>
      </c>
      <c r="M202" s="100">
        <v>2396.8176750000002</v>
      </c>
      <c r="N202" s="99">
        <v>2543.8101937500001</v>
      </c>
      <c r="O202" s="100">
        <v>2677.4397562499998</v>
      </c>
      <c r="P202" s="99">
        <v>2824.4322750000001</v>
      </c>
      <c r="Q202" s="100">
        <v>2971.4247937499999</v>
      </c>
      <c r="R202" s="99">
        <v>3118.4173125000002</v>
      </c>
      <c r="S202" s="100">
        <v>3372.3134812499998</v>
      </c>
      <c r="T202" s="148">
        <v>3786.5651250000001</v>
      </c>
      <c r="U202" s="143">
        <f t="shared" si="216"/>
        <v>538.77824122807021</v>
      </c>
      <c r="V202" s="100">
        <f t="shared" si="217"/>
        <v>560.65910526315804</v>
      </c>
      <c r="W202" s="99">
        <f t="shared" si="218"/>
        <v>595.04332017543868</v>
      </c>
      <c r="X202" s="100">
        <f t="shared" si="219"/>
        <v>626.30169736842106</v>
      </c>
      <c r="Y202" s="99">
        <f t="shared" si="220"/>
        <v>660.68591228070181</v>
      </c>
      <c r="Z202" s="100">
        <f t="shared" si="221"/>
        <v>695.07012719298245</v>
      </c>
      <c r="AA202" s="99">
        <f t="shared" si="222"/>
        <v>729.45434210526321</v>
      </c>
      <c r="AB202" s="100">
        <f t="shared" si="223"/>
        <v>788.84525877192971</v>
      </c>
      <c r="AC202" s="147">
        <f t="shared" si="224"/>
        <v>885.74622807017533</v>
      </c>
      <c r="AD202" s="143">
        <f t="shared" si="198"/>
        <v>547.16718859649131</v>
      </c>
      <c r="AE202" s="100">
        <f t="shared" si="199"/>
        <v>569.04805263157914</v>
      </c>
      <c r="AF202" s="99">
        <f t="shared" si="200"/>
        <v>603.43226754385978</v>
      </c>
      <c r="AG202" s="100">
        <f t="shared" si="201"/>
        <v>634.69064473684216</v>
      </c>
      <c r="AH202" s="99">
        <f t="shared" si="202"/>
        <v>669.07485964912291</v>
      </c>
      <c r="AI202" s="100">
        <f t="shared" si="203"/>
        <v>703.45907456140355</v>
      </c>
      <c r="AJ202" s="99">
        <f t="shared" si="204"/>
        <v>737.84328947368431</v>
      </c>
      <c r="AK202" s="100">
        <f t="shared" si="205"/>
        <v>797.23420614035081</v>
      </c>
      <c r="AL202" s="147">
        <f t="shared" si="206"/>
        <v>894.13517543859643</v>
      </c>
      <c r="AM202" s="143">
        <f t="shared" si="207"/>
        <v>622.50883333333331</v>
      </c>
      <c r="AN202" s="100">
        <f t="shared" si="208"/>
        <v>644.38969736842114</v>
      </c>
      <c r="AO202" s="99">
        <f t="shared" si="209"/>
        <v>678.77391228070178</v>
      </c>
      <c r="AP202" s="100">
        <f t="shared" si="210"/>
        <v>710.03228947368416</v>
      </c>
      <c r="AQ202" s="99">
        <f t="shared" si="211"/>
        <v>744.41650438596503</v>
      </c>
      <c r="AR202" s="100">
        <f t="shared" si="212"/>
        <v>778.80071929824567</v>
      </c>
      <c r="AS202" s="99">
        <f t="shared" si="213"/>
        <v>813.18493421052631</v>
      </c>
      <c r="AT202" s="100">
        <f t="shared" si="214"/>
        <v>872.57585087719281</v>
      </c>
      <c r="AU202" s="144">
        <f t="shared" si="215"/>
        <v>969.47682017543843</v>
      </c>
    </row>
    <row r="203" spans="1:47" ht="15">
      <c r="A203" s="67"/>
      <c r="B203" s="108" t="s">
        <v>218</v>
      </c>
      <c r="C203" s="93">
        <v>2.6</v>
      </c>
      <c r="D203" s="93">
        <v>0.9</v>
      </c>
      <c r="E203" s="16">
        <v>0</v>
      </c>
      <c r="F203" s="4">
        <v>2.3400000000000003</v>
      </c>
      <c r="G203" s="15">
        <v>0.9</v>
      </c>
      <c r="H203" s="139">
        <f t="shared" si="225"/>
        <v>2.2113000000000005</v>
      </c>
      <c r="I203" s="139">
        <f t="shared" si="226"/>
        <v>45.22226744448966</v>
      </c>
      <c r="J203" s="139">
        <f t="shared" si="227"/>
        <v>32.560032560032553</v>
      </c>
      <c r="K203" s="7">
        <v>13.2</v>
      </c>
      <c r="L203" s="99">
        <v>2504.4308624999999</v>
      </c>
      <c r="M203" s="100">
        <v>2605.4216999999999</v>
      </c>
      <c r="N203" s="99">
        <v>2764.1215874999998</v>
      </c>
      <c r="O203" s="100">
        <v>2908.3942124999999</v>
      </c>
      <c r="P203" s="99">
        <v>3067.0940999999998</v>
      </c>
      <c r="Q203" s="100">
        <v>3225.7939875000002</v>
      </c>
      <c r="R203" s="99">
        <v>3384.4938750000001</v>
      </c>
      <c r="S203" s="100">
        <v>3658.6118624999999</v>
      </c>
      <c r="T203" s="148">
        <v>4105.857</v>
      </c>
      <c r="U203" s="143">
        <f t="shared" si="216"/>
        <v>585.83178070175427</v>
      </c>
      <c r="V203" s="100">
        <f t="shared" si="217"/>
        <v>609.45536842105264</v>
      </c>
      <c r="W203" s="99">
        <f t="shared" si="218"/>
        <v>646.57814912280696</v>
      </c>
      <c r="X203" s="100">
        <f t="shared" si="219"/>
        <v>680.3261315789473</v>
      </c>
      <c r="Y203" s="99">
        <f t="shared" si="220"/>
        <v>717.44891228070173</v>
      </c>
      <c r="Z203" s="100">
        <f t="shared" si="221"/>
        <v>754.57169298245628</v>
      </c>
      <c r="AA203" s="99">
        <f t="shared" si="222"/>
        <v>791.69447368421049</v>
      </c>
      <c r="AB203" s="100">
        <f t="shared" si="223"/>
        <v>855.81564035087729</v>
      </c>
      <c r="AC203" s="147">
        <f t="shared" si="224"/>
        <v>960.43438596491217</v>
      </c>
      <c r="AD203" s="143">
        <f t="shared" si="198"/>
        <v>595.31493859649106</v>
      </c>
      <c r="AE203" s="100">
        <f t="shared" si="199"/>
        <v>618.93852631578943</v>
      </c>
      <c r="AF203" s="99">
        <f t="shared" si="200"/>
        <v>656.06130701754375</v>
      </c>
      <c r="AG203" s="100">
        <f t="shared" si="201"/>
        <v>689.80928947368409</v>
      </c>
      <c r="AH203" s="99">
        <f t="shared" si="202"/>
        <v>726.93207017543853</v>
      </c>
      <c r="AI203" s="100">
        <f t="shared" si="203"/>
        <v>764.05485087719308</v>
      </c>
      <c r="AJ203" s="99">
        <f t="shared" si="204"/>
        <v>801.17763157894728</v>
      </c>
      <c r="AK203" s="100">
        <f t="shared" si="205"/>
        <v>865.29879824561408</v>
      </c>
      <c r="AL203" s="147">
        <f t="shared" si="206"/>
        <v>969.91754385964896</v>
      </c>
      <c r="AM203" s="143">
        <f t="shared" si="207"/>
        <v>680.48375438596486</v>
      </c>
      <c r="AN203" s="100">
        <f t="shared" si="208"/>
        <v>704.10734210526323</v>
      </c>
      <c r="AO203" s="99">
        <f t="shared" si="209"/>
        <v>741.23012280701755</v>
      </c>
      <c r="AP203" s="100">
        <f t="shared" si="210"/>
        <v>774.97810526315789</v>
      </c>
      <c r="AQ203" s="99">
        <f t="shared" si="211"/>
        <v>812.10088596491232</v>
      </c>
      <c r="AR203" s="100">
        <f t="shared" si="212"/>
        <v>849.22366666666687</v>
      </c>
      <c r="AS203" s="99">
        <f t="shared" si="213"/>
        <v>886.34644736842108</v>
      </c>
      <c r="AT203" s="100">
        <f t="shared" si="214"/>
        <v>950.46761403508788</v>
      </c>
      <c r="AU203" s="144">
        <f t="shared" si="215"/>
        <v>1055.0863596491226</v>
      </c>
    </row>
    <row r="204" spans="1:47" ht="15">
      <c r="A204" s="67"/>
      <c r="B204" s="108" t="s">
        <v>219</v>
      </c>
      <c r="C204" s="93">
        <v>2.9</v>
      </c>
      <c r="D204" s="93">
        <v>0.9</v>
      </c>
      <c r="E204" s="16">
        <v>0</v>
      </c>
      <c r="F204" s="4">
        <v>2.61</v>
      </c>
      <c r="G204" s="15">
        <v>0.9</v>
      </c>
      <c r="H204" s="139">
        <f t="shared" si="225"/>
        <v>2.46645</v>
      </c>
      <c r="I204" s="139">
        <f t="shared" si="226"/>
        <v>40.544101846783839</v>
      </c>
      <c r="J204" s="139">
        <f t="shared" si="227"/>
        <v>29.191753329684364</v>
      </c>
      <c r="K204" s="7">
        <v>14.099999999999998</v>
      </c>
      <c r="L204" s="99">
        <v>2684.2986187500001</v>
      </c>
      <c r="M204" s="100">
        <v>2792.7395999999999</v>
      </c>
      <c r="N204" s="99">
        <v>2963.1468562499999</v>
      </c>
      <c r="O204" s="100">
        <v>3118.0625437499993</v>
      </c>
      <c r="P204" s="99">
        <v>3288.4697999999999</v>
      </c>
      <c r="Q204" s="100">
        <v>3458.877056249999</v>
      </c>
      <c r="R204" s="99">
        <v>3629.2843124999999</v>
      </c>
      <c r="S204" s="100">
        <v>3923.62411875</v>
      </c>
      <c r="T204" s="148">
        <v>4403.8627500000002</v>
      </c>
      <c r="U204" s="143">
        <f t="shared" si="216"/>
        <v>627.90610964912275</v>
      </c>
      <c r="V204" s="100">
        <f t="shared" si="217"/>
        <v>653.27242105263156</v>
      </c>
      <c r="W204" s="99">
        <f t="shared" si="218"/>
        <v>693.13376754385968</v>
      </c>
      <c r="X204" s="100">
        <f t="shared" si="219"/>
        <v>729.37135526315785</v>
      </c>
      <c r="Y204" s="99">
        <f t="shared" si="220"/>
        <v>769.23270175438608</v>
      </c>
      <c r="Z204" s="100">
        <f t="shared" si="221"/>
        <v>809.09404824561386</v>
      </c>
      <c r="AA204" s="99">
        <f t="shared" si="222"/>
        <v>848.95539473684209</v>
      </c>
      <c r="AB204" s="100">
        <f t="shared" si="223"/>
        <v>917.80681140350896</v>
      </c>
      <c r="AC204" s="147">
        <f t="shared" si="224"/>
        <v>1030.1433333333334</v>
      </c>
      <c r="AD204" s="143">
        <f t="shared" si="198"/>
        <v>638.48347807017535</v>
      </c>
      <c r="AE204" s="100">
        <f t="shared" si="199"/>
        <v>663.84978947368415</v>
      </c>
      <c r="AF204" s="99">
        <f t="shared" si="200"/>
        <v>703.71113596491227</v>
      </c>
      <c r="AG204" s="100">
        <f t="shared" si="201"/>
        <v>739.94872368421045</v>
      </c>
      <c r="AH204" s="99">
        <f t="shared" si="202"/>
        <v>779.81007017543868</v>
      </c>
      <c r="AI204" s="100">
        <f t="shared" si="203"/>
        <v>819.67141666666646</v>
      </c>
      <c r="AJ204" s="99">
        <f t="shared" si="204"/>
        <v>859.53276315789469</v>
      </c>
      <c r="AK204" s="100">
        <f t="shared" si="205"/>
        <v>928.38417982456156</v>
      </c>
      <c r="AL204" s="147">
        <f t="shared" si="206"/>
        <v>1040.720701754386</v>
      </c>
      <c r="AM204" s="143">
        <f t="shared" si="207"/>
        <v>733.4794649122806</v>
      </c>
      <c r="AN204" s="100">
        <f t="shared" si="208"/>
        <v>758.84577631578941</v>
      </c>
      <c r="AO204" s="99">
        <f t="shared" si="209"/>
        <v>798.70712280701753</v>
      </c>
      <c r="AP204" s="100">
        <f t="shared" si="210"/>
        <v>834.9447105263157</v>
      </c>
      <c r="AQ204" s="99">
        <f t="shared" si="211"/>
        <v>874.80605701754394</v>
      </c>
      <c r="AR204" s="100">
        <f t="shared" si="212"/>
        <v>914.66740350877171</v>
      </c>
      <c r="AS204" s="99">
        <f t="shared" si="213"/>
        <v>954.52874999999995</v>
      </c>
      <c r="AT204" s="100">
        <f t="shared" si="214"/>
        <v>1023.3801666666668</v>
      </c>
      <c r="AU204" s="144">
        <f t="shared" si="215"/>
        <v>1135.7166885964914</v>
      </c>
    </row>
    <row r="205" spans="1:47" ht="15">
      <c r="A205" s="67"/>
      <c r="B205" s="108"/>
      <c r="C205" s="93"/>
      <c r="D205" s="93"/>
      <c r="E205" s="16">
        <v>0</v>
      </c>
      <c r="F205" s="4" t="s">
        <v>84</v>
      </c>
      <c r="G205" s="15" t="s">
        <v>84</v>
      </c>
      <c r="H205" s="139" t="str">
        <f t="shared" si="225"/>
        <v/>
      </c>
      <c r="I205" s="139" t="str">
        <f t="shared" si="226"/>
        <v/>
      </c>
      <c r="J205" s="139" t="str">
        <f t="shared" si="227"/>
        <v/>
      </c>
      <c r="K205" s="7" t="s">
        <v>84</v>
      </c>
      <c r="L205" s="99" t="s">
        <v>84</v>
      </c>
      <c r="M205" s="100" t="s">
        <v>84</v>
      </c>
      <c r="N205" s="99" t="s">
        <v>84</v>
      </c>
      <c r="O205" s="100" t="s">
        <v>84</v>
      </c>
      <c r="P205" s="99" t="s">
        <v>84</v>
      </c>
      <c r="Q205" s="100" t="s">
        <v>84</v>
      </c>
      <c r="R205" s="99" t="s">
        <v>84</v>
      </c>
      <c r="S205" s="100" t="s">
        <v>84</v>
      </c>
      <c r="T205" s="148" t="s">
        <v>84</v>
      </c>
      <c r="U205" s="143" t="str">
        <f t="shared" si="216"/>
        <v/>
      </c>
      <c r="V205" s="100" t="str">
        <f t="shared" si="217"/>
        <v/>
      </c>
      <c r="W205" s="99" t="str">
        <f t="shared" si="218"/>
        <v/>
      </c>
      <c r="X205" s="100" t="str">
        <f t="shared" si="219"/>
        <v/>
      </c>
      <c r="Y205" s="99" t="str">
        <f t="shared" si="220"/>
        <v/>
      </c>
      <c r="Z205" s="100" t="str">
        <f t="shared" si="221"/>
        <v/>
      </c>
      <c r="AA205" s="99" t="str">
        <f t="shared" si="222"/>
        <v/>
      </c>
      <c r="AB205" s="100" t="str">
        <f t="shared" si="223"/>
        <v/>
      </c>
      <c r="AC205" s="147" t="str">
        <f t="shared" si="224"/>
        <v/>
      </c>
      <c r="AD205" s="143" t="str">
        <f t="shared" si="198"/>
        <v/>
      </c>
      <c r="AE205" s="100" t="str">
        <f t="shared" si="199"/>
        <v/>
      </c>
      <c r="AF205" s="99" t="str">
        <f t="shared" si="200"/>
        <v/>
      </c>
      <c r="AG205" s="100" t="str">
        <f t="shared" si="201"/>
        <v/>
      </c>
      <c r="AH205" s="99" t="str">
        <f t="shared" si="202"/>
        <v/>
      </c>
      <c r="AI205" s="100" t="str">
        <f t="shared" si="203"/>
        <v/>
      </c>
      <c r="AJ205" s="99" t="str">
        <f t="shared" si="204"/>
        <v/>
      </c>
      <c r="AK205" s="100" t="str">
        <f t="shared" si="205"/>
        <v/>
      </c>
      <c r="AL205" s="147" t="str">
        <f t="shared" si="206"/>
        <v/>
      </c>
      <c r="AM205" s="143" t="str">
        <f t="shared" si="207"/>
        <v/>
      </c>
      <c r="AN205" s="100" t="str">
        <f t="shared" si="208"/>
        <v/>
      </c>
      <c r="AO205" s="99" t="str">
        <f t="shared" si="209"/>
        <v/>
      </c>
      <c r="AP205" s="100" t="str">
        <f t="shared" si="210"/>
        <v/>
      </c>
      <c r="AQ205" s="99" t="str">
        <f t="shared" si="211"/>
        <v/>
      </c>
      <c r="AR205" s="100" t="str">
        <f t="shared" si="212"/>
        <v/>
      </c>
      <c r="AS205" s="99" t="str">
        <f t="shared" si="213"/>
        <v/>
      </c>
      <c r="AT205" s="100" t="str">
        <f t="shared" si="214"/>
        <v/>
      </c>
      <c r="AU205" s="144" t="str">
        <f t="shared" si="215"/>
        <v/>
      </c>
    </row>
    <row r="206" spans="1:47" ht="15">
      <c r="A206" s="67"/>
      <c r="B206" s="108" t="s">
        <v>220</v>
      </c>
      <c r="C206" s="93">
        <v>1.8</v>
      </c>
      <c r="D206" s="93">
        <v>0.9</v>
      </c>
      <c r="E206" s="16">
        <v>0</v>
      </c>
      <c r="F206" s="4">
        <v>1.62</v>
      </c>
      <c r="G206" s="15">
        <v>0.9</v>
      </c>
      <c r="H206" s="139">
        <f t="shared" si="225"/>
        <v>1.5309000000000001</v>
      </c>
      <c r="I206" s="139">
        <f t="shared" si="226"/>
        <v>65.321052975373959</v>
      </c>
      <c r="J206" s="139">
        <f t="shared" si="227"/>
        <v>47.031158142269248</v>
      </c>
      <c r="K206" s="7">
        <v>10</v>
      </c>
      <c r="L206" s="99">
        <v>1893.2825625</v>
      </c>
      <c r="M206" s="100">
        <v>1967.7839999999999</v>
      </c>
      <c r="N206" s="99">
        <v>2084.8576874999999</v>
      </c>
      <c r="O206" s="100">
        <v>2191.2883124999998</v>
      </c>
      <c r="P206" s="99">
        <v>2308.3620000000001</v>
      </c>
      <c r="Q206" s="100">
        <v>2425.4356874999999</v>
      </c>
      <c r="R206" s="99">
        <v>2542.5093750000001</v>
      </c>
      <c r="S206" s="100">
        <v>2744.7275624999997</v>
      </c>
      <c r="T206" s="148">
        <v>3074.6624999999999</v>
      </c>
      <c r="U206" s="143">
        <f t="shared" si="216"/>
        <v>442.87311403508767</v>
      </c>
      <c r="V206" s="100">
        <f t="shared" si="217"/>
        <v>460.30035087719295</v>
      </c>
      <c r="W206" s="99">
        <f t="shared" si="218"/>
        <v>487.68600877192972</v>
      </c>
      <c r="X206" s="100">
        <f t="shared" si="219"/>
        <v>512.58206140350876</v>
      </c>
      <c r="Y206" s="99">
        <f t="shared" si="220"/>
        <v>539.9677192982457</v>
      </c>
      <c r="Z206" s="100">
        <f t="shared" si="221"/>
        <v>567.35337719298241</v>
      </c>
      <c r="AA206" s="99">
        <f t="shared" si="222"/>
        <v>594.73903508771934</v>
      </c>
      <c r="AB206" s="100">
        <f t="shared" si="223"/>
        <v>642.04153508771924</v>
      </c>
      <c r="AC206" s="147">
        <f t="shared" si="224"/>
        <v>719.21929824561403</v>
      </c>
      <c r="AD206" s="143">
        <f t="shared" si="198"/>
        <v>449.43837719298239</v>
      </c>
      <c r="AE206" s="100">
        <f t="shared" si="199"/>
        <v>466.86561403508767</v>
      </c>
      <c r="AF206" s="99">
        <f t="shared" si="200"/>
        <v>494.25127192982444</v>
      </c>
      <c r="AG206" s="100">
        <f t="shared" si="201"/>
        <v>519.14732456140348</v>
      </c>
      <c r="AH206" s="99">
        <f t="shared" si="202"/>
        <v>546.53298245614042</v>
      </c>
      <c r="AI206" s="100">
        <f t="shared" si="203"/>
        <v>573.91864035087713</v>
      </c>
      <c r="AJ206" s="99">
        <f t="shared" si="204"/>
        <v>601.30429824561406</v>
      </c>
      <c r="AK206" s="100">
        <f t="shared" si="205"/>
        <v>648.60679824561396</v>
      </c>
      <c r="AL206" s="147">
        <f t="shared" si="206"/>
        <v>725.78456140350875</v>
      </c>
      <c r="AM206" s="143">
        <f t="shared" si="207"/>
        <v>508.40140350877186</v>
      </c>
      <c r="AN206" s="100">
        <f t="shared" si="208"/>
        <v>525.82864035087721</v>
      </c>
      <c r="AO206" s="99">
        <f t="shared" si="209"/>
        <v>553.21429824561392</v>
      </c>
      <c r="AP206" s="100">
        <f t="shared" si="210"/>
        <v>578.11035087719301</v>
      </c>
      <c r="AQ206" s="99">
        <f t="shared" si="211"/>
        <v>605.49600877192995</v>
      </c>
      <c r="AR206" s="100">
        <f t="shared" si="212"/>
        <v>632.88166666666666</v>
      </c>
      <c r="AS206" s="99">
        <f t="shared" si="213"/>
        <v>660.2673245614036</v>
      </c>
      <c r="AT206" s="100">
        <f t="shared" si="214"/>
        <v>707.56982456140349</v>
      </c>
      <c r="AU206" s="144">
        <f t="shared" si="215"/>
        <v>784.74758771929828</v>
      </c>
    </row>
    <row r="207" spans="1:47" ht="15">
      <c r="A207" s="67"/>
      <c r="B207" s="108" t="s">
        <v>221</v>
      </c>
      <c r="C207" s="93">
        <v>2</v>
      </c>
      <c r="D207" s="93">
        <v>0.9</v>
      </c>
      <c r="E207" s="16">
        <v>0</v>
      </c>
      <c r="F207" s="4">
        <v>1.8</v>
      </c>
      <c r="G207" s="15">
        <v>0.9</v>
      </c>
      <c r="H207" s="139">
        <f t="shared" si="225"/>
        <v>1.7010000000000003</v>
      </c>
      <c r="I207" s="139">
        <f t="shared" si="226"/>
        <v>58.788947677836553</v>
      </c>
      <c r="J207" s="139">
        <f t="shared" si="227"/>
        <v>42.328042328042322</v>
      </c>
      <c r="K207" s="7">
        <v>10.6</v>
      </c>
      <c r="L207" s="99">
        <v>2013.1943999999999</v>
      </c>
      <c r="M207" s="100">
        <v>2092.6625999999997</v>
      </c>
      <c r="N207" s="99">
        <v>2217.5411999999997</v>
      </c>
      <c r="O207" s="100">
        <v>2331.0672</v>
      </c>
      <c r="P207" s="99">
        <v>2455.9458000000004</v>
      </c>
      <c r="Q207" s="100">
        <v>2580.8244</v>
      </c>
      <c r="R207" s="99">
        <v>2705.703</v>
      </c>
      <c r="S207" s="100">
        <v>2921.4023999999995</v>
      </c>
      <c r="T207" s="148">
        <v>3273.3330000000001</v>
      </c>
      <c r="U207" s="143">
        <f t="shared" si="216"/>
        <v>470.92266666666666</v>
      </c>
      <c r="V207" s="100">
        <f t="shared" si="217"/>
        <v>489.51171929824551</v>
      </c>
      <c r="W207" s="99">
        <f t="shared" si="218"/>
        <v>518.72308771929818</v>
      </c>
      <c r="X207" s="100">
        <f t="shared" si="219"/>
        <v>545.27887719298246</v>
      </c>
      <c r="Y207" s="99">
        <f t="shared" si="220"/>
        <v>574.49024561403519</v>
      </c>
      <c r="Z207" s="100">
        <f t="shared" si="221"/>
        <v>603.7016140350878</v>
      </c>
      <c r="AA207" s="99">
        <f t="shared" si="222"/>
        <v>632.9129824561403</v>
      </c>
      <c r="AB207" s="100">
        <f t="shared" si="223"/>
        <v>683.3689824561402</v>
      </c>
      <c r="AC207" s="147">
        <f t="shared" si="224"/>
        <v>765.69192982456138</v>
      </c>
      <c r="AD207" s="143">
        <f t="shared" si="198"/>
        <v>478.21740350877189</v>
      </c>
      <c r="AE207" s="100">
        <f t="shared" si="199"/>
        <v>496.80645614035075</v>
      </c>
      <c r="AF207" s="99">
        <f t="shared" si="200"/>
        <v>526.01782456140347</v>
      </c>
      <c r="AG207" s="100">
        <f t="shared" si="201"/>
        <v>552.57361403508776</v>
      </c>
      <c r="AH207" s="99">
        <f t="shared" si="202"/>
        <v>581.78498245614048</v>
      </c>
      <c r="AI207" s="100">
        <f t="shared" si="203"/>
        <v>610.99635087719309</v>
      </c>
      <c r="AJ207" s="99">
        <f t="shared" si="204"/>
        <v>640.20771929824559</v>
      </c>
      <c r="AK207" s="100">
        <f t="shared" si="205"/>
        <v>690.6637192982455</v>
      </c>
      <c r="AL207" s="147">
        <f t="shared" si="206"/>
        <v>772.98666666666668</v>
      </c>
      <c r="AM207" s="143">
        <f t="shared" si="207"/>
        <v>543.73187719298244</v>
      </c>
      <c r="AN207" s="100">
        <f t="shared" si="208"/>
        <v>562.32092982456129</v>
      </c>
      <c r="AO207" s="99">
        <f t="shared" si="209"/>
        <v>591.53229824561402</v>
      </c>
      <c r="AP207" s="100">
        <f t="shared" si="210"/>
        <v>618.0880877192983</v>
      </c>
      <c r="AQ207" s="99">
        <f t="shared" si="211"/>
        <v>647.29945614035103</v>
      </c>
      <c r="AR207" s="100">
        <f t="shared" si="212"/>
        <v>676.51082456140364</v>
      </c>
      <c r="AS207" s="99">
        <f t="shared" si="213"/>
        <v>705.72219298245614</v>
      </c>
      <c r="AT207" s="100">
        <f t="shared" si="214"/>
        <v>756.17819298245604</v>
      </c>
      <c r="AU207" s="144">
        <f t="shared" si="215"/>
        <v>838.50114035087722</v>
      </c>
    </row>
    <row r="208" spans="1:47" ht="15">
      <c r="A208" s="67"/>
      <c r="B208" s="108" t="s">
        <v>222</v>
      </c>
      <c r="C208" s="93">
        <v>2.2000000000000002</v>
      </c>
      <c r="D208" s="93">
        <v>0.9</v>
      </c>
      <c r="E208" s="16">
        <v>0</v>
      </c>
      <c r="F208" s="4">
        <v>1.9800000000000002</v>
      </c>
      <c r="G208" s="15">
        <v>0.9</v>
      </c>
      <c r="H208" s="139">
        <f t="shared" si="225"/>
        <v>1.8711000000000004</v>
      </c>
      <c r="I208" s="139">
        <f t="shared" si="226"/>
        <v>53.444497888942323</v>
      </c>
      <c r="J208" s="139">
        <f t="shared" si="227"/>
        <v>38.480038480038473</v>
      </c>
      <c r="K208" s="7">
        <v>11.3</v>
      </c>
      <c r="L208" s="99">
        <v>2153.0915437499998</v>
      </c>
      <c r="M208" s="100">
        <v>2238.3543</v>
      </c>
      <c r="N208" s="99">
        <v>2372.3386312500002</v>
      </c>
      <c r="O208" s="100">
        <v>2494.14256875</v>
      </c>
      <c r="P208" s="99">
        <v>2628.1268999999998</v>
      </c>
      <c r="Q208" s="100">
        <v>2762.1112312499999</v>
      </c>
      <c r="R208" s="99">
        <v>2896.0955624999997</v>
      </c>
      <c r="S208" s="100">
        <v>3127.5230437499999</v>
      </c>
      <c r="T208" s="148">
        <v>3505.1152499999998</v>
      </c>
      <c r="U208" s="143">
        <f t="shared" si="216"/>
        <v>503.64714473684217</v>
      </c>
      <c r="V208" s="100">
        <f t="shared" si="217"/>
        <v>523.5916491228071</v>
      </c>
      <c r="W208" s="99">
        <f t="shared" si="218"/>
        <v>554.93301315789472</v>
      </c>
      <c r="X208" s="100">
        <f t="shared" si="219"/>
        <v>583.42516228070167</v>
      </c>
      <c r="Y208" s="99">
        <f t="shared" si="220"/>
        <v>614.76652631578941</v>
      </c>
      <c r="Z208" s="100">
        <f t="shared" si="221"/>
        <v>646.10789035087726</v>
      </c>
      <c r="AA208" s="99">
        <f t="shared" si="222"/>
        <v>677.44925438596488</v>
      </c>
      <c r="AB208" s="100">
        <f t="shared" si="223"/>
        <v>731.58433771929822</v>
      </c>
      <c r="AC208" s="147">
        <f t="shared" si="224"/>
        <v>819.91</v>
      </c>
      <c r="AD208" s="143">
        <f t="shared" si="198"/>
        <v>511.67135526315798</v>
      </c>
      <c r="AE208" s="100">
        <f t="shared" si="199"/>
        <v>531.61585964912285</v>
      </c>
      <c r="AF208" s="99">
        <f t="shared" si="200"/>
        <v>562.95722368421048</v>
      </c>
      <c r="AG208" s="100">
        <f t="shared" si="201"/>
        <v>591.44937280701743</v>
      </c>
      <c r="AH208" s="99">
        <f t="shared" si="202"/>
        <v>622.79073684210516</v>
      </c>
      <c r="AI208" s="100">
        <f t="shared" si="203"/>
        <v>654.13210087719301</v>
      </c>
      <c r="AJ208" s="99">
        <f t="shared" si="204"/>
        <v>685.47346491228063</v>
      </c>
      <c r="AK208" s="100">
        <f t="shared" si="205"/>
        <v>739.60854824561397</v>
      </c>
      <c r="AL208" s="147">
        <f t="shared" si="206"/>
        <v>827.93421052631572</v>
      </c>
      <c r="AM208" s="143">
        <f t="shared" si="207"/>
        <v>583.73727631578959</v>
      </c>
      <c r="AN208" s="100">
        <f t="shared" si="208"/>
        <v>603.68178070175452</v>
      </c>
      <c r="AO208" s="99">
        <f t="shared" si="209"/>
        <v>635.02314473684214</v>
      </c>
      <c r="AP208" s="100">
        <f t="shared" si="210"/>
        <v>663.51529385964909</v>
      </c>
      <c r="AQ208" s="99">
        <f t="shared" si="211"/>
        <v>694.85665789473683</v>
      </c>
      <c r="AR208" s="100">
        <f t="shared" si="212"/>
        <v>726.19802192982468</v>
      </c>
      <c r="AS208" s="99">
        <f t="shared" si="213"/>
        <v>757.5393859649123</v>
      </c>
      <c r="AT208" s="100">
        <f t="shared" si="214"/>
        <v>811.67446929824564</v>
      </c>
      <c r="AU208" s="144">
        <f t="shared" si="215"/>
        <v>900.00013157894739</v>
      </c>
    </row>
    <row r="209" spans="1:47" ht="15">
      <c r="A209" s="67"/>
      <c r="B209" s="108" t="s">
        <v>223</v>
      </c>
      <c r="C209" s="93">
        <v>2.4</v>
      </c>
      <c r="D209" s="93">
        <v>0.9</v>
      </c>
      <c r="E209" s="16">
        <v>0</v>
      </c>
      <c r="F209" s="4">
        <v>2.16</v>
      </c>
      <c r="G209" s="15">
        <v>0.9</v>
      </c>
      <c r="H209" s="139">
        <f t="shared" si="225"/>
        <v>2.0412000000000003</v>
      </c>
      <c r="I209" s="139">
        <f t="shared" si="226"/>
        <v>48.990789731530462</v>
      </c>
      <c r="J209" s="139">
        <f t="shared" si="227"/>
        <v>35.273368606701936</v>
      </c>
      <c r="K209" s="7">
        <v>11.9</v>
      </c>
      <c r="L209" s="99">
        <v>2270.6382562500003</v>
      </c>
      <c r="M209" s="100">
        <v>2360.8677750000002</v>
      </c>
      <c r="N209" s="99">
        <v>2502.6570187500006</v>
      </c>
      <c r="O209" s="100">
        <v>2631.5563312499999</v>
      </c>
      <c r="P209" s="99">
        <v>2773.3455749999998</v>
      </c>
      <c r="Q209" s="100">
        <v>2915.1348187500002</v>
      </c>
      <c r="R209" s="99">
        <v>3056.9240625000002</v>
      </c>
      <c r="S209" s="100">
        <v>3301.8327562500003</v>
      </c>
      <c r="T209" s="148">
        <v>3701.4206250000002</v>
      </c>
      <c r="U209" s="143">
        <f t="shared" si="216"/>
        <v>531.14345175438598</v>
      </c>
      <c r="V209" s="100">
        <f t="shared" si="217"/>
        <v>552.24977192982465</v>
      </c>
      <c r="W209" s="99">
        <f t="shared" si="218"/>
        <v>585.41684649122828</v>
      </c>
      <c r="X209" s="100">
        <f t="shared" si="219"/>
        <v>615.56873245614031</v>
      </c>
      <c r="Y209" s="99">
        <f t="shared" si="220"/>
        <v>648.73580701754383</v>
      </c>
      <c r="Z209" s="100">
        <f t="shared" si="221"/>
        <v>681.90288157894747</v>
      </c>
      <c r="AA209" s="99">
        <f t="shared" si="222"/>
        <v>715.069956140351</v>
      </c>
      <c r="AB209" s="100">
        <f t="shared" si="223"/>
        <v>772.35853947368435</v>
      </c>
      <c r="AC209" s="147">
        <f t="shared" si="224"/>
        <v>865.82938596491249</v>
      </c>
      <c r="AD209" s="143">
        <f t="shared" si="198"/>
        <v>539.89713596491231</v>
      </c>
      <c r="AE209" s="100">
        <f t="shared" si="199"/>
        <v>561.00345614035098</v>
      </c>
      <c r="AF209" s="99">
        <f t="shared" si="200"/>
        <v>594.17053070175461</v>
      </c>
      <c r="AG209" s="100">
        <f t="shared" si="201"/>
        <v>624.32241666666664</v>
      </c>
      <c r="AH209" s="99">
        <f t="shared" si="202"/>
        <v>657.48949122807016</v>
      </c>
      <c r="AI209" s="100">
        <f t="shared" si="203"/>
        <v>690.6565657894738</v>
      </c>
      <c r="AJ209" s="99">
        <f t="shared" si="204"/>
        <v>723.82364035087733</v>
      </c>
      <c r="AK209" s="100">
        <f t="shared" si="205"/>
        <v>781.11222368421068</v>
      </c>
      <c r="AL209" s="147">
        <f t="shared" si="206"/>
        <v>874.58307017543882</v>
      </c>
      <c r="AM209" s="143">
        <f t="shared" si="207"/>
        <v>618.51450438596498</v>
      </c>
      <c r="AN209" s="100">
        <f t="shared" si="208"/>
        <v>639.62082456140365</v>
      </c>
      <c r="AO209" s="99">
        <f t="shared" si="209"/>
        <v>672.78789912280729</v>
      </c>
      <c r="AP209" s="100">
        <f t="shared" si="210"/>
        <v>702.93978508771932</v>
      </c>
      <c r="AQ209" s="99">
        <f t="shared" si="211"/>
        <v>736.10685964912284</v>
      </c>
      <c r="AR209" s="100">
        <f t="shared" si="212"/>
        <v>769.27393421052648</v>
      </c>
      <c r="AS209" s="99">
        <f t="shared" si="213"/>
        <v>802.44100877193</v>
      </c>
      <c r="AT209" s="100">
        <f t="shared" si="214"/>
        <v>859.72959210526335</v>
      </c>
      <c r="AU209" s="144">
        <f t="shared" si="215"/>
        <v>953.20043859649149</v>
      </c>
    </row>
    <row r="210" spans="1:47" ht="15">
      <c r="A210" s="67"/>
      <c r="B210" s="108" t="s">
        <v>224</v>
      </c>
      <c r="C210" s="93">
        <v>2.5</v>
      </c>
      <c r="D210" s="93">
        <v>0.9</v>
      </c>
      <c r="E210" s="16">
        <v>0</v>
      </c>
      <c r="F210" s="4">
        <v>2.25</v>
      </c>
      <c r="G210" s="15">
        <v>0.9</v>
      </c>
      <c r="H210" s="139">
        <f t="shared" si="225"/>
        <v>2.1262500000000002</v>
      </c>
      <c r="I210" s="139">
        <f t="shared" si="226"/>
        <v>47.031158142269248</v>
      </c>
      <c r="J210" s="139">
        <f t="shared" si="227"/>
        <v>33.862433862433861</v>
      </c>
      <c r="K210" s="7">
        <v>13.3</v>
      </c>
      <c r="L210" s="99">
        <v>2472.3834187499997</v>
      </c>
      <c r="M210" s="100">
        <v>2574.2020500000003</v>
      </c>
      <c r="N210" s="99">
        <v>2734.2027562499998</v>
      </c>
      <c r="O210" s="100">
        <v>2879.65794375</v>
      </c>
      <c r="P210" s="99">
        <v>3039.6586500000003</v>
      </c>
      <c r="Q210" s="100">
        <v>3199.6593562499993</v>
      </c>
      <c r="R210" s="99">
        <v>3359.6600624999996</v>
      </c>
      <c r="S210" s="100">
        <v>3636.0249187499999</v>
      </c>
      <c r="T210" s="148">
        <v>4086.9359999999997</v>
      </c>
      <c r="U210" s="143">
        <f t="shared" si="216"/>
        <v>578.33530263157888</v>
      </c>
      <c r="V210" s="100">
        <f t="shared" si="217"/>
        <v>602.15252631578949</v>
      </c>
      <c r="W210" s="99">
        <f t="shared" si="218"/>
        <v>639.57959210526315</v>
      </c>
      <c r="X210" s="100">
        <f t="shared" si="219"/>
        <v>673.60419736842096</v>
      </c>
      <c r="Y210" s="99">
        <f t="shared" si="220"/>
        <v>711.03126315789484</v>
      </c>
      <c r="Z210" s="100">
        <f t="shared" si="221"/>
        <v>748.45832894736827</v>
      </c>
      <c r="AA210" s="99">
        <f t="shared" si="222"/>
        <v>785.88539473684204</v>
      </c>
      <c r="AB210" s="100">
        <f t="shared" si="223"/>
        <v>850.53214473684216</v>
      </c>
      <c r="AC210" s="147">
        <f t="shared" si="224"/>
        <v>956.00842105263143</v>
      </c>
      <c r="AD210" s="143">
        <f t="shared" si="198"/>
        <v>587.45372368421044</v>
      </c>
      <c r="AE210" s="100">
        <f t="shared" si="199"/>
        <v>611.27094736842105</v>
      </c>
      <c r="AF210" s="99">
        <f t="shared" si="200"/>
        <v>648.69801315789471</v>
      </c>
      <c r="AG210" s="100">
        <f t="shared" si="201"/>
        <v>682.72261842105252</v>
      </c>
      <c r="AH210" s="99">
        <f t="shared" si="202"/>
        <v>720.1496842105264</v>
      </c>
      <c r="AI210" s="100">
        <f t="shared" si="203"/>
        <v>757.57674999999983</v>
      </c>
      <c r="AJ210" s="99">
        <f t="shared" si="204"/>
        <v>795.00381578947361</v>
      </c>
      <c r="AK210" s="100">
        <f t="shared" si="205"/>
        <v>859.65056578947372</v>
      </c>
      <c r="AL210" s="147">
        <f t="shared" si="206"/>
        <v>965.12684210526299</v>
      </c>
      <c r="AM210" s="143">
        <f t="shared" si="207"/>
        <v>669.34681578947357</v>
      </c>
      <c r="AN210" s="100">
        <f t="shared" si="208"/>
        <v>693.16403947368417</v>
      </c>
      <c r="AO210" s="99">
        <f t="shared" si="209"/>
        <v>730.59110526315794</v>
      </c>
      <c r="AP210" s="100">
        <f t="shared" si="210"/>
        <v>764.61571052631575</v>
      </c>
      <c r="AQ210" s="99">
        <f t="shared" si="211"/>
        <v>802.04277631578952</v>
      </c>
      <c r="AR210" s="100">
        <f t="shared" si="212"/>
        <v>839.46984210526307</v>
      </c>
      <c r="AS210" s="99">
        <f t="shared" si="213"/>
        <v>876.89690789473684</v>
      </c>
      <c r="AT210" s="100">
        <f t="shared" si="214"/>
        <v>941.54365789473695</v>
      </c>
      <c r="AU210" s="144">
        <f t="shared" si="215"/>
        <v>1047.0199342105261</v>
      </c>
    </row>
    <row r="211" spans="1:47" ht="15">
      <c r="A211" s="67"/>
      <c r="B211" s="108" t="s">
        <v>225</v>
      </c>
      <c r="C211" s="93">
        <v>2.8</v>
      </c>
      <c r="D211" s="93">
        <v>0.9</v>
      </c>
      <c r="E211" s="16">
        <v>0</v>
      </c>
      <c r="F211" s="4">
        <v>2.52</v>
      </c>
      <c r="G211" s="15">
        <v>0.9</v>
      </c>
      <c r="H211" s="139">
        <f t="shared" si="225"/>
        <v>2.3814000000000002</v>
      </c>
      <c r="I211" s="139">
        <f t="shared" si="226"/>
        <v>41.992105484168974</v>
      </c>
      <c r="J211" s="139">
        <f t="shared" si="227"/>
        <v>30.234315948601662</v>
      </c>
      <c r="K211" s="7">
        <v>14.200000000000001</v>
      </c>
      <c r="L211" s="99">
        <v>2673.5373</v>
      </c>
      <c r="M211" s="100">
        <v>2782.8060749999995</v>
      </c>
      <c r="N211" s="99">
        <v>2954.5141500000004</v>
      </c>
      <c r="O211" s="100">
        <v>3110.6123999999995</v>
      </c>
      <c r="P211" s="99">
        <v>3282.320475</v>
      </c>
      <c r="Q211" s="100">
        <v>3454.02855</v>
      </c>
      <c r="R211" s="99">
        <v>3625.736625</v>
      </c>
      <c r="S211" s="100">
        <v>3922.3233000000005</v>
      </c>
      <c r="T211" s="148">
        <v>4406.2278749999996</v>
      </c>
      <c r="U211" s="143">
        <f t="shared" si="216"/>
        <v>625.38884210526305</v>
      </c>
      <c r="V211" s="100">
        <f t="shared" si="217"/>
        <v>650.94878947368409</v>
      </c>
      <c r="W211" s="99">
        <f t="shared" si="218"/>
        <v>691.11442105263166</v>
      </c>
      <c r="X211" s="100">
        <f t="shared" si="219"/>
        <v>727.62863157894731</v>
      </c>
      <c r="Y211" s="99">
        <f t="shared" si="220"/>
        <v>767.79426315789476</v>
      </c>
      <c r="Z211" s="100">
        <f t="shared" si="221"/>
        <v>807.95989473684222</v>
      </c>
      <c r="AA211" s="99">
        <f t="shared" si="222"/>
        <v>848.12552631578956</v>
      </c>
      <c r="AB211" s="100">
        <f t="shared" si="223"/>
        <v>917.50252631578962</v>
      </c>
      <c r="AC211" s="147">
        <f t="shared" si="224"/>
        <v>1030.6965789473684</v>
      </c>
      <c r="AD211" s="143">
        <f t="shared" si="198"/>
        <v>635.60147368421042</v>
      </c>
      <c r="AE211" s="100">
        <f t="shared" si="199"/>
        <v>661.16142105263145</v>
      </c>
      <c r="AF211" s="99">
        <f t="shared" si="200"/>
        <v>701.32705263157902</v>
      </c>
      <c r="AG211" s="100">
        <f t="shared" si="201"/>
        <v>737.84126315789467</v>
      </c>
      <c r="AH211" s="99">
        <f t="shared" si="202"/>
        <v>778.00689473684213</v>
      </c>
      <c r="AI211" s="100">
        <f t="shared" si="203"/>
        <v>818.17252631578958</v>
      </c>
      <c r="AJ211" s="99">
        <f t="shared" si="204"/>
        <v>858.33815789473692</v>
      </c>
      <c r="AK211" s="100">
        <f t="shared" si="205"/>
        <v>927.71515789473699</v>
      </c>
      <c r="AL211" s="147">
        <f t="shared" si="206"/>
        <v>1040.9092105263157</v>
      </c>
      <c r="AM211" s="143">
        <f t="shared" si="207"/>
        <v>727.32173684210511</v>
      </c>
      <c r="AN211" s="100">
        <f t="shared" si="208"/>
        <v>752.88168421052615</v>
      </c>
      <c r="AO211" s="99">
        <f t="shared" si="209"/>
        <v>793.04731578947371</v>
      </c>
      <c r="AP211" s="100">
        <f t="shared" si="210"/>
        <v>829.56152631578937</v>
      </c>
      <c r="AQ211" s="99">
        <f t="shared" si="211"/>
        <v>869.72715789473682</v>
      </c>
      <c r="AR211" s="100">
        <f t="shared" si="212"/>
        <v>909.89278947368427</v>
      </c>
      <c r="AS211" s="99">
        <f t="shared" si="213"/>
        <v>950.05842105263162</v>
      </c>
      <c r="AT211" s="100">
        <f t="shared" si="214"/>
        <v>1019.4354210526317</v>
      </c>
      <c r="AU211" s="144">
        <f t="shared" si="215"/>
        <v>1132.6294736842106</v>
      </c>
    </row>
    <row r="212" spans="1:47" ht="15">
      <c r="A212" s="67"/>
      <c r="B212" s="108" t="s">
        <v>226</v>
      </c>
      <c r="C212" s="93">
        <v>3.1</v>
      </c>
      <c r="D212" s="93">
        <v>0.9</v>
      </c>
      <c r="E212" s="16">
        <v>0</v>
      </c>
      <c r="F212" s="4">
        <v>2.79</v>
      </c>
      <c r="G212" s="15">
        <v>0.9</v>
      </c>
      <c r="H212" s="139">
        <f t="shared" si="225"/>
        <v>2.6365500000000002</v>
      </c>
      <c r="I212" s="139">
        <f t="shared" si="226"/>
        <v>37.928353340539715</v>
      </c>
      <c r="J212" s="139">
        <f t="shared" si="227"/>
        <v>27.308414405188596</v>
      </c>
      <c r="K212" s="7">
        <v>15.1</v>
      </c>
      <c r="L212" s="99">
        <v>2851.0399312500003</v>
      </c>
      <c r="M212" s="100">
        <v>2967.7588499999997</v>
      </c>
      <c r="N212" s="99">
        <v>3151.1742937499994</v>
      </c>
      <c r="O212" s="100">
        <v>3317.9156062499997</v>
      </c>
      <c r="P212" s="99">
        <v>3501.3310499999998</v>
      </c>
      <c r="Q212" s="100">
        <v>3684.7464937499994</v>
      </c>
      <c r="R212" s="99">
        <v>3868.1619375</v>
      </c>
      <c r="S212" s="100">
        <v>4184.9704312499989</v>
      </c>
      <c r="T212" s="148">
        <v>4701.8684999999996</v>
      </c>
      <c r="U212" s="143">
        <f t="shared" si="216"/>
        <v>666.9099254385967</v>
      </c>
      <c r="V212" s="100">
        <f t="shared" si="217"/>
        <v>694.21259649122806</v>
      </c>
      <c r="W212" s="99">
        <f t="shared" si="218"/>
        <v>737.11679385964908</v>
      </c>
      <c r="X212" s="100">
        <f t="shared" si="219"/>
        <v>776.12060964912268</v>
      </c>
      <c r="Y212" s="99">
        <f t="shared" si="220"/>
        <v>819.02480701754382</v>
      </c>
      <c r="Z212" s="100">
        <f t="shared" si="221"/>
        <v>861.92900438596484</v>
      </c>
      <c r="AA212" s="99">
        <f t="shared" si="222"/>
        <v>904.83320175438598</v>
      </c>
      <c r="AB212" s="100">
        <f t="shared" si="223"/>
        <v>978.94045175438578</v>
      </c>
      <c r="AC212" s="147">
        <f t="shared" si="224"/>
        <v>1099.8522807017544</v>
      </c>
      <c r="AD212" s="143">
        <f t="shared" si="198"/>
        <v>678.21676754385987</v>
      </c>
      <c r="AE212" s="100">
        <f t="shared" si="199"/>
        <v>705.51943859649123</v>
      </c>
      <c r="AF212" s="99">
        <f t="shared" si="200"/>
        <v>748.42363596491225</v>
      </c>
      <c r="AG212" s="100">
        <f t="shared" si="201"/>
        <v>787.42745175438586</v>
      </c>
      <c r="AH212" s="99">
        <f t="shared" si="202"/>
        <v>830.33164912280699</v>
      </c>
      <c r="AI212" s="100">
        <f t="shared" si="203"/>
        <v>873.23584649122802</v>
      </c>
      <c r="AJ212" s="99">
        <f t="shared" si="204"/>
        <v>916.14004385964915</v>
      </c>
      <c r="AK212" s="100">
        <f t="shared" si="205"/>
        <v>990.24729385964895</v>
      </c>
      <c r="AL212" s="147">
        <f t="shared" si="206"/>
        <v>1111.1591228070174</v>
      </c>
      <c r="AM212" s="143">
        <f t="shared" si="207"/>
        <v>779.76420175438625</v>
      </c>
      <c r="AN212" s="100">
        <f t="shared" si="208"/>
        <v>807.06687280701749</v>
      </c>
      <c r="AO212" s="99">
        <f t="shared" si="209"/>
        <v>849.97107017543863</v>
      </c>
      <c r="AP212" s="100">
        <f t="shared" si="210"/>
        <v>888.97488596491212</v>
      </c>
      <c r="AQ212" s="99">
        <f t="shared" si="211"/>
        <v>931.87908333333326</v>
      </c>
      <c r="AR212" s="100">
        <f t="shared" si="212"/>
        <v>974.78328070175439</v>
      </c>
      <c r="AS212" s="99">
        <f t="shared" si="213"/>
        <v>1017.6874780701755</v>
      </c>
      <c r="AT212" s="100">
        <f t="shared" si="214"/>
        <v>1091.7947280701753</v>
      </c>
      <c r="AU212" s="144">
        <f t="shared" si="215"/>
        <v>1212.7065570175439</v>
      </c>
    </row>
    <row r="213" spans="1:47" ht="15">
      <c r="A213" s="67"/>
      <c r="B213" s="108"/>
      <c r="C213" s="93"/>
      <c r="D213" s="93"/>
      <c r="E213" s="16">
        <v>0</v>
      </c>
      <c r="F213" s="4" t="s">
        <v>84</v>
      </c>
      <c r="G213" s="15" t="s">
        <v>84</v>
      </c>
      <c r="H213" s="139" t="str">
        <f t="shared" si="225"/>
        <v/>
      </c>
      <c r="I213" s="139" t="str">
        <f t="shared" si="226"/>
        <v/>
      </c>
      <c r="J213" s="139" t="str">
        <f t="shared" si="227"/>
        <v/>
      </c>
      <c r="K213" s="7" t="s">
        <v>84</v>
      </c>
      <c r="L213" s="99" t="s">
        <v>84</v>
      </c>
      <c r="M213" s="100" t="s">
        <v>84</v>
      </c>
      <c r="N213" s="99" t="s">
        <v>84</v>
      </c>
      <c r="O213" s="100" t="s">
        <v>84</v>
      </c>
      <c r="P213" s="99" t="s">
        <v>84</v>
      </c>
      <c r="Q213" s="100" t="s">
        <v>84</v>
      </c>
      <c r="R213" s="99" t="s">
        <v>84</v>
      </c>
      <c r="S213" s="100" t="s">
        <v>84</v>
      </c>
      <c r="T213" s="148" t="s">
        <v>84</v>
      </c>
      <c r="U213" s="143" t="str">
        <f t="shared" si="216"/>
        <v/>
      </c>
      <c r="V213" s="100" t="str">
        <f t="shared" si="217"/>
        <v/>
      </c>
      <c r="W213" s="99" t="str">
        <f t="shared" si="218"/>
        <v/>
      </c>
      <c r="X213" s="100" t="str">
        <f t="shared" si="219"/>
        <v/>
      </c>
      <c r="Y213" s="99" t="str">
        <f t="shared" si="220"/>
        <v/>
      </c>
      <c r="Z213" s="100" t="str">
        <f t="shared" si="221"/>
        <v/>
      </c>
      <c r="AA213" s="99" t="str">
        <f t="shared" si="222"/>
        <v/>
      </c>
      <c r="AB213" s="100" t="str">
        <f t="shared" si="223"/>
        <v/>
      </c>
      <c r="AC213" s="147" t="str">
        <f t="shared" si="224"/>
        <v/>
      </c>
      <c r="AD213" s="143" t="str">
        <f t="shared" si="198"/>
        <v/>
      </c>
      <c r="AE213" s="100" t="str">
        <f t="shared" si="199"/>
        <v/>
      </c>
      <c r="AF213" s="99" t="str">
        <f t="shared" si="200"/>
        <v/>
      </c>
      <c r="AG213" s="100" t="str">
        <f t="shared" si="201"/>
        <v/>
      </c>
      <c r="AH213" s="99" t="str">
        <f t="shared" si="202"/>
        <v/>
      </c>
      <c r="AI213" s="100" t="str">
        <f t="shared" si="203"/>
        <v/>
      </c>
      <c r="AJ213" s="99" t="str">
        <f t="shared" si="204"/>
        <v/>
      </c>
      <c r="AK213" s="100" t="str">
        <f t="shared" si="205"/>
        <v/>
      </c>
      <c r="AL213" s="147" t="str">
        <f t="shared" si="206"/>
        <v/>
      </c>
      <c r="AM213" s="143" t="str">
        <f t="shared" si="207"/>
        <v/>
      </c>
      <c r="AN213" s="100" t="str">
        <f t="shared" si="208"/>
        <v/>
      </c>
      <c r="AO213" s="99" t="str">
        <f t="shared" si="209"/>
        <v/>
      </c>
      <c r="AP213" s="100" t="str">
        <f t="shared" si="210"/>
        <v/>
      </c>
      <c r="AQ213" s="99" t="str">
        <f t="shared" si="211"/>
        <v/>
      </c>
      <c r="AR213" s="100" t="str">
        <f t="shared" si="212"/>
        <v/>
      </c>
      <c r="AS213" s="99" t="str">
        <f t="shared" si="213"/>
        <v/>
      </c>
      <c r="AT213" s="100" t="str">
        <f t="shared" si="214"/>
        <v/>
      </c>
      <c r="AU213" s="144" t="str">
        <f t="shared" si="215"/>
        <v/>
      </c>
    </row>
    <row r="214" spans="1:47" ht="15">
      <c r="A214" s="67"/>
      <c r="B214" s="108" t="s">
        <v>227</v>
      </c>
      <c r="C214" s="93">
        <v>1.9</v>
      </c>
      <c r="D214" s="93">
        <v>0.9</v>
      </c>
      <c r="E214" s="16">
        <v>0</v>
      </c>
      <c r="F214" s="4">
        <v>1.71</v>
      </c>
      <c r="G214" s="15">
        <v>0.9</v>
      </c>
      <c r="H214" s="139">
        <f t="shared" si="225"/>
        <v>1.61595</v>
      </c>
      <c r="I214" s="139">
        <f t="shared" si="226"/>
        <v>61.883102818775335</v>
      </c>
      <c r="J214" s="139">
        <f t="shared" si="227"/>
        <v>44.555834029518238</v>
      </c>
      <c r="K214" s="7">
        <v>10.5</v>
      </c>
      <c r="L214" s="99">
        <v>1997.93934375</v>
      </c>
      <c r="M214" s="100">
        <v>2076.5797499999999</v>
      </c>
      <c r="N214" s="99">
        <v>2200.1575312499999</v>
      </c>
      <c r="O214" s="100">
        <v>2312.5009687500001</v>
      </c>
      <c r="P214" s="99">
        <v>2436.0787499999997</v>
      </c>
      <c r="Q214" s="100">
        <v>2559.6565312500002</v>
      </c>
      <c r="R214" s="99">
        <v>2683.2343124999998</v>
      </c>
      <c r="S214" s="100">
        <v>2896.6868437500002</v>
      </c>
      <c r="T214" s="148">
        <v>3244.9514999999997</v>
      </c>
      <c r="U214" s="143">
        <f t="shared" si="216"/>
        <v>467.35423245614038</v>
      </c>
      <c r="V214" s="100">
        <f t="shared" si="217"/>
        <v>485.74964912280706</v>
      </c>
      <c r="W214" s="99">
        <f t="shared" si="218"/>
        <v>514.65673245614039</v>
      </c>
      <c r="X214" s="100">
        <f t="shared" si="219"/>
        <v>540.93589912280709</v>
      </c>
      <c r="Y214" s="99">
        <f t="shared" si="220"/>
        <v>569.84298245614036</v>
      </c>
      <c r="Z214" s="100">
        <f t="shared" si="221"/>
        <v>598.75006578947375</v>
      </c>
      <c r="AA214" s="99">
        <f t="shared" si="222"/>
        <v>627.65714912280691</v>
      </c>
      <c r="AB214" s="100">
        <f t="shared" si="223"/>
        <v>677.58756578947373</v>
      </c>
      <c r="AC214" s="147">
        <f t="shared" si="224"/>
        <v>759.05298245614028</v>
      </c>
      <c r="AD214" s="143">
        <f t="shared" si="198"/>
        <v>474.28423245614039</v>
      </c>
      <c r="AE214" s="100">
        <f t="shared" si="199"/>
        <v>492.67964912280706</v>
      </c>
      <c r="AF214" s="99">
        <f t="shared" si="200"/>
        <v>521.58673245614034</v>
      </c>
      <c r="AG214" s="100">
        <f t="shared" si="201"/>
        <v>547.86589912280704</v>
      </c>
      <c r="AH214" s="99">
        <f t="shared" si="202"/>
        <v>576.77298245614031</v>
      </c>
      <c r="AI214" s="100">
        <f t="shared" si="203"/>
        <v>605.6800657894737</v>
      </c>
      <c r="AJ214" s="99">
        <f t="shared" si="204"/>
        <v>634.58714912280686</v>
      </c>
      <c r="AK214" s="100">
        <f t="shared" si="205"/>
        <v>684.51756578947368</v>
      </c>
      <c r="AL214" s="147">
        <f t="shared" si="206"/>
        <v>765.98298245614023</v>
      </c>
      <c r="AM214" s="143">
        <f t="shared" si="207"/>
        <v>536.52298245614043</v>
      </c>
      <c r="AN214" s="100">
        <f t="shared" si="208"/>
        <v>554.91839912280705</v>
      </c>
      <c r="AO214" s="99">
        <f t="shared" si="209"/>
        <v>583.82548245614043</v>
      </c>
      <c r="AP214" s="100">
        <f t="shared" si="210"/>
        <v>610.10464912280713</v>
      </c>
      <c r="AQ214" s="99">
        <f t="shared" si="211"/>
        <v>639.01173245614041</v>
      </c>
      <c r="AR214" s="100">
        <f t="shared" si="212"/>
        <v>667.9188157894738</v>
      </c>
      <c r="AS214" s="99">
        <f t="shared" si="213"/>
        <v>696.82589912280696</v>
      </c>
      <c r="AT214" s="100">
        <f t="shared" si="214"/>
        <v>746.75631578947377</v>
      </c>
      <c r="AU214" s="144">
        <f t="shared" si="215"/>
        <v>828.22173245614033</v>
      </c>
    </row>
    <row r="215" spans="1:47" ht="15">
      <c r="A215" s="67"/>
      <c r="B215" s="108" t="s">
        <v>227</v>
      </c>
      <c r="C215" s="93">
        <v>2.1</v>
      </c>
      <c r="D215" s="93">
        <v>0.9</v>
      </c>
      <c r="E215" s="16">
        <v>0</v>
      </c>
      <c r="F215" s="4">
        <v>1.8900000000000001</v>
      </c>
      <c r="G215" s="15">
        <v>0.9</v>
      </c>
      <c r="H215" s="139">
        <f t="shared" si="225"/>
        <v>1.7860500000000001</v>
      </c>
      <c r="I215" s="139">
        <f t="shared" si="226"/>
        <v>55.989473978891965</v>
      </c>
      <c r="J215" s="139">
        <f t="shared" si="227"/>
        <v>40.312421264802211</v>
      </c>
      <c r="K215" s="7">
        <v>11.2</v>
      </c>
      <c r="L215" s="99">
        <v>2116.5503624999997</v>
      </c>
      <c r="M215" s="100">
        <v>2200.9853249999996</v>
      </c>
      <c r="N215" s="99">
        <v>2333.6688375000003</v>
      </c>
      <c r="O215" s="100">
        <v>2454.2902125000001</v>
      </c>
      <c r="P215" s="99">
        <v>2586.9737249999998</v>
      </c>
      <c r="Q215" s="100">
        <v>2719.6572375000001</v>
      </c>
      <c r="R215" s="99">
        <v>2852.3407499999998</v>
      </c>
      <c r="S215" s="100">
        <v>3081.5213625000001</v>
      </c>
      <c r="T215" s="148">
        <v>3455.4476249999998</v>
      </c>
      <c r="U215" s="143">
        <f t="shared" si="216"/>
        <v>495.09949999999992</v>
      </c>
      <c r="V215" s="100">
        <f t="shared" si="217"/>
        <v>514.85036842105262</v>
      </c>
      <c r="W215" s="99">
        <f t="shared" si="218"/>
        <v>545.88744736842114</v>
      </c>
      <c r="X215" s="100">
        <f t="shared" si="219"/>
        <v>574.1029736842105</v>
      </c>
      <c r="Y215" s="99">
        <f t="shared" si="220"/>
        <v>605.1400526315789</v>
      </c>
      <c r="Z215" s="100">
        <f t="shared" si="221"/>
        <v>636.17713157894741</v>
      </c>
      <c r="AA215" s="99">
        <f t="shared" si="222"/>
        <v>667.2142105263157</v>
      </c>
      <c r="AB215" s="100">
        <f t="shared" si="223"/>
        <v>720.82371052631584</v>
      </c>
      <c r="AC215" s="147">
        <f t="shared" si="224"/>
        <v>808.29184210526319</v>
      </c>
      <c r="AD215" s="143">
        <f t="shared" si="198"/>
        <v>502.75897368421045</v>
      </c>
      <c r="AE215" s="100">
        <f t="shared" si="199"/>
        <v>522.50984210526315</v>
      </c>
      <c r="AF215" s="99">
        <f t="shared" si="200"/>
        <v>553.54692105263166</v>
      </c>
      <c r="AG215" s="100">
        <f t="shared" si="201"/>
        <v>581.76244736842102</v>
      </c>
      <c r="AH215" s="99">
        <f t="shared" si="202"/>
        <v>612.79952631578942</v>
      </c>
      <c r="AI215" s="100">
        <f t="shared" si="203"/>
        <v>643.83660526315794</v>
      </c>
      <c r="AJ215" s="99">
        <f t="shared" si="204"/>
        <v>674.87368421052622</v>
      </c>
      <c r="AK215" s="100">
        <f t="shared" si="205"/>
        <v>728.48318421052636</v>
      </c>
      <c r="AL215" s="147">
        <f t="shared" si="206"/>
        <v>815.95131578947371</v>
      </c>
      <c r="AM215" s="143">
        <f t="shared" si="207"/>
        <v>571.54917105263155</v>
      </c>
      <c r="AN215" s="100">
        <f t="shared" si="208"/>
        <v>591.30003947368425</v>
      </c>
      <c r="AO215" s="99">
        <f t="shared" si="209"/>
        <v>622.33711842105276</v>
      </c>
      <c r="AP215" s="100">
        <f t="shared" si="210"/>
        <v>650.55264473684213</v>
      </c>
      <c r="AQ215" s="99">
        <f t="shared" si="211"/>
        <v>681.58972368421053</v>
      </c>
      <c r="AR215" s="100">
        <f t="shared" si="212"/>
        <v>712.62680263157904</v>
      </c>
      <c r="AS215" s="99">
        <f t="shared" si="213"/>
        <v>743.66388157894733</v>
      </c>
      <c r="AT215" s="100">
        <f t="shared" si="214"/>
        <v>797.27338157894746</v>
      </c>
      <c r="AU215" s="144">
        <f t="shared" si="215"/>
        <v>884.74151315789481</v>
      </c>
    </row>
    <row r="216" spans="1:47" ht="15">
      <c r="A216" s="67"/>
      <c r="B216" s="108" t="s">
        <v>227</v>
      </c>
      <c r="C216" s="93">
        <v>2.2999999999999998</v>
      </c>
      <c r="D216" s="93">
        <v>0.9</v>
      </c>
      <c r="E216" s="16">
        <v>0</v>
      </c>
      <c r="F216" s="4">
        <v>2.0699999999999998</v>
      </c>
      <c r="G216" s="15">
        <v>0.9</v>
      </c>
      <c r="H216" s="139">
        <f t="shared" si="225"/>
        <v>1.9561500000000001</v>
      </c>
      <c r="I216" s="139">
        <f t="shared" si="226"/>
        <v>51.120824067683969</v>
      </c>
      <c r="J216" s="139">
        <f t="shared" si="227"/>
        <v>36.80699332873246</v>
      </c>
      <c r="K216" s="7">
        <v>11.9</v>
      </c>
      <c r="L216" s="99">
        <v>2249.3521312499997</v>
      </c>
      <c r="M216" s="100">
        <v>2339.5816500000001</v>
      </c>
      <c r="N216" s="99">
        <v>2481.3708937500001</v>
      </c>
      <c r="O216" s="100">
        <v>2610.2702062500002</v>
      </c>
      <c r="P216" s="99">
        <v>2752.0594499999997</v>
      </c>
      <c r="Q216" s="100">
        <v>2893.8486937500002</v>
      </c>
      <c r="R216" s="99">
        <v>3035.6379375000001</v>
      </c>
      <c r="S216" s="100">
        <v>3280.5466312500002</v>
      </c>
      <c r="T216" s="148">
        <v>3680.1344999999997</v>
      </c>
      <c r="U216" s="143">
        <f t="shared" si="216"/>
        <v>526.16424122807007</v>
      </c>
      <c r="V216" s="100">
        <f t="shared" si="217"/>
        <v>547.27056140350885</v>
      </c>
      <c r="W216" s="99">
        <f t="shared" si="218"/>
        <v>580.43763596491226</v>
      </c>
      <c r="X216" s="100">
        <f t="shared" si="219"/>
        <v>610.58952192982474</v>
      </c>
      <c r="Y216" s="99">
        <f t="shared" si="220"/>
        <v>643.75659649122804</v>
      </c>
      <c r="Z216" s="100">
        <f t="shared" si="221"/>
        <v>676.92367105263168</v>
      </c>
      <c r="AA216" s="99">
        <f t="shared" si="222"/>
        <v>710.0907456140352</v>
      </c>
      <c r="AB216" s="100">
        <f t="shared" si="223"/>
        <v>767.37932894736844</v>
      </c>
      <c r="AC216" s="147">
        <f t="shared" si="224"/>
        <v>860.85017543859647</v>
      </c>
      <c r="AD216" s="143">
        <f t="shared" si="198"/>
        <v>534.55318859649117</v>
      </c>
      <c r="AE216" s="100">
        <f t="shared" si="199"/>
        <v>555.65950877192995</v>
      </c>
      <c r="AF216" s="99">
        <f t="shared" si="200"/>
        <v>588.82658333333336</v>
      </c>
      <c r="AG216" s="100">
        <f t="shared" si="201"/>
        <v>618.97846929824584</v>
      </c>
      <c r="AH216" s="99">
        <f t="shared" si="202"/>
        <v>652.14554385964914</v>
      </c>
      <c r="AI216" s="100">
        <f t="shared" si="203"/>
        <v>685.31261842105278</v>
      </c>
      <c r="AJ216" s="99">
        <f t="shared" si="204"/>
        <v>718.4796929824563</v>
      </c>
      <c r="AK216" s="100">
        <f t="shared" si="205"/>
        <v>775.76827631578954</v>
      </c>
      <c r="AL216" s="147">
        <f t="shared" si="206"/>
        <v>869.23912280701757</v>
      </c>
      <c r="AM216" s="143">
        <f t="shared" si="207"/>
        <v>609.89483333333328</v>
      </c>
      <c r="AN216" s="100">
        <f t="shared" si="208"/>
        <v>631.00115350877195</v>
      </c>
      <c r="AO216" s="99">
        <f t="shared" si="209"/>
        <v>664.16822807017547</v>
      </c>
      <c r="AP216" s="100">
        <f t="shared" si="210"/>
        <v>694.32011403508795</v>
      </c>
      <c r="AQ216" s="99">
        <f t="shared" si="211"/>
        <v>727.48718859649125</v>
      </c>
      <c r="AR216" s="100">
        <f t="shared" si="212"/>
        <v>760.65426315789477</v>
      </c>
      <c r="AS216" s="99">
        <f t="shared" si="213"/>
        <v>793.8213377192983</v>
      </c>
      <c r="AT216" s="100">
        <f t="shared" si="214"/>
        <v>851.10992105263153</v>
      </c>
      <c r="AU216" s="144">
        <f t="shared" si="215"/>
        <v>944.58076754385957</v>
      </c>
    </row>
    <row r="217" spans="1:47" ht="15">
      <c r="A217" s="67"/>
      <c r="B217" s="108"/>
      <c r="C217" s="93"/>
      <c r="D217" s="93"/>
      <c r="E217" s="16">
        <v>0</v>
      </c>
      <c r="F217" s="4" t="s">
        <v>84</v>
      </c>
      <c r="G217" s="15" t="s">
        <v>84</v>
      </c>
      <c r="H217" s="139" t="str">
        <f t="shared" si="225"/>
        <v/>
      </c>
      <c r="I217" s="139" t="str">
        <f t="shared" si="226"/>
        <v/>
      </c>
      <c r="J217" s="139" t="str">
        <f t="shared" si="227"/>
        <v/>
      </c>
      <c r="K217" s="7" t="s">
        <v>84</v>
      </c>
      <c r="L217" s="99" t="s">
        <v>84</v>
      </c>
      <c r="M217" s="100" t="s">
        <v>84</v>
      </c>
      <c r="N217" s="99" t="s">
        <v>84</v>
      </c>
      <c r="O217" s="100" t="s">
        <v>84</v>
      </c>
      <c r="P217" s="99" t="s">
        <v>84</v>
      </c>
      <c r="Q217" s="100" t="s">
        <v>84</v>
      </c>
      <c r="R217" s="99" t="s">
        <v>84</v>
      </c>
      <c r="S217" s="100" t="s">
        <v>84</v>
      </c>
      <c r="T217" s="148" t="s">
        <v>84</v>
      </c>
      <c r="U217" s="143" t="str">
        <f t="shared" si="216"/>
        <v/>
      </c>
      <c r="V217" s="100" t="str">
        <f t="shared" si="217"/>
        <v/>
      </c>
      <c r="W217" s="99" t="str">
        <f t="shared" si="218"/>
        <v/>
      </c>
      <c r="X217" s="100" t="str">
        <f t="shared" si="219"/>
        <v/>
      </c>
      <c r="Y217" s="99" t="str">
        <f t="shared" si="220"/>
        <v/>
      </c>
      <c r="Z217" s="100" t="str">
        <f t="shared" si="221"/>
        <v/>
      </c>
      <c r="AA217" s="99" t="str">
        <f t="shared" si="222"/>
        <v/>
      </c>
      <c r="AB217" s="100" t="str">
        <f t="shared" si="223"/>
        <v/>
      </c>
      <c r="AC217" s="147" t="str">
        <f t="shared" si="224"/>
        <v/>
      </c>
      <c r="AD217" s="143" t="str">
        <f t="shared" si="198"/>
        <v/>
      </c>
      <c r="AE217" s="100" t="str">
        <f t="shared" si="199"/>
        <v/>
      </c>
      <c r="AF217" s="99" t="str">
        <f t="shared" si="200"/>
        <v/>
      </c>
      <c r="AG217" s="100" t="str">
        <f t="shared" si="201"/>
        <v/>
      </c>
      <c r="AH217" s="99" t="str">
        <f t="shared" si="202"/>
        <v/>
      </c>
      <c r="AI217" s="100" t="str">
        <f t="shared" si="203"/>
        <v/>
      </c>
      <c r="AJ217" s="99" t="str">
        <f t="shared" si="204"/>
        <v/>
      </c>
      <c r="AK217" s="100" t="str">
        <f t="shared" si="205"/>
        <v/>
      </c>
      <c r="AL217" s="147" t="str">
        <f t="shared" si="206"/>
        <v/>
      </c>
      <c r="AM217" s="143" t="str">
        <f t="shared" si="207"/>
        <v/>
      </c>
      <c r="AN217" s="100" t="str">
        <f t="shared" si="208"/>
        <v/>
      </c>
      <c r="AO217" s="99" t="str">
        <f t="shared" si="209"/>
        <v/>
      </c>
      <c r="AP217" s="100" t="str">
        <f t="shared" si="210"/>
        <v/>
      </c>
      <c r="AQ217" s="99" t="str">
        <f t="shared" si="211"/>
        <v/>
      </c>
      <c r="AR217" s="100" t="str">
        <f t="shared" si="212"/>
        <v/>
      </c>
      <c r="AS217" s="99" t="str">
        <f t="shared" si="213"/>
        <v/>
      </c>
      <c r="AT217" s="100" t="str">
        <f t="shared" si="214"/>
        <v/>
      </c>
      <c r="AU217" s="144" t="str">
        <f t="shared" si="215"/>
        <v/>
      </c>
    </row>
    <row r="218" spans="1:47" ht="15">
      <c r="A218" s="67"/>
      <c r="B218" s="108" t="s">
        <v>228</v>
      </c>
      <c r="C218" s="93">
        <v>0.9</v>
      </c>
      <c r="D218" s="93">
        <v>0.9</v>
      </c>
      <c r="E218" s="16">
        <v>0</v>
      </c>
      <c r="F218" s="4">
        <v>0.81</v>
      </c>
      <c r="G218" s="15">
        <v>0.9</v>
      </c>
      <c r="H218" s="139">
        <f t="shared" si="225"/>
        <v>0.76545000000000007</v>
      </c>
      <c r="I218" s="139">
        <f t="shared" si="226"/>
        <v>130.64210595074792</v>
      </c>
      <c r="J218" s="139">
        <f t="shared" si="227"/>
        <v>94.062316284538497</v>
      </c>
      <c r="K218" s="7">
        <v>7.2</v>
      </c>
      <c r="L218" s="99">
        <v>1208.3423625</v>
      </c>
      <c r="M218" s="100">
        <v>1259.6655750000002</v>
      </c>
      <c r="N218" s="99">
        <v>1340.3163375000001</v>
      </c>
      <c r="O218" s="100">
        <v>1413.6352124999999</v>
      </c>
      <c r="P218" s="99">
        <v>1494.2859749999998</v>
      </c>
      <c r="Q218" s="100">
        <v>1574.9367375000002</v>
      </c>
      <c r="R218" s="99">
        <v>1655.5874999999999</v>
      </c>
      <c r="S218" s="100">
        <v>1794.8933625000002</v>
      </c>
      <c r="T218" s="148">
        <v>2022.181875</v>
      </c>
      <c r="U218" s="143">
        <f t="shared" si="216"/>
        <v>282.65318421052632</v>
      </c>
      <c r="V218" s="100">
        <f t="shared" si="217"/>
        <v>294.65861403508779</v>
      </c>
      <c r="W218" s="99">
        <f t="shared" si="218"/>
        <v>313.52428947368429</v>
      </c>
      <c r="X218" s="100">
        <f t="shared" si="219"/>
        <v>330.67490350877193</v>
      </c>
      <c r="Y218" s="99">
        <f t="shared" si="220"/>
        <v>349.54057894736837</v>
      </c>
      <c r="Z218" s="100">
        <f t="shared" si="221"/>
        <v>368.40625438596493</v>
      </c>
      <c r="AA218" s="99">
        <f t="shared" si="222"/>
        <v>387.27192982456137</v>
      </c>
      <c r="AB218" s="100">
        <f t="shared" si="223"/>
        <v>419.85809649122814</v>
      </c>
      <c r="AC218" s="147">
        <f t="shared" si="224"/>
        <v>473.02500000000003</v>
      </c>
      <c r="AD218" s="143">
        <f t="shared" si="198"/>
        <v>285.93581578947368</v>
      </c>
      <c r="AE218" s="100">
        <f t="shared" si="199"/>
        <v>297.94124561403515</v>
      </c>
      <c r="AF218" s="99">
        <f t="shared" si="200"/>
        <v>316.80692105263165</v>
      </c>
      <c r="AG218" s="100">
        <f t="shared" si="201"/>
        <v>333.95753508771929</v>
      </c>
      <c r="AH218" s="99">
        <f t="shared" si="202"/>
        <v>352.82321052631573</v>
      </c>
      <c r="AI218" s="100">
        <f t="shared" si="203"/>
        <v>371.68888596491229</v>
      </c>
      <c r="AJ218" s="99">
        <f t="shared" si="204"/>
        <v>390.55456140350873</v>
      </c>
      <c r="AK218" s="100">
        <f t="shared" si="205"/>
        <v>423.1407280701755</v>
      </c>
      <c r="AL218" s="147">
        <f t="shared" si="206"/>
        <v>476.30763157894739</v>
      </c>
      <c r="AM218" s="143">
        <f t="shared" si="207"/>
        <v>315.41732894736845</v>
      </c>
      <c r="AN218" s="100">
        <f t="shared" si="208"/>
        <v>327.42275877192992</v>
      </c>
      <c r="AO218" s="99">
        <f t="shared" si="209"/>
        <v>346.28843421052642</v>
      </c>
      <c r="AP218" s="100">
        <f t="shared" si="210"/>
        <v>363.43904824561406</v>
      </c>
      <c r="AQ218" s="99">
        <f t="shared" si="211"/>
        <v>382.3047236842105</v>
      </c>
      <c r="AR218" s="100">
        <f t="shared" si="212"/>
        <v>401.17039912280705</v>
      </c>
      <c r="AS218" s="99">
        <f t="shared" si="213"/>
        <v>420.0360745614035</v>
      </c>
      <c r="AT218" s="100">
        <f t="shared" si="214"/>
        <v>452.62224122807027</v>
      </c>
      <c r="AU218" s="144">
        <f t="shared" si="215"/>
        <v>505.78914473684216</v>
      </c>
    </row>
    <row r="219" spans="1:47" ht="15">
      <c r="A219" s="67"/>
      <c r="B219" s="108"/>
      <c r="C219" s="93"/>
      <c r="D219" s="93"/>
      <c r="E219" s="16">
        <v>0</v>
      </c>
      <c r="F219" s="4" t="s">
        <v>84</v>
      </c>
      <c r="G219" s="15" t="s">
        <v>84</v>
      </c>
      <c r="H219" s="139" t="str">
        <f t="shared" si="225"/>
        <v/>
      </c>
      <c r="I219" s="139" t="str">
        <f t="shared" si="226"/>
        <v/>
      </c>
      <c r="J219" s="139" t="str">
        <f t="shared" si="227"/>
        <v/>
      </c>
      <c r="K219" s="7" t="s">
        <v>84</v>
      </c>
      <c r="L219" s="99" t="s">
        <v>84</v>
      </c>
      <c r="M219" s="100" t="s">
        <v>84</v>
      </c>
      <c r="N219" s="99" t="s">
        <v>84</v>
      </c>
      <c r="O219" s="100" t="s">
        <v>84</v>
      </c>
      <c r="P219" s="99" t="s">
        <v>84</v>
      </c>
      <c r="Q219" s="100" t="s">
        <v>84</v>
      </c>
      <c r="R219" s="99" t="s">
        <v>84</v>
      </c>
      <c r="S219" s="100" t="s">
        <v>84</v>
      </c>
      <c r="T219" s="148" t="s">
        <v>84</v>
      </c>
      <c r="U219" s="143" t="str">
        <f t="shared" si="216"/>
        <v/>
      </c>
      <c r="V219" s="100" t="str">
        <f t="shared" si="217"/>
        <v/>
      </c>
      <c r="W219" s="99" t="str">
        <f t="shared" si="218"/>
        <v/>
      </c>
      <c r="X219" s="100" t="str">
        <f t="shared" si="219"/>
        <v/>
      </c>
      <c r="Y219" s="99" t="str">
        <f t="shared" si="220"/>
        <v/>
      </c>
      <c r="Z219" s="100" t="str">
        <f t="shared" si="221"/>
        <v/>
      </c>
      <c r="AA219" s="99" t="str">
        <f t="shared" si="222"/>
        <v/>
      </c>
      <c r="AB219" s="100" t="str">
        <f t="shared" si="223"/>
        <v/>
      </c>
      <c r="AC219" s="147" t="str">
        <f t="shared" si="224"/>
        <v/>
      </c>
      <c r="AD219" s="143" t="str">
        <f t="shared" si="198"/>
        <v/>
      </c>
      <c r="AE219" s="100" t="str">
        <f t="shared" si="199"/>
        <v/>
      </c>
      <c r="AF219" s="99" t="str">
        <f t="shared" si="200"/>
        <v/>
      </c>
      <c r="AG219" s="100" t="str">
        <f t="shared" si="201"/>
        <v/>
      </c>
      <c r="AH219" s="99" t="str">
        <f t="shared" si="202"/>
        <v/>
      </c>
      <c r="AI219" s="100" t="str">
        <f t="shared" si="203"/>
        <v/>
      </c>
      <c r="AJ219" s="99" t="str">
        <f t="shared" si="204"/>
        <v/>
      </c>
      <c r="AK219" s="100" t="str">
        <f t="shared" si="205"/>
        <v/>
      </c>
      <c r="AL219" s="147" t="str">
        <f t="shared" si="206"/>
        <v/>
      </c>
      <c r="AM219" s="143" t="str">
        <f t="shared" si="207"/>
        <v/>
      </c>
      <c r="AN219" s="100" t="str">
        <f t="shared" si="208"/>
        <v/>
      </c>
      <c r="AO219" s="99" t="str">
        <f t="shared" si="209"/>
        <v/>
      </c>
      <c r="AP219" s="100" t="str">
        <f t="shared" si="210"/>
        <v/>
      </c>
      <c r="AQ219" s="99" t="str">
        <f t="shared" si="211"/>
        <v/>
      </c>
      <c r="AR219" s="100" t="str">
        <f t="shared" si="212"/>
        <v/>
      </c>
      <c r="AS219" s="99" t="str">
        <f t="shared" si="213"/>
        <v/>
      </c>
      <c r="AT219" s="100" t="str">
        <f t="shared" si="214"/>
        <v/>
      </c>
      <c r="AU219" s="144" t="str">
        <f t="shared" si="215"/>
        <v/>
      </c>
    </row>
    <row r="220" spans="1:47" ht="15">
      <c r="A220" s="53" t="s">
        <v>229</v>
      </c>
      <c r="B220" s="106" t="s">
        <v>59</v>
      </c>
      <c r="C220" s="92" t="s">
        <v>60</v>
      </c>
      <c r="D220" s="92" t="s">
        <v>61</v>
      </c>
      <c r="E220" s="2" t="s">
        <v>62</v>
      </c>
      <c r="F220" s="3" t="s">
        <v>63</v>
      </c>
      <c r="G220" s="3" t="s">
        <v>64</v>
      </c>
      <c r="H220" s="139" t="e">
        <f t="shared" si="225"/>
        <v>#VALUE!</v>
      </c>
      <c r="I220" s="139" t="e">
        <f t="shared" si="226"/>
        <v>#VALUE!</v>
      </c>
      <c r="J220" s="139" t="e">
        <f t="shared" si="227"/>
        <v>#VALUE!</v>
      </c>
      <c r="K220" s="5" t="s">
        <v>68</v>
      </c>
      <c r="L220" s="101" t="s">
        <v>69</v>
      </c>
      <c r="M220" s="101" t="s">
        <v>70</v>
      </c>
      <c r="N220" s="101" t="s">
        <v>71</v>
      </c>
      <c r="O220" s="101" t="s">
        <v>72</v>
      </c>
      <c r="P220" s="101" t="s">
        <v>73</v>
      </c>
      <c r="Q220" s="101" t="s">
        <v>74</v>
      </c>
      <c r="R220" s="101" t="s">
        <v>75</v>
      </c>
      <c r="S220" s="101" t="s">
        <v>76</v>
      </c>
      <c r="T220" s="149" t="s">
        <v>77</v>
      </c>
      <c r="U220" s="141" t="str">
        <f t="shared" si="216"/>
        <v>G0</v>
      </c>
      <c r="V220" s="6" t="str">
        <f t="shared" si="217"/>
        <v>G1</v>
      </c>
      <c r="W220" s="6" t="str">
        <f t="shared" si="218"/>
        <v>G2</v>
      </c>
      <c r="X220" s="6" t="str">
        <f t="shared" si="219"/>
        <v>G3</v>
      </c>
      <c r="Y220" s="6" t="str">
        <f t="shared" si="220"/>
        <v>G4</v>
      </c>
      <c r="Z220" s="6" t="str">
        <f t="shared" si="221"/>
        <v>G5</v>
      </c>
      <c r="AA220" s="6" t="str">
        <f t="shared" si="222"/>
        <v>G6</v>
      </c>
      <c r="AB220" s="6" t="str">
        <f t="shared" si="223"/>
        <v>G7</v>
      </c>
      <c r="AC220" s="142" t="str">
        <f t="shared" si="224"/>
        <v>G8</v>
      </c>
      <c r="AD220" s="141" t="s">
        <v>69</v>
      </c>
      <c r="AE220" s="6" t="s">
        <v>70</v>
      </c>
      <c r="AF220" s="6" t="s">
        <v>71</v>
      </c>
      <c r="AG220" s="6" t="s">
        <v>72</v>
      </c>
      <c r="AH220" s="6" t="s">
        <v>73</v>
      </c>
      <c r="AI220" s="6" t="s">
        <v>74</v>
      </c>
      <c r="AJ220" s="6" t="s">
        <v>75</v>
      </c>
      <c r="AK220" s="6" t="s">
        <v>76</v>
      </c>
      <c r="AL220" s="142" t="s">
        <v>77</v>
      </c>
      <c r="AM220" s="141" t="s">
        <v>69</v>
      </c>
      <c r="AN220" s="6" t="s">
        <v>70</v>
      </c>
      <c r="AO220" s="6" t="s">
        <v>71</v>
      </c>
      <c r="AP220" s="6" t="s">
        <v>72</v>
      </c>
      <c r="AQ220" s="6" t="s">
        <v>73</v>
      </c>
      <c r="AR220" s="6" t="s">
        <v>74</v>
      </c>
      <c r="AS220" s="6" t="s">
        <v>75</v>
      </c>
      <c r="AT220" s="6" t="s">
        <v>76</v>
      </c>
      <c r="AU220" s="142" t="s">
        <v>77</v>
      </c>
    </row>
    <row r="221" spans="1:47" ht="15">
      <c r="A221" s="54"/>
      <c r="B221" s="108" t="s">
        <v>230</v>
      </c>
      <c r="C221" s="93">
        <v>1.55</v>
      </c>
      <c r="D221" s="93">
        <v>0.9</v>
      </c>
      <c r="E221" s="16">
        <v>0</v>
      </c>
      <c r="F221" s="4">
        <v>1.395</v>
      </c>
      <c r="G221" s="15">
        <v>0.87</v>
      </c>
      <c r="H221" s="139">
        <f t="shared" si="225"/>
        <v>1.2743325000000001</v>
      </c>
      <c r="I221" s="139">
        <f t="shared" si="226"/>
        <v>78.472455187323547</v>
      </c>
      <c r="J221" s="139">
        <f t="shared" si="227"/>
        <v>56.50016773487296</v>
      </c>
      <c r="K221" s="7">
        <v>8.3000000000000007</v>
      </c>
      <c r="L221" s="99">
        <v>1652.7270374999998</v>
      </c>
      <c r="M221" s="100">
        <v>1714.2961499999999</v>
      </c>
      <c r="N221" s="99">
        <v>1811.0476124999996</v>
      </c>
      <c r="O221" s="100">
        <v>1899.0034874999997</v>
      </c>
      <c r="P221" s="99">
        <v>1995.7549500000002</v>
      </c>
      <c r="Q221" s="100">
        <v>2092.5064124999994</v>
      </c>
      <c r="R221" s="99">
        <v>2189.2578749999998</v>
      </c>
      <c r="S221" s="100">
        <v>2356.3740374999998</v>
      </c>
      <c r="T221" s="148">
        <v>2629.0372499999999</v>
      </c>
      <c r="U221" s="143">
        <f t="shared" si="216"/>
        <v>386.6028157894736</v>
      </c>
      <c r="V221" s="100">
        <f t="shared" si="217"/>
        <v>401.00494736842109</v>
      </c>
      <c r="W221" s="99">
        <f t="shared" si="218"/>
        <v>423.6368684210525</v>
      </c>
      <c r="X221" s="100">
        <f t="shared" si="219"/>
        <v>444.21134210526304</v>
      </c>
      <c r="Y221" s="99">
        <f t="shared" si="220"/>
        <v>466.84326315789485</v>
      </c>
      <c r="Z221" s="100">
        <f t="shared" si="221"/>
        <v>489.47518421052621</v>
      </c>
      <c r="AA221" s="99">
        <f t="shared" si="222"/>
        <v>512.10710526315779</v>
      </c>
      <c r="AB221" s="100">
        <f t="shared" si="223"/>
        <v>551.1986052631579</v>
      </c>
      <c r="AC221" s="147">
        <f t="shared" si="224"/>
        <v>614.97947368421057</v>
      </c>
      <c r="AD221" s="143">
        <f t="shared" ref="AD221:AD238" si="228">IF(U221="","",U221+((FCA/$I221)/Dolar))</f>
        <v>392.06778947368412</v>
      </c>
      <c r="AE221" s="100">
        <f t="shared" ref="AE221:AE238" si="229">IF(V221="","",V221+((FCA/$I221)/Dolar))</f>
        <v>406.46992105263161</v>
      </c>
      <c r="AF221" s="99">
        <f t="shared" ref="AF221:AF238" si="230">IF(W221="","",W221+((FCA/$I221)/Dolar))</f>
        <v>429.10184210526302</v>
      </c>
      <c r="AG221" s="100">
        <f t="shared" ref="AG221:AG238" si="231">IF(X221="","",X221+((FCA/$I221)/Dolar))</f>
        <v>449.67631578947356</v>
      </c>
      <c r="AH221" s="99">
        <f t="shared" ref="AH221:AH238" si="232">IF(Y221="","",Y221+((FCA/$I221)/Dolar))</f>
        <v>472.30823684210537</v>
      </c>
      <c r="AI221" s="100">
        <f t="shared" ref="AI221:AI238" si="233">IF(Z221="","",Z221+((FCA/$I221)/Dolar))</f>
        <v>494.94015789473673</v>
      </c>
      <c r="AJ221" s="99">
        <f t="shared" ref="AJ221:AJ238" si="234">IF(AA221="","",AA221+((FCA/$I221)/Dolar))</f>
        <v>517.57207894736837</v>
      </c>
      <c r="AK221" s="100">
        <f t="shared" ref="AK221:AK238" si="235">IF(AB221="","",AB221+((FCA/$I221)/Dolar))</f>
        <v>556.66357894736848</v>
      </c>
      <c r="AL221" s="147">
        <f t="shared" ref="AL221:AL238" si="236">IF(AC221="","",AC221+((FCA/$I221)/Dolar))</f>
        <v>620.44444736842115</v>
      </c>
      <c r="AM221" s="143">
        <f t="shared" ref="AM221:AM238" si="237">IF(U221="","",U221+((FOB/$J221)/Dolar))</f>
        <v>441.14904934210517</v>
      </c>
      <c r="AN221" s="100">
        <f t="shared" ref="AN221:AN238" si="238">IF(V221="","",V221+((FOB/$J221)/Dolar))</f>
        <v>455.55118092105266</v>
      </c>
      <c r="AO221" s="99">
        <f t="shared" ref="AO221:AO238" si="239">IF(W221="","",W221+((FOB/$J221)/Dolar))</f>
        <v>478.18310197368407</v>
      </c>
      <c r="AP221" s="100">
        <f t="shared" ref="AP221:AP238" si="240">IF(X221="","",X221+((FOB/$J221)/Dolar))</f>
        <v>498.75757565789462</v>
      </c>
      <c r="AQ221" s="99">
        <f t="shared" ref="AQ221:AQ238" si="241">IF(Y221="","",Y221+((FOB/$J221)/Dolar))</f>
        <v>521.38949671052637</v>
      </c>
      <c r="AR221" s="100">
        <f t="shared" ref="AR221:AR238" si="242">IF(Z221="","",Z221+((FOB/$J221)/Dolar))</f>
        <v>544.02141776315784</v>
      </c>
      <c r="AS221" s="99">
        <f t="shared" ref="AS221:AS238" si="243">IF(AA221="","",AA221+((FOB/$J221)/Dolar))</f>
        <v>566.65333881578931</v>
      </c>
      <c r="AT221" s="100">
        <f t="shared" ref="AT221:AT238" si="244">IF(AB221="","",AB221+((FOB/$J221)/Dolar))</f>
        <v>605.74483881578954</v>
      </c>
      <c r="AU221" s="144">
        <f t="shared" ref="AU221:AU238" si="245">IF(AC221="","",AC221+((FOB/$J221)/Dolar))</f>
        <v>669.52570723684221</v>
      </c>
    </row>
    <row r="222" spans="1:47" ht="15">
      <c r="A222" s="67"/>
      <c r="B222" s="108" t="s">
        <v>231</v>
      </c>
      <c r="C222" s="93">
        <v>1.75</v>
      </c>
      <c r="D222" s="93">
        <v>0.9</v>
      </c>
      <c r="E222" s="16">
        <v>0</v>
      </c>
      <c r="F222" s="4">
        <v>1.575</v>
      </c>
      <c r="G222" s="15">
        <v>0.87</v>
      </c>
      <c r="H222" s="139">
        <f t="shared" si="225"/>
        <v>1.4387624999999999</v>
      </c>
      <c r="I222" s="139">
        <f t="shared" si="226"/>
        <v>69.504174594486585</v>
      </c>
      <c r="J222" s="139">
        <f t="shared" si="227"/>
        <v>50.043005708030343</v>
      </c>
      <c r="K222" s="7">
        <v>8.8999999999999986</v>
      </c>
      <c r="L222" s="99">
        <v>1784.5403625000001</v>
      </c>
      <c r="M222" s="100">
        <v>1851.1699499999995</v>
      </c>
      <c r="N222" s="99">
        <v>1955.8735875000002</v>
      </c>
      <c r="O222" s="100">
        <v>2051.0587125000002</v>
      </c>
      <c r="P222" s="99">
        <v>2155.76235</v>
      </c>
      <c r="Q222" s="100">
        <v>2260.4659874999998</v>
      </c>
      <c r="R222" s="99">
        <v>2365.1696249999995</v>
      </c>
      <c r="S222" s="100">
        <v>2546.0213624999997</v>
      </c>
      <c r="T222" s="148">
        <v>2841.0952499999999</v>
      </c>
      <c r="U222" s="143">
        <f t="shared" si="216"/>
        <v>417.43634210526324</v>
      </c>
      <c r="V222" s="100">
        <f t="shared" si="217"/>
        <v>433.02221052631563</v>
      </c>
      <c r="W222" s="99">
        <f t="shared" si="218"/>
        <v>457.51428947368424</v>
      </c>
      <c r="X222" s="100">
        <f t="shared" si="219"/>
        <v>479.77981578947367</v>
      </c>
      <c r="Y222" s="99">
        <f t="shared" si="220"/>
        <v>504.27189473684211</v>
      </c>
      <c r="Z222" s="100">
        <f t="shared" si="221"/>
        <v>528.76397368421055</v>
      </c>
      <c r="AA222" s="99">
        <f t="shared" si="222"/>
        <v>553.25605263157877</v>
      </c>
      <c r="AB222" s="100">
        <f t="shared" si="223"/>
        <v>595.56055263157896</v>
      </c>
      <c r="AC222" s="147">
        <f t="shared" si="224"/>
        <v>664.58368421052626</v>
      </c>
      <c r="AD222" s="143">
        <f t="shared" si="228"/>
        <v>423.60647368421058</v>
      </c>
      <c r="AE222" s="100">
        <f t="shared" si="229"/>
        <v>439.19234210526298</v>
      </c>
      <c r="AF222" s="99">
        <f t="shared" si="230"/>
        <v>463.68442105263159</v>
      </c>
      <c r="AG222" s="100">
        <f t="shared" si="231"/>
        <v>485.94994736842102</v>
      </c>
      <c r="AH222" s="99">
        <f t="shared" si="232"/>
        <v>510.44202631578946</v>
      </c>
      <c r="AI222" s="100">
        <f t="shared" si="233"/>
        <v>534.9341052631579</v>
      </c>
      <c r="AJ222" s="99">
        <f t="shared" si="234"/>
        <v>559.42618421052612</v>
      </c>
      <c r="AK222" s="100">
        <f t="shared" si="235"/>
        <v>601.73068421052631</v>
      </c>
      <c r="AL222" s="147">
        <f t="shared" si="236"/>
        <v>670.75381578947361</v>
      </c>
      <c r="AM222" s="143">
        <f t="shared" si="237"/>
        <v>479.02079934210536</v>
      </c>
      <c r="AN222" s="100">
        <f t="shared" si="238"/>
        <v>494.60666776315776</v>
      </c>
      <c r="AO222" s="99">
        <f t="shared" si="239"/>
        <v>519.09874671052637</v>
      </c>
      <c r="AP222" s="100">
        <f t="shared" si="240"/>
        <v>541.3642730263158</v>
      </c>
      <c r="AQ222" s="99">
        <f t="shared" si="241"/>
        <v>565.85635197368424</v>
      </c>
      <c r="AR222" s="100">
        <f t="shared" si="242"/>
        <v>590.34843092105268</v>
      </c>
      <c r="AS222" s="99">
        <f t="shared" si="243"/>
        <v>614.8405098684209</v>
      </c>
      <c r="AT222" s="100">
        <f t="shared" si="244"/>
        <v>657.14500986842108</v>
      </c>
      <c r="AU222" s="144">
        <f t="shared" si="245"/>
        <v>726.16814144736838</v>
      </c>
    </row>
    <row r="223" spans="1:47" ht="15">
      <c r="A223" s="91"/>
      <c r="B223" s="108" t="s">
        <v>232</v>
      </c>
      <c r="C223" s="93">
        <v>1.95</v>
      </c>
      <c r="D223" s="93">
        <v>0.9</v>
      </c>
      <c r="E223" s="16">
        <v>0</v>
      </c>
      <c r="F223" s="4">
        <v>1.7549999999999999</v>
      </c>
      <c r="G223" s="15">
        <v>0.87</v>
      </c>
      <c r="H223" s="139">
        <f t="shared" si="225"/>
        <v>1.6031924999999998</v>
      </c>
      <c r="I223" s="139">
        <f t="shared" si="226"/>
        <v>62.375541302744374</v>
      </c>
      <c r="J223" s="139">
        <f t="shared" si="227"/>
        <v>44.910389737975947</v>
      </c>
      <c r="K223" s="7">
        <v>9.5</v>
      </c>
      <c r="L223" s="99">
        <v>1904.3049375000001</v>
      </c>
      <c r="M223" s="100">
        <v>1975.9950000000003</v>
      </c>
      <c r="N223" s="99">
        <v>2088.6508125</v>
      </c>
      <c r="O223" s="100">
        <v>2191.0651874999999</v>
      </c>
      <c r="P223" s="99">
        <v>2303.7209999999995</v>
      </c>
      <c r="Q223" s="100">
        <v>2416.3768124999997</v>
      </c>
      <c r="R223" s="99">
        <v>2529.0326249999994</v>
      </c>
      <c r="S223" s="100">
        <v>2723.6199375000001</v>
      </c>
      <c r="T223" s="148">
        <v>3041.1044999999999</v>
      </c>
      <c r="U223" s="143">
        <f t="shared" si="216"/>
        <v>445.4514473684211</v>
      </c>
      <c r="V223" s="100">
        <f t="shared" si="217"/>
        <v>462.22105263157903</v>
      </c>
      <c r="W223" s="99">
        <f t="shared" si="218"/>
        <v>488.57328947368421</v>
      </c>
      <c r="X223" s="100">
        <f t="shared" si="219"/>
        <v>512.52986842105258</v>
      </c>
      <c r="Y223" s="99">
        <f t="shared" si="220"/>
        <v>538.88210526315788</v>
      </c>
      <c r="Z223" s="100">
        <f t="shared" si="221"/>
        <v>565.23434210526307</v>
      </c>
      <c r="AA223" s="99">
        <f t="shared" si="222"/>
        <v>591.58657894736825</v>
      </c>
      <c r="AB223" s="100">
        <f t="shared" si="223"/>
        <v>637.10407894736841</v>
      </c>
      <c r="AC223" s="147">
        <f t="shared" si="224"/>
        <v>711.36947368421056</v>
      </c>
      <c r="AD223" s="143">
        <f t="shared" si="228"/>
        <v>452.32673684210533</v>
      </c>
      <c r="AE223" s="100">
        <f t="shared" si="229"/>
        <v>469.09634210526326</v>
      </c>
      <c r="AF223" s="99">
        <f t="shared" si="230"/>
        <v>495.44857894736845</v>
      </c>
      <c r="AG223" s="100">
        <f t="shared" si="231"/>
        <v>519.40515789473682</v>
      </c>
      <c r="AH223" s="99">
        <f t="shared" si="232"/>
        <v>545.75739473684212</v>
      </c>
      <c r="AI223" s="100">
        <f t="shared" si="233"/>
        <v>572.1096315789473</v>
      </c>
      <c r="AJ223" s="99">
        <f t="shared" si="234"/>
        <v>598.46186842105249</v>
      </c>
      <c r="AK223" s="100">
        <f t="shared" si="235"/>
        <v>643.97936842105264</v>
      </c>
      <c r="AL223" s="147">
        <f t="shared" si="236"/>
        <v>718.24476315789479</v>
      </c>
      <c r="AM223" s="143">
        <f t="shared" si="237"/>
        <v>514.07412828947372</v>
      </c>
      <c r="AN223" s="100">
        <f t="shared" si="238"/>
        <v>530.84373355263165</v>
      </c>
      <c r="AO223" s="99">
        <f t="shared" si="239"/>
        <v>557.19597039473683</v>
      </c>
      <c r="AP223" s="100">
        <f t="shared" si="240"/>
        <v>581.1525493421052</v>
      </c>
      <c r="AQ223" s="99">
        <f t="shared" si="241"/>
        <v>607.5047861842105</v>
      </c>
      <c r="AR223" s="100">
        <f t="shared" si="242"/>
        <v>633.85702302631569</v>
      </c>
      <c r="AS223" s="99">
        <f t="shared" si="243"/>
        <v>660.20925986842087</v>
      </c>
      <c r="AT223" s="100">
        <f t="shared" si="244"/>
        <v>705.72675986842103</v>
      </c>
      <c r="AU223" s="144">
        <f t="shared" si="245"/>
        <v>779.99215460526318</v>
      </c>
    </row>
    <row r="224" spans="1:47" ht="15">
      <c r="A224" s="70"/>
      <c r="B224" s="108" t="s">
        <v>233</v>
      </c>
      <c r="C224" s="93">
        <v>2.15</v>
      </c>
      <c r="D224" s="93">
        <v>0.9</v>
      </c>
      <c r="E224" s="16">
        <v>0</v>
      </c>
      <c r="F224" s="4">
        <v>1.9350000000000001</v>
      </c>
      <c r="G224" s="15">
        <v>0.87</v>
      </c>
      <c r="H224" s="139">
        <f t="shared" si="225"/>
        <v>1.7676225000000001</v>
      </c>
      <c r="I224" s="139">
        <f t="shared" si="226"/>
        <v>56.573165367605355</v>
      </c>
      <c r="J224" s="139">
        <f t="shared" si="227"/>
        <v>40.732679064675857</v>
      </c>
      <c r="K224" s="7">
        <v>10.1</v>
      </c>
      <c r="L224" s="99">
        <v>2065.0352625</v>
      </c>
      <c r="M224" s="100">
        <v>2141.7858000000001</v>
      </c>
      <c r="N224" s="99">
        <v>2262.3937874999997</v>
      </c>
      <c r="O224" s="100">
        <v>2372.0374124999998</v>
      </c>
      <c r="P224" s="99">
        <v>2492.6454000000003</v>
      </c>
      <c r="Q224" s="100">
        <v>2613.2533874999999</v>
      </c>
      <c r="R224" s="99">
        <v>2733.861375</v>
      </c>
      <c r="S224" s="100">
        <v>2942.184262499999</v>
      </c>
      <c r="T224" s="148">
        <v>3282.0794999999998</v>
      </c>
      <c r="U224" s="143">
        <f t="shared" si="216"/>
        <v>483.04918421052633</v>
      </c>
      <c r="V224" s="100">
        <f t="shared" si="217"/>
        <v>501.00252631578951</v>
      </c>
      <c r="W224" s="99">
        <f t="shared" si="218"/>
        <v>529.21492105263155</v>
      </c>
      <c r="X224" s="100">
        <f t="shared" si="219"/>
        <v>554.86255263157886</v>
      </c>
      <c r="Y224" s="99">
        <f t="shared" si="220"/>
        <v>583.07494736842114</v>
      </c>
      <c r="Z224" s="100">
        <f t="shared" si="221"/>
        <v>611.28734210526306</v>
      </c>
      <c r="AA224" s="99">
        <f t="shared" si="222"/>
        <v>639.49973684210534</v>
      </c>
      <c r="AB224" s="100">
        <f t="shared" si="223"/>
        <v>688.23023684210511</v>
      </c>
      <c r="AC224" s="147">
        <f t="shared" si="224"/>
        <v>767.73789473684212</v>
      </c>
      <c r="AD224" s="143">
        <f t="shared" si="228"/>
        <v>490.6296315789474</v>
      </c>
      <c r="AE224" s="100">
        <f t="shared" si="229"/>
        <v>508.58297368421057</v>
      </c>
      <c r="AF224" s="99">
        <f t="shared" si="230"/>
        <v>536.79536842105256</v>
      </c>
      <c r="AG224" s="100">
        <f t="shared" si="231"/>
        <v>562.44299999999987</v>
      </c>
      <c r="AH224" s="99">
        <f t="shared" si="232"/>
        <v>590.65539473684214</v>
      </c>
      <c r="AI224" s="100">
        <f t="shared" si="233"/>
        <v>618.86778947368407</v>
      </c>
      <c r="AJ224" s="99">
        <f t="shared" si="234"/>
        <v>647.08018421052634</v>
      </c>
      <c r="AK224" s="100">
        <f t="shared" si="235"/>
        <v>695.81068421052612</v>
      </c>
      <c r="AL224" s="147">
        <f t="shared" si="236"/>
        <v>775.31834210526313</v>
      </c>
      <c r="AM224" s="143">
        <f t="shared" si="237"/>
        <v>558.7100888157895</v>
      </c>
      <c r="AN224" s="100">
        <f t="shared" si="238"/>
        <v>576.66343092105262</v>
      </c>
      <c r="AO224" s="99">
        <f t="shared" si="239"/>
        <v>604.87582565789467</v>
      </c>
      <c r="AP224" s="100">
        <f t="shared" si="240"/>
        <v>630.52345723684198</v>
      </c>
      <c r="AQ224" s="99">
        <f t="shared" si="241"/>
        <v>658.73585197368425</v>
      </c>
      <c r="AR224" s="100">
        <f t="shared" si="242"/>
        <v>686.94824671052618</v>
      </c>
      <c r="AS224" s="99">
        <f t="shared" si="243"/>
        <v>715.16064144736845</v>
      </c>
      <c r="AT224" s="100">
        <f t="shared" si="244"/>
        <v>763.89114144736823</v>
      </c>
      <c r="AU224" s="144">
        <f t="shared" si="245"/>
        <v>843.39879934210524</v>
      </c>
    </row>
    <row r="225" spans="1:47" ht="15">
      <c r="A225" s="70"/>
      <c r="B225" s="108" t="s">
        <v>234</v>
      </c>
      <c r="C225" s="93">
        <v>2.35</v>
      </c>
      <c r="D225" s="93">
        <v>0.9</v>
      </c>
      <c r="E225" s="16">
        <v>0</v>
      </c>
      <c r="F225" s="4">
        <v>2.1150000000000002</v>
      </c>
      <c r="G225" s="15">
        <v>0.87</v>
      </c>
      <c r="H225" s="139">
        <f t="shared" si="225"/>
        <v>1.9320525000000002</v>
      </c>
      <c r="I225" s="139">
        <f t="shared" si="226"/>
        <v>51.758427889511282</v>
      </c>
      <c r="J225" s="139">
        <f t="shared" si="227"/>
        <v>37.266068080448122</v>
      </c>
      <c r="K225" s="7">
        <v>10.7</v>
      </c>
      <c r="L225" s="99">
        <v>2196.8485874999997</v>
      </c>
      <c r="M225" s="100">
        <v>2278.6595999999995</v>
      </c>
      <c r="N225" s="99">
        <v>2407.2197624999999</v>
      </c>
      <c r="O225" s="100">
        <v>2524.0926374999995</v>
      </c>
      <c r="P225" s="99">
        <v>2652.6527999999998</v>
      </c>
      <c r="Q225" s="100">
        <v>2781.2129624999998</v>
      </c>
      <c r="R225" s="99">
        <v>2909.7731249999997</v>
      </c>
      <c r="S225" s="100">
        <v>3131.8315874999998</v>
      </c>
      <c r="T225" s="148">
        <v>3494.1374999999998</v>
      </c>
      <c r="U225" s="143">
        <f t="shared" si="216"/>
        <v>513.88271052631569</v>
      </c>
      <c r="V225" s="100">
        <f t="shared" si="217"/>
        <v>533.01978947368411</v>
      </c>
      <c r="W225" s="99">
        <f t="shared" si="218"/>
        <v>563.09234210526313</v>
      </c>
      <c r="X225" s="100">
        <f t="shared" si="219"/>
        <v>590.43102631578927</v>
      </c>
      <c r="Y225" s="99">
        <f t="shared" si="220"/>
        <v>620.5035789473684</v>
      </c>
      <c r="Z225" s="100">
        <f t="shared" si="221"/>
        <v>650.5761315789473</v>
      </c>
      <c r="AA225" s="99">
        <f t="shared" si="222"/>
        <v>680.64868421052631</v>
      </c>
      <c r="AB225" s="100">
        <f t="shared" si="223"/>
        <v>732.59218421052628</v>
      </c>
      <c r="AC225" s="147">
        <f t="shared" si="224"/>
        <v>817.34210526315792</v>
      </c>
      <c r="AD225" s="143">
        <f t="shared" si="228"/>
        <v>522.16831578947358</v>
      </c>
      <c r="AE225" s="100">
        <f t="shared" si="229"/>
        <v>541.305394736842</v>
      </c>
      <c r="AF225" s="99">
        <f t="shared" si="230"/>
        <v>571.37794736842102</v>
      </c>
      <c r="AG225" s="100">
        <f t="shared" si="231"/>
        <v>598.71663157894716</v>
      </c>
      <c r="AH225" s="99">
        <f t="shared" si="232"/>
        <v>628.78918421052629</v>
      </c>
      <c r="AI225" s="100">
        <f t="shared" si="233"/>
        <v>658.86173684210519</v>
      </c>
      <c r="AJ225" s="99">
        <f t="shared" si="234"/>
        <v>688.9342894736842</v>
      </c>
      <c r="AK225" s="100">
        <f t="shared" si="235"/>
        <v>740.87778947368417</v>
      </c>
      <c r="AL225" s="147">
        <f t="shared" si="236"/>
        <v>825.62771052631581</v>
      </c>
      <c r="AM225" s="143">
        <f t="shared" si="237"/>
        <v>596.58183881578941</v>
      </c>
      <c r="AN225" s="100">
        <f t="shared" si="238"/>
        <v>615.71891776315783</v>
      </c>
      <c r="AO225" s="99">
        <f t="shared" si="239"/>
        <v>645.79147039473685</v>
      </c>
      <c r="AP225" s="100">
        <f t="shared" si="240"/>
        <v>673.13015460526299</v>
      </c>
      <c r="AQ225" s="99">
        <f t="shared" si="241"/>
        <v>703.20270723684212</v>
      </c>
      <c r="AR225" s="100">
        <f t="shared" si="242"/>
        <v>733.27525986842102</v>
      </c>
      <c r="AS225" s="99">
        <f t="shared" si="243"/>
        <v>763.34781250000003</v>
      </c>
      <c r="AT225" s="100">
        <f t="shared" si="244"/>
        <v>815.2913125</v>
      </c>
      <c r="AU225" s="144">
        <f t="shared" si="245"/>
        <v>900.04123355263164</v>
      </c>
    </row>
    <row r="226" spans="1:47" ht="15">
      <c r="A226" s="71"/>
      <c r="B226" s="108"/>
      <c r="C226" s="93"/>
      <c r="D226" s="93"/>
      <c r="E226" s="16">
        <v>0</v>
      </c>
      <c r="F226" s="4" t="s">
        <v>84</v>
      </c>
      <c r="G226" s="15" t="s">
        <v>84</v>
      </c>
      <c r="H226" s="139" t="str">
        <f t="shared" si="225"/>
        <v/>
      </c>
      <c r="I226" s="139" t="str">
        <f t="shared" si="226"/>
        <v/>
      </c>
      <c r="J226" s="139" t="str">
        <f t="shared" si="227"/>
        <v/>
      </c>
      <c r="K226" s="7" t="s">
        <v>84</v>
      </c>
      <c r="L226" s="99" t="s">
        <v>84</v>
      </c>
      <c r="M226" s="100" t="s">
        <v>84</v>
      </c>
      <c r="N226" s="99" t="s">
        <v>84</v>
      </c>
      <c r="O226" s="100" t="s">
        <v>84</v>
      </c>
      <c r="P226" s="99" t="s">
        <v>84</v>
      </c>
      <c r="Q226" s="100" t="s">
        <v>84</v>
      </c>
      <c r="R226" s="99" t="s">
        <v>84</v>
      </c>
      <c r="S226" s="100" t="s">
        <v>84</v>
      </c>
      <c r="T226" s="148" t="s">
        <v>84</v>
      </c>
      <c r="U226" s="143" t="str">
        <f t="shared" si="216"/>
        <v/>
      </c>
      <c r="V226" s="100" t="str">
        <f t="shared" si="217"/>
        <v/>
      </c>
      <c r="W226" s="99" t="str">
        <f t="shared" si="218"/>
        <v/>
      </c>
      <c r="X226" s="100" t="str">
        <f t="shared" si="219"/>
        <v/>
      </c>
      <c r="Y226" s="99" t="str">
        <f t="shared" si="220"/>
        <v/>
      </c>
      <c r="Z226" s="100" t="str">
        <f t="shared" si="221"/>
        <v/>
      </c>
      <c r="AA226" s="99" t="str">
        <f t="shared" si="222"/>
        <v/>
      </c>
      <c r="AB226" s="100" t="str">
        <f t="shared" si="223"/>
        <v/>
      </c>
      <c r="AC226" s="147" t="str">
        <f t="shared" si="224"/>
        <v/>
      </c>
      <c r="AD226" s="143" t="str">
        <f t="shared" si="228"/>
        <v/>
      </c>
      <c r="AE226" s="100" t="str">
        <f t="shared" si="229"/>
        <v/>
      </c>
      <c r="AF226" s="99" t="str">
        <f t="shared" si="230"/>
        <v/>
      </c>
      <c r="AG226" s="100" t="str">
        <f t="shared" si="231"/>
        <v/>
      </c>
      <c r="AH226" s="99" t="str">
        <f t="shared" si="232"/>
        <v/>
      </c>
      <c r="AI226" s="100" t="str">
        <f t="shared" si="233"/>
        <v/>
      </c>
      <c r="AJ226" s="99" t="str">
        <f t="shared" si="234"/>
        <v/>
      </c>
      <c r="AK226" s="100" t="str">
        <f t="shared" si="235"/>
        <v/>
      </c>
      <c r="AL226" s="147" t="str">
        <f t="shared" si="236"/>
        <v/>
      </c>
      <c r="AM226" s="143" t="str">
        <f t="shared" si="237"/>
        <v/>
      </c>
      <c r="AN226" s="100" t="str">
        <f t="shared" si="238"/>
        <v/>
      </c>
      <c r="AO226" s="99" t="str">
        <f t="shared" si="239"/>
        <v/>
      </c>
      <c r="AP226" s="100" t="str">
        <f t="shared" si="240"/>
        <v/>
      </c>
      <c r="AQ226" s="99" t="str">
        <f t="shared" si="241"/>
        <v/>
      </c>
      <c r="AR226" s="100" t="str">
        <f t="shared" si="242"/>
        <v/>
      </c>
      <c r="AS226" s="99" t="str">
        <f t="shared" si="243"/>
        <v/>
      </c>
      <c r="AT226" s="100" t="str">
        <f t="shared" si="244"/>
        <v/>
      </c>
      <c r="AU226" s="144" t="str">
        <f t="shared" si="245"/>
        <v/>
      </c>
    </row>
    <row r="227" spans="1:47" ht="15">
      <c r="A227" s="71"/>
      <c r="B227" s="108" t="s">
        <v>235</v>
      </c>
      <c r="C227" s="93">
        <v>1.7</v>
      </c>
      <c r="D227" s="93">
        <v>0.9</v>
      </c>
      <c r="E227" s="16">
        <v>0</v>
      </c>
      <c r="F227" s="4">
        <v>1.53</v>
      </c>
      <c r="G227" s="15">
        <v>0.87</v>
      </c>
      <c r="H227" s="139">
        <f t="shared" si="225"/>
        <v>1.3976550000000001</v>
      </c>
      <c r="I227" s="139">
        <f t="shared" si="226"/>
        <v>71.548415023736183</v>
      </c>
      <c r="J227" s="139">
        <f t="shared" si="227"/>
        <v>51.514858817090051</v>
      </c>
      <c r="K227" s="7">
        <v>9.1000000000000014</v>
      </c>
      <c r="L227" s="99">
        <v>1801.1676374999997</v>
      </c>
      <c r="M227" s="100">
        <v>1869.48405</v>
      </c>
      <c r="N227" s="99">
        <v>1976.8384124999995</v>
      </c>
      <c r="O227" s="100">
        <v>2074.4332875</v>
      </c>
      <c r="P227" s="99">
        <v>2181.7876500000002</v>
      </c>
      <c r="Q227" s="100">
        <v>2289.1420125</v>
      </c>
      <c r="R227" s="99">
        <v>2396.4963749999997</v>
      </c>
      <c r="S227" s="100">
        <v>2581.9266375000002</v>
      </c>
      <c r="T227" s="148">
        <v>2884.47075</v>
      </c>
      <c r="U227" s="143">
        <f t="shared" si="216"/>
        <v>421.3257631578947</v>
      </c>
      <c r="V227" s="100">
        <f t="shared" si="217"/>
        <v>437.30621052631585</v>
      </c>
      <c r="W227" s="99">
        <f t="shared" si="218"/>
        <v>462.41834210526309</v>
      </c>
      <c r="X227" s="100">
        <f t="shared" si="219"/>
        <v>485.24755263157897</v>
      </c>
      <c r="Y227" s="99">
        <f t="shared" si="220"/>
        <v>510.35968421052644</v>
      </c>
      <c r="Z227" s="100">
        <f t="shared" si="221"/>
        <v>535.47181578947379</v>
      </c>
      <c r="AA227" s="99">
        <f t="shared" si="222"/>
        <v>560.58394736842104</v>
      </c>
      <c r="AB227" s="100">
        <f t="shared" si="223"/>
        <v>603.95944736842114</v>
      </c>
      <c r="AC227" s="147">
        <f t="shared" si="224"/>
        <v>674.73</v>
      </c>
      <c r="AD227" s="143">
        <f t="shared" si="228"/>
        <v>427.31960526315788</v>
      </c>
      <c r="AE227" s="100">
        <f t="shared" si="229"/>
        <v>443.30005263157904</v>
      </c>
      <c r="AF227" s="99">
        <f t="shared" si="230"/>
        <v>468.41218421052628</v>
      </c>
      <c r="AG227" s="100">
        <f t="shared" si="231"/>
        <v>491.24139473684215</v>
      </c>
      <c r="AH227" s="99">
        <f t="shared" si="232"/>
        <v>516.35352631578962</v>
      </c>
      <c r="AI227" s="100">
        <f t="shared" si="233"/>
        <v>541.46565789473698</v>
      </c>
      <c r="AJ227" s="99">
        <f t="shared" si="234"/>
        <v>566.57778947368422</v>
      </c>
      <c r="AK227" s="100">
        <f t="shared" si="235"/>
        <v>609.95328947368432</v>
      </c>
      <c r="AL227" s="147">
        <f t="shared" si="236"/>
        <v>680.7238421052632</v>
      </c>
      <c r="AM227" s="143">
        <f t="shared" si="237"/>
        <v>481.15066447368417</v>
      </c>
      <c r="AN227" s="100">
        <f t="shared" si="238"/>
        <v>497.13111184210533</v>
      </c>
      <c r="AO227" s="99">
        <f t="shared" si="239"/>
        <v>522.24324342105263</v>
      </c>
      <c r="AP227" s="100">
        <f t="shared" si="240"/>
        <v>545.07245394736844</v>
      </c>
      <c r="AQ227" s="99">
        <f t="shared" si="241"/>
        <v>570.18458552631591</v>
      </c>
      <c r="AR227" s="100">
        <f t="shared" si="242"/>
        <v>595.29671710526327</v>
      </c>
      <c r="AS227" s="99">
        <f t="shared" si="243"/>
        <v>620.40884868421051</v>
      </c>
      <c r="AT227" s="100">
        <f t="shared" si="244"/>
        <v>663.78434868421061</v>
      </c>
      <c r="AU227" s="144">
        <f t="shared" si="245"/>
        <v>734.55490131578949</v>
      </c>
    </row>
    <row r="228" spans="1:47" ht="15">
      <c r="A228" s="71"/>
      <c r="B228" s="108" t="s">
        <v>236</v>
      </c>
      <c r="C228" s="93">
        <v>1.9</v>
      </c>
      <c r="D228" s="93">
        <v>0.9</v>
      </c>
      <c r="E228" s="16">
        <v>0</v>
      </c>
      <c r="F228" s="4">
        <v>1.71</v>
      </c>
      <c r="G228" s="15">
        <v>0.87</v>
      </c>
      <c r="H228" s="139">
        <f t="shared" si="225"/>
        <v>1.5620850000000002</v>
      </c>
      <c r="I228" s="139">
        <f t="shared" si="226"/>
        <v>64.017002915974473</v>
      </c>
      <c r="J228" s="139">
        <f t="shared" si="227"/>
        <v>46.092242099501625</v>
      </c>
      <c r="K228" s="7">
        <v>9.7000000000000011</v>
      </c>
      <c r="L228" s="99">
        <v>1932.9809625</v>
      </c>
      <c r="M228" s="100">
        <v>2006.3578500000003</v>
      </c>
      <c r="N228" s="99">
        <v>2121.6643875</v>
      </c>
      <c r="O228" s="100">
        <v>2226.4885125000001</v>
      </c>
      <c r="P228" s="99">
        <v>2341.7950500000002</v>
      </c>
      <c r="Q228" s="100">
        <v>2457.1015874999998</v>
      </c>
      <c r="R228" s="99">
        <v>2572.4081249999999</v>
      </c>
      <c r="S228" s="100">
        <v>2771.5739624999997</v>
      </c>
      <c r="T228" s="148">
        <v>3096.5287499999995</v>
      </c>
      <c r="U228" s="143">
        <f t="shared" si="216"/>
        <v>452.15928947368423</v>
      </c>
      <c r="V228" s="100">
        <f t="shared" si="217"/>
        <v>469.32347368421057</v>
      </c>
      <c r="W228" s="99">
        <f t="shared" si="218"/>
        <v>496.29576315789473</v>
      </c>
      <c r="X228" s="100">
        <f t="shared" si="219"/>
        <v>520.81602631578949</v>
      </c>
      <c r="Y228" s="99">
        <f t="shared" si="220"/>
        <v>547.7883157894737</v>
      </c>
      <c r="Z228" s="100">
        <f t="shared" si="221"/>
        <v>574.76060526315791</v>
      </c>
      <c r="AA228" s="99">
        <f t="shared" si="222"/>
        <v>601.73289473684213</v>
      </c>
      <c r="AB228" s="100">
        <f t="shared" si="223"/>
        <v>648.32139473684208</v>
      </c>
      <c r="AC228" s="147">
        <f t="shared" si="224"/>
        <v>724.33421052631559</v>
      </c>
      <c r="AD228" s="143">
        <f t="shared" si="228"/>
        <v>458.85828947368424</v>
      </c>
      <c r="AE228" s="100">
        <f t="shared" si="229"/>
        <v>476.02247368421058</v>
      </c>
      <c r="AF228" s="99">
        <f t="shared" si="230"/>
        <v>502.99476315789474</v>
      </c>
      <c r="AG228" s="100">
        <f t="shared" si="231"/>
        <v>527.51502631578944</v>
      </c>
      <c r="AH228" s="99">
        <f t="shared" si="232"/>
        <v>554.48731578947366</v>
      </c>
      <c r="AI228" s="100">
        <f t="shared" si="233"/>
        <v>581.45960526315787</v>
      </c>
      <c r="AJ228" s="99">
        <f t="shared" si="234"/>
        <v>608.43189473684208</v>
      </c>
      <c r="AK228" s="100">
        <f t="shared" si="235"/>
        <v>655.02039473684204</v>
      </c>
      <c r="AL228" s="147">
        <f t="shared" si="236"/>
        <v>731.03321052631554</v>
      </c>
      <c r="AM228" s="143">
        <f t="shared" si="237"/>
        <v>519.02241447368419</v>
      </c>
      <c r="AN228" s="100">
        <f t="shared" si="238"/>
        <v>536.18659868421059</v>
      </c>
      <c r="AO228" s="99">
        <f t="shared" si="239"/>
        <v>563.15888815789469</v>
      </c>
      <c r="AP228" s="100">
        <f t="shared" si="240"/>
        <v>587.67915131578945</v>
      </c>
      <c r="AQ228" s="99">
        <f t="shared" si="241"/>
        <v>614.65144078947367</v>
      </c>
      <c r="AR228" s="100">
        <f t="shared" si="242"/>
        <v>641.62373026315788</v>
      </c>
      <c r="AS228" s="99">
        <f t="shared" si="243"/>
        <v>668.59601973684209</v>
      </c>
      <c r="AT228" s="100">
        <f t="shared" si="244"/>
        <v>715.18451973684205</v>
      </c>
      <c r="AU228" s="144">
        <f t="shared" si="245"/>
        <v>791.19733552631556</v>
      </c>
    </row>
    <row r="229" spans="1:47" ht="15">
      <c r="A229" s="91" t="s">
        <v>207</v>
      </c>
      <c r="B229" s="108" t="s">
        <v>237</v>
      </c>
      <c r="C229" s="93">
        <v>2.1</v>
      </c>
      <c r="D229" s="93">
        <v>0.9</v>
      </c>
      <c r="E229" s="16">
        <v>0</v>
      </c>
      <c r="F229" s="4">
        <v>1.8900000000000001</v>
      </c>
      <c r="G229" s="15">
        <v>0.87</v>
      </c>
      <c r="H229" s="139">
        <f t="shared" si="225"/>
        <v>1.7265150000000002</v>
      </c>
      <c r="I229" s="139">
        <f t="shared" si="226"/>
        <v>57.920145495405478</v>
      </c>
      <c r="J229" s="139">
        <f t="shared" si="227"/>
        <v>41.702504756691944</v>
      </c>
      <c r="K229" s="7">
        <v>10.3</v>
      </c>
      <c r="L229" s="99">
        <v>2081.6625375000003</v>
      </c>
      <c r="M229" s="100">
        <v>2160.0999000000002</v>
      </c>
      <c r="N229" s="99">
        <v>2283.3586124999997</v>
      </c>
      <c r="O229" s="100">
        <v>2395.4119874999997</v>
      </c>
      <c r="P229" s="99">
        <v>2518.6707000000001</v>
      </c>
      <c r="Q229" s="100">
        <v>2641.9294124999997</v>
      </c>
      <c r="R229" s="99">
        <v>2765.1881249999997</v>
      </c>
      <c r="S229" s="100">
        <v>2978.0895374999996</v>
      </c>
      <c r="T229" s="148">
        <v>3325.4549999999995</v>
      </c>
      <c r="U229" s="143">
        <f t="shared" si="216"/>
        <v>486.93860526315802</v>
      </c>
      <c r="V229" s="100">
        <f t="shared" si="217"/>
        <v>505.2865263157895</v>
      </c>
      <c r="W229" s="99">
        <f t="shared" si="218"/>
        <v>534.11897368421057</v>
      </c>
      <c r="X229" s="100">
        <f t="shared" si="219"/>
        <v>560.33028947368416</v>
      </c>
      <c r="Y229" s="99">
        <f t="shared" si="220"/>
        <v>589.16273684210535</v>
      </c>
      <c r="Z229" s="100">
        <f t="shared" si="221"/>
        <v>617.99518421052619</v>
      </c>
      <c r="AA229" s="99">
        <f t="shared" si="222"/>
        <v>646.82763157894726</v>
      </c>
      <c r="AB229" s="100">
        <f t="shared" si="223"/>
        <v>696.62913157894729</v>
      </c>
      <c r="AC229" s="147">
        <f t="shared" si="224"/>
        <v>777.88421052631566</v>
      </c>
      <c r="AD229" s="143">
        <f t="shared" si="228"/>
        <v>494.34276315789486</v>
      </c>
      <c r="AE229" s="100">
        <f t="shared" si="229"/>
        <v>512.69068421052634</v>
      </c>
      <c r="AF229" s="99">
        <f t="shared" si="230"/>
        <v>541.52313157894741</v>
      </c>
      <c r="AG229" s="100">
        <f t="shared" si="231"/>
        <v>567.734447368421</v>
      </c>
      <c r="AH229" s="99">
        <f t="shared" si="232"/>
        <v>596.56689473684219</v>
      </c>
      <c r="AI229" s="100">
        <f t="shared" si="233"/>
        <v>625.39934210526303</v>
      </c>
      <c r="AJ229" s="99">
        <f t="shared" si="234"/>
        <v>654.2317894736841</v>
      </c>
      <c r="AK229" s="100">
        <f t="shared" si="235"/>
        <v>704.03328947368414</v>
      </c>
      <c r="AL229" s="147">
        <f t="shared" si="236"/>
        <v>785.2883684210525</v>
      </c>
      <c r="AM229" s="143">
        <f t="shared" si="237"/>
        <v>560.8399539473686</v>
      </c>
      <c r="AN229" s="100">
        <f t="shared" si="238"/>
        <v>579.18787500000008</v>
      </c>
      <c r="AO229" s="99">
        <f t="shared" si="239"/>
        <v>608.02032236842115</v>
      </c>
      <c r="AP229" s="100">
        <f t="shared" si="240"/>
        <v>634.23163815789474</v>
      </c>
      <c r="AQ229" s="99">
        <f t="shared" si="241"/>
        <v>663.06408552631592</v>
      </c>
      <c r="AR229" s="100">
        <f t="shared" si="242"/>
        <v>691.89653289473677</v>
      </c>
      <c r="AS229" s="99">
        <f t="shared" si="243"/>
        <v>720.72898026315784</v>
      </c>
      <c r="AT229" s="100">
        <f t="shared" si="244"/>
        <v>770.53048026315787</v>
      </c>
      <c r="AU229" s="144">
        <f t="shared" si="245"/>
        <v>851.78555921052623</v>
      </c>
    </row>
    <row r="230" spans="1:47" ht="15">
      <c r="A230" s="70" t="s">
        <v>208</v>
      </c>
      <c r="B230" s="108" t="s">
        <v>238</v>
      </c>
      <c r="C230" s="93">
        <v>2.2999999999999998</v>
      </c>
      <c r="D230" s="93">
        <v>0.9</v>
      </c>
      <c r="E230" s="16">
        <v>0</v>
      </c>
      <c r="F230" s="4">
        <v>2.0699999999999998</v>
      </c>
      <c r="G230" s="15">
        <v>0.87</v>
      </c>
      <c r="H230" s="139">
        <f t="shared" si="225"/>
        <v>1.8909450000000001</v>
      </c>
      <c r="I230" s="139">
        <f t="shared" si="226"/>
        <v>52.883611104500659</v>
      </c>
      <c r="J230" s="139">
        <f t="shared" si="227"/>
        <v>38.076199995240472</v>
      </c>
      <c r="K230" s="7">
        <v>10.9</v>
      </c>
      <c r="L230" s="99">
        <v>2213.4758624999995</v>
      </c>
      <c r="M230" s="100">
        <v>2296.9737</v>
      </c>
      <c r="N230" s="99">
        <v>2428.1845875000004</v>
      </c>
      <c r="O230" s="100">
        <v>2547.4672125000002</v>
      </c>
      <c r="P230" s="99">
        <v>2678.6780999999996</v>
      </c>
      <c r="Q230" s="100">
        <v>2809.8889875</v>
      </c>
      <c r="R230" s="99">
        <v>2941.0998749999994</v>
      </c>
      <c r="S230" s="100">
        <v>3167.7368625000008</v>
      </c>
      <c r="T230" s="148">
        <v>3537.5129999999995</v>
      </c>
      <c r="U230" s="143">
        <f t="shared" si="216"/>
        <v>517.77213157894721</v>
      </c>
      <c r="V230" s="100">
        <f t="shared" si="217"/>
        <v>537.30378947368422</v>
      </c>
      <c r="W230" s="99">
        <f t="shared" si="218"/>
        <v>567.99639473684215</v>
      </c>
      <c r="X230" s="100">
        <f t="shared" si="219"/>
        <v>595.89876315789479</v>
      </c>
      <c r="Y230" s="99">
        <f t="shared" si="220"/>
        <v>626.59136842105261</v>
      </c>
      <c r="Z230" s="100">
        <f t="shared" si="221"/>
        <v>657.28397368421054</v>
      </c>
      <c r="AA230" s="99">
        <f t="shared" si="222"/>
        <v>687.97657894736835</v>
      </c>
      <c r="AB230" s="100">
        <f t="shared" si="223"/>
        <v>740.99107894736858</v>
      </c>
      <c r="AC230" s="147">
        <f t="shared" si="224"/>
        <v>827.48842105263157</v>
      </c>
      <c r="AD230" s="143">
        <f t="shared" si="228"/>
        <v>525.88144736842094</v>
      </c>
      <c r="AE230" s="100">
        <f t="shared" si="229"/>
        <v>545.41310526315795</v>
      </c>
      <c r="AF230" s="99">
        <f t="shared" si="230"/>
        <v>576.10571052631587</v>
      </c>
      <c r="AG230" s="100">
        <f t="shared" si="231"/>
        <v>604.00807894736852</v>
      </c>
      <c r="AH230" s="99">
        <f t="shared" si="232"/>
        <v>634.70068421052633</v>
      </c>
      <c r="AI230" s="100">
        <f t="shared" si="233"/>
        <v>665.39328947368426</v>
      </c>
      <c r="AJ230" s="99">
        <f t="shared" si="234"/>
        <v>696.08589473684208</v>
      </c>
      <c r="AK230" s="100">
        <f t="shared" si="235"/>
        <v>749.1003947368423</v>
      </c>
      <c r="AL230" s="147">
        <f t="shared" si="236"/>
        <v>835.59773684210529</v>
      </c>
      <c r="AM230" s="143">
        <f t="shared" si="237"/>
        <v>598.71170394736828</v>
      </c>
      <c r="AN230" s="100">
        <f t="shared" si="238"/>
        <v>618.24336184210529</v>
      </c>
      <c r="AO230" s="99">
        <f t="shared" si="239"/>
        <v>648.93596710526322</v>
      </c>
      <c r="AP230" s="100">
        <f t="shared" si="240"/>
        <v>676.83833552631586</v>
      </c>
      <c r="AQ230" s="99">
        <f t="shared" si="241"/>
        <v>707.53094078947368</v>
      </c>
      <c r="AR230" s="100">
        <f t="shared" si="242"/>
        <v>738.2235460526316</v>
      </c>
      <c r="AS230" s="99">
        <f t="shared" si="243"/>
        <v>768.91615131578942</v>
      </c>
      <c r="AT230" s="100">
        <f t="shared" si="244"/>
        <v>821.93065131578965</v>
      </c>
      <c r="AU230" s="144">
        <f t="shared" si="245"/>
        <v>908.42799342105263</v>
      </c>
    </row>
    <row r="231" spans="1:47" ht="15">
      <c r="A231" s="71"/>
      <c r="B231" s="108" t="s">
        <v>239</v>
      </c>
      <c r="C231" s="93">
        <v>2.5</v>
      </c>
      <c r="D231" s="93">
        <v>0.9</v>
      </c>
      <c r="E231" s="16">
        <v>0</v>
      </c>
      <c r="F231" s="4">
        <v>2.25</v>
      </c>
      <c r="G231" s="15">
        <v>0.87</v>
      </c>
      <c r="H231" s="139">
        <f t="shared" si="225"/>
        <v>2.0553750000000002</v>
      </c>
      <c r="I231" s="139">
        <f t="shared" si="226"/>
        <v>48.652922216140603</v>
      </c>
      <c r="J231" s="139">
        <f t="shared" si="227"/>
        <v>35.030103995621232</v>
      </c>
      <c r="K231" s="7">
        <v>11.5</v>
      </c>
      <c r="L231" s="99">
        <v>2345.2891874999996</v>
      </c>
      <c r="M231" s="100">
        <v>2433.8474999999994</v>
      </c>
      <c r="N231" s="99">
        <v>2573.0105625000001</v>
      </c>
      <c r="O231" s="100">
        <v>2699.5224374999998</v>
      </c>
      <c r="P231" s="99">
        <v>2838.6854999999996</v>
      </c>
      <c r="Q231" s="100">
        <v>2977.8485624999998</v>
      </c>
      <c r="R231" s="99">
        <v>3117.0116249999996</v>
      </c>
      <c r="S231" s="100">
        <v>3357.3841874999998</v>
      </c>
      <c r="T231" s="148">
        <v>3749.5709999999999</v>
      </c>
      <c r="U231" s="143">
        <f t="shared" si="216"/>
        <v>548.60565789473674</v>
      </c>
      <c r="V231" s="100">
        <f t="shared" si="217"/>
        <v>569.32105263157882</v>
      </c>
      <c r="W231" s="99">
        <f t="shared" si="218"/>
        <v>601.87381578947372</v>
      </c>
      <c r="X231" s="100">
        <f t="shared" si="219"/>
        <v>631.46723684210519</v>
      </c>
      <c r="Y231" s="99">
        <f t="shared" si="220"/>
        <v>664.02</v>
      </c>
      <c r="Z231" s="100">
        <f t="shared" si="221"/>
        <v>696.57276315789466</v>
      </c>
      <c r="AA231" s="99">
        <f t="shared" si="222"/>
        <v>729.12552631578944</v>
      </c>
      <c r="AB231" s="100">
        <f t="shared" si="223"/>
        <v>785.35302631578952</v>
      </c>
      <c r="AC231" s="147">
        <f t="shared" si="224"/>
        <v>877.09263157894725</v>
      </c>
      <c r="AD231" s="143">
        <f t="shared" si="228"/>
        <v>557.42013157894723</v>
      </c>
      <c r="AE231" s="100">
        <f t="shared" si="229"/>
        <v>578.13552631578932</v>
      </c>
      <c r="AF231" s="99">
        <f t="shared" si="230"/>
        <v>610.68828947368422</v>
      </c>
      <c r="AG231" s="100">
        <f t="shared" si="231"/>
        <v>640.28171052631569</v>
      </c>
      <c r="AH231" s="99">
        <f t="shared" si="232"/>
        <v>672.83447368421048</v>
      </c>
      <c r="AI231" s="100">
        <f t="shared" si="233"/>
        <v>705.38723684210515</v>
      </c>
      <c r="AJ231" s="99">
        <f t="shared" si="234"/>
        <v>737.93999999999994</v>
      </c>
      <c r="AK231" s="100">
        <f t="shared" si="235"/>
        <v>794.16750000000002</v>
      </c>
      <c r="AL231" s="147">
        <f t="shared" si="236"/>
        <v>885.90710526315775</v>
      </c>
      <c r="AM231" s="143">
        <f t="shared" si="237"/>
        <v>636.5834539473683</v>
      </c>
      <c r="AN231" s="100">
        <f t="shared" si="238"/>
        <v>657.29884868421038</v>
      </c>
      <c r="AO231" s="99">
        <f t="shared" si="239"/>
        <v>689.85161184210529</v>
      </c>
      <c r="AP231" s="100">
        <f t="shared" si="240"/>
        <v>719.44503289473676</v>
      </c>
      <c r="AQ231" s="99">
        <f t="shared" si="241"/>
        <v>751.99779605263154</v>
      </c>
      <c r="AR231" s="100">
        <f t="shared" si="242"/>
        <v>784.55055921052622</v>
      </c>
      <c r="AS231" s="99">
        <f t="shared" si="243"/>
        <v>817.103322368421</v>
      </c>
      <c r="AT231" s="100">
        <f t="shared" si="244"/>
        <v>873.33082236842108</v>
      </c>
      <c r="AU231" s="144">
        <f t="shared" si="245"/>
        <v>965.07042763157881</v>
      </c>
    </row>
    <row r="232" spans="1:47" ht="15">
      <c r="A232" s="71"/>
      <c r="B232" s="108"/>
      <c r="C232" s="93"/>
      <c r="D232" s="93"/>
      <c r="E232" s="16">
        <v>0</v>
      </c>
      <c r="F232" s="4" t="s">
        <v>84</v>
      </c>
      <c r="G232" s="15" t="s">
        <v>84</v>
      </c>
      <c r="H232" s="139" t="str">
        <f t="shared" si="225"/>
        <v/>
      </c>
      <c r="I232" s="139" t="str">
        <f t="shared" si="226"/>
        <v/>
      </c>
      <c r="J232" s="139" t="str">
        <f t="shared" si="227"/>
        <v/>
      </c>
      <c r="K232" s="7" t="s">
        <v>84</v>
      </c>
      <c r="L232" s="99" t="s">
        <v>84</v>
      </c>
      <c r="M232" s="100" t="s">
        <v>84</v>
      </c>
      <c r="N232" s="99" t="s">
        <v>84</v>
      </c>
      <c r="O232" s="100" t="s">
        <v>84</v>
      </c>
      <c r="P232" s="99" t="s">
        <v>84</v>
      </c>
      <c r="Q232" s="100" t="s">
        <v>84</v>
      </c>
      <c r="R232" s="99" t="s">
        <v>84</v>
      </c>
      <c r="S232" s="100" t="s">
        <v>84</v>
      </c>
      <c r="T232" s="148" t="s">
        <v>84</v>
      </c>
      <c r="U232" s="143" t="str">
        <f t="shared" si="216"/>
        <v/>
      </c>
      <c r="V232" s="100" t="str">
        <f t="shared" si="217"/>
        <v/>
      </c>
      <c r="W232" s="99" t="str">
        <f t="shared" si="218"/>
        <v/>
      </c>
      <c r="X232" s="100" t="str">
        <f t="shared" si="219"/>
        <v/>
      </c>
      <c r="Y232" s="99" t="str">
        <f t="shared" si="220"/>
        <v/>
      </c>
      <c r="Z232" s="100" t="str">
        <f t="shared" si="221"/>
        <v/>
      </c>
      <c r="AA232" s="99" t="str">
        <f t="shared" si="222"/>
        <v/>
      </c>
      <c r="AB232" s="100" t="str">
        <f t="shared" si="223"/>
        <v/>
      </c>
      <c r="AC232" s="147" t="str">
        <f t="shared" si="224"/>
        <v/>
      </c>
      <c r="AD232" s="143" t="str">
        <f t="shared" si="228"/>
        <v/>
      </c>
      <c r="AE232" s="100" t="str">
        <f t="shared" si="229"/>
        <v/>
      </c>
      <c r="AF232" s="99" t="str">
        <f t="shared" si="230"/>
        <v/>
      </c>
      <c r="AG232" s="100" t="str">
        <f t="shared" si="231"/>
        <v/>
      </c>
      <c r="AH232" s="99" t="str">
        <f t="shared" si="232"/>
        <v/>
      </c>
      <c r="AI232" s="100" t="str">
        <f t="shared" si="233"/>
        <v/>
      </c>
      <c r="AJ232" s="99" t="str">
        <f t="shared" si="234"/>
        <v/>
      </c>
      <c r="AK232" s="100" t="str">
        <f t="shared" si="235"/>
        <v/>
      </c>
      <c r="AL232" s="147" t="str">
        <f t="shared" si="236"/>
        <v/>
      </c>
      <c r="AM232" s="143" t="str">
        <f t="shared" si="237"/>
        <v/>
      </c>
      <c r="AN232" s="100" t="str">
        <f t="shared" si="238"/>
        <v/>
      </c>
      <c r="AO232" s="99" t="str">
        <f t="shared" si="239"/>
        <v/>
      </c>
      <c r="AP232" s="100" t="str">
        <f t="shared" si="240"/>
        <v/>
      </c>
      <c r="AQ232" s="99" t="str">
        <f t="shared" si="241"/>
        <v/>
      </c>
      <c r="AR232" s="100" t="str">
        <f t="shared" si="242"/>
        <v/>
      </c>
      <c r="AS232" s="99" t="str">
        <f t="shared" si="243"/>
        <v/>
      </c>
      <c r="AT232" s="100" t="str">
        <f t="shared" si="244"/>
        <v/>
      </c>
      <c r="AU232" s="144" t="str">
        <f t="shared" si="245"/>
        <v/>
      </c>
    </row>
    <row r="233" spans="1:47" ht="15">
      <c r="A233" s="71"/>
      <c r="B233" s="108" t="s">
        <v>175</v>
      </c>
      <c r="C233" s="93">
        <v>1</v>
      </c>
      <c r="D233" s="93">
        <v>0.5</v>
      </c>
      <c r="E233" s="16">
        <v>0</v>
      </c>
      <c r="F233" s="4">
        <v>0.5</v>
      </c>
      <c r="G233" s="15">
        <v>0.47</v>
      </c>
      <c r="H233" s="139">
        <f t="shared" si="225"/>
        <v>0.24675</v>
      </c>
      <c r="I233" s="139">
        <f t="shared" si="226"/>
        <v>405.26849037487335</v>
      </c>
      <c r="J233" s="139">
        <f t="shared" si="227"/>
        <v>291.79331306990883</v>
      </c>
      <c r="K233" s="7">
        <v>3.6</v>
      </c>
      <c r="L233" s="99">
        <v>546.29032499999994</v>
      </c>
      <c r="M233" s="100">
        <v>568.21904999999992</v>
      </c>
      <c r="N233" s="99">
        <v>602.67847499999993</v>
      </c>
      <c r="O233" s="100">
        <v>634.005225</v>
      </c>
      <c r="P233" s="99">
        <v>668.46465000000001</v>
      </c>
      <c r="Q233" s="100">
        <v>702.92407500000002</v>
      </c>
      <c r="R233" s="99">
        <v>737.38350000000003</v>
      </c>
      <c r="S233" s="100">
        <v>796.90432499999997</v>
      </c>
      <c r="T233" s="148">
        <v>894.01724999999999</v>
      </c>
      <c r="U233" s="143">
        <f t="shared" si="216"/>
        <v>127.78721052631577</v>
      </c>
      <c r="V233" s="100">
        <f t="shared" si="217"/>
        <v>132.91673684210525</v>
      </c>
      <c r="W233" s="99">
        <f t="shared" si="218"/>
        <v>140.97742105263157</v>
      </c>
      <c r="X233" s="100">
        <f t="shared" si="219"/>
        <v>148.30531578947367</v>
      </c>
      <c r="Y233" s="99">
        <f t="shared" si="220"/>
        <v>156.36599999999999</v>
      </c>
      <c r="Z233" s="100">
        <f t="shared" si="221"/>
        <v>164.4266842105263</v>
      </c>
      <c r="AA233" s="99">
        <f t="shared" si="222"/>
        <v>172.48736842105262</v>
      </c>
      <c r="AB233" s="100">
        <f t="shared" si="223"/>
        <v>186.41036842105265</v>
      </c>
      <c r="AC233" s="147">
        <f t="shared" si="224"/>
        <v>209.12684210526317</v>
      </c>
      <c r="AD233" s="143">
        <f t="shared" si="228"/>
        <v>128.84539766081869</v>
      </c>
      <c r="AE233" s="100">
        <f t="shared" si="229"/>
        <v>133.97492397660818</v>
      </c>
      <c r="AF233" s="99">
        <f t="shared" si="230"/>
        <v>142.0356081871345</v>
      </c>
      <c r="AG233" s="100">
        <f t="shared" si="231"/>
        <v>149.3635029239766</v>
      </c>
      <c r="AH233" s="99">
        <f t="shared" si="232"/>
        <v>157.42418713450292</v>
      </c>
      <c r="AI233" s="100">
        <f t="shared" si="233"/>
        <v>165.48487134502923</v>
      </c>
      <c r="AJ233" s="99">
        <f t="shared" si="234"/>
        <v>173.54555555555555</v>
      </c>
      <c r="AK233" s="100">
        <f t="shared" si="235"/>
        <v>187.46855555555558</v>
      </c>
      <c r="AL233" s="147">
        <f t="shared" si="236"/>
        <v>210.1850292397661</v>
      </c>
      <c r="AM233" s="143">
        <f t="shared" si="237"/>
        <v>138.34904044834306</v>
      </c>
      <c r="AN233" s="100">
        <f t="shared" si="238"/>
        <v>143.47856676413255</v>
      </c>
      <c r="AO233" s="99">
        <f t="shared" si="239"/>
        <v>151.53925097465887</v>
      </c>
      <c r="AP233" s="100">
        <f t="shared" si="240"/>
        <v>158.86714571150097</v>
      </c>
      <c r="AQ233" s="99">
        <f t="shared" si="241"/>
        <v>166.92782992202729</v>
      </c>
      <c r="AR233" s="100">
        <f t="shared" si="242"/>
        <v>174.9885141325536</v>
      </c>
      <c r="AS233" s="99">
        <f t="shared" si="243"/>
        <v>183.04919834307992</v>
      </c>
      <c r="AT233" s="100">
        <f t="shared" si="244"/>
        <v>196.97219834307995</v>
      </c>
      <c r="AU233" s="144">
        <f t="shared" si="245"/>
        <v>219.68867202729047</v>
      </c>
    </row>
    <row r="234" spans="1:47" ht="15">
      <c r="A234" s="71"/>
      <c r="B234" s="108"/>
      <c r="C234" s="93"/>
      <c r="D234" s="93"/>
      <c r="E234" s="16">
        <v>0</v>
      </c>
      <c r="F234" s="4" t="s">
        <v>84</v>
      </c>
      <c r="G234" s="15" t="s">
        <v>84</v>
      </c>
      <c r="H234" s="139" t="str">
        <f t="shared" si="225"/>
        <v/>
      </c>
      <c r="I234" s="139" t="str">
        <f t="shared" si="226"/>
        <v/>
      </c>
      <c r="J234" s="139" t="str">
        <f t="shared" si="227"/>
        <v/>
      </c>
      <c r="K234" s="7" t="s">
        <v>84</v>
      </c>
      <c r="L234" s="99" t="s">
        <v>84</v>
      </c>
      <c r="M234" s="100" t="s">
        <v>84</v>
      </c>
      <c r="N234" s="99" t="s">
        <v>84</v>
      </c>
      <c r="O234" s="100" t="s">
        <v>84</v>
      </c>
      <c r="P234" s="99" t="s">
        <v>84</v>
      </c>
      <c r="Q234" s="100" t="s">
        <v>84</v>
      </c>
      <c r="R234" s="99" t="s">
        <v>84</v>
      </c>
      <c r="S234" s="100" t="s">
        <v>84</v>
      </c>
      <c r="T234" s="148" t="s">
        <v>84</v>
      </c>
      <c r="U234" s="143" t="str">
        <f t="shared" si="216"/>
        <v/>
      </c>
      <c r="V234" s="100" t="str">
        <f t="shared" si="217"/>
        <v/>
      </c>
      <c r="W234" s="99" t="str">
        <f t="shared" si="218"/>
        <v/>
      </c>
      <c r="X234" s="100" t="str">
        <f t="shared" si="219"/>
        <v/>
      </c>
      <c r="Y234" s="99" t="str">
        <f t="shared" si="220"/>
        <v/>
      </c>
      <c r="Z234" s="100" t="str">
        <f t="shared" si="221"/>
        <v/>
      </c>
      <c r="AA234" s="99" t="str">
        <f t="shared" si="222"/>
        <v/>
      </c>
      <c r="AB234" s="100" t="str">
        <f t="shared" si="223"/>
        <v/>
      </c>
      <c r="AC234" s="147" t="str">
        <f t="shared" si="224"/>
        <v/>
      </c>
      <c r="AD234" s="143" t="str">
        <f t="shared" si="228"/>
        <v/>
      </c>
      <c r="AE234" s="100" t="str">
        <f t="shared" si="229"/>
        <v/>
      </c>
      <c r="AF234" s="99" t="str">
        <f t="shared" si="230"/>
        <v/>
      </c>
      <c r="AG234" s="100" t="str">
        <f t="shared" si="231"/>
        <v/>
      </c>
      <c r="AH234" s="99" t="str">
        <f t="shared" si="232"/>
        <v/>
      </c>
      <c r="AI234" s="100" t="str">
        <f t="shared" si="233"/>
        <v/>
      </c>
      <c r="AJ234" s="99" t="str">
        <f t="shared" si="234"/>
        <v/>
      </c>
      <c r="AK234" s="100" t="str">
        <f t="shared" si="235"/>
        <v/>
      </c>
      <c r="AL234" s="147" t="str">
        <f t="shared" si="236"/>
        <v/>
      </c>
      <c r="AM234" s="143" t="str">
        <f t="shared" si="237"/>
        <v/>
      </c>
      <c r="AN234" s="100" t="str">
        <f t="shared" si="238"/>
        <v/>
      </c>
      <c r="AO234" s="99" t="str">
        <f t="shared" si="239"/>
        <v/>
      </c>
      <c r="AP234" s="100" t="str">
        <f t="shared" si="240"/>
        <v/>
      </c>
      <c r="AQ234" s="99" t="str">
        <f t="shared" si="241"/>
        <v/>
      </c>
      <c r="AR234" s="100" t="str">
        <f t="shared" si="242"/>
        <v/>
      </c>
      <c r="AS234" s="99" t="str">
        <f t="shared" si="243"/>
        <v/>
      </c>
      <c r="AT234" s="100" t="str">
        <f t="shared" si="244"/>
        <v/>
      </c>
      <c r="AU234" s="144" t="str">
        <f t="shared" si="245"/>
        <v/>
      </c>
    </row>
    <row r="235" spans="1:47" ht="15">
      <c r="A235" s="71"/>
      <c r="B235" s="108" t="s">
        <v>227</v>
      </c>
      <c r="C235" s="93">
        <v>1.9</v>
      </c>
      <c r="D235" s="93">
        <v>0.9</v>
      </c>
      <c r="E235" s="16">
        <v>0</v>
      </c>
      <c r="F235" s="4">
        <v>1.71</v>
      </c>
      <c r="G235" s="15">
        <v>0.87</v>
      </c>
      <c r="H235" s="139">
        <f t="shared" si="225"/>
        <v>1.5620850000000002</v>
      </c>
      <c r="I235" s="139">
        <f t="shared" si="226"/>
        <v>64.017002915974473</v>
      </c>
      <c r="J235" s="139">
        <f t="shared" si="227"/>
        <v>46.092242099501625</v>
      </c>
      <c r="K235" s="7">
        <v>10.1</v>
      </c>
      <c r="L235" s="99">
        <v>2114.0290499999996</v>
      </c>
      <c r="M235" s="100">
        <v>2193.6221999999998</v>
      </c>
      <c r="N235" s="99">
        <v>2318.6971499999995</v>
      </c>
      <c r="O235" s="100">
        <v>2432.4016499999998</v>
      </c>
      <c r="P235" s="99">
        <v>2557.4766</v>
      </c>
      <c r="Q235" s="100">
        <v>2682.5515499999997</v>
      </c>
      <c r="R235" s="99">
        <v>2807.6264999999999</v>
      </c>
      <c r="S235" s="100">
        <v>3023.6650499999992</v>
      </c>
      <c r="T235" s="148">
        <v>3376.1489999999999</v>
      </c>
      <c r="U235" s="143">
        <f t="shared" si="216"/>
        <v>494.5097192982455</v>
      </c>
      <c r="V235" s="100">
        <f t="shared" si="217"/>
        <v>513.12799999999993</v>
      </c>
      <c r="W235" s="99">
        <f t="shared" si="218"/>
        <v>542.38529824561385</v>
      </c>
      <c r="X235" s="100">
        <f t="shared" si="219"/>
        <v>568.98284210526322</v>
      </c>
      <c r="Y235" s="99">
        <f t="shared" si="220"/>
        <v>598.24014035087714</v>
      </c>
      <c r="Z235" s="100">
        <f t="shared" si="221"/>
        <v>627.49743859649107</v>
      </c>
      <c r="AA235" s="99">
        <f t="shared" si="222"/>
        <v>656.75473684210533</v>
      </c>
      <c r="AB235" s="100">
        <f t="shared" si="223"/>
        <v>707.29007017543847</v>
      </c>
      <c r="AC235" s="147">
        <f t="shared" si="224"/>
        <v>789.7424561403509</v>
      </c>
      <c r="AD235" s="143">
        <f t="shared" si="228"/>
        <v>501.20871929824551</v>
      </c>
      <c r="AE235" s="100">
        <f t="shared" si="229"/>
        <v>519.82699999999988</v>
      </c>
      <c r="AF235" s="99">
        <f t="shared" si="230"/>
        <v>549.08429824561381</v>
      </c>
      <c r="AG235" s="100">
        <f t="shared" si="231"/>
        <v>575.68184210526317</v>
      </c>
      <c r="AH235" s="99">
        <f t="shared" si="232"/>
        <v>604.9391403508771</v>
      </c>
      <c r="AI235" s="100">
        <f t="shared" si="233"/>
        <v>634.19643859649102</v>
      </c>
      <c r="AJ235" s="99">
        <f t="shared" si="234"/>
        <v>663.45373684210529</v>
      </c>
      <c r="AK235" s="100">
        <f t="shared" si="235"/>
        <v>713.98907017543843</v>
      </c>
      <c r="AL235" s="147">
        <f t="shared" si="236"/>
        <v>796.44145614035085</v>
      </c>
      <c r="AM235" s="143">
        <f t="shared" si="237"/>
        <v>561.37284429824547</v>
      </c>
      <c r="AN235" s="100">
        <f t="shared" si="238"/>
        <v>579.9911249999999</v>
      </c>
      <c r="AO235" s="99">
        <f t="shared" si="239"/>
        <v>609.24842324561382</v>
      </c>
      <c r="AP235" s="100">
        <f t="shared" si="240"/>
        <v>635.84596710526318</v>
      </c>
      <c r="AQ235" s="99">
        <f t="shared" si="241"/>
        <v>665.10326535087711</v>
      </c>
      <c r="AR235" s="100">
        <f t="shared" si="242"/>
        <v>694.36056359649103</v>
      </c>
      <c r="AS235" s="99">
        <f t="shared" si="243"/>
        <v>723.6178618421053</v>
      </c>
      <c r="AT235" s="100">
        <f t="shared" si="244"/>
        <v>774.15319517543844</v>
      </c>
      <c r="AU235" s="144">
        <f t="shared" si="245"/>
        <v>856.60558114035086</v>
      </c>
    </row>
    <row r="236" spans="1:47" ht="15">
      <c r="A236" s="71"/>
      <c r="B236" s="108" t="s">
        <v>227</v>
      </c>
      <c r="C236" s="93">
        <v>2.1</v>
      </c>
      <c r="D236" s="93">
        <v>0.9</v>
      </c>
      <c r="E236" s="16">
        <v>0</v>
      </c>
      <c r="F236" s="4">
        <v>1.8900000000000001</v>
      </c>
      <c r="G236" s="15">
        <v>0.87</v>
      </c>
      <c r="H236" s="139">
        <f t="shared" si="225"/>
        <v>1.7265150000000002</v>
      </c>
      <c r="I236" s="139">
        <f t="shared" si="226"/>
        <v>57.920145495405478</v>
      </c>
      <c r="J236" s="139">
        <f t="shared" si="227"/>
        <v>41.702504756691944</v>
      </c>
      <c r="K236" s="7">
        <v>10.5</v>
      </c>
      <c r="L236" s="99">
        <v>2245.9762500000002</v>
      </c>
      <c r="M236" s="100">
        <v>2329.0679999999998</v>
      </c>
      <c r="N236" s="99">
        <v>2459.6407499999996</v>
      </c>
      <c r="O236" s="100">
        <v>2578.3432499999999</v>
      </c>
      <c r="P236" s="99">
        <v>2708.9160000000002</v>
      </c>
      <c r="Q236" s="100">
        <v>2839.48875</v>
      </c>
      <c r="R236" s="99">
        <v>2970.0614999999998</v>
      </c>
      <c r="S236" s="100">
        <v>3195.5962500000001</v>
      </c>
      <c r="T236" s="148">
        <v>3563.5739999999996</v>
      </c>
      <c r="U236" s="143">
        <f t="shared" si="216"/>
        <v>525.37456140350878</v>
      </c>
      <c r="V236" s="100">
        <f t="shared" si="217"/>
        <v>544.81122807017539</v>
      </c>
      <c r="W236" s="99">
        <f t="shared" si="218"/>
        <v>575.35456140350868</v>
      </c>
      <c r="X236" s="100">
        <f t="shared" si="219"/>
        <v>603.12122807017533</v>
      </c>
      <c r="Y236" s="99">
        <f t="shared" si="220"/>
        <v>633.66456140350874</v>
      </c>
      <c r="Z236" s="100">
        <f t="shared" si="221"/>
        <v>664.20789473684215</v>
      </c>
      <c r="AA236" s="99">
        <f t="shared" si="222"/>
        <v>694.75122807017544</v>
      </c>
      <c r="AB236" s="100">
        <f t="shared" si="223"/>
        <v>747.5078947368421</v>
      </c>
      <c r="AC236" s="147">
        <f t="shared" si="224"/>
        <v>833.5845614035087</v>
      </c>
      <c r="AD236" s="143">
        <f t="shared" si="228"/>
        <v>532.77871929824562</v>
      </c>
      <c r="AE236" s="100">
        <f t="shared" si="229"/>
        <v>552.21538596491223</v>
      </c>
      <c r="AF236" s="99">
        <f t="shared" si="230"/>
        <v>582.75871929824552</v>
      </c>
      <c r="AG236" s="100">
        <f t="shared" si="231"/>
        <v>610.52538596491218</v>
      </c>
      <c r="AH236" s="99">
        <f t="shared" si="232"/>
        <v>641.06871929824558</v>
      </c>
      <c r="AI236" s="100">
        <f t="shared" si="233"/>
        <v>671.61205263157899</v>
      </c>
      <c r="AJ236" s="99">
        <f t="shared" si="234"/>
        <v>702.15538596491228</v>
      </c>
      <c r="AK236" s="100">
        <f t="shared" si="235"/>
        <v>754.91205263157894</v>
      </c>
      <c r="AL236" s="147">
        <f t="shared" si="236"/>
        <v>840.98871929824554</v>
      </c>
      <c r="AM236" s="143">
        <f t="shared" si="237"/>
        <v>599.27591008771935</v>
      </c>
      <c r="AN236" s="100">
        <f t="shared" si="238"/>
        <v>618.71257675438596</v>
      </c>
      <c r="AO236" s="99">
        <f t="shared" si="239"/>
        <v>649.25591008771926</v>
      </c>
      <c r="AP236" s="100">
        <f t="shared" si="240"/>
        <v>677.02257675438591</v>
      </c>
      <c r="AQ236" s="99">
        <f t="shared" si="241"/>
        <v>707.56591008771932</v>
      </c>
      <c r="AR236" s="100">
        <f t="shared" si="242"/>
        <v>738.10924342105272</v>
      </c>
      <c r="AS236" s="99">
        <f t="shared" si="243"/>
        <v>768.65257675438602</v>
      </c>
      <c r="AT236" s="100">
        <f t="shared" si="244"/>
        <v>821.40924342105268</v>
      </c>
      <c r="AU236" s="144">
        <f t="shared" si="245"/>
        <v>907.48591008771928</v>
      </c>
    </row>
    <row r="237" spans="1:47" ht="15">
      <c r="A237" s="71"/>
      <c r="B237" s="108" t="s">
        <v>227</v>
      </c>
      <c r="C237" s="93">
        <v>2.2999999999999998</v>
      </c>
      <c r="D237" s="93">
        <v>0.9</v>
      </c>
      <c r="E237" s="16">
        <v>0</v>
      </c>
      <c r="F237" s="4">
        <v>2.0699999999999998</v>
      </c>
      <c r="G237" s="15">
        <v>0.87</v>
      </c>
      <c r="H237" s="139">
        <f t="shared" si="225"/>
        <v>1.8909450000000001</v>
      </c>
      <c r="I237" s="139">
        <f t="shared" si="226"/>
        <v>52.883611104500659</v>
      </c>
      <c r="J237" s="139">
        <f t="shared" si="227"/>
        <v>38.076199995240472</v>
      </c>
      <c r="K237" s="7">
        <v>11</v>
      </c>
      <c r="L237" s="99">
        <v>2394.0419999999995</v>
      </c>
      <c r="M237" s="100">
        <v>2481.5069999999996</v>
      </c>
      <c r="N237" s="99">
        <v>2618.9519999999998</v>
      </c>
      <c r="O237" s="100">
        <v>2743.902</v>
      </c>
      <c r="P237" s="99">
        <v>2881.3469999999998</v>
      </c>
      <c r="Q237" s="100">
        <v>3018.7919999999999</v>
      </c>
      <c r="R237" s="99">
        <v>3156.2369999999996</v>
      </c>
      <c r="S237" s="100">
        <v>3393.6419999999998</v>
      </c>
      <c r="T237" s="148">
        <v>3780.9870000000001</v>
      </c>
      <c r="U237" s="143">
        <f t="shared" si="216"/>
        <v>560.00982456140343</v>
      </c>
      <c r="V237" s="100">
        <f t="shared" si="217"/>
        <v>580.46947368421047</v>
      </c>
      <c r="W237" s="99">
        <f t="shared" si="218"/>
        <v>612.62035087719289</v>
      </c>
      <c r="X237" s="100">
        <f t="shared" si="219"/>
        <v>641.84842105263158</v>
      </c>
      <c r="Y237" s="99">
        <f t="shared" si="220"/>
        <v>673.999298245614</v>
      </c>
      <c r="Z237" s="100">
        <f t="shared" si="221"/>
        <v>706.15017543859642</v>
      </c>
      <c r="AA237" s="99">
        <f t="shared" si="222"/>
        <v>738.30105263157895</v>
      </c>
      <c r="AB237" s="100">
        <f t="shared" si="223"/>
        <v>793.83438596491226</v>
      </c>
      <c r="AC237" s="147">
        <f t="shared" si="224"/>
        <v>884.44140350877194</v>
      </c>
      <c r="AD237" s="143">
        <f t="shared" si="228"/>
        <v>568.11914035087716</v>
      </c>
      <c r="AE237" s="100">
        <f t="shared" si="229"/>
        <v>588.5787894736842</v>
      </c>
      <c r="AF237" s="99">
        <f t="shared" si="230"/>
        <v>620.72966666666662</v>
      </c>
      <c r="AG237" s="100">
        <f t="shared" si="231"/>
        <v>649.95773684210531</v>
      </c>
      <c r="AH237" s="99">
        <f t="shared" si="232"/>
        <v>682.10861403508773</v>
      </c>
      <c r="AI237" s="100">
        <f t="shared" si="233"/>
        <v>714.25949122807015</v>
      </c>
      <c r="AJ237" s="99">
        <f t="shared" si="234"/>
        <v>746.41036842105268</v>
      </c>
      <c r="AK237" s="100">
        <f t="shared" si="235"/>
        <v>801.94370175438598</v>
      </c>
      <c r="AL237" s="147">
        <f t="shared" si="236"/>
        <v>892.55071929824567</v>
      </c>
      <c r="AM237" s="143">
        <f t="shared" si="237"/>
        <v>640.9493969298245</v>
      </c>
      <c r="AN237" s="100">
        <f t="shared" si="238"/>
        <v>661.40904605263154</v>
      </c>
      <c r="AO237" s="99">
        <f t="shared" si="239"/>
        <v>693.55992324561396</v>
      </c>
      <c r="AP237" s="100">
        <f t="shared" si="240"/>
        <v>722.78799342105265</v>
      </c>
      <c r="AQ237" s="99">
        <f t="shared" si="241"/>
        <v>754.93887061403507</v>
      </c>
      <c r="AR237" s="100">
        <f t="shared" si="242"/>
        <v>787.08974780701749</v>
      </c>
      <c r="AS237" s="99">
        <f t="shared" si="243"/>
        <v>819.24062500000002</v>
      </c>
      <c r="AT237" s="100">
        <f t="shared" si="244"/>
        <v>874.77395833333333</v>
      </c>
      <c r="AU237" s="144">
        <f t="shared" si="245"/>
        <v>965.38097587719301</v>
      </c>
    </row>
    <row r="238" spans="1:47" ht="15">
      <c r="A238" s="71"/>
      <c r="B238" s="108"/>
      <c r="C238" s="93"/>
      <c r="D238" s="93"/>
      <c r="E238" s="16">
        <v>0</v>
      </c>
      <c r="F238" s="4" t="s">
        <v>84</v>
      </c>
      <c r="G238" s="15" t="s">
        <v>84</v>
      </c>
      <c r="H238" s="139" t="str">
        <f t="shared" si="225"/>
        <v/>
      </c>
      <c r="I238" s="139" t="str">
        <f t="shared" si="226"/>
        <v/>
      </c>
      <c r="J238" s="139" t="str">
        <f t="shared" si="227"/>
        <v/>
      </c>
      <c r="K238" s="7" t="s">
        <v>84</v>
      </c>
      <c r="L238" s="99" t="s">
        <v>84</v>
      </c>
      <c r="M238" s="100" t="s">
        <v>84</v>
      </c>
      <c r="N238" s="99" t="s">
        <v>84</v>
      </c>
      <c r="O238" s="100" t="s">
        <v>84</v>
      </c>
      <c r="P238" s="99" t="s">
        <v>84</v>
      </c>
      <c r="Q238" s="100" t="s">
        <v>84</v>
      </c>
      <c r="R238" s="99" t="s">
        <v>84</v>
      </c>
      <c r="S238" s="100" t="s">
        <v>84</v>
      </c>
      <c r="T238" s="148" t="s">
        <v>84</v>
      </c>
      <c r="U238" s="143" t="str">
        <f t="shared" si="216"/>
        <v/>
      </c>
      <c r="V238" s="100" t="str">
        <f t="shared" si="217"/>
        <v/>
      </c>
      <c r="W238" s="99" t="str">
        <f t="shared" si="218"/>
        <v/>
      </c>
      <c r="X238" s="100" t="str">
        <f t="shared" si="219"/>
        <v/>
      </c>
      <c r="Y238" s="99" t="str">
        <f t="shared" si="220"/>
        <v/>
      </c>
      <c r="Z238" s="100" t="str">
        <f t="shared" si="221"/>
        <v/>
      </c>
      <c r="AA238" s="99" t="str">
        <f t="shared" si="222"/>
        <v/>
      </c>
      <c r="AB238" s="100" t="str">
        <f t="shared" si="223"/>
        <v/>
      </c>
      <c r="AC238" s="147" t="str">
        <f t="shared" si="224"/>
        <v/>
      </c>
      <c r="AD238" s="143" t="str">
        <f t="shared" si="228"/>
        <v/>
      </c>
      <c r="AE238" s="100" t="str">
        <f t="shared" si="229"/>
        <v/>
      </c>
      <c r="AF238" s="99" t="str">
        <f t="shared" si="230"/>
        <v/>
      </c>
      <c r="AG238" s="100" t="str">
        <f t="shared" si="231"/>
        <v/>
      </c>
      <c r="AH238" s="99" t="str">
        <f t="shared" si="232"/>
        <v/>
      </c>
      <c r="AI238" s="100" t="str">
        <f t="shared" si="233"/>
        <v/>
      </c>
      <c r="AJ238" s="99" t="str">
        <f t="shared" si="234"/>
        <v/>
      </c>
      <c r="AK238" s="100" t="str">
        <f t="shared" si="235"/>
        <v/>
      </c>
      <c r="AL238" s="147" t="str">
        <f t="shared" si="236"/>
        <v/>
      </c>
      <c r="AM238" s="143" t="str">
        <f t="shared" si="237"/>
        <v/>
      </c>
      <c r="AN238" s="100" t="str">
        <f t="shared" si="238"/>
        <v/>
      </c>
      <c r="AO238" s="99" t="str">
        <f t="shared" si="239"/>
        <v/>
      </c>
      <c r="AP238" s="100" t="str">
        <f t="shared" si="240"/>
        <v/>
      </c>
      <c r="AQ238" s="99" t="str">
        <f t="shared" si="241"/>
        <v/>
      </c>
      <c r="AR238" s="100" t="str">
        <f t="shared" si="242"/>
        <v/>
      </c>
      <c r="AS238" s="99" t="str">
        <f t="shared" si="243"/>
        <v/>
      </c>
      <c r="AT238" s="100" t="str">
        <f t="shared" si="244"/>
        <v/>
      </c>
      <c r="AU238" s="144" t="str">
        <f t="shared" si="245"/>
        <v/>
      </c>
    </row>
    <row r="239" spans="1:47" ht="15">
      <c r="A239" s="53" t="s">
        <v>240</v>
      </c>
      <c r="B239" s="106" t="s">
        <v>59</v>
      </c>
      <c r="C239" s="92" t="s">
        <v>60</v>
      </c>
      <c r="D239" s="92" t="s">
        <v>61</v>
      </c>
      <c r="E239" s="2" t="s">
        <v>62</v>
      </c>
      <c r="F239" s="3" t="s">
        <v>63</v>
      </c>
      <c r="G239" s="3" t="s">
        <v>64</v>
      </c>
      <c r="H239" s="139" t="e">
        <f t="shared" si="225"/>
        <v>#VALUE!</v>
      </c>
      <c r="I239" s="139" t="e">
        <f t="shared" si="226"/>
        <v>#VALUE!</v>
      </c>
      <c r="J239" s="139" t="e">
        <f t="shared" si="227"/>
        <v>#VALUE!</v>
      </c>
      <c r="K239" s="5" t="s">
        <v>68</v>
      </c>
      <c r="L239" s="101" t="s">
        <v>69</v>
      </c>
      <c r="M239" s="101" t="s">
        <v>70</v>
      </c>
      <c r="N239" s="101" t="s">
        <v>71</v>
      </c>
      <c r="O239" s="101" t="s">
        <v>72</v>
      </c>
      <c r="P239" s="101" t="s">
        <v>73</v>
      </c>
      <c r="Q239" s="101" t="s">
        <v>74</v>
      </c>
      <c r="R239" s="101" t="s">
        <v>75</v>
      </c>
      <c r="S239" s="101" t="s">
        <v>76</v>
      </c>
      <c r="T239" s="149" t="s">
        <v>77</v>
      </c>
      <c r="U239" s="141" t="str">
        <f t="shared" si="216"/>
        <v>G0</v>
      </c>
      <c r="V239" s="6" t="str">
        <f t="shared" si="217"/>
        <v>G1</v>
      </c>
      <c r="W239" s="6" t="str">
        <f t="shared" si="218"/>
        <v>G2</v>
      </c>
      <c r="X239" s="6" t="str">
        <f t="shared" si="219"/>
        <v>G3</v>
      </c>
      <c r="Y239" s="6" t="str">
        <f t="shared" si="220"/>
        <v>G4</v>
      </c>
      <c r="Z239" s="6" t="str">
        <f t="shared" si="221"/>
        <v>G5</v>
      </c>
      <c r="AA239" s="6" t="str">
        <f t="shared" si="222"/>
        <v>G6</v>
      </c>
      <c r="AB239" s="6" t="str">
        <f t="shared" si="223"/>
        <v>G7</v>
      </c>
      <c r="AC239" s="142" t="str">
        <f t="shared" si="224"/>
        <v>G8</v>
      </c>
      <c r="AD239" s="141" t="s">
        <v>69</v>
      </c>
      <c r="AE239" s="6" t="s">
        <v>70</v>
      </c>
      <c r="AF239" s="6" t="s">
        <v>71</v>
      </c>
      <c r="AG239" s="6" t="s">
        <v>72</v>
      </c>
      <c r="AH239" s="6" t="s">
        <v>73</v>
      </c>
      <c r="AI239" s="6" t="s">
        <v>74</v>
      </c>
      <c r="AJ239" s="6" t="s">
        <v>75</v>
      </c>
      <c r="AK239" s="6" t="s">
        <v>76</v>
      </c>
      <c r="AL239" s="142" t="s">
        <v>77</v>
      </c>
      <c r="AM239" s="141" t="s">
        <v>69</v>
      </c>
      <c r="AN239" s="6" t="s">
        <v>70</v>
      </c>
      <c r="AO239" s="6" t="s">
        <v>71</v>
      </c>
      <c r="AP239" s="6" t="s">
        <v>72</v>
      </c>
      <c r="AQ239" s="6" t="s">
        <v>73</v>
      </c>
      <c r="AR239" s="6" t="s">
        <v>74</v>
      </c>
      <c r="AS239" s="6" t="s">
        <v>75</v>
      </c>
      <c r="AT239" s="6" t="s">
        <v>76</v>
      </c>
      <c r="AU239" s="142" t="s">
        <v>77</v>
      </c>
    </row>
    <row r="240" spans="1:47" ht="15">
      <c r="A240" s="54"/>
      <c r="B240" s="110" t="s">
        <v>147</v>
      </c>
      <c r="C240" s="93">
        <v>0.7</v>
      </c>
      <c r="D240" s="93">
        <v>1.1000000000000001</v>
      </c>
      <c r="E240" s="16">
        <v>1.5</v>
      </c>
      <c r="F240" s="4">
        <v>0.77</v>
      </c>
      <c r="G240" s="15">
        <v>0.92</v>
      </c>
      <c r="H240" s="139">
        <f t="shared" si="225"/>
        <v>0.74382000000000004</v>
      </c>
      <c r="I240" s="139">
        <f t="shared" si="226"/>
        <v>134.44112822994811</v>
      </c>
      <c r="J240" s="139">
        <f t="shared" si="227"/>
        <v>96.797612325562625</v>
      </c>
      <c r="K240" s="7">
        <v>5.8999999999999986</v>
      </c>
      <c r="L240" s="99">
        <v>1132.7029874999998</v>
      </c>
      <c r="M240" s="100">
        <v>1174.0301999999995</v>
      </c>
      <c r="N240" s="99">
        <v>1238.9729624999998</v>
      </c>
      <c r="O240" s="100">
        <v>1298.0118374999997</v>
      </c>
      <c r="P240" s="99">
        <v>1362.9545999999996</v>
      </c>
      <c r="Q240" s="100">
        <v>1427.8973624999996</v>
      </c>
      <c r="R240" s="99">
        <v>1492.8401249999999</v>
      </c>
      <c r="S240" s="100">
        <v>1605.0139875000002</v>
      </c>
      <c r="T240" s="148">
        <v>1788.0344999999995</v>
      </c>
      <c r="U240" s="143">
        <f t="shared" si="216"/>
        <v>264.95976315789471</v>
      </c>
      <c r="V240" s="100">
        <f t="shared" si="217"/>
        <v>274.62694736842093</v>
      </c>
      <c r="W240" s="99">
        <f t="shared" si="218"/>
        <v>289.81823684210519</v>
      </c>
      <c r="X240" s="100">
        <f t="shared" si="219"/>
        <v>303.62849999999997</v>
      </c>
      <c r="Y240" s="99">
        <f t="shared" si="220"/>
        <v>318.81978947368412</v>
      </c>
      <c r="Z240" s="100">
        <f t="shared" si="221"/>
        <v>334.01107894736839</v>
      </c>
      <c r="AA240" s="99">
        <f t="shared" si="222"/>
        <v>349.20236842105265</v>
      </c>
      <c r="AB240" s="100">
        <f t="shared" si="223"/>
        <v>375.44186842105267</v>
      </c>
      <c r="AC240" s="147">
        <f t="shared" si="224"/>
        <v>418.25368421052622</v>
      </c>
      <c r="AD240" s="143">
        <f t="shared" ref="AD240:AD253" si="246">IF(U240="","",U240+((FCA/$I240)/Dolar))</f>
        <v>268.14963450292396</v>
      </c>
      <c r="AE240" s="100">
        <f t="shared" ref="AE240:AE253" si="247">IF(V240="","",V240+((FCA/$I240)/Dolar))</f>
        <v>277.81681871345017</v>
      </c>
      <c r="AF240" s="99">
        <f t="shared" ref="AF240:AF253" si="248">IF(W240="","",W240+((FCA/$I240)/Dolar))</f>
        <v>293.00810818713444</v>
      </c>
      <c r="AG240" s="100">
        <f t="shared" ref="AG240:AG253" si="249">IF(X240="","",X240+((FCA/$I240)/Dolar))</f>
        <v>306.81837134502922</v>
      </c>
      <c r="AH240" s="99">
        <f t="shared" ref="AH240:AH253" si="250">IF(Y240="","",Y240+((FCA/$I240)/Dolar))</f>
        <v>322.00966081871337</v>
      </c>
      <c r="AI240" s="100">
        <f t="shared" ref="AI240:AI253" si="251">IF(Z240="","",Z240+((FCA/$I240)/Dolar))</f>
        <v>337.20095029239764</v>
      </c>
      <c r="AJ240" s="99">
        <f t="shared" ref="AJ240:AJ253" si="252">IF(AA240="","",AA240+((FCA/$I240)/Dolar))</f>
        <v>352.3922397660819</v>
      </c>
      <c r="AK240" s="100">
        <f t="shared" ref="AK240:AK253" si="253">IF(AB240="","",AB240+((FCA/$I240)/Dolar))</f>
        <v>378.63173976608192</v>
      </c>
      <c r="AL240" s="147">
        <f t="shared" ref="AL240:AL253" si="254">IF(AC240="","",AC240+((FCA/$I240)/Dolar))</f>
        <v>421.44355555555546</v>
      </c>
      <c r="AM240" s="143">
        <f t="shared" ref="AM240:AM253" si="255">IF(U240="","",U240+((FOB/$J240)/Dolar))</f>
        <v>296.79806237816763</v>
      </c>
      <c r="AN240" s="100">
        <f t="shared" ref="AN240:AN253" si="256">IF(V240="","",V240+((FOB/$J240)/Dolar))</f>
        <v>306.46524658869384</v>
      </c>
      <c r="AO240" s="99">
        <f t="shared" ref="AO240:AO253" si="257">IF(W240="","",W240+((FOB/$J240)/Dolar))</f>
        <v>321.65653606237811</v>
      </c>
      <c r="AP240" s="100">
        <f t="shared" ref="AP240:AP253" si="258">IF(X240="","",X240+((FOB/$J240)/Dolar))</f>
        <v>335.46679922027289</v>
      </c>
      <c r="AQ240" s="99">
        <f t="shared" ref="AQ240:AQ253" si="259">IF(Y240="","",Y240+((FOB/$J240)/Dolar))</f>
        <v>350.65808869395704</v>
      </c>
      <c r="AR240" s="100">
        <f t="shared" ref="AR240:AR253" si="260">IF(Z240="","",Z240+((FOB/$J240)/Dolar))</f>
        <v>365.84937816764131</v>
      </c>
      <c r="AS240" s="99">
        <f t="shared" ref="AS240:AS253" si="261">IF(AA240="","",AA240+((FOB/$J240)/Dolar))</f>
        <v>381.04066764132557</v>
      </c>
      <c r="AT240" s="100">
        <f t="shared" ref="AT240:AT253" si="262">IF(AB240="","",AB240+((FOB/$J240)/Dolar))</f>
        <v>407.28016764132559</v>
      </c>
      <c r="AU240" s="144">
        <f t="shared" ref="AU240:AU253" si="263">IF(AC240="","",AC240+((FOB/$J240)/Dolar))</f>
        <v>450.09198343079913</v>
      </c>
    </row>
    <row r="241" spans="1:47" ht="15">
      <c r="A241" s="54"/>
      <c r="B241" s="110" t="s">
        <v>148</v>
      </c>
      <c r="C241" s="93">
        <v>0.8</v>
      </c>
      <c r="D241" s="93">
        <v>1.1000000000000001</v>
      </c>
      <c r="E241" s="16">
        <v>1.5</v>
      </c>
      <c r="F241" s="4">
        <v>0.88000000000000012</v>
      </c>
      <c r="G241" s="15">
        <v>0.92</v>
      </c>
      <c r="H241" s="139">
        <f t="shared" si="225"/>
        <v>0.85008000000000017</v>
      </c>
      <c r="I241" s="139">
        <f t="shared" si="226"/>
        <v>117.63598720120457</v>
      </c>
      <c r="J241" s="139">
        <f t="shared" si="227"/>
        <v>84.69791078486729</v>
      </c>
      <c r="K241" s="7">
        <v>6.2999999999999989</v>
      </c>
      <c r="L241" s="99">
        <v>1211.7427874999996</v>
      </c>
      <c r="M241" s="100">
        <v>1256.4436499999999</v>
      </c>
      <c r="N241" s="99">
        <v>1326.6878624999997</v>
      </c>
      <c r="O241" s="100">
        <v>1390.5462374999997</v>
      </c>
      <c r="P241" s="99">
        <v>1460.7904499999995</v>
      </c>
      <c r="Q241" s="100">
        <v>1531.0346624999995</v>
      </c>
      <c r="R241" s="99">
        <v>1601.2788749999997</v>
      </c>
      <c r="S241" s="100">
        <v>1722.6097874999996</v>
      </c>
      <c r="T241" s="148">
        <v>1920.5707500000001</v>
      </c>
      <c r="U241" s="143">
        <f t="shared" si="216"/>
        <v>283.44860526315784</v>
      </c>
      <c r="V241" s="100">
        <f t="shared" si="217"/>
        <v>293.90494736842106</v>
      </c>
      <c r="W241" s="99">
        <f t="shared" si="218"/>
        <v>310.3363421052631</v>
      </c>
      <c r="X241" s="100">
        <f t="shared" si="219"/>
        <v>325.27397368421049</v>
      </c>
      <c r="Y241" s="99">
        <f t="shared" si="220"/>
        <v>341.70536842105253</v>
      </c>
      <c r="Z241" s="100">
        <f t="shared" si="221"/>
        <v>358.13676315789462</v>
      </c>
      <c r="AA241" s="99">
        <f t="shared" si="222"/>
        <v>374.56815789473683</v>
      </c>
      <c r="AB241" s="100">
        <f t="shared" si="223"/>
        <v>402.94965789473679</v>
      </c>
      <c r="AC241" s="147">
        <f t="shared" si="224"/>
        <v>449.25631578947372</v>
      </c>
      <c r="AD241" s="143">
        <f t="shared" si="246"/>
        <v>287.09417251461986</v>
      </c>
      <c r="AE241" s="100">
        <f t="shared" si="247"/>
        <v>297.55051461988307</v>
      </c>
      <c r="AF241" s="99">
        <f t="shared" si="248"/>
        <v>313.98190935672511</v>
      </c>
      <c r="AG241" s="100">
        <f t="shared" si="249"/>
        <v>328.9195409356725</v>
      </c>
      <c r="AH241" s="99">
        <f t="shared" si="250"/>
        <v>345.35093567251454</v>
      </c>
      <c r="AI241" s="100">
        <f t="shared" si="251"/>
        <v>361.78233040935663</v>
      </c>
      <c r="AJ241" s="99">
        <f t="shared" si="252"/>
        <v>378.21372514619884</v>
      </c>
      <c r="AK241" s="100">
        <f t="shared" si="253"/>
        <v>406.5952251461988</v>
      </c>
      <c r="AL241" s="147">
        <f t="shared" si="254"/>
        <v>452.90188304093573</v>
      </c>
      <c r="AM241" s="143">
        <f t="shared" si="255"/>
        <v>319.83523294346975</v>
      </c>
      <c r="AN241" s="100">
        <f t="shared" si="256"/>
        <v>330.29157504873297</v>
      </c>
      <c r="AO241" s="99">
        <f t="shared" si="257"/>
        <v>346.722969785575</v>
      </c>
      <c r="AP241" s="100">
        <f t="shared" si="258"/>
        <v>361.66060136452239</v>
      </c>
      <c r="AQ241" s="99">
        <f t="shared" si="259"/>
        <v>378.09199610136443</v>
      </c>
      <c r="AR241" s="100">
        <f t="shared" si="260"/>
        <v>394.52339083820652</v>
      </c>
      <c r="AS241" s="99">
        <f t="shared" si="261"/>
        <v>410.95478557504873</v>
      </c>
      <c r="AT241" s="100">
        <f t="shared" si="262"/>
        <v>439.33628557504869</v>
      </c>
      <c r="AU241" s="144">
        <f t="shared" si="263"/>
        <v>485.64294346978562</v>
      </c>
    </row>
    <row r="242" spans="1:47" ht="15">
      <c r="A242" s="54"/>
      <c r="B242" s="110" t="s">
        <v>149</v>
      </c>
      <c r="C242" s="93">
        <v>0.9</v>
      </c>
      <c r="D242" s="93">
        <v>1.1000000000000001</v>
      </c>
      <c r="E242" s="16">
        <v>1.5</v>
      </c>
      <c r="F242" s="4">
        <v>0.9900000000000001</v>
      </c>
      <c r="G242" s="15">
        <v>0.92</v>
      </c>
      <c r="H242" s="139">
        <f t="shared" si="225"/>
        <v>0.95634000000000019</v>
      </c>
      <c r="I242" s="139">
        <f t="shared" si="226"/>
        <v>104.56532195662628</v>
      </c>
      <c r="J242" s="139">
        <f t="shared" si="227"/>
        <v>75.287031808770919</v>
      </c>
      <c r="K242" s="7">
        <v>6.6999999999999993</v>
      </c>
      <c r="L242" s="99">
        <v>1305.2410874999996</v>
      </c>
      <c r="M242" s="100">
        <v>1353.3155999999997</v>
      </c>
      <c r="N242" s="99">
        <v>1428.8612624999998</v>
      </c>
      <c r="O242" s="100">
        <v>1497.5391374999999</v>
      </c>
      <c r="P242" s="99">
        <v>1573.0847999999999</v>
      </c>
      <c r="Q242" s="100">
        <v>1648.6304624999998</v>
      </c>
      <c r="R242" s="99">
        <v>1724.176125</v>
      </c>
      <c r="S242" s="100">
        <v>1854.6640875000001</v>
      </c>
      <c r="T242" s="148">
        <v>2067.5654999999997</v>
      </c>
      <c r="U242" s="143">
        <f t="shared" si="216"/>
        <v>305.3195526315788</v>
      </c>
      <c r="V242" s="100">
        <f t="shared" si="217"/>
        <v>316.56505263157885</v>
      </c>
      <c r="W242" s="99">
        <f t="shared" si="218"/>
        <v>334.23655263157889</v>
      </c>
      <c r="X242" s="100">
        <f t="shared" si="219"/>
        <v>350.30155263157894</v>
      </c>
      <c r="Y242" s="99">
        <f t="shared" si="220"/>
        <v>367.97305263157892</v>
      </c>
      <c r="Z242" s="100">
        <f t="shared" si="221"/>
        <v>385.6445526315789</v>
      </c>
      <c r="AA242" s="99">
        <f t="shared" si="222"/>
        <v>403.31605263157888</v>
      </c>
      <c r="AB242" s="100">
        <f t="shared" si="223"/>
        <v>433.83955263157901</v>
      </c>
      <c r="AC242" s="147">
        <f t="shared" si="224"/>
        <v>483.64105263157893</v>
      </c>
      <c r="AD242" s="143">
        <f t="shared" si="246"/>
        <v>309.42081578947352</v>
      </c>
      <c r="AE242" s="100">
        <f t="shared" si="247"/>
        <v>320.66631578947357</v>
      </c>
      <c r="AF242" s="99">
        <f t="shared" si="248"/>
        <v>338.33781578947361</v>
      </c>
      <c r="AG242" s="100">
        <f t="shared" si="249"/>
        <v>354.40281578947366</v>
      </c>
      <c r="AH242" s="99">
        <f t="shared" si="250"/>
        <v>372.07431578947364</v>
      </c>
      <c r="AI242" s="100">
        <f t="shared" si="251"/>
        <v>389.74581578947362</v>
      </c>
      <c r="AJ242" s="99">
        <f t="shared" si="252"/>
        <v>407.41731578947361</v>
      </c>
      <c r="AK242" s="100">
        <f t="shared" si="253"/>
        <v>437.94081578947373</v>
      </c>
      <c r="AL242" s="147">
        <f t="shared" si="254"/>
        <v>487.74231578947365</v>
      </c>
      <c r="AM242" s="143">
        <f t="shared" si="255"/>
        <v>346.25450877192969</v>
      </c>
      <c r="AN242" s="100">
        <f t="shared" si="256"/>
        <v>357.50000877192974</v>
      </c>
      <c r="AO242" s="99">
        <f t="shared" si="257"/>
        <v>375.17150877192978</v>
      </c>
      <c r="AP242" s="100">
        <f t="shared" si="258"/>
        <v>391.23650877192983</v>
      </c>
      <c r="AQ242" s="99">
        <f t="shared" si="259"/>
        <v>408.90800877192981</v>
      </c>
      <c r="AR242" s="100">
        <f t="shared" si="260"/>
        <v>426.5795087719298</v>
      </c>
      <c r="AS242" s="99">
        <f t="shared" si="261"/>
        <v>444.25100877192978</v>
      </c>
      <c r="AT242" s="100">
        <f t="shared" si="262"/>
        <v>474.7745087719299</v>
      </c>
      <c r="AU242" s="144">
        <f t="shared" si="263"/>
        <v>524.57600877192976</v>
      </c>
    </row>
    <row r="243" spans="1:47" ht="15">
      <c r="A243" s="54"/>
      <c r="B243" s="110" t="s">
        <v>150</v>
      </c>
      <c r="C243" s="93">
        <v>1</v>
      </c>
      <c r="D243" s="93">
        <v>1.1000000000000001</v>
      </c>
      <c r="E243" s="16">
        <v>1.5</v>
      </c>
      <c r="F243" s="4">
        <v>1.1000000000000001</v>
      </c>
      <c r="G243" s="15">
        <v>0.92</v>
      </c>
      <c r="H243" s="139">
        <f t="shared" si="225"/>
        <v>1.0626000000000002</v>
      </c>
      <c r="I243" s="139">
        <f t="shared" si="226"/>
        <v>94.10878976096366</v>
      </c>
      <c r="J243" s="139">
        <f t="shared" si="227"/>
        <v>67.758328627893832</v>
      </c>
      <c r="K243" s="7">
        <v>7.1</v>
      </c>
      <c r="L243" s="99">
        <v>1389.1003874999999</v>
      </c>
      <c r="M243" s="100">
        <v>1440.5485499999998</v>
      </c>
      <c r="N243" s="99">
        <v>1521.3956625000001</v>
      </c>
      <c r="O243" s="100">
        <v>1594.8930375</v>
      </c>
      <c r="P243" s="99">
        <v>1675.7401499999999</v>
      </c>
      <c r="Q243" s="100">
        <v>1756.5872625</v>
      </c>
      <c r="R243" s="99">
        <v>1837.434375</v>
      </c>
      <c r="S243" s="100">
        <v>1977.0793874999997</v>
      </c>
      <c r="T243" s="148">
        <v>2204.9212499999994</v>
      </c>
      <c r="U243" s="143">
        <f t="shared" si="216"/>
        <v>324.93576315789471</v>
      </c>
      <c r="V243" s="100">
        <f t="shared" si="217"/>
        <v>336.97042105263154</v>
      </c>
      <c r="W243" s="99">
        <f t="shared" si="218"/>
        <v>355.88202631578946</v>
      </c>
      <c r="X243" s="100">
        <f t="shared" si="219"/>
        <v>373.07439473684212</v>
      </c>
      <c r="Y243" s="99">
        <f t="shared" si="220"/>
        <v>391.98599999999993</v>
      </c>
      <c r="Z243" s="100">
        <f t="shared" si="221"/>
        <v>410.89760526315791</v>
      </c>
      <c r="AA243" s="99">
        <f t="shared" si="222"/>
        <v>429.80921052631584</v>
      </c>
      <c r="AB243" s="100">
        <f t="shared" si="223"/>
        <v>462.47471052631573</v>
      </c>
      <c r="AC243" s="147">
        <f t="shared" si="224"/>
        <v>515.77105263157875</v>
      </c>
      <c r="AD243" s="143">
        <f t="shared" si="246"/>
        <v>329.4927222222222</v>
      </c>
      <c r="AE243" s="100">
        <f t="shared" si="247"/>
        <v>341.52738011695902</v>
      </c>
      <c r="AF243" s="99">
        <f t="shared" si="248"/>
        <v>360.43898538011695</v>
      </c>
      <c r="AG243" s="100">
        <f t="shared" si="249"/>
        <v>377.63135380116961</v>
      </c>
      <c r="AH243" s="99">
        <f t="shared" si="250"/>
        <v>396.54295906432742</v>
      </c>
      <c r="AI243" s="100">
        <f t="shared" si="251"/>
        <v>415.4545643274854</v>
      </c>
      <c r="AJ243" s="99">
        <f t="shared" si="252"/>
        <v>434.36616959064332</v>
      </c>
      <c r="AK243" s="100">
        <f t="shared" si="253"/>
        <v>467.03166959064322</v>
      </c>
      <c r="AL243" s="147">
        <f t="shared" si="254"/>
        <v>520.32801169590618</v>
      </c>
      <c r="AM243" s="143">
        <f t="shared" si="255"/>
        <v>370.41904775828459</v>
      </c>
      <c r="AN243" s="100">
        <f t="shared" si="256"/>
        <v>382.45370565302142</v>
      </c>
      <c r="AO243" s="99">
        <f t="shared" si="257"/>
        <v>401.36531091617934</v>
      </c>
      <c r="AP243" s="100">
        <f t="shared" si="258"/>
        <v>418.557679337232</v>
      </c>
      <c r="AQ243" s="99">
        <f t="shared" si="259"/>
        <v>437.46928460038981</v>
      </c>
      <c r="AR243" s="100">
        <f t="shared" si="260"/>
        <v>456.38088986354779</v>
      </c>
      <c r="AS243" s="99">
        <f t="shared" si="261"/>
        <v>475.29249512670572</v>
      </c>
      <c r="AT243" s="100">
        <f t="shared" si="262"/>
        <v>507.95799512670561</v>
      </c>
      <c r="AU243" s="144">
        <f t="shared" si="263"/>
        <v>561.25433723196863</v>
      </c>
    </row>
    <row r="244" spans="1:47" ht="15">
      <c r="A244" s="54"/>
      <c r="B244" s="110" t="s">
        <v>151</v>
      </c>
      <c r="C244" s="93">
        <v>1.1000000000000001</v>
      </c>
      <c r="D244" s="93">
        <v>1.1000000000000001</v>
      </c>
      <c r="E244" s="16">
        <v>1.5</v>
      </c>
      <c r="F244" s="4">
        <v>1.2100000000000002</v>
      </c>
      <c r="G244" s="15">
        <v>0.92</v>
      </c>
      <c r="H244" s="139">
        <f t="shared" si="225"/>
        <v>1.1688600000000002</v>
      </c>
      <c r="I244" s="139">
        <f t="shared" si="226"/>
        <v>85.553445237239686</v>
      </c>
      <c r="J244" s="139">
        <f t="shared" si="227"/>
        <v>61.598480570812576</v>
      </c>
      <c r="K244" s="7">
        <v>7.5</v>
      </c>
      <c r="L244" s="99">
        <v>1494.6474374999998</v>
      </c>
      <c r="M244" s="100">
        <v>1549.4692499999999</v>
      </c>
      <c r="N244" s="99">
        <v>1635.6178124999999</v>
      </c>
      <c r="O244" s="100">
        <v>1713.9346874999999</v>
      </c>
      <c r="P244" s="99">
        <v>1800.0832499999999</v>
      </c>
      <c r="Q244" s="100">
        <v>1886.2318124999997</v>
      </c>
      <c r="R244" s="99">
        <v>1972.3803749999997</v>
      </c>
      <c r="S244" s="100">
        <v>2121.1824375000001</v>
      </c>
      <c r="T244" s="148">
        <v>2363.9647499999996</v>
      </c>
      <c r="U244" s="143">
        <f t="shared" si="216"/>
        <v>349.62513157894733</v>
      </c>
      <c r="V244" s="100">
        <f t="shared" si="217"/>
        <v>362.44894736842105</v>
      </c>
      <c r="W244" s="99">
        <f t="shared" si="218"/>
        <v>382.6006578947368</v>
      </c>
      <c r="X244" s="100">
        <f t="shared" si="219"/>
        <v>400.92039473684213</v>
      </c>
      <c r="Y244" s="99">
        <f t="shared" si="220"/>
        <v>421.07210526315794</v>
      </c>
      <c r="Z244" s="100">
        <f t="shared" si="221"/>
        <v>441.22381578947363</v>
      </c>
      <c r="AA244" s="99">
        <f t="shared" si="222"/>
        <v>461.37552631578933</v>
      </c>
      <c r="AB244" s="100">
        <f t="shared" si="223"/>
        <v>496.18302631578956</v>
      </c>
      <c r="AC244" s="147">
        <f t="shared" si="224"/>
        <v>552.97421052631569</v>
      </c>
      <c r="AD244" s="143">
        <f t="shared" si="246"/>
        <v>354.63778654970758</v>
      </c>
      <c r="AE244" s="100">
        <f t="shared" si="247"/>
        <v>367.4616023391813</v>
      </c>
      <c r="AF244" s="99">
        <f t="shared" si="248"/>
        <v>387.61331286549705</v>
      </c>
      <c r="AG244" s="100">
        <f t="shared" si="249"/>
        <v>405.93304970760238</v>
      </c>
      <c r="AH244" s="99">
        <f t="shared" si="250"/>
        <v>426.08476023391819</v>
      </c>
      <c r="AI244" s="100">
        <f t="shared" si="251"/>
        <v>446.23647076023389</v>
      </c>
      <c r="AJ244" s="99">
        <f t="shared" si="252"/>
        <v>466.38818128654958</v>
      </c>
      <c r="AK244" s="100">
        <f t="shared" si="253"/>
        <v>501.19568128654981</v>
      </c>
      <c r="AL244" s="147">
        <f t="shared" si="254"/>
        <v>557.98686549707588</v>
      </c>
      <c r="AM244" s="143">
        <f t="shared" si="255"/>
        <v>399.6567446393762</v>
      </c>
      <c r="AN244" s="100">
        <f t="shared" si="256"/>
        <v>412.48056042884991</v>
      </c>
      <c r="AO244" s="99">
        <f t="shared" si="257"/>
        <v>432.63227095516567</v>
      </c>
      <c r="AP244" s="100">
        <f t="shared" si="258"/>
        <v>450.95200779727099</v>
      </c>
      <c r="AQ244" s="99">
        <f t="shared" si="259"/>
        <v>471.1037183235868</v>
      </c>
      <c r="AR244" s="100">
        <f t="shared" si="260"/>
        <v>491.2554288499025</v>
      </c>
      <c r="AS244" s="99">
        <f t="shared" si="261"/>
        <v>511.4071393762182</v>
      </c>
      <c r="AT244" s="100">
        <f t="shared" si="262"/>
        <v>546.21463937621843</v>
      </c>
      <c r="AU244" s="144">
        <f t="shared" si="263"/>
        <v>603.00582358674455</v>
      </c>
    </row>
    <row r="245" spans="1:47" ht="15">
      <c r="A245" s="54"/>
      <c r="B245" s="108"/>
      <c r="C245" s="93"/>
      <c r="D245" s="93"/>
      <c r="E245" s="16">
        <v>0</v>
      </c>
      <c r="F245" s="4" t="s">
        <v>84</v>
      </c>
      <c r="G245" s="15" t="s">
        <v>84</v>
      </c>
      <c r="H245" s="139" t="str">
        <f t="shared" si="225"/>
        <v/>
      </c>
      <c r="I245" s="139" t="str">
        <f t="shared" si="226"/>
        <v/>
      </c>
      <c r="J245" s="139" t="str">
        <f t="shared" si="227"/>
        <v/>
      </c>
      <c r="K245" s="7" t="s">
        <v>84</v>
      </c>
      <c r="L245" s="99" t="s">
        <v>84</v>
      </c>
      <c r="M245" s="100" t="s">
        <v>84</v>
      </c>
      <c r="N245" s="99" t="s">
        <v>84</v>
      </c>
      <c r="O245" s="100" t="s">
        <v>84</v>
      </c>
      <c r="P245" s="99" t="s">
        <v>84</v>
      </c>
      <c r="Q245" s="100" t="s">
        <v>84</v>
      </c>
      <c r="R245" s="99" t="s">
        <v>84</v>
      </c>
      <c r="S245" s="100" t="s">
        <v>84</v>
      </c>
      <c r="T245" s="148" t="s">
        <v>84</v>
      </c>
      <c r="U245" s="143" t="str">
        <f t="shared" si="216"/>
        <v/>
      </c>
      <c r="V245" s="100" t="str">
        <f t="shared" si="217"/>
        <v/>
      </c>
      <c r="W245" s="99" t="str">
        <f t="shared" si="218"/>
        <v/>
      </c>
      <c r="X245" s="100" t="str">
        <f t="shared" si="219"/>
        <v/>
      </c>
      <c r="Y245" s="99" t="str">
        <f t="shared" si="220"/>
        <v/>
      </c>
      <c r="Z245" s="100" t="str">
        <f t="shared" si="221"/>
        <v/>
      </c>
      <c r="AA245" s="99" t="str">
        <f t="shared" si="222"/>
        <v/>
      </c>
      <c r="AB245" s="100" t="str">
        <f t="shared" si="223"/>
        <v/>
      </c>
      <c r="AC245" s="147" t="str">
        <f t="shared" si="224"/>
        <v/>
      </c>
      <c r="AD245" s="143" t="str">
        <f t="shared" si="246"/>
        <v/>
      </c>
      <c r="AE245" s="100" t="str">
        <f t="shared" si="247"/>
        <v/>
      </c>
      <c r="AF245" s="99" t="str">
        <f t="shared" si="248"/>
        <v/>
      </c>
      <c r="AG245" s="100" t="str">
        <f t="shared" si="249"/>
        <v/>
      </c>
      <c r="AH245" s="99" t="str">
        <f t="shared" si="250"/>
        <v/>
      </c>
      <c r="AI245" s="100" t="str">
        <f t="shared" si="251"/>
        <v/>
      </c>
      <c r="AJ245" s="99" t="str">
        <f t="shared" si="252"/>
        <v/>
      </c>
      <c r="AK245" s="100" t="str">
        <f t="shared" si="253"/>
        <v/>
      </c>
      <c r="AL245" s="147" t="str">
        <f t="shared" si="254"/>
        <v/>
      </c>
      <c r="AM245" s="143" t="str">
        <f t="shared" si="255"/>
        <v/>
      </c>
      <c r="AN245" s="100" t="str">
        <f t="shared" si="256"/>
        <v/>
      </c>
      <c r="AO245" s="99" t="str">
        <f t="shared" si="257"/>
        <v/>
      </c>
      <c r="AP245" s="100" t="str">
        <f t="shared" si="258"/>
        <v/>
      </c>
      <c r="AQ245" s="99" t="str">
        <f t="shared" si="259"/>
        <v/>
      </c>
      <c r="AR245" s="100" t="str">
        <f t="shared" si="260"/>
        <v/>
      </c>
      <c r="AS245" s="99" t="str">
        <f t="shared" si="261"/>
        <v/>
      </c>
      <c r="AT245" s="100" t="str">
        <f t="shared" si="262"/>
        <v/>
      </c>
      <c r="AU245" s="144" t="str">
        <f t="shared" si="263"/>
        <v/>
      </c>
    </row>
    <row r="246" spans="1:47" ht="15">
      <c r="A246" s="54"/>
      <c r="B246" s="108" t="s">
        <v>241</v>
      </c>
      <c r="C246" s="93">
        <v>0.15</v>
      </c>
      <c r="D246" s="93">
        <v>1.06</v>
      </c>
      <c r="E246" s="16">
        <v>0</v>
      </c>
      <c r="F246" s="4">
        <v>0.159</v>
      </c>
      <c r="G246" s="15">
        <v>0.61</v>
      </c>
      <c r="H246" s="139">
        <f t="shared" si="225"/>
        <v>0.1018395</v>
      </c>
      <c r="I246" s="139">
        <f t="shared" si="226"/>
        <v>981.9372640282013</v>
      </c>
      <c r="J246" s="139">
        <f t="shared" si="227"/>
        <v>706.99483010030485</v>
      </c>
      <c r="K246" s="7">
        <v>2.8</v>
      </c>
      <c r="L246" s="99">
        <v>219.52822499999996</v>
      </c>
      <c r="M246" s="100">
        <v>234.70964999999995</v>
      </c>
      <c r="N246" s="99">
        <v>258.56617499999999</v>
      </c>
      <c r="O246" s="100">
        <v>280.25392499999998</v>
      </c>
      <c r="P246" s="99">
        <v>304.11044999999996</v>
      </c>
      <c r="Q246" s="100">
        <v>327.96697500000005</v>
      </c>
      <c r="R246" s="99">
        <v>351.82350000000002</v>
      </c>
      <c r="S246" s="100">
        <v>393.03022500000009</v>
      </c>
      <c r="T246" s="148">
        <v>460.26224999999994</v>
      </c>
      <c r="U246" s="143">
        <f t="shared" si="216"/>
        <v>51.351631578947362</v>
      </c>
      <c r="V246" s="100">
        <f t="shared" si="217"/>
        <v>54.90284210526314</v>
      </c>
      <c r="W246" s="99">
        <f t="shared" si="218"/>
        <v>60.483315789473686</v>
      </c>
      <c r="X246" s="100">
        <f t="shared" si="219"/>
        <v>65.55647368421053</v>
      </c>
      <c r="Y246" s="99">
        <f t="shared" si="220"/>
        <v>71.136947368421048</v>
      </c>
      <c r="Z246" s="100">
        <f t="shared" si="221"/>
        <v>76.717421052631593</v>
      </c>
      <c r="AA246" s="99">
        <f t="shared" si="222"/>
        <v>82.29789473684211</v>
      </c>
      <c r="AB246" s="100">
        <f t="shared" si="223"/>
        <v>91.93689473684212</v>
      </c>
      <c r="AC246" s="147">
        <f t="shared" si="224"/>
        <v>107.6636842105263</v>
      </c>
      <c r="AD246" s="143">
        <f t="shared" si="246"/>
        <v>51.788370175438594</v>
      </c>
      <c r="AE246" s="100">
        <f t="shared" si="247"/>
        <v>55.339580701754372</v>
      </c>
      <c r="AF246" s="99">
        <f t="shared" si="248"/>
        <v>60.920054385964917</v>
      </c>
      <c r="AG246" s="100">
        <f t="shared" si="249"/>
        <v>65.993212280701755</v>
      </c>
      <c r="AH246" s="99">
        <f t="shared" si="250"/>
        <v>71.573685964912272</v>
      </c>
      <c r="AI246" s="100">
        <f t="shared" si="251"/>
        <v>77.154159649122818</v>
      </c>
      <c r="AJ246" s="99">
        <f t="shared" si="252"/>
        <v>82.734633333333335</v>
      </c>
      <c r="AK246" s="100">
        <f t="shared" si="253"/>
        <v>92.373633333333345</v>
      </c>
      <c r="AL246" s="147">
        <f t="shared" si="254"/>
        <v>108.10042280701752</v>
      </c>
      <c r="AM246" s="143">
        <f t="shared" si="255"/>
        <v>55.710745979532156</v>
      </c>
      <c r="AN246" s="100">
        <f t="shared" si="256"/>
        <v>59.261956505847934</v>
      </c>
      <c r="AO246" s="99">
        <f t="shared" si="257"/>
        <v>64.842430190058479</v>
      </c>
      <c r="AP246" s="100">
        <f t="shared" si="258"/>
        <v>69.915588084795331</v>
      </c>
      <c r="AQ246" s="99">
        <f t="shared" si="259"/>
        <v>75.496061769005848</v>
      </c>
      <c r="AR246" s="100">
        <f t="shared" si="260"/>
        <v>81.076535453216394</v>
      </c>
      <c r="AS246" s="99">
        <f t="shared" si="261"/>
        <v>86.657009137426911</v>
      </c>
      <c r="AT246" s="100">
        <f t="shared" si="262"/>
        <v>96.296009137426921</v>
      </c>
      <c r="AU246" s="144">
        <f t="shared" si="263"/>
        <v>112.0227986111111</v>
      </c>
    </row>
    <row r="247" spans="1:47" ht="15">
      <c r="A247" s="54"/>
      <c r="B247" s="108"/>
      <c r="C247" s="93"/>
      <c r="D247" s="93"/>
      <c r="E247" s="16">
        <v>0</v>
      </c>
      <c r="F247" s="4" t="s">
        <v>84</v>
      </c>
      <c r="G247" s="15" t="s">
        <v>84</v>
      </c>
      <c r="H247" s="139" t="str">
        <f t="shared" si="225"/>
        <v/>
      </c>
      <c r="I247" s="139" t="str">
        <f t="shared" si="226"/>
        <v/>
      </c>
      <c r="J247" s="139" t="str">
        <f t="shared" si="227"/>
        <v/>
      </c>
      <c r="K247" s="7" t="s">
        <v>84</v>
      </c>
      <c r="L247" s="99" t="s">
        <v>84</v>
      </c>
      <c r="M247" s="100" t="s">
        <v>84</v>
      </c>
      <c r="N247" s="99" t="s">
        <v>84</v>
      </c>
      <c r="O247" s="100" t="s">
        <v>84</v>
      </c>
      <c r="P247" s="99" t="s">
        <v>84</v>
      </c>
      <c r="Q247" s="100" t="s">
        <v>84</v>
      </c>
      <c r="R247" s="99" t="s">
        <v>84</v>
      </c>
      <c r="S247" s="100" t="s">
        <v>84</v>
      </c>
      <c r="T247" s="148" t="s">
        <v>84</v>
      </c>
      <c r="U247" s="143" t="str">
        <f t="shared" si="216"/>
        <v/>
      </c>
      <c r="V247" s="100" t="str">
        <f t="shared" si="217"/>
        <v/>
      </c>
      <c r="W247" s="99" t="str">
        <f t="shared" si="218"/>
        <v/>
      </c>
      <c r="X247" s="100" t="str">
        <f t="shared" si="219"/>
        <v/>
      </c>
      <c r="Y247" s="99" t="str">
        <f t="shared" si="220"/>
        <v/>
      </c>
      <c r="Z247" s="100" t="str">
        <f t="shared" si="221"/>
        <v/>
      </c>
      <c r="AA247" s="99" t="str">
        <f t="shared" si="222"/>
        <v/>
      </c>
      <c r="AB247" s="100" t="str">
        <f t="shared" si="223"/>
        <v/>
      </c>
      <c r="AC247" s="147" t="str">
        <f t="shared" si="224"/>
        <v/>
      </c>
      <c r="AD247" s="143" t="str">
        <f t="shared" si="246"/>
        <v/>
      </c>
      <c r="AE247" s="100" t="str">
        <f t="shared" si="247"/>
        <v/>
      </c>
      <c r="AF247" s="99" t="str">
        <f t="shared" si="248"/>
        <v/>
      </c>
      <c r="AG247" s="100" t="str">
        <f t="shared" si="249"/>
        <v/>
      </c>
      <c r="AH247" s="99" t="str">
        <f t="shared" si="250"/>
        <v/>
      </c>
      <c r="AI247" s="100" t="str">
        <f t="shared" si="251"/>
        <v/>
      </c>
      <c r="AJ247" s="99" t="str">
        <f t="shared" si="252"/>
        <v/>
      </c>
      <c r="AK247" s="100" t="str">
        <f t="shared" si="253"/>
        <v/>
      </c>
      <c r="AL247" s="147" t="str">
        <f t="shared" si="254"/>
        <v/>
      </c>
      <c r="AM247" s="143" t="str">
        <f t="shared" si="255"/>
        <v/>
      </c>
      <c r="AN247" s="100" t="str">
        <f t="shared" si="256"/>
        <v/>
      </c>
      <c r="AO247" s="99" t="str">
        <f t="shared" si="257"/>
        <v/>
      </c>
      <c r="AP247" s="100" t="str">
        <f t="shared" si="258"/>
        <v/>
      </c>
      <c r="AQ247" s="99" t="str">
        <f t="shared" si="259"/>
        <v/>
      </c>
      <c r="AR247" s="100" t="str">
        <f t="shared" si="260"/>
        <v/>
      </c>
      <c r="AS247" s="99" t="str">
        <f t="shared" si="261"/>
        <v/>
      </c>
      <c r="AT247" s="100" t="str">
        <f t="shared" si="262"/>
        <v/>
      </c>
      <c r="AU247" s="144" t="str">
        <f t="shared" si="263"/>
        <v/>
      </c>
    </row>
    <row r="248" spans="1:47" ht="15">
      <c r="A248" s="62" t="s">
        <v>207</v>
      </c>
      <c r="B248" s="108" t="s">
        <v>242</v>
      </c>
      <c r="C248" s="93">
        <v>2</v>
      </c>
      <c r="D248" s="93">
        <v>1.1000000000000001</v>
      </c>
      <c r="E248" s="16">
        <v>0</v>
      </c>
      <c r="F248" s="4">
        <v>2.2000000000000002</v>
      </c>
      <c r="G248" s="15">
        <v>0.92</v>
      </c>
      <c r="H248" s="139">
        <f t="shared" si="225"/>
        <v>2.1252000000000004</v>
      </c>
      <c r="I248" s="139">
        <f t="shared" si="226"/>
        <v>47.05439488048183</v>
      </c>
      <c r="J248" s="139">
        <f t="shared" si="227"/>
        <v>33.879164313946916</v>
      </c>
      <c r="K248" s="7">
        <v>11.100000000000003</v>
      </c>
      <c r="L248" s="99">
        <v>2078.2888874999999</v>
      </c>
      <c r="M248" s="100">
        <v>2163.4735499999997</v>
      </c>
      <c r="N248" s="99">
        <v>2297.3351625</v>
      </c>
      <c r="O248" s="100">
        <v>2419.0275374999997</v>
      </c>
      <c r="P248" s="99">
        <v>2552.8891500000004</v>
      </c>
      <c r="Q248" s="100">
        <v>2686.7507625000003</v>
      </c>
      <c r="R248" s="99">
        <v>2820.6123750000006</v>
      </c>
      <c r="S248" s="100">
        <v>3051.8278875000001</v>
      </c>
      <c r="T248" s="148">
        <v>3429.0742500000001</v>
      </c>
      <c r="U248" s="143">
        <f t="shared" si="216"/>
        <v>486.14944736842097</v>
      </c>
      <c r="V248" s="100">
        <f t="shared" si="217"/>
        <v>506.07568421052622</v>
      </c>
      <c r="W248" s="99">
        <f t="shared" si="218"/>
        <v>537.38834210526318</v>
      </c>
      <c r="X248" s="100">
        <f t="shared" si="219"/>
        <v>565.8543947368421</v>
      </c>
      <c r="Y248" s="99">
        <f t="shared" si="220"/>
        <v>597.16705263157905</v>
      </c>
      <c r="Z248" s="100">
        <f t="shared" si="221"/>
        <v>628.4797105263159</v>
      </c>
      <c r="AA248" s="99">
        <f t="shared" si="222"/>
        <v>659.79236842105274</v>
      </c>
      <c r="AB248" s="100">
        <f t="shared" si="223"/>
        <v>713.87786842105265</v>
      </c>
      <c r="AC248" s="147">
        <f t="shared" si="224"/>
        <v>802.12263157894745</v>
      </c>
      <c r="AD248" s="143">
        <f t="shared" si="246"/>
        <v>495.26336549707594</v>
      </c>
      <c r="AE248" s="100">
        <f t="shared" si="247"/>
        <v>515.18960233918119</v>
      </c>
      <c r="AF248" s="99">
        <f t="shared" si="248"/>
        <v>546.50226023391815</v>
      </c>
      <c r="AG248" s="100">
        <f t="shared" si="249"/>
        <v>574.96831286549707</v>
      </c>
      <c r="AH248" s="99">
        <f t="shared" si="250"/>
        <v>606.28097076023403</v>
      </c>
      <c r="AI248" s="100">
        <f t="shared" si="251"/>
        <v>637.59362865497087</v>
      </c>
      <c r="AJ248" s="99">
        <f t="shared" si="252"/>
        <v>668.90628654970772</v>
      </c>
      <c r="AK248" s="100">
        <f t="shared" si="253"/>
        <v>722.99178654970763</v>
      </c>
      <c r="AL248" s="147">
        <f t="shared" si="254"/>
        <v>811.23654970760242</v>
      </c>
      <c r="AM248" s="143">
        <f t="shared" si="255"/>
        <v>577.11601656920072</v>
      </c>
      <c r="AN248" s="100">
        <f t="shared" si="256"/>
        <v>597.04225341130598</v>
      </c>
      <c r="AO248" s="99">
        <f t="shared" si="257"/>
        <v>628.35491130604294</v>
      </c>
      <c r="AP248" s="100">
        <f t="shared" si="258"/>
        <v>656.82096393762185</v>
      </c>
      <c r="AQ248" s="99">
        <f t="shared" si="259"/>
        <v>688.13362183235881</v>
      </c>
      <c r="AR248" s="100">
        <f t="shared" si="260"/>
        <v>719.44627972709566</v>
      </c>
      <c r="AS248" s="99">
        <f t="shared" si="261"/>
        <v>750.7589376218325</v>
      </c>
      <c r="AT248" s="100">
        <f t="shared" si="262"/>
        <v>804.84443762183241</v>
      </c>
      <c r="AU248" s="144">
        <f t="shared" si="263"/>
        <v>893.08920077972721</v>
      </c>
    </row>
    <row r="249" spans="1:47" ht="15">
      <c r="A249" s="54"/>
      <c r="B249" s="108" t="s">
        <v>242</v>
      </c>
      <c r="C249" s="93">
        <v>2.2000000000000002</v>
      </c>
      <c r="D249" s="93">
        <v>1.1000000000000001</v>
      </c>
      <c r="E249" s="16">
        <v>0</v>
      </c>
      <c r="F249" s="4">
        <v>2.4200000000000004</v>
      </c>
      <c r="G249" s="15">
        <v>0.92</v>
      </c>
      <c r="H249" s="139">
        <f t="shared" si="225"/>
        <v>2.3377200000000005</v>
      </c>
      <c r="I249" s="139">
        <f t="shared" si="226"/>
        <v>42.776722618619843</v>
      </c>
      <c r="J249" s="139">
        <f t="shared" si="227"/>
        <v>30.799240285406288</v>
      </c>
      <c r="K249" s="7">
        <v>11.800000000000002</v>
      </c>
      <c r="L249" s="99">
        <v>2240.1035999999999</v>
      </c>
      <c r="M249" s="100">
        <v>2331.1921500000003</v>
      </c>
      <c r="N249" s="99">
        <v>2474.3312999999998</v>
      </c>
      <c r="O249" s="100">
        <v>2604.4578000000006</v>
      </c>
      <c r="P249" s="99">
        <v>2747.5969500000006</v>
      </c>
      <c r="Q249" s="100">
        <v>2890.7361000000001</v>
      </c>
      <c r="R249" s="99">
        <v>3033.8752499999996</v>
      </c>
      <c r="S249" s="100">
        <v>3281.1156000000001</v>
      </c>
      <c r="T249" s="148">
        <v>3684.5077500000002</v>
      </c>
      <c r="U249" s="143">
        <f t="shared" si="216"/>
        <v>524.00084210526313</v>
      </c>
      <c r="V249" s="100">
        <f t="shared" si="217"/>
        <v>545.30810526315804</v>
      </c>
      <c r="W249" s="99">
        <f t="shared" si="218"/>
        <v>578.79094736842103</v>
      </c>
      <c r="X249" s="100">
        <f t="shared" si="219"/>
        <v>609.2298947368422</v>
      </c>
      <c r="Y249" s="99">
        <f t="shared" si="220"/>
        <v>642.71273684210541</v>
      </c>
      <c r="Z249" s="100">
        <f t="shared" si="221"/>
        <v>676.1955789473684</v>
      </c>
      <c r="AA249" s="99">
        <f t="shared" si="222"/>
        <v>709.67842105263151</v>
      </c>
      <c r="AB249" s="100">
        <f t="shared" si="223"/>
        <v>767.51242105263168</v>
      </c>
      <c r="AC249" s="147">
        <f t="shared" si="224"/>
        <v>861.87315789473689</v>
      </c>
      <c r="AD249" s="143">
        <f t="shared" si="246"/>
        <v>534.02615204678364</v>
      </c>
      <c r="AE249" s="100">
        <f t="shared" si="247"/>
        <v>555.33341520467854</v>
      </c>
      <c r="AF249" s="99">
        <f t="shared" si="248"/>
        <v>588.81625730994153</v>
      </c>
      <c r="AG249" s="100">
        <f t="shared" si="249"/>
        <v>619.2552046783627</v>
      </c>
      <c r="AH249" s="99">
        <f t="shared" si="250"/>
        <v>652.73804678362592</v>
      </c>
      <c r="AI249" s="100">
        <f t="shared" si="251"/>
        <v>686.22088888888891</v>
      </c>
      <c r="AJ249" s="99">
        <f t="shared" si="252"/>
        <v>719.70373099415201</v>
      </c>
      <c r="AK249" s="100">
        <f t="shared" si="253"/>
        <v>777.53773099415218</v>
      </c>
      <c r="AL249" s="147">
        <f t="shared" si="254"/>
        <v>871.8984678362574</v>
      </c>
      <c r="AM249" s="143">
        <f t="shared" si="255"/>
        <v>624.06406822612087</v>
      </c>
      <c r="AN249" s="100">
        <f t="shared" si="256"/>
        <v>645.37133138401578</v>
      </c>
      <c r="AO249" s="99">
        <f t="shared" si="257"/>
        <v>678.85417348927876</v>
      </c>
      <c r="AP249" s="100">
        <f t="shared" si="258"/>
        <v>709.29312085769993</v>
      </c>
      <c r="AQ249" s="99">
        <f t="shared" si="259"/>
        <v>742.77596296296315</v>
      </c>
      <c r="AR249" s="100">
        <f t="shared" si="260"/>
        <v>776.25880506822614</v>
      </c>
      <c r="AS249" s="99">
        <f t="shared" si="261"/>
        <v>809.74164717348924</v>
      </c>
      <c r="AT249" s="100">
        <f t="shared" si="262"/>
        <v>867.57564717348941</v>
      </c>
      <c r="AU249" s="144">
        <f t="shared" si="263"/>
        <v>961.93638401559463</v>
      </c>
    </row>
    <row r="250" spans="1:47" ht="15">
      <c r="A250" s="54"/>
      <c r="B250" s="108" t="s">
        <v>242</v>
      </c>
      <c r="C250" s="93">
        <v>2.4</v>
      </c>
      <c r="D250" s="93">
        <v>1.1000000000000001</v>
      </c>
      <c r="E250" s="16">
        <v>0</v>
      </c>
      <c r="F250" s="4">
        <v>2.64</v>
      </c>
      <c r="G250" s="15">
        <v>0.92</v>
      </c>
      <c r="H250" s="139">
        <f t="shared" si="225"/>
        <v>2.5502400000000005</v>
      </c>
      <c r="I250" s="139">
        <f t="shared" si="226"/>
        <v>39.211995733734859</v>
      </c>
      <c r="J250" s="139">
        <f t="shared" si="227"/>
        <v>28.232636928289097</v>
      </c>
      <c r="K250" s="7">
        <v>12.500000000000002</v>
      </c>
      <c r="L250" s="99">
        <v>2394.6890624999996</v>
      </c>
      <c r="M250" s="100">
        <v>2491.6814999999997</v>
      </c>
      <c r="N250" s="99">
        <v>2644.0981875000002</v>
      </c>
      <c r="O250" s="100">
        <v>2782.6588124999998</v>
      </c>
      <c r="P250" s="99">
        <v>2935.0754999999999</v>
      </c>
      <c r="Q250" s="100">
        <v>3087.4921874999995</v>
      </c>
      <c r="R250" s="99">
        <v>3239.9088749999996</v>
      </c>
      <c r="S250" s="100">
        <v>3503.1740624999993</v>
      </c>
      <c r="T250" s="148">
        <v>3932.712</v>
      </c>
      <c r="U250" s="143">
        <f t="shared" si="216"/>
        <v>560.16118421052636</v>
      </c>
      <c r="V250" s="100">
        <f t="shared" si="217"/>
        <v>582.84947368421047</v>
      </c>
      <c r="W250" s="99">
        <f t="shared" si="218"/>
        <v>618.50250000000005</v>
      </c>
      <c r="X250" s="100">
        <f t="shared" si="219"/>
        <v>650.91434210526313</v>
      </c>
      <c r="Y250" s="99">
        <f t="shared" si="220"/>
        <v>686.56736842105261</v>
      </c>
      <c r="Z250" s="100">
        <f t="shared" si="221"/>
        <v>722.22039473684197</v>
      </c>
      <c r="AA250" s="99">
        <f t="shared" si="222"/>
        <v>757.87342105263156</v>
      </c>
      <c r="AB250" s="100">
        <f t="shared" si="223"/>
        <v>819.45592105263154</v>
      </c>
      <c r="AC250" s="147">
        <f t="shared" si="224"/>
        <v>919.93263157894739</v>
      </c>
      <c r="AD250" s="143">
        <f t="shared" si="246"/>
        <v>571.09788596491228</v>
      </c>
      <c r="AE250" s="100">
        <f t="shared" si="247"/>
        <v>593.78617543859639</v>
      </c>
      <c r="AF250" s="99">
        <f t="shared" si="248"/>
        <v>629.43920175438598</v>
      </c>
      <c r="AG250" s="100">
        <f t="shared" si="249"/>
        <v>661.85104385964905</v>
      </c>
      <c r="AH250" s="99">
        <f t="shared" si="250"/>
        <v>697.50407017543853</v>
      </c>
      <c r="AI250" s="100">
        <f t="shared" si="251"/>
        <v>733.15709649122789</v>
      </c>
      <c r="AJ250" s="99">
        <f t="shared" si="252"/>
        <v>768.81012280701748</v>
      </c>
      <c r="AK250" s="100">
        <f t="shared" si="253"/>
        <v>830.39262280701746</v>
      </c>
      <c r="AL250" s="147">
        <f t="shared" si="254"/>
        <v>930.86933333333332</v>
      </c>
      <c r="AM250" s="143">
        <f t="shared" si="255"/>
        <v>669.32106725146207</v>
      </c>
      <c r="AN250" s="100">
        <f t="shared" si="256"/>
        <v>692.00935672514618</v>
      </c>
      <c r="AO250" s="99">
        <f t="shared" si="257"/>
        <v>727.66238304093577</v>
      </c>
      <c r="AP250" s="100">
        <f t="shared" si="258"/>
        <v>760.07422514619884</v>
      </c>
      <c r="AQ250" s="99">
        <f t="shared" si="259"/>
        <v>795.72725146198832</v>
      </c>
      <c r="AR250" s="100">
        <f t="shared" si="260"/>
        <v>831.38027777777768</v>
      </c>
      <c r="AS250" s="99">
        <f t="shared" si="261"/>
        <v>867.03330409356727</v>
      </c>
      <c r="AT250" s="100">
        <f t="shared" si="262"/>
        <v>928.61580409356725</v>
      </c>
      <c r="AU250" s="144">
        <f t="shared" si="263"/>
        <v>1029.0925146198831</v>
      </c>
    </row>
    <row r="251" spans="1:47" ht="15">
      <c r="A251" s="54"/>
      <c r="B251" s="108" t="s">
        <v>242</v>
      </c>
      <c r="C251" s="93">
        <v>2.6</v>
      </c>
      <c r="D251" s="93">
        <v>1.1000000000000001</v>
      </c>
      <c r="E251" s="16">
        <v>0</v>
      </c>
      <c r="F251" s="4">
        <v>2.8600000000000003</v>
      </c>
      <c r="G251" s="15">
        <v>0.92</v>
      </c>
      <c r="H251" s="139">
        <f t="shared" si="225"/>
        <v>2.7627600000000005</v>
      </c>
      <c r="I251" s="139">
        <f t="shared" si="226"/>
        <v>36.195688369601406</v>
      </c>
      <c r="J251" s="139">
        <f t="shared" si="227"/>
        <v>26.060895626113012</v>
      </c>
      <c r="K251" s="7">
        <v>13.200000000000001</v>
      </c>
      <c r="L251" s="99">
        <v>2570.9622749999999</v>
      </c>
      <c r="M251" s="100">
        <v>2673.8586</v>
      </c>
      <c r="N251" s="99">
        <v>2835.5528249999998</v>
      </c>
      <c r="O251" s="100">
        <v>2982.5475750000001</v>
      </c>
      <c r="P251" s="99">
        <v>3144.2418000000002</v>
      </c>
      <c r="Q251" s="100">
        <v>3305.9360249999995</v>
      </c>
      <c r="R251" s="99">
        <v>3467.6302499999997</v>
      </c>
      <c r="S251" s="100">
        <v>3746.9202749999995</v>
      </c>
      <c r="T251" s="148">
        <v>4202.6039999999994</v>
      </c>
      <c r="U251" s="143">
        <f t="shared" si="216"/>
        <v>601.39468421052641</v>
      </c>
      <c r="V251" s="100">
        <f t="shared" si="217"/>
        <v>625.46399999999994</v>
      </c>
      <c r="W251" s="99">
        <f t="shared" si="218"/>
        <v>663.28721052631579</v>
      </c>
      <c r="X251" s="100">
        <f t="shared" si="219"/>
        <v>697.671947368421</v>
      </c>
      <c r="Y251" s="99">
        <f t="shared" si="220"/>
        <v>735.49515789473685</v>
      </c>
      <c r="Z251" s="100">
        <f t="shared" si="221"/>
        <v>773.31836842105258</v>
      </c>
      <c r="AA251" s="99">
        <f t="shared" si="222"/>
        <v>811.14157894736832</v>
      </c>
      <c r="AB251" s="100">
        <f t="shared" si="223"/>
        <v>876.47257894736845</v>
      </c>
      <c r="AC251" s="147">
        <f t="shared" si="224"/>
        <v>983.06526315789472</v>
      </c>
      <c r="AD251" s="143">
        <f t="shared" si="246"/>
        <v>613.24277777777786</v>
      </c>
      <c r="AE251" s="100">
        <f t="shared" si="247"/>
        <v>637.3120935672514</v>
      </c>
      <c r="AF251" s="99">
        <f t="shared" si="248"/>
        <v>675.13530409356724</v>
      </c>
      <c r="AG251" s="100">
        <f t="shared" si="249"/>
        <v>709.52004093567245</v>
      </c>
      <c r="AH251" s="99">
        <f t="shared" si="250"/>
        <v>747.3432514619883</v>
      </c>
      <c r="AI251" s="100">
        <f t="shared" si="251"/>
        <v>785.16646198830404</v>
      </c>
      <c r="AJ251" s="99">
        <f t="shared" si="252"/>
        <v>822.98967251461977</v>
      </c>
      <c r="AK251" s="100">
        <f t="shared" si="253"/>
        <v>888.3206725146199</v>
      </c>
      <c r="AL251" s="147">
        <f t="shared" si="254"/>
        <v>994.91335672514617</v>
      </c>
      <c r="AM251" s="143">
        <f t="shared" si="255"/>
        <v>719.65122417154009</v>
      </c>
      <c r="AN251" s="100">
        <f t="shared" si="256"/>
        <v>743.72053996101363</v>
      </c>
      <c r="AO251" s="99">
        <f t="shared" si="257"/>
        <v>781.54375048732948</v>
      </c>
      <c r="AP251" s="100">
        <f t="shared" si="258"/>
        <v>815.92848732943469</v>
      </c>
      <c r="AQ251" s="99">
        <f t="shared" si="259"/>
        <v>853.75169785575054</v>
      </c>
      <c r="AR251" s="100">
        <f t="shared" si="260"/>
        <v>891.57490838206627</v>
      </c>
      <c r="AS251" s="99">
        <f t="shared" si="261"/>
        <v>929.398118908382</v>
      </c>
      <c r="AT251" s="100">
        <f t="shared" si="262"/>
        <v>994.72911890838213</v>
      </c>
      <c r="AU251" s="144">
        <f t="shared" si="263"/>
        <v>1101.3218031189085</v>
      </c>
    </row>
    <row r="252" spans="1:47" ht="15">
      <c r="A252" s="54"/>
      <c r="B252" s="108" t="s">
        <v>242</v>
      </c>
      <c r="C252" s="93">
        <v>2.8</v>
      </c>
      <c r="D252" s="93">
        <v>1.1000000000000001</v>
      </c>
      <c r="E252" s="16">
        <v>0</v>
      </c>
      <c r="F252" s="4">
        <v>3.08</v>
      </c>
      <c r="G252" s="15">
        <v>0.92</v>
      </c>
      <c r="H252" s="139">
        <f t="shared" si="225"/>
        <v>2.9752800000000001</v>
      </c>
      <c r="I252" s="139">
        <f t="shared" si="226"/>
        <v>33.610282057487026</v>
      </c>
      <c r="J252" s="139">
        <f t="shared" si="227"/>
        <v>24.199403081390656</v>
      </c>
      <c r="K252" s="7">
        <v>13.9</v>
      </c>
      <c r="L252" s="99">
        <v>2703.8599874999995</v>
      </c>
      <c r="M252" s="100">
        <v>2812.6601999999998</v>
      </c>
      <c r="N252" s="99">
        <v>2983.6319625000001</v>
      </c>
      <c r="O252" s="100">
        <v>3139.0608374999997</v>
      </c>
      <c r="P252" s="99">
        <v>3310.0325999999991</v>
      </c>
      <c r="Q252" s="100">
        <v>3481.0043625000003</v>
      </c>
      <c r="R252" s="99">
        <v>3651.9761249999997</v>
      </c>
      <c r="S252" s="100">
        <v>3947.2909875</v>
      </c>
      <c r="T252" s="148">
        <v>4429.1204999999991</v>
      </c>
      <c r="U252" s="143">
        <f t="shared" si="216"/>
        <v>632.48186842105258</v>
      </c>
      <c r="V252" s="100">
        <f t="shared" si="217"/>
        <v>657.93221052631577</v>
      </c>
      <c r="W252" s="99">
        <f t="shared" si="218"/>
        <v>697.92560526315788</v>
      </c>
      <c r="X252" s="100">
        <f t="shared" si="219"/>
        <v>734.28323684210523</v>
      </c>
      <c r="Y252" s="99">
        <f t="shared" si="220"/>
        <v>774.27663157894722</v>
      </c>
      <c r="Z252" s="100">
        <f t="shared" si="221"/>
        <v>814.27002631578955</v>
      </c>
      <c r="AA252" s="99">
        <f t="shared" si="222"/>
        <v>854.26342105263154</v>
      </c>
      <c r="AB252" s="100">
        <f t="shared" si="223"/>
        <v>923.34292105263171</v>
      </c>
      <c r="AC252" s="147">
        <f t="shared" si="224"/>
        <v>1036.0515789473682</v>
      </c>
      <c r="AD252" s="143">
        <f t="shared" si="246"/>
        <v>645.24135380116957</v>
      </c>
      <c r="AE252" s="100">
        <f t="shared" si="247"/>
        <v>670.69169590643276</v>
      </c>
      <c r="AF252" s="99">
        <f t="shared" si="248"/>
        <v>710.68509064327486</v>
      </c>
      <c r="AG252" s="100">
        <f t="shared" si="249"/>
        <v>747.04272222222221</v>
      </c>
      <c r="AH252" s="99">
        <f t="shared" si="250"/>
        <v>787.0361169590642</v>
      </c>
      <c r="AI252" s="100">
        <f t="shared" si="251"/>
        <v>827.02951169590654</v>
      </c>
      <c r="AJ252" s="99">
        <f t="shared" si="252"/>
        <v>867.02290643274853</v>
      </c>
      <c r="AK252" s="100">
        <f t="shared" si="253"/>
        <v>936.10240643274869</v>
      </c>
      <c r="AL252" s="147">
        <f t="shared" si="254"/>
        <v>1048.8110643274852</v>
      </c>
      <c r="AM252" s="143">
        <f t="shared" si="255"/>
        <v>759.83506530214424</v>
      </c>
      <c r="AN252" s="100">
        <f t="shared" si="256"/>
        <v>785.28540740740743</v>
      </c>
      <c r="AO252" s="99">
        <f t="shared" si="257"/>
        <v>825.27880214424954</v>
      </c>
      <c r="AP252" s="100">
        <f t="shared" si="258"/>
        <v>861.63643372319689</v>
      </c>
      <c r="AQ252" s="99">
        <f t="shared" si="259"/>
        <v>901.62982846003888</v>
      </c>
      <c r="AR252" s="100">
        <f t="shared" si="260"/>
        <v>941.62322319688121</v>
      </c>
      <c r="AS252" s="99">
        <f t="shared" si="261"/>
        <v>981.61661793372321</v>
      </c>
      <c r="AT252" s="100">
        <f t="shared" si="262"/>
        <v>1050.6961179337234</v>
      </c>
      <c r="AU252" s="144">
        <f t="shared" si="263"/>
        <v>1163.4047758284598</v>
      </c>
    </row>
    <row r="253" spans="1:47" ht="15">
      <c r="A253" s="72"/>
      <c r="B253" s="109"/>
      <c r="C253" s="93"/>
      <c r="D253" s="93"/>
      <c r="E253" s="16">
        <v>0</v>
      </c>
      <c r="F253" s="4" t="s">
        <v>84</v>
      </c>
      <c r="G253" s="15" t="s">
        <v>84</v>
      </c>
      <c r="H253" s="139" t="str">
        <f t="shared" si="225"/>
        <v/>
      </c>
      <c r="I253" s="139" t="str">
        <f t="shared" si="226"/>
        <v/>
      </c>
      <c r="J253" s="139" t="str">
        <f t="shared" si="227"/>
        <v/>
      </c>
      <c r="K253" s="7" t="s">
        <v>84</v>
      </c>
      <c r="L253" s="99" t="s">
        <v>84</v>
      </c>
      <c r="M253" s="100" t="s">
        <v>84</v>
      </c>
      <c r="N253" s="99" t="s">
        <v>84</v>
      </c>
      <c r="O253" s="100" t="s">
        <v>84</v>
      </c>
      <c r="P253" s="99" t="s">
        <v>84</v>
      </c>
      <c r="Q253" s="100" t="s">
        <v>84</v>
      </c>
      <c r="R253" s="99" t="s">
        <v>84</v>
      </c>
      <c r="S253" s="100" t="s">
        <v>84</v>
      </c>
      <c r="T253" s="148" t="s">
        <v>84</v>
      </c>
      <c r="U253" s="143" t="str">
        <f t="shared" si="216"/>
        <v/>
      </c>
      <c r="V253" s="100" t="str">
        <f t="shared" si="217"/>
        <v/>
      </c>
      <c r="W253" s="99" t="str">
        <f t="shared" si="218"/>
        <v/>
      </c>
      <c r="X253" s="100" t="str">
        <f t="shared" si="219"/>
        <v/>
      </c>
      <c r="Y253" s="99" t="str">
        <f t="shared" si="220"/>
        <v/>
      </c>
      <c r="Z253" s="100" t="str">
        <f t="shared" si="221"/>
        <v/>
      </c>
      <c r="AA253" s="99" t="str">
        <f t="shared" si="222"/>
        <v/>
      </c>
      <c r="AB253" s="100" t="str">
        <f t="shared" si="223"/>
        <v/>
      </c>
      <c r="AC253" s="147" t="str">
        <f t="shared" si="224"/>
        <v/>
      </c>
      <c r="AD253" s="143" t="str">
        <f t="shared" si="246"/>
        <v/>
      </c>
      <c r="AE253" s="100" t="str">
        <f t="shared" si="247"/>
        <v/>
      </c>
      <c r="AF253" s="99" t="str">
        <f t="shared" si="248"/>
        <v/>
      </c>
      <c r="AG253" s="100" t="str">
        <f t="shared" si="249"/>
        <v/>
      </c>
      <c r="AH253" s="99" t="str">
        <f t="shared" si="250"/>
        <v/>
      </c>
      <c r="AI253" s="100" t="str">
        <f t="shared" si="251"/>
        <v/>
      </c>
      <c r="AJ253" s="99" t="str">
        <f t="shared" si="252"/>
        <v/>
      </c>
      <c r="AK253" s="100" t="str">
        <f t="shared" si="253"/>
        <v/>
      </c>
      <c r="AL253" s="147" t="str">
        <f t="shared" si="254"/>
        <v/>
      </c>
      <c r="AM253" s="143" t="str">
        <f t="shared" si="255"/>
        <v/>
      </c>
      <c r="AN253" s="100" t="str">
        <f t="shared" si="256"/>
        <v/>
      </c>
      <c r="AO253" s="99" t="str">
        <f t="shared" si="257"/>
        <v/>
      </c>
      <c r="AP253" s="100" t="str">
        <f t="shared" si="258"/>
        <v/>
      </c>
      <c r="AQ253" s="99" t="str">
        <f t="shared" si="259"/>
        <v/>
      </c>
      <c r="AR253" s="100" t="str">
        <f t="shared" si="260"/>
        <v/>
      </c>
      <c r="AS253" s="99" t="str">
        <f t="shared" si="261"/>
        <v/>
      </c>
      <c r="AT253" s="100" t="str">
        <f t="shared" si="262"/>
        <v/>
      </c>
      <c r="AU253" s="144" t="str">
        <f t="shared" si="263"/>
        <v/>
      </c>
    </row>
    <row r="254" spans="1:47" ht="15">
      <c r="A254" s="53" t="s">
        <v>243</v>
      </c>
      <c r="B254" s="106" t="s">
        <v>59</v>
      </c>
      <c r="C254" s="92" t="s">
        <v>60</v>
      </c>
      <c r="D254" s="92" t="s">
        <v>61</v>
      </c>
      <c r="E254" s="2" t="s">
        <v>62</v>
      </c>
      <c r="F254" s="3" t="s">
        <v>63</v>
      </c>
      <c r="G254" s="3" t="s">
        <v>64</v>
      </c>
      <c r="H254" s="139" t="e">
        <f t="shared" si="225"/>
        <v>#VALUE!</v>
      </c>
      <c r="I254" s="139" t="e">
        <f t="shared" si="226"/>
        <v>#VALUE!</v>
      </c>
      <c r="J254" s="139" t="e">
        <f t="shared" si="227"/>
        <v>#VALUE!</v>
      </c>
      <c r="K254" s="5" t="s">
        <v>68</v>
      </c>
      <c r="L254" s="101" t="s">
        <v>69</v>
      </c>
      <c r="M254" s="101" t="s">
        <v>70</v>
      </c>
      <c r="N254" s="101" t="s">
        <v>71</v>
      </c>
      <c r="O254" s="101" t="s">
        <v>72</v>
      </c>
      <c r="P254" s="101" t="s">
        <v>73</v>
      </c>
      <c r="Q254" s="101" t="s">
        <v>74</v>
      </c>
      <c r="R254" s="101" t="s">
        <v>75</v>
      </c>
      <c r="S254" s="101" t="s">
        <v>76</v>
      </c>
      <c r="T254" s="149" t="s">
        <v>77</v>
      </c>
      <c r="U254" s="141" t="str">
        <f t="shared" si="216"/>
        <v>G0</v>
      </c>
      <c r="V254" s="6" t="str">
        <f t="shared" si="217"/>
        <v>G1</v>
      </c>
      <c r="W254" s="6" t="str">
        <f t="shared" si="218"/>
        <v>G2</v>
      </c>
      <c r="X254" s="6" t="str">
        <f t="shared" si="219"/>
        <v>G3</v>
      </c>
      <c r="Y254" s="6" t="str">
        <f t="shared" si="220"/>
        <v>G4</v>
      </c>
      <c r="Z254" s="6" t="str">
        <f t="shared" si="221"/>
        <v>G5</v>
      </c>
      <c r="AA254" s="6" t="str">
        <f t="shared" si="222"/>
        <v>G6</v>
      </c>
      <c r="AB254" s="6" t="str">
        <f t="shared" si="223"/>
        <v>G7</v>
      </c>
      <c r="AC254" s="142" t="str">
        <f t="shared" si="224"/>
        <v>G8</v>
      </c>
      <c r="AD254" s="141" t="s">
        <v>69</v>
      </c>
      <c r="AE254" s="6" t="s">
        <v>70</v>
      </c>
      <c r="AF254" s="6" t="s">
        <v>71</v>
      </c>
      <c r="AG254" s="6" t="s">
        <v>72</v>
      </c>
      <c r="AH254" s="6" t="s">
        <v>73</v>
      </c>
      <c r="AI254" s="6" t="s">
        <v>74</v>
      </c>
      <c r="AJ254" s="6" t="s">
        <v>75</v>
      </c>
      <c r="AK254" s="6" t="s">
        <v>76</v>
      </c>
      <c r="AL254" s="142" t="s">
        <v>77</v>
      </c>
      <c r="AM254" s="141" t="s">
        <v>69</v>
      </c>
      <c r="AN254" s="6" t="s">
        <v>70</v>
      </c>
      <c r="AO254" s="6" t="s">
        <v>71</v>
      </c>
      <c r="AP254" s="6" t="s">
        <v>72</v>
      </c>
      <c r="AQ254" s="6" t="s">
        <v>73</v>
      </c>
      <c r="AR254" s="6" t="s">
        <v>74</v>
      </c>
      <c r="AS254" s="6" t="s">
        <v>75</v>
      </c>
      <c r="AT254" s="6" t="s">
        <v>76</v>
      </c>
      <c r="AU254" s="142" t="s">
        <v>77</v>
      </c>
    </row>
    <row r="255" spans="1:47" ht="15">
      <c r="A255" s="54"/>
      <c r="B255" s="108" t="s">
        <v>244</v>
      </c>
      <c r="C255" s="93">
        <v>0.85</v>
      </c>
      <c r="D255" s="93">
        <v>1.04</v>
      </c>
      <c r="E255" s="16">
        <v>0</v>
      </c>
      <c r="F255" s="4">
        <v>0.88400000000000001</v>
      </c>
      <c r="G255" s="15">
        <v>0.93</v>
      </c>
      <c r="H255" s="139">
        <f t="shared" si="225"/>
        <v>0.86322600000000016</v>
      </c>
      <c r="I255" s="139">
        <f t="shared" si="226"/>
        <v>115.84451812155795</v>
      </c>
      <c r="J255" s="139">
        <f t="shared" si="227"/>
        <v>83.408053047521719</v>
      </c>
      <c r="K255" s="7">
        <v>8.4999999999999982</v>
      </c>
      <c r="L255" s="99">
        <v>1522.5492187499999</v>
      </c>
      <c r="M255" s="100">
        <v>1584.63375</v>
      </c>
      <c r="N255" s="99">
        <v>1682.1951562500001</v>
      </c>
      <c r="O255" s="100">
        <v>1770.8873437499999</v>
      </c>
      <c r="P255" s="99">
        <v>1868.44875</v>
      </c>
      <c r="Q255" s="100">
        <v>1966.0101562499995</v>
      </c>
      <c r="R255" s="99">
        <v>2063.5715624999998</v>
      </c>
      <c r="S255" s="100">
        <v>2232.0867187499994</v>
      </c>
      <c r="T255" s="148">
        <v>2507.0325000000003</v>
      </c>
      <c r="U255" s="143">
        <f t="shared" si="216"/>
        <v>356.15186403508773</v>
      </c>
      <c r="V255" s="100">
        <f t="shared" si="217"/>
        <v>370.67456140350879</v>
      </c>
      <c r="W255" s="99">
        <f t="shared" si="218"/>
        <v>393.49594298245614</v>
      </c>
      <c r="X255" s="100">
        <f t="shared" si="219"/>
        <v>414.24265350877192</v>
      </c>
      <c r="Y255" s="99">
        <f t="shared" si="220"/>
        <v>437.06403508771933</v>
      </c>
      <c r="Z255" s="100">
        <f t="shared" si="221"/>
        <v>459.88541666666657</v>
      </c>
      <c r="AA255" s="99">
        <f t="shared" si="222"/>
        <v>482.70679824561404</v>
      </c>
      <c r="AB255" s="100">
        <f t="shared" si="223"/>
        <v>522.12554824561391</v>
      </c>
      <c r="AC255" s="147">
        <f t="shared" si="224"/>
        <v>586.44035087719305</v>
      </c>
      <c r="AD255" s="143">
        <f t="shared" ref="AD255:AD266" si="264">IF(U255="","",U255+((FCA/$I255)/Dolar))</f>
        <v>359.85380789473686</v>
      </c>
      <c r="AE255" s="100">
        <f t="shared" ref="AE255:AE266" si="265">IF(V255="","",V255+((FCA/$I255)/Dolar))</f>
        <v>374.37650526315792</v>
      </c>
      <c r="AF255" s="99">
        <f t="shared" ref="AF255:AF266" si="266">IF(W255="","",W255+((FCA/$I255)/Dolar))</f>
        <v>397.19788684210528</v>
      </c>
      <c r="AG255" s="100">
        <f t="shared" ref="AG255:AG266" si="267">IF(X255="","",X255+((FCA/$I255)/Dolar))</f>
        <v>417.94459736842106</v>
      </c>
      <c r="AH255" s="99">
        <f t="shared" ref="AH255:AH266" si="268">IF(Y255="","",Y255+((FCA/$I255)/Dolar))</f>
        <v>440.76597894736847</v>
      </c>
      <c r="AI255" s="100">
        <f t="shared" ref="AI255:AI266" si="269">IF(Z255="","",Z255+((FCA/$I255)/Dolar))</f>
        <v>463.58736052631571</v>
      </c>
      <c r="AJ255" s="99">
        <f t="shared" ref="AJ255:AJ266" si="270">IF(AA255="","",AA255+((FCA/$I255)/Dolar))</f>
        <v>486.40874210526317</v>
      </c>
      <c r="AK255" s="100">
        <f t="shared" ref="AK255:AK266" si="271">IF(AB255="","",AB255+((FCA/$I255)/Dolar))</f>
        <v>525.82749210526299</v>
      </c>
      <c r="AL255" s="147">
        <f t="shared" ref="AL255:AL266" si="272">IF(AC255="","",AC255+((FCA/$I255)/Dolar))</f>
        <v>590.14229473684213</v>
      </c>
      <c r="AM255" s="143">
        <f t="shared" ref="AM255:AM266" si="273">IF(U255="","",U255+((FOB/$J255)/Dolar))</f>
        <v>393.10119005847957</v>
      </c>
      <c r="AN255" s="100">
        <f t="shared" ref="AN255:AN266" si="274">IF(V255="","",V255+((FOB/$J255)/Dolar))</f>
        <v>407.62388742690064</v>
      </c>
      <c r="AO255" s="99">
        <f t="shared" ref="AO255:AO266" si="275">IF(W255="","",W255+((FOB/$J255)/Dolar))</f>
        <v>430.44526900584799</v>
      </c>
      <c r="AP255" s="100">
        <f t="shared" ref="AP255:AP266" si="276">IF(X255="","",X255+((FOB/$J255)/Dolar))</f>
        <v>451.19197953216371</v>
      </c>
      <c r="AQ255" s="99">
        <f t="shared" ref="AQ255:AQ266" si="277">IF(Y255="","",Y255+((FOB/$J255)/Dolar))</f>
        <v>474.01336111111118</v>
      </c>
      <c r="AR255" s="100">
        <f t="shared" ref="AR255:AR266" si="278">IF(Z255="","",Z255+((FOB/$J255)/Dolar))</f>
        <v>496.83474269005842</v>
      </c>
      <c r="AS255" s="99">
        <f t="shared" ref="AS255:AS266" si="279">IF(AA255="","",AA255+((FOB/$J255)/Dolar))</f>
        <v>519.65612426900589</v>
      </c>
      <c r="AT255" s="100">
        <f t="shared" ref="AT255:AT266" si="280">IF(AB255="","",AB255+((FOB/$J255)/Dolar))</f>
        <v>559.0748742690057</v>
      </c>
      <c r="AU255" s="144">
        <f t="shared" ref="AU255:AU266" si="281">IF(AC255="","",AC255+((FOB/$J255)/Dolar))</f>
        <v>623.38967690058485</v>
      </c>
    </row>
    <row r="256" spans="1:47" ht="15">
      <c r="A256" s="54"/>
      <c r="B256" s="108" t="s">
        <v>245</v>
      </c>
      <c r="C256" s="93">
        <v>0.95</v>
      </c>
      <c r="D256" s="93">
        <v>1.04</v>
      </c>
      <c r="E256" s="16">
        <v>0</v>
      </c>
      <c r="F256" s="4">
        <v>0.98799999999999999</v>
      </c>
      <c r="G256" s="15">
        <v>0.93</v>
      </c>
      <c r="H256" s="139">
        <f t="shared" si="225"/>
        <v>0.96478200000000003</v>
      </c>
      <c r="I256" s="139">
        <f t="shared" si="226"/>
        <v>103.65035831928871</v>
      </c>
      <c r="J256" s="139">
        <f t="shared" si="227"/>
        <v>74.628257989887871</v>
      </c>
      <c r="K256" s="7">
        <v>8.7999999999999972</v>
      </c>
      <c r="L256" s="99">
        <v>1608.5215124999997</v>
      </c>
      <c r="M256" s="100">
        <v>1673.0894249999999</v>
      </c>
      <c r="N256" s="99">
        <v>1774.5532874999999</v>
      </c>
      <c r="O256" s="100">
        <v>1866.7931624999999</v>
      </c>
      <c r="P256" s="99">
        <v>1968.2570250000001</v>
      </c>
      <c r="Q256" s="100">
        <v>2069.7208874999997</v>
      </c>
      <c r="R256" s="99">
        <v>2171.1847499999999</v>
      </c>
      <c r="S256" s="100">
        <v>2346.4405124999998</v>
      </c>
      <c r="T256" s="148">
        <v>2632.384125</v>
      </c>
      <c r="U256" s="143">
        <f t="shared" si="216"/>
        <v>376.26234210526309</v>
      </c>
      <c r="V256" s="100">
        <f t="shared" si="217"/>
        <v>391.36594736842108</v>
      </c>
      <c r="W256" s="99">
        <f t="shared" si="218"/>
        <v>415.10018421052632</v>
      </c>
      <c r="X256" s="100">
        <f t="shared" si="219"/>
        <v>436.6767631578947</v>
      </c>
      <c r="Y256" s="99">
        <f t="shared" si="220"/>
        <v>460.41100000000012</v>
      </c>
      <c r="Z256" s="100">
        <f t="shared" si="221"/>
        <v>484.14523684210513</v>
      </c>
      <c r="AA256" s="99">
        <f t="shared" si="222"/>
        <v>507.8794736842105</v>
      </c>
      <c r="AB256" s="100">
        <f t="shared" si="223"/>
        <v>548.87497368421043</v>
      </c>
      <c r="AC256" s="147">
        <f t="shared" si="224"/>
        <v>615.76236842105266</v>
      </c>
      <c r="AD256" s="143">
        <f t="shared" si="264"/>
        <v>380.39980877192977</v>
      </c>
      <c r="AE256" s="100">
        <f t="shared" si="265"/>
        <v>395.50341403508776</v>
      </c>
      <c r="AF256" s="99">
        <f t="shared" si="266"/>
        <v>419.237650877193</v>
      </c>
      <c r="AG256" s="100">
        <f t="shared" si="267"/>
        <v>440.81422982456138</v>
      </c>
      <c r="AH256" s="99">
        <f t="shared" si="268"/>
        <v>464.5484666666668</v>
      </c>
      <c r="AI256" s="100">
        <f t="shared" si="269"/>
        <v>488.28270350877182</v>
      </c>
      <c r="AJ256" s="99">
        <f t="shared" si="270"/>
        <v>512.01694035087712</v>
      </c>
      <c r="AK256" s="100">
        <f t="shared" si="271"/>
        <v>553.01244035087711</v>
      </c>
      <c r="AL256" s="147">
        <f t="shared" si="272"/>
        <v>619.89983508771934</v>
      </c>
      <c r="AM256" s="143">
        <f t="shared" si="273"/>
        <v>417.55864766081862</v>
      </c>
      <c r="AN256" s="100">
        <f t="shared" si="274"/>
        <v>432.66225292397661</v>
      </c>
      <c r="AO256" s="99">
        <f t="shared" si="275"/>
        <v>456.39648976608186</v>
      </c>
      <c r="AP256" s="100">
        <f t="shared" si="276"/>
        <v>477.97306871345023</v>
      </c>
      <c r="AQ256" s="99">
        <f t="shared" si="277"/>
        <v>501.70730555555565</v>
      </c>
      <c r="AR256" s="100">
        <f t="shared" si="278"/>
        <v>525.44154239766067</v>
      </c>
      <c r="AS256" s="99">
        <f t="shared" si="279"/>
        <v>549.17577923976603</v>
      </c>
      <c r="AT256" s="100">
        <f t="shared" si="280"/>
        <v>590.17127923976602</v>
      </c>
      <c r="AU256" s="144">
        <f t="shared" si="281"/>
        <v>657.05867397660825</v>
      </c>
    </row>
    <row r="257" spans="1:47" ht="15">
      <c r="A257" s="54"/>
      <c r="B257" s="108" t="s">
        <v>246</v>
      </c>
      <c r="C257" s="93">
        <v>1.05</v>
      </c>
      <c r="D257" s="93">
        <v>1.04</v>
      </c>
      <c r="E257" s="16">
        <v>0</v>
      </c>
      <c r="F257" s="4">
        <v>1.0920000000000001</v>
      </c>
      <c r="G257" s="15">
        <v>0.93</v>
      </c>
      <c r="H257" s="139">
        <f t="shared" si="225"/>
        <v>1.0663380000000002</v>
      </c>
      <c r="I257" s="139">
        <f t="shared" si="226"/>
        <v>93.778895622213568</v>
      </c>
      <c r="J257" s="139">
        <f t="shared" si="227"/>
        <v>67.520804847993773</v>
      </c>
      <c r="K257" s="7">
        <v>9.0999999999999979</v>
      </c>
      <c r="L257" s="99">
        <v>1722.8753062499998</v>
      </c>
      <c r="M257" s="100">
        <v>1789.9265999999998</v>
      </c>
      <c r="N257" s="99">
        <v>1895.2929187499999</v>
      </c>
      <c r="O257" s="100">
        <v>1991.08048125</v>
      </c>
      <c r="P257" s="99">
        <v>2096.4467999999993</v>
      </c>
      <c r="Q257" s="100">
        <v>2201.8131187499994</v>
      </c>
      <c r="R257" s="99">
        <v>2307.1794374999999</v>
      </c>
      <c r="S257" s="100">
        <v>2489.1758062499994</v>
      </c>
      <c r="T257" s="148">
        <v>2786.1172499999993</v>
      </c>
      <c r="U257" s="143">
        <f t="shared" si="216"/>
        <v>403.01176754385961</v>
      </c>
      <c r="V257" s="100">
        <f t="shared" si="217"/>
        <v>418.69628070175429</v>
      </c>
      <c r="W257" s="99">
        <f t="shared" si="218"/>
        <v>443.3433728070176</v>
      </c>
      <c r="X257" s="100">
        <f t="shared" si="219"/>
        <v>465.74982017543863</v>
      </c>
      <c r="Y257" s="99">
        <f t="shared" si="220"/>
        <v>490.3969122807016</v>
      </c>
      <c r="Z257" s="100">
        <f t="shared" si="221"/>
        <v>515.04400438596485</v>
      </c>
      <c r="AA257" s="99">
        <f t="shared" si="222"/>
        <v>539.691096491228</v>
      </c>
      <c r="AB257" s="100">
        <f t="shared" si="223"/>
        <v>582.26334649122794</v>
      </c>
      <c r="AC257" s="147">
        <f t="shared" si="224"/>
        <v>651.72333333333313</v>
      </c>
      <c r="AD257" s="143">
        <f t="shared" si="264"/>
        <v>407.58475701754384</v>
      </c>
      <c r="AE257" s="100">
        <f t="shared" si="265"/>
        <v>423.26927017543852</v>
      </c>
      <c r="AF257" s="99">
        <f t="shared" si="266"/>
        <v>447.91636228070183</v>
      </c>
      <c r="AG257" s="100">
        <f t="shared" si="267"/>
        <v>470.32280964912286</v>
      </c>
      <c r="AH257" s="99">
        <f t="shared" si="268"/>
        <v>494.96990175438583</v>
      </c>
      <c r="AI257" s="100">
        <f t="shared" si="269"/>
        <v>519.61699385964903</v>
      </c>
      <c r="AJ257" s="99">
        <f t="shared" si="270"/>
        <v>544.26408596491217</v>
      </c>
      <c r="AK257" s="100">
        <f t="shared" si="271"/>
        <v>586.83633596491211</v>
      </c>
      <c r="AL257" s="147">
        <f t="shared" si="272"/>
        <v>656.2963228070173</v>
      </c>
      <c r="AM257" s="143">
        <f t="shared" si="273"/>
        <v>448.65505263157888</v>
      </c>
      <c r="AN257" s="100">
        <f t="shared" si="274"/>
        <v>464.33956578947357</v>
      </c>
      <c r="AO257" s="99">
        <f t="shared" si="275"/>
        <v>488.98665789473694</v>
      </c>
      <c r="AP257" s="100">
        <f t="shared" si="276"/>
        <v>511.39310526315796</v>
      </c>
      <c r="AQ257" s="99">
        <f t="shared" si="277"/>
        <v>536.04019736842088</v>
      </c>
      <c r="AR257" s="100">
        <f t="shared" si="278"/>
        <v>560.68728947368413</v>
      </c>
      <c r="AS257" s="99">
        <f t="shared" si="279"/>
        <v>585.33438157894727</v>
      </c>
      <c r="AT257" s="100">
        <f t="shared" si="280"/>
        <v>627.90663157894721</v>
      </c>
      <c r="AU257" s="144">
        <f t="shared" si="281"/>
        <v>697.36661842105241</v>
      </c>
    </row>
    <row r="258" spans="1:47" ht="15">
      <c r="A258" s="54"/>
      <c r="B258" s="108" t="s">
        <v>247</v>
      </c>
      <c r="C258" s="93">
        <v>1.1499999999999999</v>
      </c>
      <c r="D258" s="93">
        <v>1.04</v>
      </c>
      <c r="E258" s="16">
        <v>0</v>
      </c>
      <c r="F258" s="4">
        <v>1.196</v>
      </c>
      <c r="G258" s="15">
        <v>0.93</v>
      </c>
      <c r="H258" s="139">
        <f t="shared" si="225"/>
        <v>1.167894</v>
      </c>
      <c r="I258" s="139">
        <f t="shared" si="226"/>
        <v>85.624209046368932</v>
      </c>
      <c r="J258" s="139">
        <f t="shared" si="227"/>
        <v>61.649430513385632</v>
      </c>
      <c r="K258" s="7">
        <v>9.3999999999999986</v>
      </c>
      <c r="L258" s="99">
        <v>1811.2127249999999</v>
      </c>
      <c r="M258" s="100">
        <v>1880.7473999999997</v>
      </c>
      <c r="N258" s="99">
        <v>1990.0161750000002</v>
      </c>
      <c r="O258" s="100">
        <v>2089.3514249999998</v>
      </c>
      <c r="P258" s="99">
        <v>2198.6201999999998</v>
      </c>
      <c r="Q258" s="100">
        <v>2307.8889749999998</v>
      </c>
      <c r="R258" s="99">
        <v>2417.1577499999999</v>
      </c>
      <c r="S258" s="100">
        <v>2605.8947249999997</v>
      </c>
      <c r="T258" s="148">
        <v>2913.8339999999998</v>
      </c>
      <c r="U258" s="143">
        <f t="shared" si="216"/>
        <v>423.67549122807014</v>
      </c>
      <c r="V258" s="100">
        <f t="shared" si="217"/>
        <v>439.9409122807017</v>
      </c>
      <c r="W258" s="99">
        <f t="shared" si="218"/>
        <v>465.5008596491229</v>
      </c>
      <c r="X258" s="100">
        <f t="shared" si="219"/>
        <v>488.73717543859647</v>
      </c>
      <c r="Y258" s="99">
        <f t="shared" si="220"/>
        <v>514.29712280701756</v>
      </c>
      <c r="Z258" s="100">
        <f t="shared" si="221"/>
        <v>539.85707017543859</v>
      </c>
      <c r="AA258" s="99">
        <f t="shared" si="222"/>
        <v>565.41701754385963</v>
      </c>
      <c r="AB258" s="100">
        <f t="shared" si="223"/>
        <v>609.56601754385952</v>
      </c>
      <c r="AC258" s="147">
        <f t="shared" si="224"/>
        <v>681.59859649122814</v>
      </c>
      <c r="AD258" s="143">
        <f t="shared" si="264"/>
        <v>428.68400350877192</v>
      </c>
      <c r="AE258" s="100">
        <f t="shared" si="265"/>
        <v>444.94942456140348</v>
      </c>
      <c r="AF258" s="99">
        <f t="shared" si="266"/>
        <v>470.50937192982468</v>
      </c>
      <c r="AG258" s="100">
        <f t="shared" si="267"/>
        <v>493.74568771929825</v>
      </c>
      <c r="AH258" s="99">
        <f t="shared" si="268"/>
        <v>519.30563508771934</v>
      </c>
      <c r="AI258" s="100">
        <f t="shared" si="269"/>
        <v>544.86558245614037</v>
      </c>
      <c r="AJ258" s="99">
        <f t="shared" si="270"/>
        <v>570.42552982456141</v>
      </c>
      <c r="AK258" s="100">
        <f t="shared" si="271"/>
        <v>614.5745298245613</v>
      </c>
      <c r="AL258" s="147">
        <f t="shared" si="272"/>
        <v>686.60710877192992</v>
      </c>
      <c r="AM258" s="143">
        <f t="shared" si="273"/>
        <v>473.66575584795316</v>
      </c>
      <c r="AN258" s="100">
        <f t="shared" si="274"/>
        <v>489.93117690058472</v>
      </c>
      <c r="AO258" s="99">
        <f t="shared" si="275"/>
        <v>515.49112426900592</v>
      </c>
      <c r="AP258" s="100">
        <f t="shared" si="276"/>
        <v>538.72744005847949</v>
      </c>
      <c r="AQ258" s="99">
        <f t="shared" si="277"/>
        <v>564.28738742690064</v>
      </c>
      <c r="AR258" s="100">
        <f t="shared" si="278"/>
        <v>589.84733479532167</v>
      </c>
      <c r="AS258" s="99">
        <f t="shared" si="279"/>
        <v>615.40728216374271</v>
      </c>
      <c r="AT258" s="100">
        <f t="shared" si="280"/>
        <v>659.55628216374259</v>
      </c>
      <c r="AU258" s="144">
        <f t="shared" si="281"/>
        <v>731.58886111111121</v>
      </c>
    </row>
    <row r="259" spans="1:47" ht="15">
      <c r="A259" s="54"/>
      <c r="B259" s="108" t="s">
        <v>248</v>
      </c>
      <c r="C259" s="93">
        <v>1.25</v>
      </c>
      <c r="D259" s="93">
        <v>1.04</v>
      </c>
      <c r="E259" s="16">
        <v>0</v>
      </c>
      <c r="F259" s="4">
        <v>1.3</v>
      </c>
      <c r="G259" s="15">
        <v>0.93</v>
      </c>
      <c r="H259" s="139">
        <f t="shared" si="225"/>
        <v>1.2694500000000002</v>
      </c>
      <c r="I259" s="139">
        <f t="shared" si="226"/>
        <v>78.774272322659414</v>
      </c>
      <c r="J259" s="139">
        <f t="shared" si="227"/>
        <v>56.717476072314774</v>
      </c>
      <c r="K259" s="7">
        <v>9.6999999999999993</v>
      </c>
      <c r="L259" s="99">
        <v>1897.1850187500002</v>
      </c>
      <c r="M259" s="100">
        <v>1969.2030749999999</v>
      </c>
      <c r="N259" s="99">
        <v>2082.3743062500002</v>
      </c>
      <c r="O259" s="100">
        <v>2185.2572437500003</v>
      </c>
      <c r="P259" s="99">
        <v>2298.4284750000002</v>
      </c>
      <c r="Q259" s="100">
        <v>2411.5997062500001</v>
      </c>
      <c r="R259" s="99">
        <v>2524.7709374999999</v>
      </c>
      <c r="S259" s="100">
        <v>2720.2485187500001</v>
      </c>
      <c r="T259" s="148">
        <v>3039.1856250000001</v>
      </c>
      <c r="U259" s="143">
        <f t="shared" si="216"/>
        <v>443.78596929824567</v>
      </c>
      <c r="V259" s="100">
        <f t="shared" si="217"/>
        <v>460.63229824561404</v>
      </c>
      <c r="W259" s="99">
        <f t="shared" si="218"/>
        <v>487.10510087719302</v>
      </c>
      <c r="X259" s="100">
        <f t="shared" si="219"/>
        <v>511.17128508771947</v>
      </c>
      <c r="Y259" s="99">
        <f t="shared" si="220"/>
        <v>537.64408771929834</v>
      </c>
      <c r="Z259" s="100">
        <f t="shared" si="221"/>
        <v>564.11689035087716</v>
      </c>
      <c r="AA259" s="99">
        <f t="shared" si="222"/>
        <v>590.58969298245609</v>
      </c>
      <c r="AB259" s="100">
        <f t="shared" si="223"/>
        <v>636.31544298245615</v>
      </c>
      <c r="AC259" s="147">
        <f t="shared" si="224"/>
        <v>710.92061403508774</v>
      </c>
      <c r="AD259" s="143">
        <f t="shared" si="264"/>
        <v>449.23000438596495</v>
      </c>
      <c r="AE259" s="100">
        <f t="shared" si="265"/>
        <v>466.07633333333331</v>
      </c>
      <c r="AF259" s="99">
        <f t="shared" si="266"/>
        <v>492.5491359649123</v>
      </c>
      <c r="AG259" s="100">
        <f t="shared" si="267"/>
        <v>516.6153201754388</v>
      </c>
      <c r="AH259" s="99">
        <f t="shared" si="268"/>
        <v>543.08812280701761</v>
      </c>
      <c r="AI259" s="100">
        <f t="shared" si="269"/>
        <v>569.56092543859643</v>
      </c>
      <c r="AJ259" s="99">
        <f t="shared" si="270"/>
        <v>596.03372807017536</v>
      </c>
      <c r="AK259" s="100">
        <f t="shared" si="271"/>
        <v>641.75947807017542</v>
      </c>
      <c r="AL259" s="147">
        <f t="shared" si="272"/>
        <v>716.36464912280701</v>
      </c>
      <c r="AM259" s="143">
        <f t="shared" si="273"/>
        <v>498.12321345029244</v>
      </c>
      <c r="AN259" s="100">
        <f t="shared" si="274"/>
        <v>514.9695423976608</v>
      </c>
      <c r="AO259" s="99">
        <f t="shared" si="275"/>
        <v>541.44234502923985</v>
      </c>
      <c r="AP259" s="100">
        <f t="shared" si="276"/>
        <v>565.50852923976629</v>
      </c>
      <c r="AQ259" s="99">
        <f t="shared" si="277"/>
        <v>591.98133187134511</v>
      </c>
      <c r="AR259" s="100">
        <f t="shared" si="278"/>
        <v>618.45413450292392</v>
      </c>
      <c r="AS259" s="99">
        <f t="shared" si="279"/>
        <v>644.92693713450285</v>
      </c>
      <c r="AT259" s="100">
        <f t="shared" si="280"/>
        <v>690.65268713450291</v>
      </c>
      <c r="AU259" s="144">
        <f t="shared" si="281"/>
        <v>765.2578581871345</v>
      </c>
    </row>
    <row r="260" spans="1:47" ht="15">
      <c r="A260" s="54"/>
      <c r="B260" s="108"/>
      <c r="C260" s="93"/>
      <c r="D260" s="93"/>
      <c r="E260" s="16">
        <v>0</v>
      </c>
      <c r="F260" s="4" t="s">
        <v>84</v>
      </c>
      <c r="G260" s="15" t="s">
        <v>84</v>
      </c>
      <c r="H260" s="139" t="str">
        <f t="shared" si="225"/>
        <v/>
      </c>
      <c r="I260" s="139" t="str">
        <f t="shared" si="226"/>
        <v/>
      </c>
      <c r="J260" s="139" t="str">
        <f t="shared" si="227"/>
        <v/>
      </c>
      <c r="K260" s="7" t="s">
        <v>84</v>
      </c>
      <c r="L260" s="99" t="s">
        <v>84</v>
      </c>
      <c r="M260" s="100" t="s">
        <v>84</v>
      </c>
      <c r="N260" s="99" t="s">
        <v>84</v>
      </c>
      <c r="O260" s="100" t="s">
        <v>84</v>
      </c>
      <c r="P260" s="99" t="s">
        <v>84</v>
      </c>
      <c r="Q260" s="100" t="s">
        <v>84</v>
      </c>
      <c r="R260" s="99" t="s">
        <v>84</v>
      </c>
      <c r="S260" s="100" t="s">
        <v>84</v>
      </c>
      <c r="T260" s="148" t="s">
        <v>84</v>
      </c>
      <c r="U260" s="143" t="str">
        <f t="shared" si="216"/>
        <v/>
      </c>
      <c r="V260" s="100" t="str">
        <f t="shared" si="217"/>
        <v/>
      </c>
      <c r="W260" s="99" t="str">
        <f t="shared" si="218"/>
        <v/>
      </c>
      <c r="X260" s="100" t="str">
        <f t="shared" si="219"/>
        <v/>
      </c>
      <c r="Y260" s="99" t="str">
        <f t="shared" si="220"/>
        <v/>
      </c>
      <c r="Z260" s="100" t="str">
        <f t="shared" si="221"/>
        <v/>
      </c>
      <c r="AA260" s="99" t="str">
        <f t="shared" si="222"/>
        <v/>
      </c>
      <c r="AB260" s="100" t="str">
        <f t="shared" si="223"/>
        <v/>
      </c>
      <c r="AC260" s="147" t="str">
        <f t="shared" si="224"/>
        <v/>
      </c>
      <c r="AD260" s="143" t="str">
        <f t="shared" si="264"/>
        <v/>
      </c>
      <c r="AE260" s="100" t="str">
        <f t="shared" si="265"/>
        <v/>
      </c>
      <c r="AF260" s="99" t="str">
        <f t="shared" si="266"/>
        <v/>
      </c>
      <c r="AG260" s="100" t="str">
        <f t="shared" si="267"/>
        <v/>
      </c>
      <c r="AH260" s="99" t="str">
        <f t="shared" si="268"/>
        <v/>
      </c>
      <c r="AI260" s="100" t="str">
        <f t="shared" si="269"/>
        <v/>
      </c>
      <c r="AJ260" s="99" t="str">
        <f t="shared" si="270"/>
        <v/>
      </c>
      <c r="AK260" s="100" t="str">
        <f t="shared" si="271"/>
        <v/>
      </c>
      <c r="AL260" s="147" t="str">
        <f t="shared" si="272"/>
        <v/>
      </c>
      <c r="AM260" s="143" t="str">
        <f t="shared" si="273"/>
        <v/>
      </c>
      <c r="AN260" s="100" t="str">
        <f t="shared" si="274"/>
        <v/>
      </c>
      <c r="AO260" s="99" t="str">
        <f t="shared" si="275"/>
        <v/>
      </c>
      <c r="AP260" s="100" t="str">
        <f t="shared" si="276"/>
        <v/>
      </c>
      <c r="AQ260" s="99" t="str">
        <f t="shared" si="277"/>
        <v/>
      </c>
      <c r="AR260" s="100" t="str">
        <f t="shared" si="278"/>
        <v/>
      </c>
      <c r="AS260" s="99" t="str">
        <f t="shared" si="279"/>
        <v/>
      </c>
      <c r="AT260" s="100" t="str">
        <f t="shared" si="280"/>
        <v/>
      </c>
      <c r="AU260" s="144" t="str">
        <f t="shared" si="281"/>
        <v/>
      </c>
    </row>
    <row r="261" spans="1:47" ht="15">
      <c r="A261" s="54"/>
      <c r="B261" s="108" t="s">
        <v>249</v>
      </c>
      <c r="C261" s="93">
        <v>1</v>
      </c>
      <c r="D261" s="93">
        <v>1.04</v>
      </c>
      <c r="E261" s="16">
        <v>0</v>
      </c>
      <c r="F261" s="4">
        <v>1.04</v>
      </c>
      <c r="G261" s="15">
        <v>0.93</v>
      </c>
      <c r="H261" s="139">
        <f t="shared" si="225"/>
        <v>1.01556</v>
      </c>
      <c r="I261" s="139">
        <f t="shared" si="226"/>
        <v>98.467840403324274</v>
      </c>
      <c r="J261" s="139">
        <f t="shared" si="227"/>
        <v>70.896845090393469</v>
      </c>
      <c r="K261" s="7">
        <v>8.9999999999999982</v>
      </c>
      <c r="L261" s="99">
        <v>1655.5874999999996</v>
      </c>
      <c r="M261" s="100">
        <v>1721.8109999999999</v>
      </c>
      <c r="N261" s="99">
        <v>1825.8765000000001</v>
      </c>
      <c r="O261" s="100">
        <v>1920.4814999999999</v>
      </c>
      <c r="P261" s="99">
        <v>2024.547</v>
      </c>
      <c r="Q261" s="100">
        <v>2128.6124999999997</v>
      </c>
      <c r="R261" s="99">
        <v>2232.6779999999994</v>
      </c>
      <c r="S261" s="100">
        <v>2412.4274999999998</v>
      </c>
      <c r="T261" s="148">
        <v>2705.703</v>
      </c>
      <c r="U261" s="143">
        <f t="shared" si="216"/>
        <v>387.27192982456131</v>
      </c>
      <c r="V261" s="100">
        <f t="shared" si="217"/>
        <v>402.76280701754388</v>
      </c>
      <c r="W261" s="99">
        <f t="shared" si="218"/>
        <v>427.10561403508774</v>
      </c>
      <c r="X261" s="100">
        <f t="shared" si="219"/>
        <v>449.23543859649124</v>
      </c>
      <c r="Y261" s="99">
        <f t="shared" si="220"/>
        <v>473.5782456140351</v>
      </c>
      <c r="Z261" s="100">
        <f t="shared" si="221"/>
        <v>497.9210526315789</v>
      </c>
      <c r="AA261" s="99">
        <f t="shared" si="222"/>
        <v>522.26385964912276</v>
      </c>
      <c r="AB261" s="100">
        <f t="shared" si="223"/>
        <v>564.31052631578939</v>
      </c>
      <c r="AC261" s="147">
        <f t="shared" si="224"/>
        <v>632.9129824561403</v>
      </c>
      <c r="AD261" s="143">
        <f t="shared" si="264"/>
        <v>391.62715789473674</v>
      </c>
      <c r="AE261" s="100">
        <f t="shared" si="265"/>
        <v>407.11803508771931</v>
      </c>
      <c r="AF261" s="99">
        <f t="shared" si="266"/>
        <v>431.46084210526317</v>
      </c>
      <c r="AG261" s="100">
        <f t="shared" si="267"/>
        <v>453.59066666666666</v>
      </c>
      <c r="AH261" s="99">
        <f t="shared" si="268"/>
        <v>477.93347368421053</v>
      </c>
      <c r="AI261" s="100">
        <f t="shared" si="269"/>
        <v>502.27628070175433</v>
      </c>
      <c r="AJ261" s="99">
        <f t="shared" si="270"/>
        <v>526.61908771929825</v>
      </c>
      <c r="AK261" s="100">
        <f t="shared" si="271"/>
        <v>568.66575438596487</v>
      </c>
      <c r="AL261" s="147">
        <f t="shared" si="272"/>
        <v>637.26821052631578</v>
      </c>
      <c r="AM261" s="143">
        <f t="shared" si="273"/>
        <v>430.74172514619875</v>
      </c>
      <c r="AN261" s="100">
        <f t="shared" si="274"/>
        <v>446.23260233918131</v>
      </c>
      <c r="AO261" s="99">
        <f t="shared" si="275"/>
        <v>470.57540935672517</v>
      </c>
      <c r="AP261" s="100">
        <f t="shared" si="276"/>
        <v>492.70523391812867</v>
      </c>
      <c r="AQ261" s="99">
        <f t="shared" si="277"/>
        <v>517.04804093567259</v>
      </c>
      <c r="AR261" s="100">
        <f t="shared" si="278"/>
        <v>541.39084795321628</v>
      </c>
      <c r="AS261" s="99">
        <f t="shared" si="279"/>
        <v>565.7336549707602</v>
      </c>
      <c r="AT261" s="100">
        <f t="shared" si="280"/>
        <v>607.78032163742682</v>
      </c>
      <c r="AU261" s="144">
        <f t="shared" si="281"/>
        <v>676.38277777777773</v>
      </c>
    </row>
    <row r="262" spans="1:47" ht="15">
      <c r="A262" s="56"/>
      <c r="B262" s="108" t="s">
        <v>250</v>
      </c>
      <c r="C262" s="93">
        <v>1.1000000000000001</v>
      </c>
      <c r="D262" s="93">
        <v>1.04</v>
      </c>
      <c r="E262" s="16">
        <v>0</v>
      </c>
      <c r="F262" s="4">
        <v>1.1440000000000001</v>
      </c>
      <c r="G262" s="15">
        <v>0.93</v>
      </c>
      <c r="H262" s="139">
        <f t="shared" si="225"/>
        <v>1.1171160000000002</v>
      </c>
      <c r="I262" s="139">
        <f t="shared" si="226"/>
        <v>89.516218548476601</v>
      </c>
      <c r="J262" s="139">
        <f t="shared" si="227"/>
        <v>64.451677354903154</v>
      </c>
      <c r="K262" s="7">
        <v>9.3999999999999986</v>
      </c>
      <c r="L262" s="99">
        <v>1747.3543499999998</v>
      </c>
      <c r="M262" s="100">
        <v>1816.8890249999997</v>
      </c>
      <c r="N262" s="99">
        <v>1926.1577999999997</v>
      </c>
      <c r="O262" s="100">
        <v>2025.4930499999996</v>
      </c>
      <c r="P262" s="99">
        <v>2134.761825</v>
      </c>
      <c r="Q262" s="100">
        <v>2244.0305999999996</v>
      </c>
      <c r="R262" s="99">
        <v>2353.2993750000001</v>
      </c>
      <c r="S262" s="100">
        <v>2542.0363499999999</v>
      </c>
      <c r="T262" s="148">
        <v>2849.975625</v>
      </c>
      <c r="U262" s="143">
        <f t="shared" ref="U262:U325" si="282">IF(L262="","",IF(ISNUMBER(L262),(L262+(L262*Comissão)+(L262*Gordura))/Dolar,L262))</f>
        <v>408.73785964912275</v>
      </c>
      <c r="V262" s="100">
        <f t="shared" ref="V262:V325" si="283">IF(M262="","",IF(ISNUMBER(M262),(M262+(M262*Comissão)+(M262*Gordura))/Dolar,M262))</f>
        <v>425.00328070175431</v>
      </c>
      <c r="W262" s="99">
        <f t="shared" ref="W262:W325" si="284">IF(N262="","",IF(ISNUMBER(N262),(N262+(N262*Comissão)+(N262*Gordura))/Dolar,N262))</f>
        <v>450.5632280701754</v>
      </c>
      <c r="X262" s="100">
        <f t="shared" ref="X262:X325" si="285">IF(O262="","",IF(ISNUMBER(O262),(O262+(O262*Comissão)+(O262*Gordura))/Dolar,O262))</f>
        <v>473.79954385964908</v>
      </c>
      <c r="Y262" s="99">
        <f t="shared" ref="Y262:Y325" si="286">IF(P262="","",IF(ISNUMBER(P262),(P262+(P262*Comissão)+(P262*Gordura))/Dolar,P262))</f>
        <v>499.35949122807023</v>
      </c>
      <c r="Z262" s="100">
        <f t="shared" ref="Z262:Z325" si="287">IF(Q262="","",IF(ISNUMBER(Q262),(Q262+(Q262*Comissão)+(Q262*Gordura))/Dolar,Q262))</f>
        <v>524.9194385964912</v>
      </c>
      <c r="AA262" s="99">
        <f t="shared" ref="AA262:AA325" si="288">IF(R262="","",IF(ISNUMBER(R262),(R262+(R262*Comissão)+(R262*Gordura))/Dolar,R262))</f>
        <v>550.47938596491235</v>
      </c>
      <c r="AB262" s="100">
        <f t="shared" ref="AB262:AB325" si="289">IF(S262="","",IF(ISNUMBER(S262),(S262+(S262*Comissão)+(S262*Gordura))/Dolar,S262))</f>
        <v>594.62838596491224</v>
      </c>
      <c r="AC262" s="147">
        <f t="shared" ref="AC262:AC325" si="290">IF(T262="","",IF(ISNUMBER(T262),(T262+(T262*Comissão)+(T262*Gordura))/Dolar,T262))</f>
        <v>666.66096491228075</v>
      </c>
      <c r="AD262" s="143">
        <f t="shared" si="264"/>
        <v>413.52861052631573</v>
      </c>
      <c r="AE262" s="100">
        <f t="shared" si="265"/>
        <v>429.79403157894728</v>
      </c>
      <c r="AF262" s="99">
        <f t="shared" si="266"/>
        <v>455.35397894736838</v>
      </c>
      <c r="AG262" s="100">
        <f t="shared" si="267"/>
        <v>478.59029473684205</v>
      </c>
      <c r="AH262" s="99">
        <f t="shared" si="268"/>
        <v>504.1502421052632</v>
      </c>
      <c r="AI262" s="100">
        <f t="shared" si="269"/>
        <v>529.71018947368418</v>
      </c>
      <c r="AJ262" s="99">
        <f t="shared" si="270"/>
        <v>555.27013684210533</v>
      </c>
      <c r="AK262" s="100">
        <f t="shared" si="271"/>
        <v>599.41913684210522</v>
      </c>
      <c r="AL262" s="147">
        <f t="shared" si="272"/>
        <v>671.45171578947372</v>
      </c>
      <c r="AM262" s="143">
        <f t="shared" si="273"/>
        <v>456.55463450292393</v>
      </c>
      <c r="AN262" s="100">
        <f t="shared" si="274"/>
        <v>472.82005555555548</v>
      </c>
      <c r="AO262" s="99">
        <f t="shared" si="275"/>
        <v>498.38000292397658</v>
      </c>
      <c r="AP262" s="100">
        <f t="shared" si="276"/>
        <v>521.61631871345026</v>
      </c>
      <c r="AQ262" s="99">
        <f t="shared" si="277"/>
        <v>547.1762660818714</v>
      </c>
      <c r="AR262" s="100">
        <f t="shared" si="278"/>
        <v>572.73621345029233</v>
      </c>
      <c r="AS262" s="99">
        <f t="shared" si="279"/>
        <v>598.29616081871347</v>
      </c>
      <c r="AT262" s="100">
        <f t="shared" si="280"/>
        <v>642.44516081871336</v>
      </c>
      <c r="AU262" s="144">
        <f t="shared" si="281"/>
        <v>714.47773976608187</v>
      </c>
    </row>
    <row r="263" spans="1:47" ht="15">
      <c r="A263" s="62" t="s">
        <v>208</v>
      </c>
      <c r="B263" s="108" t="s">
        <v>251</v>
      </c>
      <c r="C263" s="93">
        <v>1.2</v>
      </c>
      <c r="D263" s="93">
        <v>1.04</v>
      </c>
      <c r="E263" s="16">
        <v>0</v>
      </c>
      <c r="F263" s="4">
        <v>1.248</v>
      </c>
      <c r="G263" s="15">
        <v>0.93</v>
      </c>
      <c r="H263" s="139">
        <f t="shared" ref="H263:H326" si="291">IF(C263="","",C263*D263*G263*1.05)</f>
        <v>1.2186720000000002</v>
      </c>
      <c r="I263" s="139">
        <f t="shared" ref="I263:I326" si="292">IF(H263="","",100/H263)</f>
        <v>82.056533669436888</v>
      </c>
      <c r="J263" s="139">
        <f t="shared" ref="J263:J326" si="293">IF(H263="","",72/H263)</f>
        <v>59.080704241994553</v>
      </c>
      <c r="K263" s="7">
        <v>9.7999999999999989</v>
      </c>
      <c r="L263" s="99">
        <v>1841.4863249999994</v>
      </c>
      <c r="M263" s="100">
        <v>1914.3321749999998</v>
      </c>
      <c r="N263" s="99">
        <v>2028.8042249999996</v>
      </c>
      <c r="O263" s="100">
        <v>2132.869725</v>
      </c>
      <c r="P263" s="99">
        <v>2247.3417749999999</v>
      </c>
      <c r="Q263" s="100">
        <v>2361.8138249999993</v>
      </c>
      <c r="R263" s="99">
        <v>2476.2858749999996</v>
      </c>
      <c r="S263" s="100">
        <v>2674.0103249999997</v>
      </c>
      <c r="T263" s="148">
        <v>2996.6133749999995</v>
      </c>
      <c r="U263" s="143">
        <f t="shared" si="282"/>
        <v>430.7570350877192</v>
      </c>
      <c r="V263" s="100">
        <f t="shared" si="283"/>
        <v>447.79699999999997</v>
      </c>
      <c r="W263" s="99">
        <f t="shared" si="284"/>
        <v>474.57408771929818</v>
      </c>
      <c r="X263" s="100">
        <f t="shared" si="285"/>
        <v>498.91689473684215</v>
      </c>
      <c r="Y263" s="99">
        <f t="shared" si="286"/>
        <v>525.69398245614036</v>
      </c>
      <c r="Z263" s="100">
        <f t="shared" si="287"/>
        <v>552.4710701754384</v>
      </c>
      <c r="AA263" s="99">
        <f t="shared" si="288"/>
        <v>579.24815789473666</v>
      </c>
      <c r="AB263" s="100">
        <f t="shared" si="289"/>
        <v>625.49949122807016</v>
      </c>
      <c r="AC263" s="147">
        <f t="shared" si="290"/>
        <v>700.96219298245603</v>
      </c>
      <c r="AD263" s="143">
        <f t="shared" si="264"/>
        <v>435.98330877192973</v>
      </c>
      <c r="AE263" s="100">
        <f t="shared" si="265"/>
        <v>453.02327368421049</v>
      </c>
      <c r="AF263" s="99">
        <f t="shared" si="266"/>
        <v>479.8003614035087</v>
      </c>
      <c r="AG263" s="100">
        <f t="shared" si="267"/>
        <v>504.14316842105268</v>
      </c>
      <c r="AH263" s="99">
        <f t="shared" si="268"/>
        <v>530.92025614035094</v>
      </c>
      <c r="AI263" s="100">
        <f t="shared" si="269"/>
        <v>557.69734385964898</v>
      </c>
      <c r="AJ263" s="99">
        <f t="shared" si="270"/>
        <v>584.47443157894725</v>
      </c>
      <c r="AK263" s="100">
        <f t="shared" si="271"/>
        <v>630.72576491228074</v>
      </c>
      <c r="AL263" s="147">
        <f t="shared" si="272"/>
        <v>706.18846666666661</v>
      </c>
      <c r="AM263" s="143">
        <f t="shared" si="273"/>
        <v>482.92078947368412</v>
      </c>
      <c r="AN263" s="100">
        <f t="shared" si="274"/>
        <v>499.96075438596489</v>
      </c>
      <c r="AO263" s="99">
        <f t="shared" si="275"/>
        <v>526.7378421052631</v>
      </c>
      <c r="AP263" s="100">
        <f t="shared" si="276"/>
        <v>551.08064912280702</v>
      </c>
      <c r="AQ263" s="99">
        <f t="shared" si="277"/>
        <v>577.85773684210528</v>
      </c>
      <c r="AR263" s="100">
        <f t="shared" si="278"/>
        <v>604.63482456140332</v>
      </c>
      <c r="AS263" s="99">
        <f t="shared" si="279"/>
        <v>631.41191228070159</v>
      </c>
      <c r="AT263" s="100">
        <f t="shared" si="280"/>
        <v>677.66324561403508</v>
      </c>
      <c r="AU263" s="144">
        <f t="shared" si="281"/>
        <v>753.12594736842095</v>
      </c>
    </row>
    <row r="264" spans="1:47" ht="15">
      <c r="A264" s="62"/>
      <c r="B264" s="108" t="s">
        <v>252</v>
      </c>
      <c r="C264" s="93">
        <v>1.3</v>
      </c>
      <c r="D264" s="93">
        <v>1.04</v>
      </c>
      <c r="E264" s="16">
        <v>0</v>
      </c>
      <c r="F264" s="4">
        <v>1.3520000000000001</v>
      </c>
      <c r="G264" s="15">
        <v>0.93</v>
      </c>
      <c r="H264" s="139">
        <f t="shared" si="291"/>
        <v>1.3202280000000004</v>
      </c>
      <c r="I264" s="139">
        <f t="shared" si="292"/>
        <v>75.744492617941731</v>
      </c>
      <c r="J264" s="139">
        <f t="shared" si="293"/>
        <v>54.536034684918043</v>
      </c>
      <c r="K264" s="7">
        <v>10.199999999999999</v>
      </c>
      <c r="L264" s="99">
        <v>1935.6182999999999</v>
      </c>
      <c r="M264" s="100">
        <v>2011.7753249999996</v>
      </c>
      <c r="N264" s="99">
        <v>2131.4506499999998</v>
      </c>
      <c r="O264" s="100">
        <v>2240.2464</v>
      </c>
      <c r="P264" s="99">
        <v>2359.9217249999997</v>
      </c>
      <c r="Q264" s="100">
        <v>2479.5970500000003</v>
      </c>
      <c r="R264" s="99">
        <v>2599.272375</v>
      </c>
      <c r="S264" s="100">
        <v>2805.9843000000001</v>
      </c>
      <c r="T264" s="148">
        <v>3143.2511250000002</v>
      </c>
      <c r="U264" s="143">
        <f t="shared" si="282"/>
        <v>452.77621052631577</v>
      </c>
      <c r="V264" s="100">
        <f t="shared" si="283"/>
        <v>470.59071929824552</v>
      </c>
      <c r="W264" s="99">
        <f t="shared" si="284"/>
        <v>498.58494736842107</v>
      </c>
      <c r="X264" s="100">
        <f t="shared" si="285"/>
        <v>524.03424561403517</v>
      </c>
      <c r="Y264" s="99">
        <f t="shared" si="286"/>
        <v>552.02847368421044</v>
      </c>
      <c r="Z264" s="100">
        <f t="shared" si="287"/>
        <v>580.02270175438616</v>
      </c>
      <c r="AA264" s="99">
        <f t="shared" si="288"/>
        <v>608.01692982456143</v>
      </c>
      <c r="AB264" s="100">
        <f t="shared" si="289"/>
        <v>656.37059649122807</v>
      </c>
      <c r="AC264" s="147">
        <f t="shared" si="290"/>
        <v>735.26342105263166</v>
      </c>
      <c r="AD264" s="143">
        <f t="shared" si="264"/>
        <v>458.43800701754384</v>
      </c>
      <c r="AE264" s="100">
        <f t="shared" si="265"/>
        <v>476.25251578947359</v>
      </c>
      <c r="AF264" s="99">
        <f t="shared" si="266"/>
        <v>504.24674385964914</v>
      </c>
      <c r="AG264" s="100">
        <f t="shared" si="267"/>
        <v>529.69604210526325</v>
      </c>
      <c r="AH264" s="99">
        <f t="shared" si="268"/>
        <v>557.69027017543851</v>
      </c>
      <c r="AI264" s="100">
        <f t="shared" si="269"/>
        <v>585.68449824561424</v>
      </c>
      <c r="AJ264" s="99">
        <f t="shared" si="270"/>
        <v>613.6787263157895</v>
      </c>
      <c r="AK264" s="100">
        <f t="shared" si="271"/>
        <v>662.03239298245614</v>
      </c>
      <c r="AL264" s="147">
        <f t="shared" si="272"/>
        <v>740.92521754385973</v>
      </c>
      <c r="AM264" s="143">
        <f t="shared" si="273"/>
        <v>509.28694444444443</v>
      </c>
      <c r="AN264" s="100">
        <f t="shared" si="274"/>
        <v>527.10145321637424</v>
      </c>
      <c r="AO264" s="99">
        <f t="shared" si="275"/>
        <v>555.09568128654973</v>
      </c>
      <c r="AP264" s="100">
        <f t="shared" si="276"/>
        <v>580.54497953216389</v>
      </c>
      <c r="AQ264" s="99">
        <f t="shared" si="277"/>
        <v>608.53920760233916</v>
      </c>
      <c r="AR264" s="100">
        <f t="shared" si="278"/>
        <v>636.53343567251488</v>
      </c>
      <c r="AS264" s="99">
        <f t="shared" si="279"/>
        <v>664.52766374269015</v>
      </c>
      <c r="AT264" s="100">
        <f t="shared" si="280"/>
        <v>712.88133040935679</v>
      </c>
      <c r="AU264" s="144">
        <f t="shared" si="281"/>
        <v>791.77415497076038</v>
      </c>
    </row>
    <row r="265" spans="1:47" ht="15">
      <c r="A265" s="54"/>
      <c r="B265" s="108" t="s">
        <v>253</v>
      </c>
      <c r="C265" s="93">
        <v>1.4</v>
      </c>
      <c r="D265" s="93">
        <v>1.04</v>
      </c>
      <c r="E265" s="16">
        <v>0</v>
      </c>
      <c r="F265" s="4">
        <v>1.456</v>
      </c>
      <c r="G265" s="15">
        <v>0.93</v>
      </c>
      <c r="H265" s="139">
        <f t="shared" si="291"/>
        <v>1.4217839999999999</v>
      </c>
      <c r="I265" s="139">
        <f t="shared" si="292"/>
        <v>70.334171716660194</v>
      </c>
      <c r="J265" s="139">
        <f t="shared" si="293"/>
        <v>50.64060363599534</v>
      </c>
      <c r="K265" s="7">
        <v>10.6</v>
      </c>
      <c r="L265" s="99">
        <v>2027.3851500000001</v>
      </c>
      <c r="M265" s="100">
        <v>2106.8533499999999</v>
      </c>
      <c r="N265" s="99">
        <v>2231.7319499999994</v>
      </c>
      <c r="O265" s="100">
        <v>2345.2579499999997</v>
      </c>
      <c r="P265" s="99">
        <v>2470.1365500000006</v>
      </c>
      <c r="Q265" s="100">
        <v>2595.0151499999997</v>
      </c>
      <c r="R265" s="99">
        <v>2719.8937499999997</v>
      </c>
      <c r="S265" s="100">
        <v>2935.5931499999997</v>
      </c>
      <c r="T265" s="148">
        <v>3287.5237500000003</v>
      </c>
      <c r="U265" s="143">
        <f t="shared" si="282"/>
        <v>474.24214035087721</v>
      </c>
      <c r="V265" s="100">
        <f t="shared" si="283"/>
        <v>492.83119298245617</v>
      </c>
      <c r="W265" s="99">
        <f t="shared" si="284"/>
        <v>522.04256140350856</v>
      </c>
      <c r="X265" s="100">
        <f t="shared" si="285"/>
        <v>548.59835087719296</v>
      </c>
      <c r="Y265" s="99">
        <f t="shared" si="286"/>
        <v>577.8097192982458</v>
      </c>
      <c r="Z265" s="100">
        <f t="shared" si="287"/>
        <v>607.02108771929818</v>
      </c>
      <c r="AA265" s="99">
        <f t="shared" si="288"/>
        <v>636.23245614035091</v>
      </c>
      <c r="AB265" s="100">
        <f t="shared" si="289"/>
        <v>686.68845614035081</v>
      </c>
      <c r="AC265" s="147">
        <f t="shared" si="290"/>
        <v>769.01140350877199</v>
      </c>
      <c r="AD265" s="143">
        <f t="shared" si="264"/>
        <v>480.33945964912283</v>
      </c>
      <c r="AE265" s="100">
        <f t="shared" si="265"/>
        <v>498.9285122807018</v>
      </c>
      <c r="AF265" s="99">
        <f t="shared" si="266"/>
        <v>528.13988070175412</v>
      </c>
      <c r="AG265" s="100">
        <f t="shared" si="267"/>
        <v>554.69567017543852</v>
      </c>
      <c r="AH265" s="99">
        <f t="shared" si="268"/>
        <v>583.90703859649136</v>
      </c>
      <c r="AI265" s="100">
        <f t="shared" si="269"/>
        <v>613.11840701754375</v>
      </c>
      <c r="AJ265" s="99">
        <f t="shared" si="270"/>
        <v>642.32977543859647</v>
      </c>
      <c r="AK265" s="100">
        <f t="shared" si="271"/>
        <v>692.78577543859637</v>
      </c>
      <c r="AL265" s="147">
        <f t="shared" si="272"/>
        <v>775.10872280701756</v>
      </c>
      <c r="AM265" s="143">
        <f t="shared" si="273"/>
        <v>535.09985380116962</v>
      </c>
      <c r="AN265" s="100">
        <f t="shared" si="274"/>
        <v>553.68890643274858</v>
      </c>
      <c r="AO265" s="99">
        <f t="shared" si="275"/>
        <v>582.90027485380097</v>
      </c>
      <c r="AP265" s="100">
        <f t="shared" si="276"/>
        <v>609.45606432748536</v>
      </c>
      <c r="AQ265" s="99">
        <f t="shared" si="277"/>
        <v>638.6674327485382</v>
      </c>
      <c r="AR265" s="100">
        <f t="shared" si="278"/>
        <v>667.87880116959059</v>
      </c>
      <c r="AS265" s="99">
        <f t="shared" si="279"/>
        <v>697.09016959064331</v>
      </c>
      <c r="AT265" s="100">
        <f t="shared" si="280"/>
        <v>747.54616959064322</v>
      </c>
      <c r="AU265" s="144">
        <f t="shared" si="281"/>
        <v>829.8691169590644</v>
      </c>
    </row>
    <row r="266" spans="1:47" ht="15">
      <c r="A266" s="54"/>
      <c r="B266" s="108"/>
      <c r="C266" s="93"/>
      <c r="D266" s="93"/>
      <c r="E266" s="16">
        <v>0</v>
      </c>
      <c r="F266" s="4" t="s">
        <v>84</v>
      </c>
      <c r="G266" s="15" t="s">
        <v>84</v>
      </c>
      <c r="H266" s="139" t="str">
        <f t="shared" si="291"/>
        <v/>
      </c>
      <c r="I266" s="139" t="str">
        <f t="shared" si="292"/>
        <v/>
      </c>
      <c r="J266" s="139" t="str">
        <f t="shared" si="293"/>
        <v/>
      </c>
      <c r="K266" s="7" t="s">
        <v>84</v>
      </c>
      <c r="L266" s="99" t="s">
        <v>84</v>
      </c>
      <c r="M266" s="100" t="s">
        <v>84</v>
      </c>
      <c r="N266" s="99" t="s">
        <v>84</v>
      </c>
      <c r="O266" s="100" t="s">
        <v>84</v>
      </c>
      <c r="P266" s="99" t="s">
        <v>84</v>
      </c>
      <c r="Q266" s="100" t="s">
        <v>84</v>
      </c>
      <c r="R266" s="99" t="s">
        <v>84</v>
      </c>
      <c r="S266" s="100" t="s">
        <v>84</v>
      </c>
      <c r="T266" s="148" t="s">
        <v>84</v>
      </c>
      <c r="U266" s="143" t="str">
        <f t="shared" si="282"/>
        <v/>
      </c>
      <c r="V266" s="100" t="str">
        <f t="shared" si="283"/>
        <v/>
      </c>
      <c r="W266" s="99" t="str">
        <f t="shared" si="284"/>
        <v/>
      </c>
      <c r="X266" s="100" t="str">
        <f t="shared" si="285"/>
        <v/>
      </c>
      <c r="Y266" s="99" t="str">
        <f t="shared" si="286"/>
        <v/>
      </c>
      <c r="Z266" s="100" t="str">
        <f t="shared" si="287"/>
        <v/>
      </c>
      <c r="AA266" s="99" t="str">
        <f t="shared" si="288"/>
        <v/>
      </c>
      <c r="AB266" s="100" t="str">
        <f t="shared" si="289"/>
        <v/>
      </c>
      <c r="AC266" s="147" t="str">
        <f t="shared" si="290"/>
        <v/>
      </c>
      <c r="AD266" s="143" t="str">
        <f t="shared" si="264"/>
        <v/>
      </c>
      <c r="AE266" s="100" t="str">
        <f t="shared" si="265"/>
        <v/>
      </c>
      <c r="AF266" s="99" t="str">
        <f t="shared" si="266"/>
        <v/>
      </c>
      <c r="AG266" s="100" t="str">
        <f t="shared" si="267"/>
        <v/>
      </c>
      <c r="AH266" s="99" t="str">
        <f t="shared" si="268"/>
        <v/>
      </c>
      <c r="AI266" s="100" t="str">
        <f t="shared" si="269"/>
        <v/>
      </c>
      <c r="AJ266" s="99" t="str">
        <f t="shared" si="270"/>
        <v/>
      </c>
      <c r="AK266" s="100" t="str">
        <f t="shared" si="271"/>
        <v/>
      </c>
      <c r="AL266" s="147" t="str">
        <f t="shared" si="272"/>
        <v/>
      </c>
      <c r="AM266" s="143" t="str">
        <f t="shared" si="273"/>
        <v/>
      </c>
      <c r="AN266" s="100" t="str">
        <f t="shared" si="274"/>
        <v/>
      </c>
      <c r="AO266" s="99" t="str">
        <f t="shared" si="275"/>
        <v/>
      </c>
      <c r="AP266" s="100" t="str">
        <f t="shared" si="276"/>
        <v/>
      </c>
      <c r="AQ266" s="99" t="str">
        <f t="shared" si="277"/>
        <v/>
      </c>
      <c r="AR266" s="100" t="str">
        <f t="shared" si="278"/>
        <v/>
      </c>
      <c r="AS266" s="99" t="str">
        <f t="shared" si="279"/>
        <v/>
      </c>
      <c r="AT266" s="100" t="str">
        <f t="shared" si="280"/>
        <v/>
      </c>
      <c r="AU266" s="144" t="str">
        <f t="shared" si="281"/>
        <v/>
      </c>
    </row>
    <row r="267" spans="1:47" ht="15">
      <c r="A267" s="53" t="s">
        <v>254</v>
      </c>
      <c r="B267" s="106" t="s">
        <v>59</v>
      </c>
      <c r="C267" s="92" t="s">
        <v>60</v>
      </c>
      <c r="D267" s="92" t="s">
        <v>61</v>
      </c>
      <c r="E267" s="2" t="s">
        <v>62</v>
      </c>
      <c r="F267" s="3" t="s">
        <v>63</v>
      </c>
      <c r="G267" s="3" t="s">
        <v>64</v>
      </c>
      <c r="H267" s="139" t="e">
        <f t="shared" si="291"/>
        <v>#VALUE!</v>
      </c>
      <c r="I267" s="139" t="e">
        <f t="shared" si="292"/>
        <v>#VALUE!</v>
      </c>
      <c r="J267" s="139" t="e">
        <f t="shared" si="293"/>
        <v>#VALUE!</v>
      </c>
      <c r="K267" s="5" t="s">
        <v>68</v>
      </c>
      <c r="L267" s="101" t="s">
        <v>69</v>
      </c>
      <c r="M267" s="101" t="s">
        <v>70</v>
      </c>
      <c r="N267" s="101" t="s">
        <v>71</v>
      </c>
      <c r="O267" s="101" t="s">
        <v>72</v>
      </c>
      <c r="P267" s="101" t="s">
        <v>73</v>
      </c>
      <c r="Q267" s="101" t="s">
        <v>74</v>
      </c>
      <c r="R267" s="101" t="s">
        <v>75</v>
      </c>
      <c r="S267" s="101" t="s">
        <v>76</v>
      </c>
      <c r="T267" s="149" t="s">
        <v>77</v>
      </c>
      <c r="U267" s="141" t="str">
        <f t="shared" si="282"/>
        <v>G0</v>
      </c>
      <c r="V267" s="6" t="str">
        <f t="shared" si="283"/>
        <v>G1</v>
      </c>
      <c r="W267" s="6" t="str">
        <f t="shared" si="284"/>
        <v>G2</v>
      </c>
      <c r="X267" s="6" t="str">
        <f t="shared" si="285"/>
        <v>G3</v>
      </c>
      <c r="Y267" s="6" t="str">
        <f t="shared" si="286"/>
        <v>G4</v>
      </c>
      <c r="Z267" s="6" t="str">
        <f t="shared" si="287"/>
        <v>G5</v>
      </c>
      <c r="AA267" s="6" t="str">
        <f t="shared" si="288"/>
        <v>G6</v>
      </c>
      <c r="AB267" s="6" t="str">
        <f t="shared" si="289"/>
        <v>G7</v>
      </c>
      <c r="AC267" s="142" t="str">
        <f t="shared" si="290"/>
        <v>G8</v>
      </c>
      <c r="AD267" s="141" t="s">
        <v>69</v>
      </c>
      <c r="AE267" s="6" t="s">
        <v>70</v>
      </c>
      <c r="AF267" s="6" t="s">
        <v>71</v>
      </c>
      <c r="AG267" s="6" t="s">
        <v>72</v>
      </c>
      <c r="AH267" s="6" t="s">
        <v>73</v>
      </c>
      <c r="AI267" s="6" t="s">
        <v>74</v>
      </c>
      <c r="AJ267" s="6" t="s">
        <v>75</v>
      </c>
      <c r="AK267" s="6" t="s">
        <v>76</v>
      </c>
      <c r="AL267" s="142" t="s">
        <v>77</v>
      </c>
      <c r="AM267" s="141" t="s">
        <v>69</v>
      </c>
      <c r="AN267" s="6" t="s">
        <v>70</v>
      </c>
      <c r="AO267" s="6" t="s">
        <v>71</v>
      </c>
      <c r="AP267" s="6" t="s">
        <v>72</v>
      </c>
      <c r="AQ267" s="6" t="s">
        <v>73</v>
      </c>
      <c r="AR267" s="6" t="s">
        <v>74</v>
      </c>
      <c r="AS267" s="6" t="s">
        <v>75</v>
      </c>
      <c r="AT267" s="6" t="s">
        <v>76</v>
      </c>
      <c r="AU267" s="142" t="s">
        <v>77</v>
      </c>
    </row>
    <row r="268" spans="1:47" ht="15">
      <c r="A268" s="54"/>
      <c r="B268" s="108" t="s">
        <v>255</v>
      </c>
      <c r="C268" s="93">
        <v>2</v>
      </c>
      <c r="D268" s="93">
        <v>0.95</v>
      </c>
      <c r="E268" s="16">
        <v>1.2</v>
      </c>
      <c r="F268" s="4">
        <v>1.9</v>
      </c>
      <c r="G268" s="15">
        <v>0.9</v>
      </c>
      <c r="H268" s="139">
        <f t="shared" si="291"/>
        <v>1.7955000000000001</v>
      </c>
      <c r="I268" s="139">
        <f t="shared" si="292"/>
        <v>55.694792536897801</v>
      </c>
      <c r="J268" s="139">
        <f t="shared" si="293"/>
        <v>40.100250626566414</v>
      </c>
      <c r="K268" s="7">
        <v>11.1</v>
      </c>
      <c r="L268" s="99">
        <v>1945.1970562500001</v>
      </c>
      <c r="M268" s="100">
        <v>2028.8042249999996</v>
      </c>
      <c r="N268" s="99">
        <v>2160.1869187499997</v>
      </c>
      <c r="O268" s="100">
        <v>2279.6257312499997</v>
      </c>
      <c r="P268" s="99">
        <v>2411.008425</v>
      </c>
      <c r="Q268" s="100">
        <v>2542.3911187499998</v>
      </c>
      <c r="R268" s="99">
        <v>2673.7738125000001</v>
      </c>
      <c r="S268" s="100">
        <v>2900.7075562499995</v>
      </c>
      <c r="T268" s="148">
        <v>3270.9678749999998</v>
      </c>
      <c r="U268" s="143">
        <f t="shared" si="282"/>
        <v>455.01685526315788</v>
      </c>
      <c r="V268" s="100">
        <f t="shared" si="283"/>
        <v>474.57408771929818</v>
      </c>
      <c r="W268" s="99">
        <f t="shared" si="284"/>
        <v>505.30688157894735</v>
      </c>
      <c r="X268" s="100">
        <f t="shared" si="285"/>
        <v>533.24578508771924</v>
      </c>
      <c r="Y268" s="99">
        <f t="shared" si="286"/>
        <v>563.97857894736842</v>
      </c>
      <c r="Z268" s="100">
        <f t="shared" si="287"/>
        <v>594.7113728070176</v>
      </c>
      <c r="AA268" s="99">
        <f t="shared" si="288"/>
        <v>625.44416666666666</v>
      </c>
      <c r="AB268" s="100">
        <f t="shared" si="289"/>
        <v>678.52808333333326</v>
      </c>
      <c r="AC268" s="147">
        <f t="shared" si="290"/>
        <v>765.13868421052632</v>
      </c>
      <c r="AD268" s="143">
        <f t="shared" ref="AD268:AD276" si="294">IF(U268="","",U268+((FCA/$I268)/Dolar))</f>
        <v>462.71685526315787</v>
      </c>
      <c r="AE268" s="100">
        <f t="shared" ref="AE268:AE276" si="295">IF(V268="","",V268+((FCA/$I268)/Dolar))</f>
        <v>482.27408771929817</v>
      </c>
      <c r="AF268" s="99">
        <f t="shared" ref="AF268:AF276" si="296">IF(W268="","",W268+((FCA/$I268)/Dolar))</f>
        <v>513.0068815789474</v>
      </c>
      <c r="AG268" s="100">
        <f t="shared" ref="AG268:AG276" si="297">IF(X268="","",X268+((FCA/$I268)/Dolar))</f>
        <v>540.94578508771929</v>
      </c>
      <c r="AH268" s="99">
        <f t="shared" ref="AH268:AH276" si="298">IF(Y268="","",Y268+((FCA/$I268)/Dolar))</f>
        <v>571.67857894736846</v>
      </c>
      <c r="AI268" s="100">
        <f t="shared" ref="AI268:AI276" si="299">IF(Z268="","",Z268+((FCA/$I268)/Dolar))</f>
        <v>602.41137280701764</v>
      </c>
      <c r="AJ268" s="99">
        <f t="shared" ref="AJ268:AJ276" si="300">IF(AA268="","",AA268+((FCA/$I268)/Dolar))</f>
        <v>633.14416666666671</v>
      </c>
      <c r="AK268" s="100">
        <f t="shared" ref="AK268:AK276" si="301">IF(AB268="","",AB268+((FCA/$I268)/Dolar))</f>
        <v>686.2280833333333</v>
      </c>
      <c r="AL268" s="147">
        <f t="shared" ref="AL268:AL276" si="302">IF(AC268="","",AC268+((FCA/$I268)/Dolar))</f>
        <v>772.83868421052637</v>
      </c>
      <c r="AM268" s="143">
        <f t="shared" ref="AM268:AM276" si="303">IF(U268="","",U268+((FOB/$J268)/Dolar))</f>
        <v>531.87102192982456</v>
      </c>
      <c r="AN268" s="100">
        <f t="shared" ref="AN268:AN276" si="304">IF(V268="","",V268+((FOB/$J268)/Dolar))</f>
        <v>551.42825438596481</v>
      </c>
      <c r="AO268" s="99">
        <f t="shared" ref="AO268:AO276" si="305">IF(W268="","",W268+((FOB/$J268)/Dolar))</f>
        <v>582.16104824561398</v>
      </c>
      <c r="AP268" s="100">
        <f t="shared" ref="AP268:AP276" si="306">IF(X268="","",X268+((FOB/$J268)/Dolar))</f>
        <v>610.09995175438587</v>
      </c>
      <c r="AQ268" s="99">
        <f t="shared" ref="AQ268:AQ276" si="307">IF(Y268="","",Y268+((FOB/$J268)/Dolar))</f>
        <v>640.83274561403505</v>
      </c>
      <c r="AR268" s="100">
        <f t="shared" ref="AR268:AR276" si="308">IF(Z268="","",Z268+((FOB/$J268)/Dolar))</f>
        <v>671.56553947368423</v>
      </c>
      <c r="AS268" s="99">
        <f t="shared" ref="AS268:AS276" si="309">IF(AA268="","",AA268+((FOB/$J268)/Dolar))</f>
        <v>702.29833333333329</v>
      </c>
      <c r="AT268" s="100">
        <f t="shared" ref="AT268:AT276" si="310">IF(AB268="","",AB268+((FOB/$J268)/Dolar))</f>
        <v>755.38224999999989</v>
      </c>
      <c r="AU268" s="144">
        <f t="shared" ref="AU268:AU276" si="311">IF(AC268="","",AC268+((FOB/$J268)/Dolar))</f>
        <v>841.99285087719295</v>
      </c>
    </row>
    <row r="269" spans="1:47" ht="15">
      <c r="A269" s="54"/>
      <c r="B269" s="108"/>
      <c r="C269" s="93"/>
      <c r="D269" s="93"/>
      <c r="E269" s="16">
        <v>0</v>
      </c>
      <c r="F269" s="4" t="s">
        <v>84</v>
      </c>
      <c r="G269" s="15" t="s">
        <v>84</v>
      </c>
      <c r="H269" s="139" t="str">
        <f t="shared" si="291"/>
        <v/>
      </c>
      <c r="I269" s="139" t="str">
        <f t="shared" si="292"/>
        <v/>
      </c>
      <c r="J269" s="139" t="str">
        <f t="shared" si="293"/>
        <v/>
      </c>
      <c r="K269" s="7" t="s">
        <v>84</v>
      </c>
      <c r="L269" s="99" t="s">
        <v>84</v>
      </c>
      <c r="M269" s="100" t="s">
        <v>84</v>
      </c>
      <c r="N269" s="99" t="s">
        <v>84</v>
      </c>
      <c r="O269" s="100" t="s">
        <v>84</v>
      </c>
      <c r="P269" s="99" t="s">
        <v>84</v>
      </c>
      <c r="Q269" s="100" t="s">
        <v>84</v>
      </c>
      <c r="R269" s="99" t="s">
        <v>84</v>
      </c>
      <c r="S269" s="100" t="s">
        <v>84</v>
      </c>
      <c r="T269" s="148" t="s">
        <v>84</v>
      </c>
      <c r="U269" s="143" t="str">
        <f t="shared" si="282"/>
        <v/>
      </c>
      <c r="V269" s="100" t="str">
        <f t="shared" si="283"/>
        <v/>
      </c>
      <c r="W269" s="99" t="str">
        <f t="shared" si="284"/>
        <v/>
      </c>
      <c r="X269" s="100" t="str">
        <f t="shared" si="285"/>
        <v/>
      </c>
      <c r="Y269" s="99" t="str">
        <f t="shared" si="286"/>
        <v/>
      </c>
      <c r="Z269" s="100" t="str">
        <f t="shared" si="287"/>
        <v/>
      </c>
      <c r="AA269" s="99" t="str">
        <f t="shared" si="288"/>
        <v/>
      </c>
      <c r="AB269" s="100" t="str">
        <f t="shared" si="289"/>
        <v/>
      </c>
      <c r="AC269" s="147" t="str">
        <f t="shared" si="290"/>
        <v/>
      </c>
      <c r="AD269" s="143" t="str">
        <f t="shared" si="294"/>
        <v/>
      </c>
      <c r="AE269" s="100" t="str">
        <f t="shared" si="295"/>
        <v/>
      </c>
      <c r="AF269" s="99" t="str">
        <f t="shared" si="296"/>
        <v/>
      </c>
      <c r="AG269" s="100" t="str">
        <f t="shared" si="297"/>
        <v/>
      </c>
      <c r="AH269" s="99" t="str">
        <f t="shared" si="298"/>
        <v/>
      </c>
      <c r="AI269" s="100" t="str">
        <f t="shared" si="299"/>
        <v/>
      </c>
      <c r="AJ269" s="99" t="str">
        <f t="shared" si="300"/>
        <v/>
      </c>
      <c r="AK269" s="100" t="str">
        <f t="shared" si="301"/>
        <v/>
      </c>
      <c r="AL269" s="147" t="str">
        <f t="shared" si="302"/>
        <v/>
      </c>
      <c r="AM269" s="143" t="str">
        <f t="shared" si="303"/>
        <v/>
      </c>
      <c r="AN269" s="100" t="str">
        <f t="shared" si="304"/>
        <v/>
      </c>
      <c r="AO269" s="99" t="str">
        <f t="shared" si="305"/>
        <v/>
      </c>
      <c r="AP269" s="100" t="str">
        <f t="shared" si="306"/>
        <v/>
      </c>
      <c r="AQ269" s="99" t="str">
        <f t="shared" si="307"/>
        <v/>
      </c>
      <c r="AR269" s="100" t="str">
        <f t="shared" si="308"/>
        <v/>
      </c>
      <c r="AS269" s="99" t="str">
        <f t="shared" si="309"/>
        <v/>
      </c>
      <c r="AT269" s="100" t="str">
        <f t="shared" si="310"/>
        <v/>
      </c>
      <c r="AU269" s="144" t="str">
        <f t="shared" si="311"/>
        <v/>
      </c>
    </row>
    <row r="270" spans="1:47" ht="15">
      <c r="A270" s="54"/>
      <c r="B270" s="108"/>
      <c r="C270" s="93"/>
      <c r="D270" s="93"/>
      <c r="E270" s="16">
        <v>0</v>
      </c>
      <c r="F270" s="4" t="s">
        <v>84</v>
      </c>
      <c r="G270" s="15" t="s">
        <v>84</v>
      </c>
      <c r="H270" s="139" t="str">
        <f t="shared" si="291"/>
        <v/>
      </c>
      <c r="I270" s="139" t="str">
        <f t="shared" si="292"/>
        <v/>
      </c>
      <c r="J270" s="139" t="str">
        <f t="shared" si="293"/>
        <v/>
      </c>
      <c r="K270" s="7" t="s">
        <v>84</v>
      </c>
      <c r="L270" s="99" t="s">
        <v>84</v>
      </c>
      <c r="M270" s="100" t="s">
        <v>84</v>
      </c>
      <c r="N270" s="99" t="s">
        <v>84</v>
      </c>
      <c r="O270" s="100" t="s">
        <v>84</v>
      </c>
      <c r="P270" s="99" t="s">
        <v>84</v>
      </c>
      <c r="Q270" s="100" t="s">
        <v>84</v>
      </c>
      <c r="R270" s="99" t="s">
        <v>84</v>
      </c>
      <c r="S270" s="100" t="s">
        <v>84</v>
      </c>
      <c r="T270" s="148" t="s">
        <v>84</v>
      </c>
      <c r="U270" s="143" t="str">
        <f t="shared" si="282"/>
        <v/>
      </c>
      <c r="V270" s="100" t="str">
        <f t="shared" si="283"/>
        <v/>
      </c>
      <c r="W270" s="99" t="str">
        <f t="shared" si="284"/>
        <v/>
      </c>
      <c r="X270" s="100" t="str">
        <f t="shared" si="285"/>
        <v/>
      </c>
      <c r="Y270" s="99" t="str">
        <f t="shared" si="286"/>
        <v/>
      </c>
      <c r="Z270" s="100" t="str">
        <f t="shared" si="287"/>
        <v/>
      </c>
      <c r="AA270" s="99" t="str">
        <f t="shared" si="288"/>
        <v/>
      </c>
      <c r="AB270" s="100" t="str">
        <f t="shared" si="289"/>
        <v/>
      </c>
      <c r="AC270" s="147" t="str">
        <f t="shared" si="290"/>
        <v/>
      </c>
      <c r="AD270" s="143" t="str">
        <f t="shared" si="294"/>
        <v/>
      </c>
      <c r="AE270" s="100" t="str">
        <f t="shared" si="295"/>
        <v/>
      </c>
      <c r="AF270" s="99" t="str">
        <f t="shared" si="296"/>
        <v/>
      </c>
      <c r="AG270" s="100" t="str">
        <f t="shared" si="297"/>
        <v/>
      </c>
      <c r="AH270" s="99" t="str">
        <f t="shared" si="298"/>
        <v/>
      </c>
      <c r="AI270" s="100" t="str">
        <f t="shared" si="299"/>
        <v/>
      </c>
      <c r="AJ270" s="99" t="str">
        <f t="shared" si="300"/>
        <v/>
      </c>
      <c r="AK270" s="100" t="str">
        <f t="shared" si="301"/>
        <v/>
      </c>
      <c r="AL270" s="147" t="str">
        <f t="shared" si="302"/>
        <v/>
      </c>
      <c r="AM270" s="143" t="str">
        <f t="shared" si="303"/>
        <v/>
      </c>
      <c r="AN270" s="100" t="str">
        <f t="shared" si="304"/>
        <v/>
      </c>
      <c r="AO270" s="99" t="str">
        <f t="shared" si="305"/>
        <v/>
      </c>
      <c r="AP270" s="100" t="str">
        <f t="shared" si="306"/>
        <v/>
      </c>
      <c r="AQ270" s="99" t="str">
        <f t="shared" si="307"/>
        <v/>
      </c>
      <c r="AR270" s="100" t="str">
        <f t="shared" si="308"/>
        <v/>
      </c>
      <c r="AS270" s="99" t="str">
        <f t="shared" si="309"/>
        <v/>
      </c>
      <c r="AT270" s="100" t="str">
        <f t="shared" si="310"/>
        <v/>
      </c>
      <c r="AU270" s="144" t="str">
        <f t="shared" si="311"/>
        <v/>
      </c>
    </row>
    <row r="271" spans="1:47" ht="15">
      <c r="A271" s="54" t="s">
        <v>256</v>
      </c>
      <c r="B271" s="108"/>
      <c r="C271" s="93"/>
      <c r="D271" s="93"/>
      <c r="E271" s="16">
        <v>0</v>
      </c>
      <c r="F271" s="4" t="s">
        <v>84</v>
      </c>
      <c r="G271" s="15" t="s">
        <v>84</v>
      </c>
      <c r="H271" s="139" t="str">
        <f t="shared" si="291"/>
        <v/>
      </c>
      <c r="I271" s="139" t="str">
        <f t="shared" si="292"/>
        <v/>
      </c>
      <c r="J271" s="139" t="str">
        <f t="shared" si="293"/>
        <v/>
      </c>
      <c r="K271" s="7" t="s">
        <v>84</v>
      </c>
      <c r="L271" s="99" t="s">
        <v>84</v>
      </c>
      <c r="M271" s="100" t="s">
        <v>84</v>
      </c>
      <c r="N271" s="99" t="s">
        <v>84</v>
      </c>
      <c r="O271" s="100" t="s">
        <v>84</v>
      </c>
      <c r="P271" s="99" t="s">
        <v>84</v>
      </c>
      <c r="Q271" s="100" t="s">
        <v>84</v>
      </c>
      <c r="R271" s="99" t="s">
        <v>84</v>
      </c>
      <c r="S271" s="100" t="s">
        <v>84</v>
      </c>
      <c r="T271" s="148" t="s">
        <v>84</v>
      </c>
      <c r="U271" s="143" t="str">
        <f t="shared" si="282"/>
        <v/>
      </c>
      <c r="V271" s="100" t="str">
        <f t="shared" si="283"/>
        <v/>
      </c>
      <c r="W271" s="99" t="str">
        <f t="shared" si="284"/>
        <v/>
      </c>
      <c r="X271" s="100" t="str">
        <f t="shared" si="285"/>
        <v/>
      </c>
      <c r="Y271" s="99" t="str">
        <f t="shared" si="286"/>
        <v/>
      </c>
      <c r="Z271" s="100" t="str">
        <f t="shared" si="287"/>
        <v/>
      </c>
      <c r="AA271" s="99" t="str">
        <f t="shared" si="288"/>
        <v/>
      </c>
      <c r="AB271" s="100" t="str">
        <f t="shared" si="289"/>
        <v/>
      </c>
      <c r="AC271" s="147" t="str">
        <f t="shared" si="290"/>
        <v/>
      </c>
      <c r="AD271" s="143" t="str">
        <f t="shared" si="294"/>
        <v/>
      </c>
      <c r="AE271" s="100" t="str">
        <f t="shared" si="295"/>
        <v/>
      </c>
      <c r="AF271" s="99" t="str">
        <f t="shared" si="296"/>
        <v/>
      </c>
      <c r="AG271" s="100" t="str">
        <f t="shared" si="297"/>
        <v/>
      </c>
      <c r="AH271" s="99" t="str">
        <f t="shared" si="298"/>
        <v/>
      </c>
      <c r="AI271" s="100" t="str">
        <f t="shared" si="299"/>
        <v/>
      </c>
      <c r="AJ271" s="99" t="str">
        <f t="shared" si="300"/>
        <v/>
      </c>
      <c r="AK271" s="100" t="str">
        <f t="shared" si="301"/>
        <v/>
      </c>
      <c r="AL271" s="147" t="str">
        <f t="shared" si="302"/>
        <v/>
      </c>
      <c r="AM271" s="143" t="str">
        <f t="shared" si="303"/>
        <v/>
      </c>
      <c r="AN271" s="100" t="str">
        <f t="shared" si="304"/>
        <v/>
      </c>
      <c r="AO271" s="99" t="str">
        <f t="shared" si="305"/>
        <v/>
      </c>
      <c r="AP271" s="100" t="str">
        <f t="shared" si="306"/>
        <v/>
      </c>
      <c r="AQ271" s="99" t="str">
        <f t="shared" si="307"/>
        <v/>
      </c>
      <c r="AR271" s="100" t="str">
        <f t="shared" si="308"/>
        <v/>
      </c>
      <c r="AS271" s="99" t="str">
        <f t="shared" si="309"/>
        <v/>
      </c>
      <c r="AT271" s="100" t="str">
        <f t="shared" si="310"/>
        <v/>
      </c>
      <c r="AU271" s="144" t="str">
        <f t="shared" si="311"/>
        <v/>
      </c>
    </row>
    <row r="272" spans="1:47" ht="15">
      <c r="A272" s="54"/>
      <c r="B272" s="108"/>
      <c r="C272" s="93"/>
      <c r="D272" s="93"/>
      <c r="E272" s="16">
        <v>0</v>
      </c>
      <c r="F272" s="4" t="s">
        <v>84</v>
      </c>
      <c r="G272" s="15" t="s">
        <v>84</v>
      </c>
      <c r="H272" s="139" t="str">
        <f t="shared" si="291"/>
        <v/>
      </c>
      <c r="I272" s="139" t="str">
        <f t="shared" si="292"/>
        <v/>
      </c>
      <c r="J272" s="139" t="str">
        <f t="shared" si="293"/>
        <v/>
      </c>
      <c r="K272" s="7" t="s">
        <v>84</v>
      </c>
      <c r="L272" s="99" t="s">
        <v>84</v>
      </c>
      <c r="M272" s="100" t="s">
        <v>84</v>
      </c>
      <c r="N272" s="99" t="s">
        <v>84</v>
      </c>
      <c r="O272" s="100" t="s">
        <v>84</v>
      </c>
      <c r="P272" s="99" t="s">
        <v>84</v>
      </c>
      <c r="Q272" s="100" t="s">
        <v>84</v>
      </c>
      <c r="R272" s="99" t="s">
        <v>84</v>
      </c>
      <c r="S272" s="100" t="s">
        <v>84</v>
      </c>
      <c r="T272" s="148" t="s">
        <v>84</v>
      </c>
      <c r="U272" s="143" t="str">
        <f t="shared" si="282"/>
        <v/>
      </c>
      <c r="V272" s="100" t="str">
        <f t="shared" si="283"/>
        <v/>
      </c>
      <c r="W272" s="99" t="str">
        <f t="shared" si="284"/>
        <v/>
      </c>
      <c r="X272" s="100" t="str">
        <f t="shared" si="285"/>
        <v/>
      </c>
      <c r="Y272" s="99" t="str">
        <f t="shared" si="286"/>
        <v/>
      </c>
      <c r="Z272" s="100" t="str">
        <f t="shared" si="287"/>
        <v/>
      </c>
      <c r="AA272" s="99" t="str">
        <f t="shared" si="288"/>
        <v/>
      </c>
      <c r="AB272" s="100" t="str">
        <f t="shared" si="289"/>
        <v/>
      </c>
      <c r="AC272" s="147" t="str">
        <f t="shared" si="290"/>
        <v/>
      </c>
      <c r="AD272" s="143" t="str">
        <f t="shared" si="294"/>
        <v/>
      </c>
      <c r="AE272" s="100" t="str">
        <f t="shared" si="295"/>
        <v/>
      </c>
      <c r="AF272" s="99" t="str">
        <f t="shared" si="296"/>
        <v/>
      </c>
      <c r="AG272" s="100" t="str">
        <f t="shared" si="297"/>
        <v/>
      </c>
      <c r="AH272" s="99" t="str">
        <f t="shared" si="298"/>
        <v/>
      </c>
      <c r="AI272" s="100" t="str">
        <f t="shared" si="299"/>
        <v/>
      </c>
      <c r="AJ272" s="99" t="str">
        <f t="shared" si="300"/>
        <v/>
      </c>
      <c r="AK272" s="100" t="str">
        <f t="shared" si="301"/>
        <v/>
      </c>
      <c r="AL272" s="147" t="str">
        <f t="shared" si="302"/>
        <v/>
      </c>
      <c r="AM272" s="143" t="str">
        <f t="shared" si="303"/>
        <v/>
      </c>
      <c r="AN272" s="100" t="str">
        <f t="shared" si="304"/>
        <v/>
      </c>
      <c r="AO272" s="99" t="str">
        <f t="shared" si="305"/>
        <v/>
      </c>
      <c r="AP272" s="100" t="str">
        <f t="shared" si="306"/>
        <v/>
      </c>
      <c r="AQ272" s="99" t="str">
        <f t="shared" si="307"/>
        <v/>
      </c>
      <c r="AR272" s="100" t="str">
        <f t="shared" si="308"/>
        <v/>
      </c>
      <c r="AS272" s="99" t="str">
        <f t="shared" si="309"/>
        <v/>
      </c>
      <c r="AT272" s="100" t="str">
        <f t="shared" si="310"/>
        <v/>
      </c>
      <c r="AU272" s="144" t="str">
        <f t="shared" si="311"/>
        <v/>
      </c>
    </row>
    <row r="273" spans="1:47" ht="15">
      <c r="A273" s="54"/>
      <c r="B273" s="108"/>
      <c r="C273" s="93"/>
      <c r="D273" s="93"/>
      <c r="E273" s="16">
        <v>0</v>
      </c>
      <c r="F273" s="4" t="s">
        <v>84</v>
      </c>
      <c r="G273" s="15" t="s">
        <v>84</v>
      </c>
      <c r="H273" s="139" t="str">
        <f t="shared" si="291"/>
        <v/>
      </c>
      <c r="I273" s="139" t="str">
        <f t="shared" si="292"/>
        <v/>
      </c>
      <c r="J273" s="139" t="str">
        <f t="shared" si="293"/>
        <v/>
      </c>
      <c r="K273" s="7" t="s">
        <v>84</v>
      </c>
      <c r="L273" s="99" t="s">
        <v>84</v>
      </c>
      <c r="M273" s="100" t="s">
        <v>84</v>
      </c>
      <c r="N273" s="99" t="s">
        <v>84</v>
      </c>
      <c r="O273" s="100" t="s">
        <v>84</v>
      </c>
      <c r="P273" s="99" t="s">
        <v>84</v>
      </c>
      <c r="Q273" s="100" t="s">
        <v>84</v>
      </c>
      <c r="R273" s="99" t="s">
        <v>84</v>
      </c>
      <c r="S273" s="100" t="s">
        <v>84</v>
      </c>
      <c r="T273" s="148" t="s">
        <v>84</v>
      </c>
      <c r="U273" s="143" t="str">
        <f t="shared" si="282"/>
        <v/>
      </c>
      <c r="V273" s="100" t="str">
        <f t="shared" si="283"/>
        <v/>
      </c>
      <c r="W273" s="99" t="str">
        <f t="shared" si="284"/>
        <v/>
      </c>
      <c r="X273" s="100" t="str">
        <f t="shared" si="285"/>
        <v/>
      </c>
      <c r="Y273" s="99" t="str">
        <f t="shared" si="286"/>
        <v/>
      </c>
      <c r="Z273" s="100" t="str">
        <f t="shared" si="287"/>
        <v/>
      </c>
      <c r="AA273" s="99" t="str">
        <f t="shared" si="288"/>
        <v/>
      </c>
      <c r="AB273" s="100" t="str">
        <f t="shared" si="289"/>
        <v/>
      </c>
      <c r="AC273" s="147" t="str">
        <f t="shared" si="290"/>
        <v/>
      </c>
      <c r="AD273" s="143" t="str">
        <f t="shared" si="294"/>
        <v/>
      </c>
      <c r="AE273" s="100" t="str">
        <f t="shared" si="295"/>
        <v/>
      </c>
      <c r="AF273" s="99" t="str">
        <f t="shared" si="296"/>
        <v/>
      </c>
      <c r="AG273" s="100" t="str">
        <f t="shared" si="297"/>
        <v/>
      </c>
      <c r="AH273" s="99" t="str">
        <f t="shared" si="298"/>
        <v/>
      </c>
      <c r="AI273" s="100" t="str">
        <f t="shared" si="299"/>
        <v/>
      </c>
      <c r="AJ273" s="99" t="str">
        <f t="shared" si="300"/>
        <v/>
      </c>
      <c r="AK273" s="100" t="str">
        <f t="shared" si="301"/>
        <v/>
      </c>
      <c r="AL273" s="147" t="str">
        <f t="shared" si="302"/>
        <v/>
      </c>
      <c r="AM273" s="143" t="str">
        <f t="shared" si="303"/>
        <v/>
      </c>
      <c r="AN273" s="100" t="str">
        <f t="shared" si="304"/>
        <v/>
      </c>
      <c r="AO273" s="99" t="str">
        <f t="shared" si="305"/>
        <v/>
      </c>
      <c r="AP273" s="100" t="str">
        <f t="shared" si="306"/>
        <v/>
      </c>
      <c r="AQ273" s="99" t="str">
        <f t="shared" si="307"/>
        <v/>
      </c>
      <c r="AR273" s="100" t="str">
        <f t="shared" si="308"/>
        <v/>
      </c>
      <c r="AS273" s="99" t="str">
        <f t="shared" si="309"/>
        <v/>
      </c>
      <c r="AT273" s="100" t="str">
        <f t="shared" si="310"/>
        <v/>
      </c>
      <c r="AU273" s="144" t="str">
        <f t="shared" si="311"/>
        <v/>
      </c>
    </row>
    <row r="274" spans="1:47" ht="15">
      <c r="A274" s="54"/>
      <c r="B274" s="109" t="s">
        <v>257</v>
      </c>
      <c r="C274" s="93"/>
      <c r="D274" s="93"/>
      <c r="E274" s="16">
        <v>0</v>
      </c>
      <c r="F274" s="4" t="s">
        <v>84</v>
      </c>
      <c r="G274" s="15" t="s">
        <v>84</v>
      </c>
      <c r="H274" s="139" t="str">
        <f t="shared" si="291"/>
        <v/>
      </c>
      <c r="I274" s="139" t="str">
        <f t="shared" si="292"/>
        <v/>
      </c>
      <c r="J274" s="139" t="str">
        <f t="shared" si="293"/>
        <v/>
      </c>
      <c r="K274" s="7" t="s">
        <v>84</v>
      </c>
      <c r="L274" s="99" t="s">
        <v>84</v>
      </c>
      <c r="M274" s="100" t="s">
        <v>84</v>
      </c>
      <c r="N274" s="99" t="s">
        <v>84</v>
      </c>
      <c r="O274" s="100" t="s">
        <v>84</v>
      </c>
      <c r="P274" s="99" t="s">
        <v>84</v>
      </c>
      <c r="Q274" s="100" t="s">
        <v>84</v>
      </c>
      <c r="R274" s="99" t="s">
        <v>84</v>
      </c>
      <c r="S274" s="100" t="s">
        <v>84</v>
      </c>
      <c r="T274" s="148" t="s">
        <v>84</v>
      </c>
      <c r="U274" s="143" t="str">
        <f t="shared" si="282"/>
        <v/>
      </c>
      <c r="V274" s="100" t="str">
        <f t="shared" si="283"/>
        <v/>
      </c>
      <c r="W274" s="99" t="str">
        <f t="shared" si="284"/>
        <v/>
      </c>
      <c r="X274" s="100" t="str">
        <f t="shared" si="285"/>
        <v/>
      </c>
      <c r="Y274" s="99" t="str">
        <f t="shared" si="286"/>
        <v/>
      </c>
      <c r="Z274" s="100" t="str">
        <f t="shared" si="287"/>
        <v/>
      </c>
      <c r="AA274" s="99" t="str">
        <f t="shared" si="288"/>
        <v/>
      </c>
      <c r="AB274" s="100" t="str">
        <f t="shared" si="289"/>
        <v/>
      </c>
      <c r="AC274" s="147" t="str">
        <f t="shared" si="290"/>
        <v/>
      </c>
      <c r="AD274" s="143" t="str">
        <f t="shared" si="294"/>
        <v/>
      </c>
      <c r="AE274" s="100" t="str">
        <f t="shared" si="295"/>
        <v/>
      </c>
      <c r="AF274" s="99" t="str">
        <f t="shared" si="296"/>
        <v/>
      </c>
      <c r="AG274" s="100" t="str">
        <f t="shared" si="297"/>
        <v/>
      </c>
      <c r="AH274" s="99" t="str">
        <f t="shared" si="298"/>
        <v/>
      </c>
      <c r="AI274" s="100" t="str">
        <f t="shared" si="299"/>
        <v/>
      </c>
      <c r="AJ274" s="99" t="str">
        <f t="shared" si="300"/>
        <v/>
      </c>
      <c r="AK274" s="100" t="str">
        <f t="shared" si="301"/>
        <v/>
      </c>
      <c r="AL274" s="147" t="str">
        <f t="shared" si="302"/>
        <v/>
      </c>
      <c r="AM274" s="143" t="str">
        <f t="shared" si="303"/>
        <v/>
      </c>
      <c r="AN274" s="100" t="str">
        <f t="shared" si="304"/>
        <v/>
      </c>
      <c r="AO274" s="99" t="str">
        <f t="shared" si="305"/>
        <v/>
      </c>
      <c r="AP274" s="100" t="str">
        <f t="shared" si="306"/>
        <v/>
      </c>
      <c r="AQ274" s="99" t="str">
        <f t="shared" si="307"/>
        <v/>
      </c>
      <c r="AR274" s="100" t="str">
        <f t="shared" si="308"/>
        <v/>
      </c>
      <c r="AS274" s="99" t="str">
        <f t="shared" si="309"/>
        <v/>
      </c>
      <c r="AT274" s="100" t="str">
        <f t="shared" si="310"/>
        <v/>
      </c>
      <c r="AU274" s="144" t="str">
        <f t="shared" si="311"/>
        <v/>
      </c>
    </row>
    <row r="275" spans="1:47" ht="15">
      <c r="A275" s="54"/>
      <c r="B275" s="108"/>
      <c r="C275" s="93"/>
      <c r="D275" s="93"/>
      <c r="E275" s="16">
        <v>0</v>
      </c>
      <c r="F275" s="4" t="s">
        <v>84</v>
      </c>
      <c r="G275" s="15" t="s">
        <v>84</v>
      </c>
      <c r="H275" s="139" t="str">
        <f t="shared" si="291"/>
        <v/>
      </c>
      <c r="I275" s="139" t="str">
        <f t="shared" si="292"/>
        <v/>
      </c>
      <c r="J275" s="139" t="str">
        <f t="shared" si="293"/>
        <v/>
      </c>
      <c r="K275" s="7" t="s">
        <v>84</v>
      </c>
      <c r="L275" s="99" t="s">
        <v>84</v>
      </c>
      <c r="M275" s="100" t="s">
        <v>84</v>
      </c>
      <c r="N275" s="99" t="s">
        <v>84</v>
      </c>
      <c r="O275" s="100" t="s">
        <v>84</v>
      </c>
      <c r="P275" s="99" t="s">
        <v>84</v>
      </c>
      <c r="Q275" s="100" t="s">
        <v>84</v>
      </c>
      <c r="R275" s="99" t="s">
        <v>84</v>
      </c>
      <c r="S275" s="100" t="s">
        <v>84</v>
      </c>
      <c r="T275" s="148" t="s">
        <v>84</v>
      </c>
      <c r="U275" s="143" t="str">
        <f t="shared" si="282"/>
        <v/>
      </c>
      <c r="V275" s="100" t="str">
        <f t="shared" si="283"/>
        <v/>
      </c>
      <c r="W275" s="99" t="str">
        <f t="shared" si="284"/>
        <v/>
      </c>
      <c r="X275" s="100" t="str">
        <f t="shared" si="285"/>
        <v/>
      </c>
      <c r="Y275" s="99" t="str">
        <f t="shared" si="286"/>
        <v/>
      </c>
      <c r="Z275" s="100" t="str">
        <f t="shared" si="287"/>
        <v/>
      </c>
      <c r="AA275" s="99" t="str">
        <f t="shared" si="288"/>
        <v/>
      </c>
      <c r="AB275" s="100" t="str">
        <f t="shared" si="289"/>
        <v/>
      </c>
      <c r="AC275" s="147" t="str">
        <f t="shared" si="290"/>
        <v/>
      </c>
      <c r="AD275" s="143" t="str">
        <f t="shared" si="294"/>
        <v/>
      </c>
      <c r="AE275" s="100" t="str">
        <f t="shared" si="295"/>
        <v/>
      </c>
      <c r="AF275" s="99" t="str">
        <f t="shared" si="296"/>
        <v/>
      </c>
      <c r="AG275" s="100" t="str">
        <f t="shared" si="297"/>
        <v/>
      </c>
      <c r="AH275" s="99" t="str">
        <f t="shared" si="298"/>
        <v/>
      </c>
      <c r="AI275" s="100" t="str">
        <f t="shared" si="299"/>
        <v/>
      </c>
      <c r="AJ275" s="99" t="str">
        <f t="shared" si="300"/>
        <v/>
      </c>
      <c r="AK275" s="100" t="str">
        <f t="shared" si="301"/>
        <v/>
      </c>
      <c r="AL275" s="147" t="str">
        <f t="shared" si="302"/>
        <v/>
      </c>
      <c r="AM275" s="143" t="str">
        <f t="shared" si="303"/>
        <v/>
      </c>
      <c r="AN275" s="100" t="str">
        <f t="shared" si="304"/>
        <v/>
      </c>
      <c r="AO275" s="99" t="str">
        <f t="shared" si="305"/>
        <v/>
      </c>
      <c r="AP275" s="100" t="str">
        <f t="shared" si="306"/>
        <v/>
      </c>
      <c r="AQ275" s="99" t="str">
        <f t="shared" si="307"/>
        <v/>
      </c>
      <c r="AR275" s="100" t="str">
        <f t="shared" si="308"/>
        <v/>
      </c>
      <c r="AS275" s="99" t="str">
        <f t="shared" si="309"/>
        <v/>
      </c>
      <c r="AT275" s="100" t="str">
        <f t="shared" si="310"/>
        <v/>
      </c>
      <c r="AU275" s="144" t="str">
        <f t="shared" si="311"/>
        <v/>
      </c>
    </row>
    <row r="276" spans="1:47" ht="15">
      <c r="A276" s="57" t="s">
        <v>258</v>
      </c>
      <c r="B276" s="108"/>
      <c r="C276" s="93"/>
      <c r="D276" s="93"/>
      <c r="E276" s="16">
        <v>0</v>
      </c>
      <c r="F276" s="4" t="s">
        <v>84</v>
      </c>
      <c r="G276" s="15" t="s">
        <v>84</v>
      </c>
      <c r="H276" s="139" t="str">
        <f t="shared" si="291"/>
        <v/>
      </c>
      <c r="I276" s="139" t="str">
        <f t="shared" si="292"/>
        <v/>
      </c>
      <c r="J276" s="139" t="str">
        <f t="shared" si="293"/>
        <v/>
      </c>
      <c r="K276" s="7" t="s">
        <v>84</v>
      </c>
      <c r="L276" s="99" t="s">
        <v>84</v>
      </c>
      <c r="M276" s="100" t="s">
        <v>84</v>
      </c>
      <c r="N276" s="99" t="s">
        <v>84</v>
      </c>
      <c r="O276" s="100" t="s">
        <v>84</v>
      </c>
      <c r="P276" s="99" t="s">
        <v>84</v>
      </c>
      <c r="Q276" s="100" t="s">
        <v>84</v>
      </c>
      <c r="R276" s="99" t="s">
        <v>84</v>
      </c>
      <c r="S276" s="100" t="s">
        <v>84</v>
      </c>
      <c r="T276" s="148" t="s">
        <v>84</v>
      </c>
      <c r="U276" s="143" t="str">
        <f t="shared" si="282"/>
        <v/>
      </c>
      <c r="V276" s="100" t="str">
        <f t="shared" si="283"/>
        <v/>
      </c>
      <c r="W276" s="99" t="str">
        <f t="shared" si="284"/>
        <v/>
      </c>
      <c r="X276" s="100" t="str">
        <f t="shared" si="285"/>
        <v/>
      </c>
      <c r="Y276" s="99" t="str">
        <f t="shared" si="286"/>
        <v/>
      </c>
      <c r="Z276" s="100" t="str">
        <f t="shared" si="287"/>
        <v/>
      </c>
      <c r="AA276" s="99" t="str">
        <f t="shared" si="288"/>
        <v/>
      </c>
      <c r="AB276" s="100" t="str">
        <f t="shared" si="289"/>
        <v/>
      </c>
      <c r="AC276" s="147" t="str">
        <f t="shared" si="290"/>
        <v/>
      </c>
      <c r="AD276" s="143" t="str">
        <f t="shared" si="294"/>
        <v/>
      </c>
      <c r="AE276" s="100" t="str">
        <f t="shared" si="295"/>
        <v/>
      </c>
      <c r="AF276" s="99" t="str">
        <f t="shared" si="296"/>
        <v/>
      </c>
      <c r="AG276" s="100" t="str">
        <f t="shared" si="297"/>
        <v/>
      </c>
      <c r="AH276" s="99" t="str">
        <f t="shared" si="298"/>
        <v/>
      </c>
      <c r="AI276" s="100" t="str">
        <f t="shared" si="299"/>
        <v/>
      </c>
      <c r="AJ276" s="99" t="str">
        <f t="shared" si="300"/>
        <v/>
      </c>
      <c r="AK276" s="100" t="str">
        <f t="shared" si="301"/>
        <v/>
      </c>
      <c r="AL276" s="147" t="str">
        <f t="shared" si="302"/>
        <v/>
      </c>
      <c r="AM276" s="143" t="str">
        <f t="shared" si="303"/>
        <v/>
      </c>
      <c r="AN276" s="100" t="str">
        <f t="shared" si="304"/>
        <v/>
      </c>
      <c r="AO276" s="99" t="str">
        <f t="shared" si="305"/>
        <v/>
      </c>
      <c r="AP276" s="100" t="str">
        <f t="shared" si="306"/>
        <v/>
      </c>
      <c r="AQ276" s="99" t="str">
        <f t="shared" si="307"/>
        <v/>
      </c>
      <c r="AR276" s="100" t="str">
        <f t="shared" si="308"/>
        <v/>
      </c>
      <c r="AS276" s="99" t="str">
        <f t="shared" si="309"/>
        <v/>
      </c>
      <c r="AT276" s="100" t="str">
        <f t="shared" si="310"/>
        <v/>
      </c>
      <c r="AU276" s="144" t="str">
        <f t="shared" si="311"/>
        <v/>
      </c>
    </row>
    <row r="277" spans="1:47" ht="15">
      <c r="A277" s="53" t="s">
        <v>259</v>
      </c>
      <c r="B277" s="106" t="s">
        <v>59</v>
      </c>
      <c r="C277" s="92" t="s">
        <v>60</v>
      </c>
      <c r="D277" s="92" t="s">
        <v>61</v>
      </c>
      <c r="E277" s="2" t="s">
        <v>62</v>
      </c>
      <c r="F277" s="3" t="s">
        <v>63</v>
      </c>
      <c r="G277" s="3" t="s">
        <v>64</v>
      </c>
      <c r="H277" s="139" t="e">
        <f t="shared" si="291"/>
        <v>#VALUE!</v>
      </c>
      <c r="I277" s="139" t="e">
        <f t="shared" si="292"/>
        <v>#VALUE!</v>
      </c>
      <c r="J277" s="139" t="e">
        <f t="shared" si="293"/>
        <v>#VALUE!</v>
      </c>
      <c r="K277" s="5" t="s">
        <v>68</v>
      </c>
      <c r="L277" s="101" t="s">
        <v>69</v>
      </c>
      <c r="M277" s="101" t="s">
        <v>70</v>
      </c>
      <c r="N277" s="101" t="s">
        <v>71</v>
      </c>
      <c r="O277" s="101" t="s">
        <v>72</v>
      </c>
      <c r="P277" s="101" t="s">
        <v>73</v>
      </c>
      <c r="Q277" s="101" t="s">
        <v>74</v>
      </c>
      <c r="R277" s="101" t="s">
        <v>75</v>
      </c>
      <c r="S277" s="101" t="s">
        <v>76</v>
      </c>
      <c r="T277" s="149" t="s">
        <v>77</v>
      </c>
      <c r="U277" s="141" t="str">
        <f t="shared" si="282"/>
        <v>G0</v>
      </c>
      <c r="V277" s="6" t="str">
        <f t="shared" si="283"/>
        <v>G1</v>
      </c>
      <c r="W277" s="6" t="str">
        <f t="shared" si="284"/>
        <v>G2</v>
      </c>
      <c r="X277" s="6" t="str">
        <f t="shared" si="285"/>
        <v>G3</v>
      </c>
      <c r="Y277" s="6" t="str">
        <f t="shared" si="286"/>
        <v>G4</v>
      </c>
      <c r="Z277" s="6" t="str">
        <f t="shared" si="287"/>
        <v>G5</v>
      </c>
      <c r="AA277" s="6" t="str">
        <f t="shared" si="288"/>
        <v>G6</v>
      </c>
      <c r="AB277" s="6" t="str">
        <f t="shared" si="289"/>
        <v>G7</v>
      </c>
      <c r="AC277" s="142" t="str">
        <f t="shared" si="290"/>
        <v>G8</v>
      </c>
      <c r="AD277" s="141" t="s">
        <v>69</v>
      </c>
      <c r="AE277" s="6" t="s">
        <v>70</v>
      </c>
      <c r="AF277" s="6" t="s">
        <v>71</v>
      </c>
      <c r="AG277" s="6" t="s">
        <v>72</v>
      </c>
      <c r="AH277" s="6" t="s">
        <v>73</v>
      </c>
      <c r="AI277" s="6" t="s">
        <v>74</v>
      </c>
      <c r="AJ277" s="6" t="s">
        <v>75</v>
      </c>
      <c r="AK277" s="6" t="s">
        <v>76</v>
      </c>
      <c r="AL277" s="142" t="s">
        <v>77</v>
      </c>
      <c r="AM277" s="141" t="s">
        <v>69</v>
      </c>
      <c r="AN277" s="6" t="s">
        <v>70</v>
      </c>
      <c r="AO277" s="6" t="s">
        <v>71</v>
      </c>
      <c r="AP277" s="6" t="s">
        <v>72</v>
      </c>
      <c r="AQ277" s="6" t="s">
        <v>73</v>
      </c>
      <c r="AR277" s="6" t="s">
        <v>74</v>
      </c>
      <c r="AS277" s="6" t="s">
        <v>75</v>
      </c>
      <c r="AT277" s="6" t="s">
        <v>76</v>
      </c>
      <c r="AU277" s="142" t="s">
        <v>77</v>
      </c>
    </row>
    <row r="278" spans="1:47" ht="15">
      <c r="A278" s="54"/>
      <c r="B278" s="108" t="s">
        <v>260</v>
      </c>
      <c r="C278" s="93">
        <v>1.9</v>
      </c>
      <c r="D278" s="93">
        <v>1.02</v>
      </c>
      <c r="E278" s="16">
        <v>0</v>
      </c>
      <c r="F278" s="4">
        <v>1.9379999999999999</v>
      </c>
      <c r="G278" s="15">
        <v>0.9</v>
      </c>
      <c r="H278" s="139">
        <f t="shared" si="291"/>
        <v>1.83141</v>
      </c>
      <c r="I278" s="139">
        <f t="shared" si="292"/>
        <v>54.602737781272353</v>
      </c>
      <c r="J278" s="139">
        <f t="shared" si="293"/>
        <v>39.313971202516093</v>
      </c>
      <c r="K278" s="7">
        <v>7.6999999999999993</v>
      </c>
      <c r="L278" s="99">
        <v>5793.0903187499998</v>
      </c>
      <c r="M278" s="100">
        <v>5856.9241499999998</v>
      </c>
      <c r="N278" s="99">
        <v>5957.2344562499993</v>
      </c>
      <c r="O278" s="100">
        <v>6048.4256437499998</v>
      </c>
      <c r="P278" s="99">
        <v>6148.7359500000002</v>
      </c>
      <c r="Q278" s="100">
        <v>6249.0462562499997</v>
      </c>
      <c r="R278" s="99">
        <v>6349.3565625000001</v>
      </c>
      <c r="S278" s="100">
        <v>6522.6198187499995</v>
      </c>
      <c r="T278" s="148">
        <v>6805.3125</v>
      </c>
      <c r="U278" s="143">
        <f t="shared" si="282"/>
        <v>1355.1088464912282</v>
      </c>
      <c r="V278" s="100">
        <f t="shared" si="283"/>
        <v>1370.0407368421052</v>
      </c>
      <c r="W278" s="99">
        <f t="shared" si="284"/>
        <v>1393.5051359649121</v>
      </c>
      <c r="X278" s="100">
        <f t="shared" si="285"/>
        <v>1414.8364078947368</v>
      </c>
      <c r="Y278" s="99">
        <f t="shared" si="286"/>
        <v>1438.300807017544</v>
      </c>
      <c r="Z278" s="100">
        <f t="shared" si="287"/>
        <v>1461.765206140351</v>
      </c>
      <c r="AA278" s="99">
        <f t="shared" si="288"/>
        <v>1485.2296052631577</v>
      </c>
      <c r="AB278" s="100">
        <f t="shared" si="289"/>
        <v>1525.7590219298245</v>
      </c>
      <c r="AC278" s="147">
        <f t="shared" si="290"/>
        <v>1591.8859649122808</v>
      </c>
      <c r="AD278" s="143">
        <f t="shared" ref="AD278:AD293" si="312">IF(U278="","",U278+((FCA/$I278)/Dolar))</f>
        <v>1362.9628464912282</v>
      </c>
      <c r="AE278" s="100">
        <f t="shared" ref="AE278:AE293" si="313">IF(V278="","",V278+((FCA/$I278)/Dolar))</f>
        <v>1377.8947368421052</v>
      </c>
      <c r="AF278" s="99">
        <f t="shared" ref="AF278:AF293" si="314">IF(W278="","",W278+((FCA/$I278)/Dolar))</f>
        <v>1401.3591359649122</v>
      </c>
      <c r="AG278" s="100">
        <f t="shared" ref="AG278:AG293" si="315">IF(X278="","",X278+((FCA/$I278)/Dolar))</f>
        <v>1422.6904078947368</v>
      </c>
      <c r="AH278" s="99">
        <f t="shared" ref="AH278:AH293" si="316">IF(Y278="","",Y278+((FCA/$I278)/Dolar))</f>
        <v>1446.154807017544</v>
      </c>
      <c r="AI278" s="100">
        <f t="shared" ref="AI278:AI293" si="317">IF(Z278="","",Z278+((FCA/$I278)/Dolar))</f>
        <v>1469.619206140351</v>
      </c>
      <c r="AJ278" s="99">
        <f t="shared" ref="AJ278:AJ293" si="318">IF(AA278="","",AA278+((FCA/$I278)/Dolar))</f>
        <v>1493.0836052631578</v>
      </c>
      <c r="AK278" s="100">
        <f t="shared" ref="AK278:AK293" si="319">IF(AB278="","",AB278+((FCA/$I278)/Dolar))</f>
        <v>1533.6130219298245</v>
      </c>
      <c r="AL278" s="147">
        <f t="shared" ref="AL278:AL293" si="320">IF(AC278="","",AC278+((FCA/$I278)/Dolar))</f>
        <v>1599.7399649122808</v>
      </c>
      <c r="AM278" s="143">
        <f t="shared" ref="AM278:AM293" si="321">IF(U278="","",U278+((FOB/$J278)/Dolar))</f>
        <v>1433.5000964912281</v>
      </c>
      <c r="AN278" s="100">
        <f t="shared" ref="AN278:AN293" si="322">IF(V278="","",V278+((FOB/$J278)/Dolar))</f>
        <v>1448.4319868421051</v>
      </c>
      <c r="AO278" s="99">
        <f t="shared" ref="AO278:AO293" si="323">IF(W278="","",W278+((FOB/$J278)/Dolar))</f>
        <v>1471.896385964912</v>
      </c>
      <c r="AP278" s="100">
        <f t="shared" ref="AP278:AP293" si="324">IF(X278="","",X278+((FOB/$J278)/Dolar))</f>
        <v>1493.2276578947367</v>
      </c>
      <c r="AQ278" s="99">
        <f t="shared" ref="AQ278:AQ293" si="325">IF(Y278="","",Y278+((FOB/$J278)/Dolar))</f>
        <v>1516.6920570175439</v>
      </c>
      <c r="AR278" s="100">
        <f t="shared" ref="AR278:AR293" si="326">IF(Z278="","",Z278+((FOB/$J278)/Dolar))</f>
        <v>1540.1564561403509</v>
      </c>
      <c r="AS278" s="99">
        <f t="shared" ref="AS278:AS293" si="327">IF(AA278="","",AA278+((FOB/$J278)/Dolar))</f>
        <v>1563.6208552631576</v>
      </c>
      <c r="AT278" s="100">
        <f t="shared" ref="AT278:AT293" si="328">IF(AB278="","",AB278+((FOB/$J278)/Dolar))</f>
        <v>1604.1502719298244</v>
      </c>
      <c r="AU278" s="144">
        <f t="shared" ref="AU278:AU293" si="329">IF(AC278="","",AC278+((FOB/$J278)/Dolar))</f>
        <v>1670.2772149122807</v>
      </c>
    </row>
    <row r="279" spans="1:47" ht="15">
      <c r="A279" s="54"/>
      <c r="B279" s="108" t="s">
        <v>261</v>
      </c>
      <c r="C279" s="93">
        <v>2.1</v>
      </c>
      <c r="D279" s="93">
        <v>1.02</v>
      </c>
      <c r="E279" s="16">
        <v>0</v>
      </c>
      <c r="F279" s="4">
        <v>2.1420000000000003</v>
      </c>
      <c r="G279" s="15">
        <v>0.9</v>
      </c>
      <c r="H279" s="139">
        <f t="shared" si="291"/>
        <v>2.0241900000000004</v>
      </c>
      <c r="I279" s="139">
        <f t="shared" si="292"/>
        <v>49.402477040198789</v>
      </c>
      <c r="J279" s="139">
        <f t="shared" si="293"/>
        <v>35.569783468943129</v>
      </c>
      <c r="K279" s="7">
        <v>8.1999999999999993</v>
      </c>
      <c r="L279" s="99">
        <v>6106.8152250000003</v>
      </c>
      <c r="M279" s="100">
        <v>6175.4127749999998</v>
      </c>
      <c r="N279" s="99">
        <v>6283.208924999999</v>
      </c>
      <c r="O279" s="100">
        <v>6381.2054249999983</v>
      </c>
      <c r="P279" s="99">
        <v>6489.0015750000002</v>
      </c>
      <c r="Q279" s="100">
        <v>6596.7977250000004</v>
      </c>
      <c r="R279" s="99">
        <v>6704.5938749999996</v>
      </c>
      <c r="S279" s="100">
        <v>6890.7872249999991</v>
      </c>
      <c r="T279" s="148">
        <v>7194.5763750000006</v>
      </c>
      <c r="U279" s="143">
        <f t="shared" si="282"/>
        <v>1428.4947894736842</v>
      </c>
      <c r="V279" s="100">
        <f t="shared" si="283"/>
        <v>1444.5409999999999</v>
      </c>
      <c r="W279" s="99">
        <f t="shared" si="284"/>
        <v>1469.7564736842103</v>
      </c>
      <c r="X279" s="100">
        <f t="shared" si="285"/>
        <v>1492.679631578947</v>
      </c>
      <c r="Y279" s="99">
        <f t="shared" si="286"/>
        <v>1517.895105263158</v>
      </c>
      <c r="Z279" s="100">
        <f t="shared" si="287"/>
        <v>1543.1105789473684</v>
      </c>
      <c r="AA279" s="99">
        <f t="shared" si="288"/>
        <v>1568.3260526315789</v>
      </c>
      <c r="AB279" s="100">
        <f t="shared" si="289"/>
        <v>1611.8800526315788</v>
      </c>
      <c r="AC279" s="147">
        <f t="shared" si="290"/>
        <v>1682.9418421052633</v>
      </c>
      <c r="AD279" s="143">
        <f t="shared" si="312"/>
        <v>1437.1755263157895</v>
      </c>
      <c r="AE279" s="100">
        <f t="shared" si="313"/>
        <v>1453.2217368421052</v>
      </c>
      <c r="AF279" s="99">
        <f t="shared" si="314"/>
        <v>1478.4372105263155</v>
      </c>
      <c r="AG279" s="100">
        <f t="shared" si="315"/>
        <v>1501.3603684210523</v>
      </c>
      <c r="AH279" s="99">
        <f t="shared" si="316"/>
        <v>1526.5758421052633</v>
      </c>
      <c r="AI279" s="100">
        <f t="shared" si="317"/>
        <v>1551.7913157894736</v>
      </c>
      <c r="AJ279" s="99">
        <f t="shared" si="318"/>
        <v>1577.0067894736842</v>
      </c>
      <c r="AK279" s="100">
        <f t="shared" si="319"/>
        <v>1620.5607894736841</v>
      </c>
      <c r="AL279" s="147">
        <f t="shared" si="320"/>
        <v>1691.6225789473685</v>
      </c>
      <c r="AM279" s="143">
        <f t="shared" si="321"/>
        <v>1515.1377500000001</v>
      </c>
      <c r="AN279" s="100">
        <f t="shared" si="322"/>
        <v>1531.1839605263158</v>
      </c>
      <c r="AO279" s="99">
        <f t="shared" si="323"/>
        <v>1556.3994342105261</v>
      </c>
      <c r="AP279" s="100">
        <f t="shared" si="324"/>
        <v>1579.3225921052629</v>
      </c>
      <c r="AQ279" s="99">
        <f t="shared" si="325"/>
        <v>1604.5380657894739</v>
      </c>
      <c r="AR279" s="100">
        <f t="shared" si="326"/>
        <v>1629.7535394736842</v>
      </c>
      <c r="AS279" s="99">
        <f t="shared" si="327"/>
        <v>1654.9690131578948</v>
      </c>
      <c r="AT279" s="100">
        <f t="shared" si="328"/>
        <v>1698.5230131578946</v>
      </c>
      <c r="AU279" s="144">
        <f t="shared" si="329"/>
        <v>1769.5848026315791</v>
      </c>
    </row>
    <row r="280" spans="1:47" ht="15">
      <c r="A280" s="54"/>
      <c r="B280" s="108" t="s">
        <v>262</v>
      </c>
      <c r="C280" s="93">
        <v>2.2999999999999998</v>
      </c>
      <c r="D280" s="93">
        <v>1.02</v>
      </c>
      <c r="E280" s="16">
        <v>0</v>
      </c>
      <c r="F280" s="4">
        <v>2.3459999999999996</v>
      </c>
      <c r="G280" s="15">
        <v>0.9</v>
      </c>
      <c r="H280" s="139">
        <f t="shared" si="291"/>
        <v>2.2169699999999999</v>
      </c>
      <c r="I280" s="139">
        <f t="shared" si="292"/>
        <v>45.106609471485861</v>
      </c>
      <c r="J280" s="139">
        <f t="shared" si="293"/>
        <v>32.476758819469822</v>
      </c>
      <c r="K280" s="7">
        <v>8.6999999999999993</v>
      </c>
      <c r="L280" s="99">
        <v>6357.9312562499999</v>
      </c>
      <c r="M280" s="100">
        <v>6431.2925249999998</v>
      </c>
      <c r="N280" s="99">
        <v>6546.5745187499997</v>
      </c>
      <c r="O280" s="100">
        <v>6651.3763312499996</v>
      </c>
      <c r="P280" s="99">
        <v>6766.6583250000003</v>
      </c>
      <c r="Q280" s="100">
        <v>6881.9403187500002</v>
      </c>
      <c r="R280" s="99">
        <v>6997.2223125</v>
      </c>
      <c r="S280" s="100">
        <v>7196.3457562499989</v>
      </c>
      <c r="T280" s="148">
        <v>7521.2313749999994</v>
      </c>
      <c r="U280" s="143">
        <f t="shared" si="282"/>
        <v>1487.2353815789475</v>
      </c>
      <c r="V280" s="100">
        <f t="shared" si="283"/>
        <v>1504.3959122807016</v>
      </c>
      <c r="W280" s="99">
        <f t="shared" si="284"/>
        <v>1531.362460526316</v>
      </c>
      <c r="X280" s="100">
        <f t="shared" si="285"/>
        <v>1555.877504385965</v>
      </c>
      <c r="Y280" s="99">
        <f t="shared" si="286"/>
        <v>1582.844052631579</v>
      </c>
      <c r="Z280" s="100">
        <f t="shared" si="287"/>
        <v>1609.8106008771929</v>
      </c>
      <c r="AA280" s="99">
        <f t="shared" si="288"/>
        <v>1636.777149122807</v>
      </c>
      <c r="AB280" s="100">
        <f t="shared" si="289"/>
        <v>1683.3557324561402</v>
      </c>
      <c r="AC280" s="147">
        <f t="shared" si="290"/>
        <v>1759.3523684210529</v>
      </c>
      <c r="AD280" s="143">
        <f t="shared" si="312"/>
        <v>1496.7428552631579</v>
      </c>
      <c r="AE280" s="100">
        <f t="shared" si="313"/>
        <v>1513.9033859649121</v>
      </c>
      <c r="AF280" s="99">
        <f t="shared" si="314"/>
        <v>1540.8699342105265</v>
      </c>
      <c r="AG280" s="100">
        <f t="shared" si="315"/>
        <v>1565.3849780701755</v>
      </c>
      <c r="AH280" s="99">
        <f t="shared" si="316"/>
        <v>1592.3515263157894</v>
      </c>
      <c r="AI280" s="100">
        <f t="shared" si="317"/>
        <v>1619.3180745614034</v>
      </c>
      <c r="AJ280" s="99">
        <f t="shared" si="318"/>
        <v>1646.2846228070175</v>
      </c>
      <c r="AK280" s="100">
        <f t="shared" si="319"/>
        <v>1692.8632061403507</v>
      </c>
      <c r="AL280" s="147">
        <f t="shared" si="320"/>
        <v>1768.8598421052634</v>
      </c>
      <c r="AM280" s="143">
        <f t="shared" si="321"/>
        <v>1582.130052631579</v>
      </c>
      <c r="AN280" s="100">
        <f t="shared" si="322"/>
        <v>1599.2905833333332</v>
      </c>
      <c r="AO280" s="99">
        <f t="shared" si="323"/>
        <v>1626.2571315789476</v>
      </c>
      <c r="AP280" s="100">
        <f t="shared" si="324"/>
        <v>1650.7721754385966</v>
      </c>
      <c r="AQ280" s="99">
        <f t="shared" si="325"/>
        <v>1677.7387236842105</v>
      </c>
      <c r="AR280" s="100">
        <f t="shared" si="326"/>
        <v>1704.7052719298244</v>
      </c>
      <c r="AS280" s="99">
        <f t="shared" si="327"/>
        <v>1731.6718201754386</v>
      </c>
      <c r="AT280" s="100">
        <f t="shared" si="328"/>
        <v>1778.2504035087718</v>
      </c>
      <c r="AU280" s="144">
        <f t="shared" si="329"/>
        <v>1854.2470394736845</v>
      </c>
    </row>
    <row r="281" spans="1:47" ht="15">
      <c r="A281" s="54"/>
      <c r="B281" s="108" t="s">
        <v>263</v>
      </c>
      <c r="C281" s="93">
        <v>2.5</v>
      </c>
      <c r="D281" s="93">
        <v>1.02</v>
      </c>
      <c r="E281" s="16">
        <v>0</v>
      </c>
      <c r="F281" s="4">
        <v>2.5499999999999998</v>
      </c>
      <c r="G281" s="15">
        <v>0.9</v>
      </c>
      <c r="H281" s="139">
        <f t="shared" si="291"/>
        <v>2.4097499999999998</v>
      </c>
      <c r="I281" s="139">
        <f t="shared" si="292"/>
        <v>41.498080713766988</v>
      </c>
      <c r="J281" s="139">
        <f t="shared" si="293"/>
        <v>29.878618113912232</v>
      </c>
      <c r="K281" s="7">
        <v>9.1999999999999993</v>
      </c>
      <c r="L281" s="99">
        <v>6628.1021624999994</v>
      </c>
      <c r="M281" s="100">
        <v>6706.2271499999997</v>
      </c>
      <c r="N281" s="99">
        <v>6828.9949874999993</v>
      </c>
      <c r="O281" s="100">
        <v>6940.6021124999997</v>
      </c>
      <c r="P281" s="99">
        <v>7063.3699500000012</v>
      </c>
      <c r="Q281" s="100">
        <v>7186.1377875000007</v>
      </c>
      <c r="R281" s="99">
        <v>7308.9056250000003</v>
      </c>
      <c r="S281" s="100">
        <v>7520.9591624999994</v>
      </c>
      <c r="T281" s="148">
        <v>7866.9412499999999</v>
      </c>
      <c r="U281" s="143">
        <f t="shared" si="282"/>
        <v>1550.4332543859648</v>
      </c>
      <c r="V281" s="100">
        <f t="shared" si="283"/>
        <v>1568.7081052631579</v>
      </c>
      <c r="W281" s="99">
        <f t="shared" si="284"/>
        <v>1597.4257280701754</v>
      </c>
      <c r="X281" s="100">
        <f t="shared" si="285"/>
        <v>1623.532657894737</v>
      </c>
      <c r="Y281" s="99">
        <f t="shared" si="286"/>
        <v>1652.2502807017547</v>
      </c>
      <c r="Z281" s="100">
        <f t="shared" si="287"/>
        <v>1680.9679035087725</v>
      </c>
      <c r="AA281" s="99">
        <f t="shared" si="288"/>
        <v>1709.6855263157897</v>
      </c>
      <c r="AB281" s="100">
        <f t="shared" si="289"/>
        <v>1759.2886929824563</v>
      </c>
      <c r="AC281" s="147">
        <f t="shared" si="290"/>
        <v>1840.2201754385965</v>
      </c>
      <c r="AD281" s="143">
        <f t="shared" si="312"/>
        <v>1560.7674649122805</v>
      </c>
      <c r="AE281" s="100">
        <f t="shared" si="313"/>
        <v>1579.0423157894736</v>
      </c>
      <c r="AF281" s="99">
        <f t="shared" si="314"/>
        <v>1607.7599385964911</v>
      </c>
      <c r="AG281" s="100">
        <f t="shared" si="315"/>
        <v>1633.8668684210527</v>
      </c>
      <c r="AH281" s="99">
        <f t="shared" si="316"/>
        <v>1662.5844912280704</v>
      </c>
      <c r="AI281" s="100">
        <f t="shared" si="317"/>
        <v>1691.3021140350882</v>
      </c>
      <c r="AJ281" s="99">
        <f t="shared" si="318"/>
        <v>1720.0197368421054</v>
      </c>
      <c r="AK281" s="100">
        <f t="shared" si="319"/>
        <v>1769.622903508772</v>
      </c>
      <c r="AL281" s="147">
        <f t="shared" si="320"/>
        <v>1850.5543859649122</v>
      </c>
      <c r="AM281" s="143">
        <f t="shared" si="321"/>
        <v>1653.5796359649121</v>
      </c>
      <c r="AN281" s="100">
        <f t="shared" si="322"/>
        <v>1671.8544868421052</v>
      </c>
      <c r="AO281" s="99">
        <f t="shared" si="323"/>
        <v>1700.5721096491227</v>
      </c>
      <c r="AP281" s="100">
        <f t="shared" si="324"/>
        <v>1726.6790394736843</v>
      </c>
      <c r="AQ281" s="99">
        <f t="shared" si="325"/>
        <v>1755.396662280702</v>
      </c>
      <c r="AR281" s="100">
        <f t="shared" si="326"/>
        <v>1784.1142850877197</v>
      </c>
      <c r="AS281" s="99">
        <f t="shared" si="327"/>
        <v>1812.831907894737</v>
      </c>
      <c r="AT281" s="100">
        <f t="shared" si="328"/>
        <v>1862.4350745614036</v>
      </c>
      <c r="AU281" s="144">
        <f t="shared" si="329"/>
        <v>1943.3665570175438</v>
      </c>
    </row>
    <row r="282" spans="1:47" ht="15">
      <c r="A282" s="54"/>
      <c r="B282" s="108" t="s">
        <v>264</v>
      </c>
      <c r="C282" s="93">
        <v>2.7</v>
      </c>
      <c r="D282" s="93">
        <v>1.02</v>
      </c>
      <c r="E282" s="16">
        <v>0</v>
      </c>
      <c r="F282" s="4">
        <v>2.7540000000000004</v>
      </c>
      <c r="G282" s="15">
        <v>0.9</v>
      </c>
      <c r="H282" s="139">
        <f t="shared" si="291"/>
        <v>2.6025300000000007</v>
      </c>
      <c r="I282" s="139">
        <f t="shared" si="292"/>
        <v>38.424148809043494</v>
      </c>
      <c r="J282" s="139">
        <f t="shared" si="293"/>
        <v>27.665387142511317</v>
      </c>
      <c r="K282" s="7">
        <v>10.399999999999999</v>
      </c>
      <c r="L282" s="99">
        <v>7059.2867624999999</v>
      </c>
      <c r="M282" s="100">
        <v>7148.8446749999994</v>
      </c>
      <c r="N282" s="99">
        <v>7289.5785374999996</v>
      </c>
      <c r="O282" s="100">
        <v>7417.5184124999996</v>
      </c>
      <c r="P282" s="99">
        <v>7558.2522749999998</v>
      </c>
      <c r="Q282" s="100">
        <v>7698.9861375</v>
      </c>
      <c r="R282" s="99">
        <v>7839.7200000000012</v>
      </c>
      <c r="S282" s="100">
        <v>8082.8057625000001</v>
      </c>
      <c r="T282" s="148">
        <v>8479.4193749999995</v>
      </c>
      <c r="U282" s="143">
        <f t="shared" si="282"/>
        <v>1651.2951491228068</v>
      </c>
      <c r="V282" s="100">
        <f t="shared" si="283"/>
        <v>1672.2443684210527</v>
      </c>
      <c r="W282" s="99">
        <f t="shared" si="284"/>
        <v>1705.1645701754387</v>
      </c>
      <c r="X282" s="100">
        <f t="shared" si="285"/>
        <v>1735.0920263157896</v>
      </c>
      <c r="Y282" s="99">
        <f t="shared" si="286"/>
        <v>1768.0122280701755</v>
      </c>
      <c r="Z282" s="100">
        <f t="shared" si="287"/>
        <v>1800.9324298245613</v>
      </c>
      <c r="AA282" s="99">
        <f t="shared" si="288"/>
        <v>1833.8526315789475</v>
      </c>
      <c r="AB282" s="100">
        <f t="shared" si="289"/>
        <v>1890.7147982456138</v>
      </c>
      <c r="AC282" s="147">
        <f t="shared" si="290"/>
        <v>1983.4899122807017</v>
      </c>
      <c r="AD282" s="143">
        <f t="shared" si="312"/>
        <v>1662.456096491228</v>
      </c>
      <c r="AE282" s="100">
        <f t="shared" si="313"/>
        <v>1683.4053157894739</v>
      </c>
      <c r="AF282" s="99">
        <f t="shared" si="314"/>
        <v>1716.3255175438599</v>
      </c>
      <c r="AG282" s="100">
        <f t="shared" si="315"/>
        <v>1746.2529736842107</v>
      </c>
      <c r="AH282" s="99">
        <f t="shared" si="316"/>
        <v>1779.1731754385967</v>
      </c>
      <c r="AI282" s="100">
        <f t="shared" si="317"/>
        <v>1812.0933771929824</v>
      </c>
      <c r="AJ282" s="99">
        <f t="shared" si="318"/>
        <v>1845.0135789473686</v>
      </c>
      <c r="AK282" s="100">
        <f t="shared" si="319"/>
        <v>1901.8757456140349</v>
      </c>
      <c r="AL282" s="147">
        <f t="shared" si="320"/>
        <v>1994.6508596491228</v>
      </c>
      <c r="AM282" s="143">
        <f t="shared" si="321"/>
        <v>1762.6932412280701</v>
      </c>
      <c r="AN282" s="100">
        <f t="shared" si="322"/>
        <v>1783.642460526316</v>
      </c>
      <c r="AO282" s="99">
        <f t="shared" si="323"/>
        <v>1816.5626622807019</v>
      </c>
      <c r="AP282" s="100">
        <f t="shared" si="324"/>
        <v>1846.4901184210528</v>
      </c>
      <c r="AQ282" s="99">
        <f t="shared" si="325"/>
        <v>1879.4103201754388</v>
      </c>
      <c r="AR282" s="100">
        <f t="shared" si="326"/>
        <v>1912.3305219298245</v>
      </c>
      <c r="AS282" s="99">
        <f t="shared" si="327"/>
        <v>1945.2507236842107</v>
      </c>
      <c r="AT282" s="100">
        <f t="shared" si="328"/>
        <v>2002.112890350877</v>
      </c>
      <c r="AU282" s="144">
        <f t="shared" si="329"/>
        <v>2094.8880043859649</v>
      </c>
    </row>
    <row r="283" spans="1:47" ht="15">
      <c r="A283" s="54"/>
      <c r="B283" s="108" t="s">
        <v>265</v>
      </c>
      <c r="C283" s="93">
        <v>2.9</v>
      </c>
      <c r="D283" s="93">
        <v>1.02</v>
      </c>
      <c r="E283" s="16">
        <v>0</v>
      </c>
      <c r="F283" s="4">
        <v>2.9579999999999997</v>
      </c>
      <c r="G283" s="15">
        <v>0.9</v>
      </c>
      <c r="H283" s="139">
        <f t="shared" si="291"/>
        <v>2.7953100000000002</v>
      </c>
      <c r="I283" s="139">
        <f t="shared" si="292"/>
        <v>35.774207511868092</v>
      </c>
      <c r="J283" s="139">
        <f t="shared" si="293"/>
        <v>25.757429408545025</v>
      </c>
      <c r="K283" s="7">
        <v>11.2</v>
      </c>
      <c r="L283" s="99">
        <v>7398.4635374999989</v>
      </c>
      <c r="M283" s="100">
        <v>7495.6433999999999</v>
      </c>
      <c r="N283" s="99">
        <v>7648.3546124999993</v>
      </c>
      <c r="O283" s="100">
        <v>7787.1829874999985</v>
      </c>
      <c r="P283" s="99">
        <v>7939.8941999999988</v>
      </c>
      <c r="Q283" s="100">
        <v>8092.6054125000001</v>
      </c>
      <c r="R283" s="99">
        <v>8245.3166249999995</v>
      </c>
      <c r="S283" s="100">
        <v>8509.0905374999984</v>
      </c>
      <c r="T283" s="148">
        <v>8939.4584999999988</v>
      </c>
      <c r="U283" s="143">
        <f t="shared" si="282"/>
        <v>1730.6347456140347</v>
      </c>
      <c r="V283" s="100">
        <f t="shared" si="283"/>
        <v>1753.3668771929827</v>
      </c>
      <c r="W283" s="99">
        <f t="shared" si="284"/>
        <v>1789.0887982456143</v>
      </c>
      <c r="X283" s="100">
        <f t="shared" si="285"/>
        <v>1821.5632719298244</v>
      </c>
      <c r="Y283" s="99">
        <f t="shared" si="286"/>
        <v>1857.285192982456</v>
      </c>
      <c r="Z283" s="100">
        <f t="shared" si="287"/>
        <v>1893.0071140350879</v>
      </c>
      <c r="AA283" s="99">
        <f t="shared" si="288"/>
        <v>1928.729035087719</v>
      </c>
      <c r="AB283" s="100">
        <f t="shared" si="289"/>
        <v>1990.4305350877189</v>
      </c>
      <c r="AC283" s="147">
        <f t="shared" si="290"/>
        <v>2091.1014035087719</v>
      </c>
      <c r="AD283" s="143">
        <f t="shared" si="312"/>
        <v>1742.6224298245611</v>
      </c>
      <c r="AE283" s="100">
        <f t="shared" si="313"/>
        <v>1765.354561403509</v>
      </c>
      <c r="AF283" s="99">
        <f t="shared" si="314"/>
        <v>1801.0764824561406</v>
      </c>
      <c r="AG283" s="100">
        <f t="shared" si="315"/>
        <v>1833.5509561403508</v>
      </c>
      <c r="AH283" s="99">
        <f t="shared" si="316"/>
        <v>1869.2728771929824</v>
      </c>
      <c r="AI283" s="100">
        <f t="shared" si="317"/>
        <v>1904.9947982456142</v>
      </c>
      <c r="AJ283" s="99">
        <f t="shared" si="318"/>
        <v>1940.7167192982454</v>
      </c>
      <c r="AK283" s="100">
        <f t="shared" si="319"/>
        <v>2002.4182192982453</v>
      </c>
      <c r="AL283" s="147">
        <f t="shared" si="320"/>
        <v>2103.0890877192983</v>
      </c>
      <c r="AM283" s="143">
        <f t="shared" si="321"/>
        <v>1850.2845482456137</v>
      </c>
      <c r="AN283" s="100">
        <f t="shared" si="322"/>
        <v>1873.0166798245616</v>
      </c>
      <c r="AO283" s="99">
        <f t="shared" si="323"/>
        <v>1908.7386008771932</v>
      </c>
      <c r="AP283" s="100">
        <f t="shared" si="324"/>
        <v>1941.2130745614033</v>
      </c>
      <c r="AQ283" s="99">
        <f t="shared" si="325"/>
        <v>1976.934995614035</v>
      </c>
      <c r="AR283" s="100">
        <f t="shared" si="326"/>
        <v>2012.6569166666668</v>
      </c>
      <c r="AS283" s="99">
        <f t="shared" si="327"/>
        <v>2048.3788377192982</v>
      </c>
      <c r="AT283" s="100">
        <f t="shared" si="328"/>
        <v>2110.0803377192979</v>
      </c>
      <c r="AU283" s="144">
        <f t="shared" si="329"/>
        <v>2210.7512061403509</v>
      </c>
    </row>
    <row r="284" spans="1:47" ht="15">
      <c r="A284" s="54"/>
      <c r="B284" s="108"/>
      <c r="C284" s="93"/>
      <c r="D284" s="93"/>
      <c r="E284" s="16">
        <v>0</v>
      </c>
      <c r="F284" s="4" t="s">
        <v>84</v>
      </c>
      <c r="G284" s="15" t="s">
        <v>84</v>
      </c>
      <c r="H284" s="139" t="str">
        <f t="shared" si="291"/>
        <v/>
      </c>
      <c r="I284" s="139" t="str">
        <f t="shared" si="292"/>
        <v/>
      </c>
      <c r="J284" s="139" t="str">
        <f t="shared" si="293"/>
        <v/>
      </c>
      <c r="K284" s="7" t="s">
        <v>84</v>
      </c>
      <c r="L284" s="99" t="s">
        <v>84</v>
      </c>
      <c r="M284" s="100" t="s">
        <v>84</v>
      </c>
      <c r="N284" s="99" t="s">
        <v>84</v>
      </c>
      <c r="O284" s="100" t="s">
        <v>84</v>
      </c>
      <c r="P284" s="99" t="s">
        <v>84</v>
      </c>
      <c r="Q284" s="100" t="s">
        <v>84</v>
      </c>
      <c r="R284" s="99" t="s">
        <v>84</v>
      </c>
      <c r="S284" s="100" t="s">
        <v>84</v>
      </c>
      <c r="T284" s="148" t="s">
        <v>84</v>
      </c>
      <c r="U284" s="143" t="str">
        <f t="shared" si="282"/>
        <v/>
      </c>
      <c r="V284" s="100" t="str">
        <f t="shared" si="283"/>
        <v/>
      </c>
      <c r="W284" s="99" t="str">
        <f t="shared" si="284"/>
        <v/>
      </c>
      <c r="X284" s="100" t="str">
        <f t="shared" si="285"/>
        <v/>
      </c>
      <c r="Y284" s="99" t="str">
        <f t="shared" si="286"/>
        <v/>
      </c>
      <c r="Z284" s="100" t="str">
        <f t="shared" si="287"/>
        <v/>
      </c>
      <c r="AA284" s="99" t="str">
        <f t="shared" si="288"/>
        <v/>
      </c>
      <c r="AB284" s="100" t="str">
        <f t="shared" si="289"/>
        <v/>
      </c>
      <c r="AC284" s="147" t="str">
        <f t="shared" si="290"/>
        <v/>
      </c>
      <c r="AD284" s="143" t="str">
        <f t="shared" si="312"/>
        <v/>
      </c>
      <c r="AE284" s="100" t="str">
        <f t="shared" si="313"/>
        <v/>
      </c>
      <c r="AF284" s="99" t="str">
        <f t="shared" si="314"/>
        <v/>
      </c>
      <c r="AG284" s="100" t="str">
        <f t="shared" si="315"/>
        <v/>
      </c>
      <c r="AH284" s="99" t="str">
        <f t="shared" si="316"/>
        <v/>
      </c>
      <c r="AI284" s="100" t="str">
        <f t="shared" si="317"/>
        <v/>
      </c>
      <c r="AJ284" s="99" t="str">
        <f t="shared" si="318"/>
        <v/>
      </c>
      <c r="AK284" s="100" t="str">
        <f t="shared" si="319"/>
        <v/>
      </c>
      <c r="AL284" s="147" t="str">
        <f t="shared" si="320"/>
        <v/>
      </c>
      <c r="AM284" s="143" t="str">
        <f t="shared" si="321"/>
        <v/>
      </c>
      <c r="AN284" s="100" t="str">
        <f t="shared" si="322"/>
        <v/>
      </c>
      <c r="AO284" s="99" t="str">
        <f t="shared" si="323"/>
        <v/>
      </c>
      <c r="AP284" s="100" t="str">
        <f t="shared" si="324"/>
        <v/>
      </c>
      <c r="AQ284" s="99" t="str">
        <f t="shared" si="325"/>
        <v/>
      </c>
      <c r="AR284" s="100" t="str">
        <f t="shared" si="326"/>
        <v/>
      </c>
      <c r="AS284" s="99" t="str">
        <f t="shared" si="327"/>
        <v/>
      </c>
      <c r="AT284" s="100" t="str">
        <f t="shared" si="328"/>
        <v/>
      </c>
      <c r="AU284" s="144" t="str">
        <f t="shared" si="329"/>
        <v/>
      </c>
    </row>
    <row r="285" spans="1:47" ht="15">
      <c r="A285" s="54"/>
      <c r="B285" s="108" t="s">
        <v>266</v>
      </c>
      <c r="C285" s="93">
        <v>1.9</v>
      </c>
      <c r="D285" s="93">
        <v>1.02</v>
      </c>
      <c r="E285" s="16">
        <v>0</v>
      </c>
      <c r="F285" s="4">
        <v>1.9379999999999999</v>
      </c>
      <c r="G285" s="15">
        <v>0.9</v>
      </c>
      <c r="H285" s="139">
        <f t="shared" si="291"/>
        <v>1.83141</v>
      </c>
      <c r="I285" s="139">
        <f t="shared" si="292"/>
        <v>54.602737781272353</v>
      </c>
      <c r="J285" s="139">
        <f t="shared" si="293"/>
        <v>39.313971202516093</v>
      </c>
      <c r="K285" s="7">
        <v>7.6999999999999993</v>
      </c>
      <c r="L285" s="99">
        <v>6119.7453187500005</v>
      </c>
      <c r="M285" s="100">
        <v>6183.5791499999987</v>
      </c>
      <c r="N285" s="99">
        <v>6283.8894562499991</v>
      </c>
      <c r="O285" s="100">
        <v>6375.0806437499996</v>
      </c>
      <c r="P285" s="99">
        <v>6475.3909500000009</v>
      </c>
      <c r="Q285" s="100">
        <v>6575.7012562500004</v>
      </c>
      <c r="R285" s="99">
        <v>6676.0115624999999</v>
      </c>
      <c r="S285" s="100">
        <v>6849.2748187500001</v>
      </c>
      <c r="T285" s="148">
        <v>7131.9674999999988</v>
      </c>
      <c r="U285" s="143">
        <f t="shared" si="282"/>
        <v>1431.5193728070178</v>
      </c>
      <c r="V285" s="100">
        <f t="shared" si="283"/>
        <v>1446.4512631578943</v>
      </c>
      <c r="W285" s="99">
        <f t="shared" si="284"/>
        <v>1469.9156622807016</v>
      </c>
      <c r="X285" s="100">
        <f t="shared" si="285"/>
        <v>1491.2469342105262</v>
      </c>
      <c r="Y285" s="99">
        <f t="shared" si="286"/>
        <v>1514.7113333333336</v>
      </c>
      <c r="Z285" s="100">
        <f t="shared" si="287"/>
        <v>1538.1757324561406</v>
      </c>
      <c r="AA285" s="99">
        <f t="shared" si="288"/>
        <v>1561.6401315789474</v>
      </c>
      <c r="AB285" s="100">
        <f t="shared" si="289"/>
        <v>1602.1695482456141</v>
      </c>
      <c r="AC285" s="147">
        <f t="shared" si="290"/>
        <v>1668.29649122807</v>
      </c>
      <c r="AD285" s="143">
        <f t="shared" si="312"/>
        <v>1439.3733728070179</v>
      </c>
      <c r="AE285" s="100">
        <f t="shared" si="313"/>
        <v>1454.3052631578944</v>
      </c>
      <c r="AF285" s="99">
        <f t="shared" si="314"/>
        <v>1477.7696622807016</v>
      </c>
      <c r="AG285" s="100">
        <f t="shared" si="315"/>
        <v>1499.1009342105262</v>
      </c>
      <c r="AH285" s="99">
        <f t="shared" si="316"/>
        <v>1522.5653333333337</v>
      </c>
      <c r="AI285" s="100">
        <f t="shared" si="317"/>
        <v>1546.0297324561407</v>
      </c>
      <c r="AJ285" s="99">
        <f t="shared" si="318"/>
        <v>1569.4941315789474</v>
      </c>
      <c r="AK285" s="100">
        <f t="shared" si="319"/>
        <v>1610.0235482456142</v>
      </c>
      <c r="AL285" s="147">
        <f t="shared" si="320"/>
        <v>1676.15049122807</v>
      </c>
      <c r="AM285" s="143">
        <f t="shared" si="321"/>
        <v>1509.9106228070177</v>
      </c>
      <c r="AN285" s="100">
        <f t="shared" si="322"/>
        <v>1524.8425131578942</v>
      </c>
      <c r="AO285" s="99">
        <f t="shared" si="323"/>
        <v>1548.3069122807015</v>
      </c>
      <c r="AP285" s="100">
        <f t="shared" si="324"/>
        <v>1569.6381842105261</v>
      </c>
      <c r="AQ285" s="99">
        <f t="shared" si="325"/>
        <v>1593.1025833333335</v>
      </c>
      <c r="AR285" s="100">
        <f t="shared" si="326"/>
        <v>1616.5669824561405</v>
      </c>
      <c r="AS285" s="99">
        <f t="shared" si="327"/>
        <v>1640.0313815789473</v>
      </c>
      <c r="AT285" s="100">
        <f t="shared" si="328"/>
        <v>1680.560798245614</v>
      </c>
      <c r="AU285" s="144">
        <f t="shared" si="329"/>
        <v>1746.6877412280699</v>
      </c>
    </row>
    <row r="286" spans="1:47" ht="15">
      <c r="A286" s="61" t="s">
        <v>154</v>
      </c>
      <c r="B286" s="108" t="s">
        <v>267</v>
      </c>
      <c r="C286" s="93">
        <v>2.1</v>
      </c>
      <c r="D286" s="93">
        <v>1.02</v>
      </c>
      <c r="E286" s="16">
        <v>0</v>
      </c>
      <c r="F286" s="4">
        <v>2.1420000000000003</v>
      </c>
      <c r="G286" s="15">
        <v>0.9</v>
      </c>
      <c r="H286" s="139">
        <f t="shared" si="291"/>
        <v>2.0241900000000004</v>
      </c>
      <c r="I286" s="139">
        <f t="shared" si="292"/>
        <v>49.402477040198789</v>
      </c>
      <c r="J286" s="139">
        <f t="shared" si="293"/>
        <v>35.569783468943129</v>
      </c>
      <c r="K286" s="7">
        <v>8.1999999999999993</v>
      </c>
      <c r="L286" s="99">
        <v>6433.470225</v>
      </c>
      <c r="M286" s="100">
        <v>6502.0677749999995</v>
      </c>
      <c r="N286" s="99">
        <v>6609.8639249999997</v>
      </c>
      <c r="O286" s="100">
        <v>6707.8604249999989</v>
      </c>
      <c r="P286" s="99">
        <v>6815.6565750000009</v>
      </c>
      <c r="Q286" s="100">
        <v>6923.4527250000001</v>
      </c>
      <c r="R286" s="99">
        <v>7031.2488750000002</v>
      </c>
      <c r="S286" s="100">
        <v>7217.4422249999998</v>
      </c>
      <c r="T286" s="148">
        <v>7521.2313749999994</v>
      </c>
      <c r="U286" s="143">
        <f t="shared" si="282"/>
        <v>1504.9053157894737</v>
      </c>
      <c r="V286" s="100">
        <f t="shared" si="283"/>
        <v>1520.9515263157894</v>
      </c>
      <c r="W286" s="99">
        <f t="shared" si="284"/>
        <v>1546.1669999999999</v>
      </c>
      <c r="X286" s="100">
        <f t="shared" si="285"/>
        <v>1569.0901578947366</v>
      </c>
      <c r="Y286" s="99">
        <f t="shared" si="286"/>
        <v>1594.3056315789477</v>
      </c>
      <c r="Z286" s="100">
        <f t="shared" si="287"/>
        <v>1619.521105263158</v>
      </c>
      <c r="AA286" s="99">
        <f t="shared" si="288"/>
        <v>1644.7365789473688</v>
      </c>
      <c r="AB286" s="100">
        <f t="shared" si="289"/>
        <v>1688.2905789473684</v>
      </c>
      <c r="AC286" s="147">
        <f t="shared" si="290"/>
        <v>1759.3523684210529</v>
      </c>
      <c r="AD286" s="143">
        <f t="shared" si="312"/>
        <v>1513.5860526315789</v>
      </c>
      <c r="AE286" s="100">
        <f t="shared" si="313"/>
        <v>1529.6322631578946</v>
      </c>
      <c r="AF286" s="99">
        <f t="shared" si="314"/>
        <v>1554.8477368421052</v>
      </c>
      <c r="AG286" s="100">
        <f t="shared" si="315"/>
        <v>1577.7708947368419</v>
      </c>
      <c r="AH286" s="99">
        <f t="shared" si="316"/>
        <v>1602.9863684210529</v>
      </c>
      <c r="AI286" s="100">
        <f t="shared" si="317"/>
        <v>1628.2018421052633</v>
      </c>
      <c r="AJ286" s="99">
        <f t="shared" si="318"/>
        <v>1653.4173157894741</v>
      </c>
      <c r="AK286" s="100">
        <f t="shared" si="319"/>
        <v>1696.9713157894737</v>
      </c>
      <c r="AL286" s="147">
        <f t="shared" si="320"/>
        <v>1768.0331052631582</v>
      </c>
      <c r="AM286" s="143">
        <f t="shared" si="321"/>
        <v>1591.5482763157895</v>
      </c>
      <c r="AN286" s="100">
        <f t="shared" si="322"/>
        <v>1607.5944868421052</v>
      </c>
      <c r="AO286" s="99">
        <f t="shared" si="323"/>
        <v>1632.8099605263158</v>
      </c>
      <c r="AP286" s="100">
        <f t="shared" si="324"/>
        <v>1655.7331184210525</v>
      </c>
      <c r="AQ286" s="99">
        <f t="shared" si="325"/>
        <v>1680.9485921052635</v>
      </c>
      <c r="AR286" s="100">
        <f t="shared" si="326"/>
        <v>1706.1640657894739</v>
      </c>
      <c r="AS286" s="99">
        <f t="shared" si="327"/>
        <v>1731.3795394736846</v>
      </c>
      <c r="AT286" s="100">
        <f t="shared" si="328"/>
        <v>1774.9335394736843</v>
      </c>
      <c r="AU286" s="144">
        <f t="shared" si="329"/>
        <v>1845.9953289473688</v>
      </c>
    </row>
    <row r="287" spans="1:47" ht="15">
      <c r="A287" s="61" t="s">
        <v>268</v>
      </c>
      <c r="B287" s="108" t="s">
        <v>269</v>
      </c>
      <c r="C287" s="93">
        <v>2.2999999999999998</v>
      </c>
      <c r="D287" s="93">
        <v>1.02</v>
      </c>
      <c r="E287" s="16">
        <v>0</v>
      </c>
      <c r="F287" s="4">
        <v>2.3459999999999996</v>
      </c>
      <c r="G287" s="15">
        <v>0.9</v>
      </c>
      <c r="H287" s="139">
        <f t="shared" si="291"/>
        <v>2.2169699999999999</v>
      </c>
      <c r="I287" s="139">
        <f t="shared" si="292"/>
        <v>45.106609471485861</v>
      </c>
      <c r="J287" s="139">
        <f t="shared" si="293"/>
        <v>32.476758819469822</v>
      </c>
      <c r="K287" s="7">
        <v>8.6999999999999993</v>
      </c>
      <c r="L287" s="99">
        <v>6684.5862562500006</v>
      </c>
      <c r="M287" s="100">
        <v>6757.9475249999996</v>
      </c>
      <c r="N287" s="99">
        <v>6873.2295187499994</v>
      </c>
      <c r="O287" s="100">
        <v>6978.0313312499993</v>
      </c>
      <c r="P287" s="99">
        <v>7093.3133250000001</v>
      </c>
      <c r="Q287" s="100">
        <v>7208.5953187499999</v>
      </c>
      <c r="R287" s="99">
        <v>7323.8773124999998</v>
      </c>
      <c r="S287" s="100">
        <v>7523.0007562500004</v>
      </c>
      <c r="T287" s="148">
        <v>7847.886375000001</v>
      </c>
      <c r="U287" s="143">
        <f t="shared" si="282"/>
        <v>1563.6459078947371</v>
      </c>
      <c r="V287" s="100">
        <f t="shared" si="283"/>
        <v>1580.8064385964913</v>
      </c>
      <c r="W287" s="99">
        <f t="shared" si="284"/>
        <v>1607.7729868421052</v>
      </c>
      <c r="X287" s="100">
        <f t="shared" si="285"/>
        <v>1632.2880307017542</v>
      </c>
      <c r="Y287" s="99">
        <f t="shared" si="286"/>
        <v>1659.2545789473686</v>
      </c>
      <c r="Z287" s="100">
        <f t="shared" si="287"/>
        <v>1686.2211271929825</v>
      </c>
      <c r="AA287" s="99">
        <f t="shared" si="288"/>
        <v>1713.1876754385967</v>
      </c>
      <c r="AB287" s="100">
        <f t="shared" si="289"/>
        <v>1759.7662587719299</v>
      </c>
      <c r="AC287" s="147">
        <f t="shared" si="290"/>
        <v>1835.7628947368423</v>
      </c>
      <c r="AD287" s="143">
        <f t="shared" si="312"/>
        <v>1573.1533815789476</v>
      </c>
      <c r="AE287" s="100">
        <f t="shared" si="313"/>
        <v>1590.3139122807017</v>
      </c>
      <c r="AF287" s="99">
        <f t="shared" si="314"/>
        <v>1617.2804605263157</v>
      </c>
      <c r="AG287" s="100">
        <f t="shared" si="315"/>
        <v>1641.7955043859647</v>
      </c>
      <c r="AH287" s="99">
        <f t="shared" si="316"/>
        <v>1668.7620526315791</v>
      </c>
      <c r="AI287" s="100">
        <f t="shared" si="317"/>
        <v>1695.728600877193</v>
      </c>
      <c r="AJ287" s="99">
        <f t="shared" si="318"/>
        <v>1722.6951491228072</v>
      </c>
      <c r="AK287" s="100">
        <f t="shared" si="319"/>
        <v>1769.2737324561404</v>
      </c>
      <c r="AL287" s="147">
        <f t="shared" si="320"/>
        <v>1845.2703684210528</v>
      </c>
      <c r="AM287" s="143">
        <f t="shared" si="321"/>
        <v>1658.5405789473687</v>
      </c>
      <c r="AN287" s="100">
        <f t="shared" si="322"/>
        <v>1675.7011096491228</v>
      </c>
      <c r="AO287" s="99">
        <f t="shared" si="323"/>
        <v>1702.6676578947367</v>
      </c>
      <c r="AP287" s="100">
        <f t="shared" si="324"/>
        <v>1727.1827017543858</v>
      </c>
      <c r="AQ287" s="99">
        <f t="shared" si="325"/>
        <v>1754.1492500000002</v>
      </c>
      <c r="AR287" s="100">
        <f t="shared" si="326"/>
        <v>1781.1157982456141</v>
      </c>
      <c r="AS287" s="99">
        <f t="shared" si="327"/>
        <v>1808.0823464912282</v>
      </c>
      <c r="AT287" s="100">
        <f t="shared" si="328"/>
        <v>1854.6609298245614</v>
      </c>
      <c r="AU287" s="144">
        <f t="shared" si="329"/>
        <v>1930.6575657894739</v>
      </c>
    </row>
    <row r="288" spans="1:47" ht="15">
      <c r="A288" s="55" t="s">
        <v>270</v>
      </c>
      <c r="B288" s="108" t="s">
        <v>271</v>
      </c>
      <c r="C288" s="93">
        <v>2.5</v>
      </c>
      <c r="D288" s="93">
        <v>1.02</v>
      </c>
      <c r="E288" s="16">
        <v>0</v>
      </c>
      <c r="F288" s="4">
        <v>2.5499999999999998</v>
      </c>
      <c r="G288" s="15">
        <v>0.9</v>
      </c>
      <c r="H288" s="139">
        <f t="shared" si="291"/>
        <v>2.4097499999999998</v>
      </c>
      <c r="I288" s="139">
        <f t="shared" si="292"/>
        <v>41.498080713766988</v>
      </c>
      <c r="J288" s="139">
        <f t="shared" si="293"/>
        <v>29.878618113912232</v>
      </c>
      <c r="K288" s="7">
        <v>9.1999999999999993</v>
      </c>
      <c r="L288" s="99">
        <v>6954.7571625</v>
      </c>
      <c r="M288" s="100">
        <v>7032.8821499999995</v>
      </c>
      <c r="N288" s="99">
        <v>7155.649987499999</v>
      </c>
      <c r="O288" s="100">
        <v>7267.2571124999986</v>
      </c>
      <c r="P288" s="99">
        <v>7390.0249499999991</v>
      </c>
      <c r="Q288" s="100">
        <v>7512.7927875000005</v>
      </c>
      <c r="R288" s="99">
        <v>7635.5606250000001</v>
      </c>
      <c r="S288" s="100">
        <v>7847.6141624999991</v>
      </c>
      <c r="T288" s="148">
        <v>8193.5962499999987</v>
      </c>
      <c r="U288" s="143">
        <f t="shared" si="282"/>
        <v>1626.8437807017544</v>
      </c>
      <c r="V288" s="100">
        <f t="shared" si="283"/>
        <v>1645.1186315789475</v>
      </c>
      <c r="W288" s="99">
        <f t="shared" si="284"/>
        <v>1673.8362543859648</v>
      </c>
      <c r="X288" s="100">
        <f t="shared" si="285"/>
        <v>1699.9431842105259</v>
      </c>
      <c r="Y288" s="99">
        <f t="shared" si="286"/>
        <v>1728.6608070175437</v>
      </c>
      <c r="Z288" s="100">
        <f t="shared" si="287"/>
        <v>1757.3784298245616</v>
      </c>
      <c r="AA288" s="99">
        <f t="shared" si="288"/>
        <v>1786.0960526315789</v>
      </c>
      <c r="AB288" s="100">
        <f t="shared" si="289"/>
        <v>1835.6992192982455</v>
      </c>
      <c r="AC288" s="147">
        <f t="shared" si="290"/>
        <v>1916.6307017543854</v>
      </c>
      <c r="AD288" s="143">
        <f t="shared" si="312"/>
        <v>1637.1779912280701</v>
      </c>
      <c r="AE288" s="100">
        <f t="shared" si="313"/>
        <v>1655.4528421052632</v>
      </c>
      <c r="AF288" s="99">
        <f t="shared" si="314"/>
        <v>1684.1704649122805</v>
      </c>
      <c r="AG288" s="100">
        <f t="shared" si="315"/>
        <v>1710.2773947368416</v>
      </c>
      <c r="AH288" s="99">
        <f t="shared" si="316"/>
        <v>1738.9950175438594</v>
      </c>
      <c r="AI288" s="100">
        <f t="shared" si="317"/>
        <v>1767.7126403508773</v>
      </c>
      <c r="AJ288" s="99">
        <f t="shared" si="318"/>
        <v>1796.4302631578946</v>
      </c>
      <c r="AK288" s="100">
        <f t="shared" si="319"/>
        <v>1846.0334298245612</v>
      </c>
      <c r="AL288" s="147">
        <f t="shared" si="320"/>
        <v>1926.9649122807011</v>
      </c>
      <c r="AM288" s="143">
        <f t="shared" si="321"/>
        <v>1729.9901622807017</v>
      </c>
      <c r="AN288" s="100">
        <f t="shared" si="322"/>
        <v>1748.2650131578948</v>
      </c>
      <c r="AO288" s="99">
        <f t="shared" si="323"/>
        <v>1776.9826359649121</v>
      </c>
      <c r="AP288" s="100">
        <f t="shared" si="324"/>
        <v>1803.0895657894732</v>
      </c>
      <c r="AQ288" s="99">
        <f t="shared" si="325"/>
        <v>1831.807188596491</v>
      </c>
      <c r="AR288" s="100">
        <f t="shared" si="326"/>
        <v>1860.5248114035089</v>
      </c>
      <c r="AS288" s="99">
        <f t="shared" si="327"/>
        <v>1889.2424342105262</v>
      </c>
      <c r="AT288" s="100">
        <f t="shared" si="328"/>
        <v>1938.8456008771927</v>
      </c>
      <c r="AU288" s="144">
        <f t="shared" si="329"/>
        <v>2019.7770833333327</v>
      </c>
    </row>
    <row r="289" spans="1:47" ht="15">
      <c r="A289" s="55" t="s">
        <v>272</v>
      </c>
      <c r="B289" s="108" t="s">
        <v>273</v>
      </c>
      <c r="C289" s="93">
        <v>2.7</v>
      </c>
      <c r="D289" s="93">
        <v>1.02</v>
      </c>
      <c r="E289" s="16">
        <v>0</v>
      </c>
      <c r="F289" s="4">
        <v>2.7540000000000004</v>
      </c>
      <c r="G289" s="15">
        <v>0.9</v>
      </c>
      <c r="H289" s="139">
        <f t="shared" si="291"/>
        <v>2.6025300000000007</v>
      </c>
      <c r="I289" s="139">
        <f t="shared" si="292"/>
        <v>38.424148809043494</v>
      </c>
      <c r="J289" s="139">
        <f t="shared" si="293"/>
        <v>27.665387142511317</v>
      </c>
      <c r="K289" s="7">
        <v>10.399999999999999</v>
      </c>
      <c r="L289" s="99">
        <v>7385.9417625000015</v>
      </c>
      <c r="M289" s="100">
        <v>7475.499675</v>
      </c>
      <c r="N289" s="99">
        <v>7616.2335375000002</v>
      </c>
      <c r="O289" s="100">
        <v>7744.1734125000003</v>
      </c>
      <c r="P289" s="99">
        <v>7884.9072749999987</v>
      </c>
      <c r="Q289" s="100">
        <v>8025.6411375000007</v>
      </c>
      <c r="R289" s="99">
        <v>8166.375</v>
      </c>
      <c r="S289" s="100">
        <v>8409.460762499999</v>
      </c>
      <c r="T289" s="148">
        <v>8806.0743750000001</v>
      </c>
      <c r="U289" s="143">
        <f t="shared" si="282"/>
        <v>1727.7056754385969</v>
      </c>
      <c r="V289" s="100">
        <f t="shared" si="283"/>
        <v>1748.6548947368424</v>
      </c>
      <c r="W289" s="99">
        <f t="shared" si="284"/>
        <v>1781.5750964912279</v>
      </c>
      <c r="X289" s="100">
        <f t="shared" si="285"/>
        <v>1811.5025526315792</v>
      </c>
      <c r="Y289" s="99">
        <f t="shared" si="286"/>
        <v>1844.4227543859647</v>
      </c>
      <c r="Z289" s="100">
        <f t="shared" si="287"/>
        <v>1877.3429561403514</v>
      </c>
      <c r="AA289" s="99">
        <f t="shared" si="288"/>
        <v>1910.2631578947371</v>
      </c>
      <c r="AB289" s="100">
        <f t="shared" si="289"/>
        <v>1967.1253245614034</v>
      </c>
      <c r="AC289" s="147">
        <f t="shared" si="290"/>
        <v>2059.9004385964918</v>
      </c>
      <c r="AD289" s="143">
        <f t="shared" si="312"/>
        <v>1738.8666228070181</v>
      </c>
      <c r="AE289" s="100">
        <f t="shared" si="313"/>
        <v>1759.8158421052635</v>
      </c>
      <c r="AF289" s="99">
        <f t="shared" si="314"/>
        <v>1792.736043859649</v>
      </c>
      <c r="AG289" s="100">
        <f t="shared" si="315"/>
        <v>1822.6635000000003</v>
      </c>
      <c r="AH289" s="99">
        <f t="shared" si="316"/>
        <v>1855.5837017543859</v>
      </c>
      <c r="AI289" s="100">
        <f t="shared" si="317"/>
        <v>1888.5039035087725</v>
      </c>
      <c r="AJ289" s="99">
        <f t="shared" si="318"/>
        <v>1921.4241052631583</v>
      </c>
      <c r="AK289" s="100">
        <f t="shared" si="319"/>
        <v>1978.2862719298246</v>
      </c>
      <c r="AL289" s="147">
        <f t="shared" si="320"/>
        <v>2071.0613859649129</v>
      </c>
      <c r="AM289" s="143">
        <f t="shared" si="321"/>
        <v>1839.1037675438602</v>
      </c>
      <c r="AN289" s="100">
        <f t="shared" si="322"/>
        <v>1860.0529868421056</v>
      </c>
      <c r="AO289" s="99">
        <f t="shared" si="323"/>
        <v>1892.9731885964911</v>
      </c>
      <c r="AP289" s="100">
        <f t="shared" si="324"/>
        <v>1922.9006447368424</v>
      </c>
      <c r="AQ289" s="99">
        <f t="shared" si="325"/>
        <v>1955.8208464912279</v>
      </c>
      <c r="AR289" s="100">
        <f t="shared" si="326"/>
        <v>1988.7410482456146</v>
      </c>
      <c r="AS289" s="99">
        <f t="shared" si="327"/>
        <v>2021.6612500000003</v>
      </c>
      <c r="AT289" s="100">
        <f t="shared" si="328"/>
        <v>2078.5234166666664</v>
      </c>
      <c r="AU289" s="144">
        <f t="shared" si="329"/>
        <v>2171.2985307017548</v>
      </c>
    </row>
    <row r="290" spans="1:47" ht="15">
      <c r="A290" s="54"/>
      <c r="B290" s="108" t="s">
        <v>274</v>
      </c>
      <c r="C290" s="93">
        <v>2.9</v>
      </c>
      <c r="D290" s="93">
        <v>1.02</v>
      </c>
      <c r="E290" s="16">
        <v>0</v>
      </c>
      <c r="F290" s="4">
        <v>2.9579999999999997</v>
      </c>
      <c r="G290" s="15">
        <v>0.9</v>
      </c>
      <c r="H290" s="139">
        <f t="shared" si="291"/>
        <v>2.7953100000000002</v>
      </c>
      <c r="I290" s="139">
        <f t="shared" si="292"/>
        <v>35.774207511868092</v>
      </c>
      <c r="J290" s="139">
        <f t="shared" si="293"/>
        <v>25.757429408545025</v>
      </c>
      <c r="K290" s="7">
        <v>11.2</v>
      </c>
      <c r="L290" s="99">
        <v>7725.1185374999995</v>
      </c>
      <c r="M290" s="100">
        <v>7822.2983999999997</v>
      </c>
      <c r="N290" s="99">
        <v>7975.0096124999991</v>
      </c>
      <c r="O290" s="100">
        <v>8113.8379874999982</v>
      </c>
      <c r="P290" s="99">
        <v>8266.5492000000013</v>
      </c>
      <c r="Q290" s="100">
        <v>8419.2604124999998</v>
      </c>
      <c r="R290" s="99">
        <v>8571.9716249999983</v>
      </c>
      <c r="S290" s="100">
        <v>8835.745537499999</v>
      </c>
      <c r="T290" s="148">
        <v>9266.1134999999995</v>
      </c>
      <c r="U290" s="143">
        <f t="shared" si="282"/>
        <v>1807.0452719298244</v>
      </c>
      <c r="V290" s="100">
        <f t="shared" si="283"/>
        <v>1829.7774035087718</v>
      </c>
      <c r="W290" s="99">
        <f t="shared" si="284"/>
        <v>1865.4993245614035</v>
      </c>
      <c r="X290" s="100">
        <f t="shared" si="285"/>
        <v>1897.9737982456136</v>
      </c>
      <c r="Y290" s="99">
        <f t="shared" si="286"/>
        <v>1933.6957192982463</v>
      </c>
      <c r="Z290" s="100">
        <f t="shared" si="287"/>
        <v>1969.4176403508775</v>
      </c>
      <c r="AA290" s="99">
        <f t="shared" si="288"/>
        <v>2005.1395614035087</v>
      </c>
      <c r="AB290" s="100">
        <f t="shared" si="289"/>
        <v>2066.8410614035088</v>
      </c>
      <c r="AC290" s="147">
        <f t="shared" si="290"/>
        <v>2167.5119298245609</v>
      </c>
      <c r="AD290" s="143">
        <f t="shared" si="312"/>
        <v>1819.0329561403507</v>
      </c>
      <c r="AE290" s="100">
        <f t="shared" si="313"/>
        <v>1841.7650877192982</v>
      </c>
      <c r="AF290" s="99">
        <f t="shared" si="314"/>
        <v>1877.4870087719298</v>
      </c>
      <c r="AG290" s="100">
        <f t="shared" si="315"/>
        <v>1909.9614824561399</v>
      </c>
      <c r="AH290" s="99">
        <f t="shared" si="316"/>
        <v>1945.6834035087727</v>
      </c>
      <c r="AI290" s="100">
        <f t="shared" si="317"/>
        <v>1981.4053245614039</v>
      </c>
      <c r="AJ290" s="99">
        <f t="shared" si="318"/>
        <v>2017.127245614035</v>
      </c>
      <c r="AK290" s="100">
        <f t="shared" si="319"/>
        <v>2078.8287456140351</v>
      </c>
      <c r="AL290" s="147">
        <f t="shared" si="320"/>
        <v>2179.4996140350872</v>
      </c>
      <c r="AM290" s="143">
        <f t="shared" si="321"/>
        <v>1926.6950745614033</v>
      </c>
      <c r="AN290" s="100">
        <f t="shared" si="322"/>
        <v>1949.4272061403508</v>
      </c>
      <c r="AO290" s="99">
        <f t="shared" si="323"/>
        <v>1985.1491271929824</v>
      </c>
      <c r="AP290" s="100">
        <f t="shared" si="324"/>
        <v>2017.6236008771925</v>
      </c>
      <c r="AQ290" s="99">
        <f t="shared" si="325"/>
        <v>2053.3455219298253</v>
      </c>
      <c r="AR290" s="100">
        <f t="shared" si="326"/>
        <v>2089.0674429824567</v>
      </c>
      <c r="AS290" s="99">
        <f t="shared" si="327"/>
        <v>2124.7893640350876</v>
      </c>
      <c r="AT290" s="100">
        <f t="shared" si="328"/>
        <v>2186.4908640350877</v>
      </c>
      <c r="AU290" s="144">
        <f t="shared" si="329"/>
        <v>2287.1617324561398</v>
      </c>
    </row>
    <row r="291" spans="1:47" ht="15">
      <c r="A291" s="54"/>
      <c r="B291" s="109"/>
      <c r="C291" s="93"/>
      <c r="D291" s="93"/>
      <c r="E291" s="16">
        <v>0</v>
      </c>
      <c r="F291" s="4" t="s">
        <v>84</v>
      </c>
      <c r="G291" s="15" t="s">
        <v>84</v>
      </c>
      <c r="H291" s="139" t="str">
        <f t="shared" si="291"/>
        <v/>
      </c>
      <c r="I291" s="139" t="str">
        <f t="shared" si="292"/>
        <v/>
      </c>
      <c r="J291" s="139" t="str">
        <f t="shared" si="293"/>
        <v/>
      </c>
      <c r="K291" s="7" t="s">
        <v>84</v>
      </c>
      <c r="L291" s="99" t="s">
        <v>84</v>
      </c>
      <c r="M291" s="100" t="s">
        <v>84</v>
      </c>
      <c r="N291" s="99" t="s">
        <v>84</v>
      </c>
      <c r="O291" s="100" t="s">
        <v>84</v>
      </c>
      <c r="P291" s="99" t="s">
        <v>84</v>
      </c>
      <c r="Q291" s="100" t="s">
        <v>84</v>
      </c>
      <c r="R291" s="99" t="s">
        <v>84</v>
      </c>
      <c r="S291" s="100" t="s">
        <v>84</v>
      </c>
      <c r="T291" s="148" t="s">
        <v>84</v>
      </c>
      <c r="U291" s="143" t="str">
        <f t="shared" si="282"/>
        <v/>
      </c>
      <c r="V291" s="100" t="str">
        <f t="shared" si="283"/>
        <v/>
      </c>
      <c r="W291" s="99" t="str">
        <f t="shared" si="284"/>
        <v/>
      </c>
      <c r="X291" s="100" t="str">
        <f t="shared" si="285"/>
        <v/>
      </c>
      <c r="Y291" s="99" t="str">
        <f t="shared" si="286"/>
        <v/>
      </c>
      <c r="Z291" s="100" t="str">
        <f t="shared" si="287"/>
        <v/>
      </c>
      <c r="AA291" s="99" t="str">
        <f t="shared" si="288"/>
        <v/>
      </c>
      <c r="AB291" s="100" t="str">
        <f t="shared" si="289"/>
        <v/>
      </c>
      <c r="AC291" s="147" t="str">
        <f t="shared" si="290"/>
        <v/>
      </c>
      <c r="AD291" s="143" t="str">
        <f t="shared" si="312"/>
        <v/>
      </c>
      <c r="AE291" s="100" t="str">
        <f t="shared" si="313"/>
        <v/>
      </c>
      <c r="AF291" s="99" t="str">
        <f t="shared" si="314"/>
        <v/>
      </c>
      <c r="AG291" s="100" t="str">
        <f t="shared" si="315"/>
        <v/>
      </c>
      <c r="AH291" s="99" t="str">
        <f t="shared" si="316"/>
        <v/>
      </c>
      <c r="AI291" s="100" t="str">
        <f t="shared" si="317"/>
        <v/>
      </c>
      <c r="AJ291" s="99" t="str">
        <f t="shared" si="318"/>
        <v/>
      </c>
      <c r="AK291" s="100" t="str">
        <f t="shared" si="319"/>
        <v/>
      </c>
      <c r="AL291" s="147" t="str">
        <f t="shared" si="320"/>
        <v/>
      </c>
      <c r="AM291" s="143" t="str">
        <f t="shared" si="321"/>
        <v/>
      </c>
      <c r="AN291" s="100" t="str">
        <f t="shared" si="322"/>
        <v/>
      </c>
      <c r="AO291" s="99" t="str">
        <f t="shared" si="323"/>
        <v/>
      </c>
      <c r="AP291" s="100" t="str">
        <f t="shared" si="324"/>
        <v/>
      </c>
      <c r="AQ291" s="99" t="str">
        <f t="shared" si="325"/>
        <v/>
      </c>
      <c r="AR291" s="100" t="str">
        <f t="shared" si="326"/>
        <v/>
      </c>
      <c r="AS291" s="99" t="str">
        <f t="shared" si="327"/>
        <v/>
      </c>
      <c r="AT291" s="100" t="str">
        <f t="shared" si="328"/>
        <v/>
      </c>
      <c r="AU291" s="144" t="str">
        <f t="shared" si="329"/>
        <v/>
      </c>
    </row>
    <row r="292" spans="1:47" ht="15">
      <c r="A292" s="54"/>
      <c r="B292" s="109" t="s">
        <v>275</v>
      </c>
      <c r="C292" s="93"/>
      <c r="D292" s="93"/>
      <c r="E292" s="16">
        <v>0</v>
      </c>
      <c r="F292" s="4" t="s">
        <v>84</v>
      </c>
      <c r="G292" s="15" t="s">
        <v>84</v>
      </c>
      <c r="H292" s="139" t="str">
        <f t="shared" si="291"/>
        <v/>
      </c>
      <c r="I292" s="139" t="str">
        <f t="shared" si="292"/>
        <v/>
      </c>
      <c r="J292" s="139" t="str">
        <f t="shared" si="293"/>
        <v/>
      </c>
      <c r="K292" s="7" t="s">
        <v>84</v>
      </c>
      <c r="L292" s="99" t="s">
        <v>84</v>
      </c>
      <c r="M292" s="100" t="s">
        <v>84</v>
      </c>
      <c r="N292" s="99" t="s">
        <v>84</v>
      </c>
      <c r="O292" s="100" t="s">
        <v>84</v>
      </c>
      <c r="P292" s="99" t="s">
        <v>84</v>
      </c>
      <c r="Q292" s="100" t="s">
        <v>84</v>
      </c>
      <c r="R292" s="99" t="s">
        <v>84</v>
      </c>
      <c r="S292" s="100" t="s">
        <v>84</v>
      </c>
      <c r="T292" s="148" t="s">
        <v>84</v>
      </c>
      <c r="U292" s="143" t="str">
        <f t="shared" si="282"/>
        <v/>
      </c>
      <c r="V292" s="100" t="str">
        <f t="shared" si="283"/>
        <v/>
      </c>
      <c r="W292" s="99" t="str">
        <f t="shared" si="284"/>
        <v/>
      </c>
      <c r="X292" s="100" t="str">
        <f t="shared" si="285"/>
        <v/>
      </c>
      <c r="Y292" s="99" t="str">
        <f t="shared" si="286"/>
        <v/>
      </c>
      <c r="Z292" s="100" t="str">
        <f t="shared" si="287"/>
        <v/>
      </c>
      <c r="AA292" s="99" t="str">
        <f t="shared" si="288"/>
        <v/>
      </c>
      <c r="AB292" s="100" t="str">
        <f t="shared" si="289"/>
        <v/>
      </c>
      <c r="AC292" s="147" t="str">
        <f t="shared" si="290"/>
        <v/>
      </c>
      <c r="AD292" s="143" t="str">
        <f t="shared" si="312"/>
        <v/>
      </c>
      <c r="AE292" s="100" t="str">
        <f t="shared" si="313"/>
        <v/>
      </c>
      <c r="AF292" s="99" t="str">
        <f t="shared" si="314"/>
        <v/>
      </c>
      <c r="AG292" s="100" t="str">
        <f t="shared" si="315"/>
        <v/>
      </c>
      <c r="AH292" s="99" t="str">
        <f t="shared" si="316"/>
        <v/>
      </c>
      <c r="AI292" s="100" t="str">
        <f t="shared" si="317"/>
        <v/>
      </c>
      <c r="AJ292" s="99" t="str">
        <f t="shared" si="318"/>
        <v/>
      </c>
      <c r="AK292" s="100" t="str">
        <f t="shared" si="319"/>
        <v/>
      </c>
      <c r="AL292" s="147" t="str">
        <f t="shared" si="320"/>
        <v/>
      </c>
      <c r="AM292" s="143" t="str">
        <f t="shared" si="321"/>
        <v/>
      </c>
      <c r="AN292" s="100" t="str">
        <f t="shared" si="322"/>
        <v/>
      </c>
      <c r="AO292" s="99" t="str">
        <f t="shared" si="323"/>
        <v/>
      </c>
      <c r="AP292" s="100" t="str">
        <f t="shared" si="324"/>
        <v/>
      </c>
      <c r="AQ292" s="99" t="str">
        <f t="shared" si="325"/>
        <v/>
      </c>
      <c r="AR292" s="100" t="str">
        <f t="shared" si="326"/>
        <v/>
      </c>
      <c r="AS292" s="99" t="str">
        <f t="shared" si="327"/>
        <v/>
      </c>
      <c r="AT292" s="100" t="str">
        <f t="shared" si="328"/>
        <v/>
      </c>
      <c r="AU292" s="144" t="str">
        <f t="shared" si="329"/>
        <v/>
      </c>
    </row>
    <row r="293" spans="1:47" ht="15">
      <c r="A293" s="57"/>
      <c r="B293" s="108"/>
      <c r="C293" s="93"/>
      <c r="D293" s="93"/>
      <c r="E293" s="16">
        <v>0</v>
      </c>
      <c r="F293" s="4" t="s">
        <v>84</v>
      </c>
      <c r="G293" s="15" t="s">
        <v>84</v>
      </c>
      <c r="H293" s="139" t="str">
        <f t="shared" si="291"/>
        <v/>
      </c>
      <c r="I293" s="139" t="str">
        <f t="shared" si="292"/>
        <v/>
      </c>
      <c r="J293" s="139" t="str">
        <f t="shared" si="293"/>
        <v/>
      </c>
      <c r="K293" s="7" t="s">
        <v>84</v>
      </c>
      <c r="L293" s="99" t="s">
        <v>84</v>
      </c>
      <c r="M293" s="100" t="s">
        <v>84</v>
      </c>
      <c r="N293" s="99" t="s">
        <v>84</v>
      </c>
      <c r="O293" s="100" t="s">
        <v>84</v>
      </c>
      <c r="P293" s="99" t="s">
        <v>84</v>
      </c>
      <c r="Q293" s="100" t="s">
        <v>84</v>
      </c>
      <c r="R293" s="99" t="s">
        <v>84</v>
      </c>
      <c r="S293" s="100" t="s">
        <v>84</v>
      </c>
      <c r="T293" s="148" t="s">
        <v>84</v>
      </c>
      <c r="U293" s="143" t="str">
        <f t="shared" si="282"/>
        <v/>
      </c>
      <c r="V293" s="100" t="str">
        <f t="shared" si="283"/>
        <v/>
      </c>
      <c r="W293" s="99" t="str">
        <f t="shared" si="284"/>
        <v/>
      </c>
      <c r="X293" s="100" t="str">
        <f t="shared" si="285"/>
        <v/>
      </c>
      <c r="Y293" s="99" t="str">
        <f t="shared" si="286"/>
        <v/>
      </c>
      <c r="Z293" s="100" t="str">
        <f t="shared" si="287"/>
        <v/>
      </c>
      <c r="AA293" s="99" t="str">
        <f t="shared" si="288"/>
        <v/>
      </c>
      <c r="AB293" s="100" t="str">
        <f t="shared" si="289"/>
        <v/>
      </c>
      <c r="AC293" s="147" t="str">
        <f t="shared" si="290"/>
        <v/>
      </c>
      <c r="AD293" s="143" t="str">
        <f t="shared" si="312"/>
        <v/>
      </c>
      <c r="AE293" s="100" t="str">
        <f t="shared" si="313"/>
        <v/>
      </c>
      <c r="AF293" s="99" t="str">
        <f t="shared" si="314"/>
        <v/>
      </c>
      <c r="AG293" s="100" t="str">
        <f t="shared" si="315"/>
        <v/>
      </c>
      <c r="AH293" s="99" t="str">
        <f t="shared" si="316"/>
        <v/>
      </c>
      <c r="AI293" s="100" t="str">
        <f t="shared" si="317"/>
        <v/>
      </c>
      <c r="AJ293" s="99" t="str">
        <f t="shared" si="318"/>
        <v/>
      </c>
      <c r="AK293" s="100" t="str">
        <f t="shared" si="319"/>
        <v/>
      </c>
      <c r="AL293" s="147" t="str">
        <f t="shared" si="320"/>
        <v/>
      </c>
      <c r="AM293" s="143" t="str">
        <f t="shared" si="321"/>
        <v/>
      </c>
      <c r="AN293" s="100" t="str">
        <f t="shared" si="322"/>
        <v/>
      </c>
      <c r="AO293" s="99" t="str">
        <f t="shared" si="323"/>
        <v/>
      </c>
      <c r="AP293" s="100" t="str">
        <f t="shared" si="324"/>
        <v/>
      </c>
      <c r="AQ293" s="99" t="str">
        <f t="shared" si="325"/>
        <v/>
      </c>
      <c r="AR293" s="100" t="str">
        <f t="shared" si="326"/>
        <v/>
      </c>
      <c r="AS293" s="99" t="str">
        <f t="shared" si="327"/>
        <v/>
      </c>
      <c r="AT293" s="100" t="str">
        <f t="shared" si="328"/>
        <v/>
      </c>
      <c r="AU293" s="144" t="str">
        <f t="shared" si="329"/>
        <v/>
      </c>
    </row>
    <row r="294" spans="1:47" ht="15">
      <c r="A294" s="53" t="s">
        <v>276</v>
      </c>
      <c r="B294" s="106" t="s">
        <v>59</v>
      </c>
      <c r="C294" s="92" t="s">
        <v>60</v>
      </c>
      <c r="D294" s="92" t="s">
        <v>61</v>
      </c>
      <c r="E294" s="2" t="s">
        <v>62</v>
      </c>
      <c r="F294" s="3" t="s">
        <v>63</v>
      </c>
      <c r="G294" s="3" t="s">
        <v>64</v>
      </c>
      <c r="H294" s="139" t="e">
        <f t="shared" si="291"/>
        <v>#VALUE!</v>
      </c>
      <c r="I294" s="139" t="e">
        <f t="shared" si="292"/>
        <v>#VALUE!</v>
      </c>
      <c r="J294" s="139" t="e">
        <f t="shared" si="293"/>
        <v>#VALUE!</v>
      </c>
      <c r="K294" s="5" t="s">
        <v>68</v>
      </c>
      <c r="L294" s="101" t="s">
        <v>69</v>
      </c>
      <c r="M294" s="101" t="s">
        <v>70</v>
      </c>
      <c r="N294" s="101" t="s">
        <v>71</v>
      </c>
      <c r="O294" s="101" t="s">
        <v>72</v>
      </c>
      <c r="P294" s="101" t="s">
        <v>73</v>
      </c>
      <c r="Q294" s="101" t="s">
        <v>74</v>
      </c>
      <c r="R294" s="101" t="s">
        <v>75</v>
      </c>
      <c r="S294" s="101" t="s">
        <v>76</v>
      </c>
      <c r="T294" s="149" t="s">
        <v>77</v>
      </c>
      <c r="U294" s="141" t="str">
        <f t="shared" si="282"/>
        <v>G0</v>
      </c>
      <c r="V294" s="6" t="str">
        <f t="shared" si="283"/>
        <v>G1</v>
      </c>
      <c r="W294" s="6" t="str">
        <f t="shared" si="284"/>
        <v>G2</v>
      </c>
      <c r="X294" s="6" t="str">
        <f t="shared" si="285"/>
        <v>G3</v>
      </c>
      <c r="Y294" s="6" t="str">
        <f t="shared" si="286"/>
        <v>G4</v>
      </c>
      <c r="Z294" s="6" t="str">
        <f t="shared" si="287"/>
        <v>G5</v>
      </c>
      <c r="AA294" s="6" t="str">
        <f t="shared" si="288"/>
        <v>G6</v>
      </c>
      <c r="AB294" s="6" t="str">
        <f t="shared" si="289"/>
        <v>G7</v>
      </c>
      <c r="AC294" s="142" t="str">
        <f t="shared" si="290"/>
        <v>G8</v>
      </c>
      <c r="AD294" s="141" t="s">
        <v>69</v>
      </c>
      <c r="AE294" s="6" t="s">
        <v>70</v>
      </c>
      <c r="AF294" s="6" t="s">
        <v>71</v>
      </c>
      <c r="AG294" s="6" t="s">
        <v>72</v>
      </c>
      <c r="AH294" s="6" t="s">
        <v>73</v>
      </c>
      <c r="AI294" s="6" t="s">
        <v>74</v>
      </c>
      <c r="AJ294" s="6" t="s">
        <v>75</v>
      </c>
      <c r="AK294" s="6" t="s">
        <v>76</v>
      </c>
      <c r="AL294" s="142" t="s">
        <v>77</v>
      </c>
      <c r="AM294" s="141" t="s">
        <v>69</v>
      </c>
      <c r="AN294" s="6" t="s">
        <v>70</v>
      </c>
      <c r="AO294" s="6" t="s">
        <v>71</v>
      </c>
      <c r="AP294" s="6" t="s">
        <v>72</v>
      </c>
      <c r="AQ294" s="6" t="s">
        <v>73</v>
      </c>
      <c r="AR294" s="6" t="s">
        <v>74</v>
      </c>
      <c r="AS294" s="6" t="s">
        <v>75</v>
      </c>
      <c r="AT294" s="6" t="s">
        <v>76</v>
      </c>
      <c r="AU294" s="142" t="s">
        <v>77</v>
      </c>
    </row>
    <row r="295" spans="1:47" ht="15">
      <c r="A295" s="64"/>
      <c r="B295" s="108" t="s">
        <v>148</v>
      </c>
      <c r="C295" s="93">
        <v>0.8</v>
      </c>
      <c r="D295" s="93">
        <v>1.1499999999999999</v>
      </c>
      <c r="E295" s="16">
        <v>1.57</v>
      </c>
      <c r="F295" s="4">
        <v>0.91999999999999993</v>
      </c>
      <c r="G295" s="15">
        <v>0.88</v>
      </c>
      <c r="H295" s="139">
        <f t="shared" si="291"/>
        <v>0.85008000000000006</v>
      </c>
      <c r="I295" s="139">
        <f t="shared" si="292"/>
        <v>117.63598720120459</v>
      </c>
      <c r="J295" s="139">
        <f t="shared" si="293"/>
        <v>84.697910784867304</v>
      </c>
      <c r="K295" s="7">
        <v>7.9999999999999991</v>
      </c>
      <c r="L295" s="99">
        <v>2143.3387500000003</v>
      </c>
      <c r="M295" s="100">
        <v>2208.9375</v>
      </c>
      <c r="N295" s="99">
        <v>2312.0212500000002</v>
      </c>
      <c r="O295" s="100">
        <v>2405.7337499999999</v>
      </c>
      <c r="P295" s="99">
        <v>2508.8175000000001</v>
      </c>
      <c r="Q295" s="100">
        <v>2611.9012500000003</v>
      </c>
      <c r="R295" s="99">
        <v>2714.9849999999997</v>
      </c>
      <c r="S295" s="100">
        <v>2893.0387500000002</v>
      </c>
      <c r="T295" s="148">
        <v>3183.5475000000001</v>
      </c>
      <c r="U295" s="143">
        <f t="shared" si="282"/>
        <v>501.36578947368429</v>
      </c>
      <c r="V295" s="100">
        <f t="shared" si="283"/>
        <v>516.71052631578959</v>
      </c>
      <c r="W295" s="99">
        <f t="shared" si="284"/>
        <v>540.82368421052638</v>
      </c>
      <c r="X295" s="100">
        <f t="shared" si="285"/>
        <v>562.74473684210523</v>
      </c>
      <c r="Y295" s="99">
        <f t="shared" si="286"/>
        <v>586.85789473684213</v>
      </c>
      <c r="Z295" s="100">
        <f t="shared" si="287"/>
        <v>610.97105263157903</v>
      </c>
      <c r="AA295" s="99">
        <f t="shared" si="288"/>
        <v>635.08421052631581</v>
      </c>
      <c r="AB295" s="100">
        <f t="shared" si="289"/>
        <v>676.73421052631591</v>
      </c>
      <c r="AC295" s="147">
        <f t="shared" si="290"/>
        <v>744.6894736842105</v>
      </c>
      <c r="AD295" s="143">
        <f t="shared" ref="AD295:AD303" si="330">IF(U295="","",U295+((FCA/$I295)/Dolar))</f>
        <v>505.0113567251463</v>
      </c>
      <c r="AE295" s="100">
        <f t="shared" ref="AE295:AE303" si="331">IF(V295="","",V295+((FCA/$I295)/Dolar))</f>
        <v>520.35609356725161</v>
      </c>
      <c r="AF295" s="99">
        <f t="shared" ref="AF295:AF303" si="332">IF(W295="","",W295+((FCA/$I295)/Dolar))</f>
        <v>544.46925146198839</v>
      </c>
      <c r="AG295" s="100">
        <f t="shared" ref="AG295:AG303" si="333">IF(X295="","",X295+((FCA/$I295)/Dolar))</f>
        <v>566.39030409356724</v>
      </c>
      <c r="AH295" s="99">
        <f t="shared" ref="AH295:AH303" si="334">IF(Y295="","",Y295+((FCA/$I295)/Dolar))</f>
        <v>590.50346198830414</v>
      </c>
      <c r="AI295" s="100">
        <f t="shared" ref="AI295:AI303" si="335">IF(Z295="","",Z295+((FCA/$I295)/Dolar))</f>
        <v>614.61661988304104</v>
      </c>
      <c r="AJ295" s="99">
        <f t="shared" ref="AJ295:AJ303" si="336">IF(AA295="","",AA295+((FCA/$I295)/Dolar))</f>
        <v>638.72977777777783</v>
      </c>
      <c r="AK295" s="100">
        <f t="shared" ref="AK295:AK303" si="337">IF(AB295="","",AB295+((FCA/$I295)/Dolar))</f>
        <v>680.37977777777792</v>
      </c>
      <c r="AL295" s="147">
        <f t="shared" ref="AL295:AL303" si="338">IF(AC295="","",AC295+((FCA/$I295)/Dolar))</f>
        <v>748.33504093567251</v>
      </c>
      <c r="AM295" s="143">
        <f t="shared" ref="AM295:AM303" si="339">IF(U295="","",U295+((FOB/$J295)/Dolar))</f>
        <v>537.75241715399613</v>
      </c>
      <c r="AN295" s="100">
        <f t="shared" ref="AN295:AN303" si="340">IF(V295="","",V295+((FOB/$J295)/Dolar))</f>
        <v>553.0971539961015</v>
      </c>
      <c r="AO295" s="99">
        <f t="shared" ref="AO295:AO303" si="341">IF(W295="","",W295+((FOB/$J295)/Dolar))</f>
        <v>577.21031189083828</v>
      </c>
      <c r="AP295" s="100">
        <f t="shared" ref="AP295:AP303" si="342">IF(X295="","",X295+((FOB/$J295)/Dolar))</f>
        <v>599.13136452241713</v>
      </c>
      <c r="AQ295" s="99">
        <f t="shared" ref="AQ295:AQ303" si="343">IF(Y295="","",Y295+((FOB/$J295)/Dolar))</f>
        <v>623.24452241715403</v>
      </c>
      <c r="AR295" s="100">
        <f t="shared" ref="AR295:AR303" si="344">IF(Z295="","",Z295+((FOB/$J295)/Dolar))</f>
        <v>647.35768031189093</v>
      </c>
      <c r="AS295" s="99">
        <f t="shared" ref="AS295:AS303" si="345">IF(AA295="","",AA295+((FOB/$J295)/Dolar))</f>
        <v>671.47083820662772</v>
      </c>
      <c r="AT295" s="100">
        <f t="shared" ref="AT295:AT303" si="346">IF(AB295="","",AB295+((FOB/$J295)/Dolar))</f>
        <v>713.12083820662781</v>
      </c>
      <c r="AU295" s="144">
        <f t="shared" ref="AU295:AU303" si="347">IF(AC295="","",AC295+((FOB/$J295)/Dolar))</f>
        <v>781.0761013645224</v>
      </c>
    </row>
    <row r="296" spans="1:47" ht="15">
      <c r="A296" s="64"/>
      <c r="B296" s="108" t="s">
        <v>149</v>
      </c>
      <c r="C296" s="93">
        <v>0.9</v>
      </c>
      <c r="D296" s="93">
        <v>1.1499999999999999</v>
      </c>
      <c r="E296" s="16">
        <v>1.57</v>
      </c>
      <c r="F296" s="4">
        <v>1.0349999999999999</v>
      </c>
      <c r="G296" s="15">
        <v>0.88</v>
      </c>
      <c r="H296" s="139">
        <f t="shared" si="291"/>
        <v>0.95633999999999997</v>
      </c>
      <c r="I296" s="139">
        <f t="shared" si="292"/>
        <v>104.56532195662631</v>
      </c>
      <c r="J296" s="139">
        <f t="shared" si="293"/>
        <v>75.287031808770948</v>
      </c>
      <c r="K296" s="7">
        <v>8.3999999999999986</v>
      </c>
      <c r="L296" s="99">
        <v>2257.9357499999996</v>
      </c>
      <c r="M296" s="100">
        <v>2327.2830000000004</v>
      </c>
      <c r="N296" s="99">
        <v>2436.2572500000001</v>
      </c>
      <c r="O296" s="100">
        <v>2535.3247500000002</v>
      </c>
      <c r="P296" s="99">
        <v>2644.299</v>
      </c>
      <c r="Q296" s="100">
        <v>2753.2732499999997</v>
      </c>
      <c r="R296" s="99">
        <v>2862.2475000000004</v>
      </c>
      <c r="S296" s="100">
        <v>3050.4757499999996</v>
      </c>
      <c r="T296" s="148">
        <v>3357.585</v>
      </c>
      <c r="U296" s="143">
        <f t="shared" si="282"/>
        <v>528.17210526315785</v>
      </c>
      <c r="V296" s="100">
        <f t="shared" si="283"/>
        <v>544.39368421052643</v>
      </c>
      <c r="W296" s="99">
        <f t="shared" si="284"/>
        <v>569.88473684210521</v>
      </c>
      <c r="X296" s="100">
        <f t="shared" si="285"/>
        <v>593.05842105263162</v>
      </c>
      <c r="Y296" s="99">
        <f t="shared" si="286"/>
        <v>618.54947368421062</v>
      </c>
      <c r="Z296" s="100">
        <f t="shared" si="287"/>
        <v>644.04052631578941</v>
      </c>
      <c r="AA296" s="99">
        <f t="shared" si="288"/>
        <v>669.53157894736842</v>
      </c>
      <c r="AB296" s="100">
        <f t="shared" si="289"/>
        <v>713.56157894736839</v>
      </c>
      <c r="AC296" s="147">
        <f t="shared" si="290"/>
        <v>785.4</v>
      </c>
      <c r="AD296" s="143">
        <f t="shared" si="330"/>
        <v>532.27336842105262</v>
      </c>
      <c r="AE296" s="100">
        <f t="shared" si="331"/>
        <v>548.49494736842121</v>
      </c>
      <c r="AF296" s="99">
        <f t="shared" si="332"/>
        <v>573.98599999999999</v>
      </c>
      <c r="AG296" s="100">
        <f t="shared" si="333"/>
        <v>597.15968421052639</v>
      </c>
      <c r="AH296" s="99">
        <f t="shared" si="334"/>
        <v>622.6507368421054</v>
      </c>
      <c r="AI296" s="100">
        <f t="shared" si="335"/>
        <v>648.14178947368418</v>
      </c>
      <c r="AJ296" s="99">
        <f t="shared" si="336"/>
        <v>673.63284210526319</v>
      </c>
      <c r="AK296" s="100">
        <f t="shared" si="337"/>
        <v>717.66284210526317</v>
      </c>
      <c r="AL296" s="147">
        <f t="shared" si="338"/>
        <v>789.50126315789475</v>
      </c>
      <c r="AM296" s="143">
        <f t="shared" si="339"/>
        <v>569.10706140350874</v>
      </c>
      <c r="AN296" s="100">
        <f t="shared" si="340"/>
        <v>585.32864035087732</v>
      </c>
      <c r="AO296" s="99">
        <f t="shared" si="341"/>
        <v>610.8196929824561</v>
      </c>
      <c r="AP296" s="100">
        <f t="shared" si="342"/>
        <v>633.99337719298251</v>
      </c>
      <c r="AQ296" s="99">
        <f t="shared" si="343"/>
        <v>659.48442982456152</v>
      </c>
      <c r="AR296" s="100">
        <f t="shared" si="344"/>
        <v>684.9754824561403</v>
      </c>
      <c r="AS296" s="99">
        <f t="shared" si="345"/>
        <v>710.46653508771931</v>
      </c>
      <c r="AT296" s="100">
        <f t="shared" si="346"/>
        <v>754.49653508771928</v>
      </c>
      <c r="AU296" s="144">
        <f t="shared" si="347"/>
        <v>826.33495614035087</v>
      </c>
    </row>
    <row r="297" spans="1:47" ht="15">
      <c r="A297" s="64"/>
      <c r="B297" s="108" t="s">
        <v>150</v>
      </c>
      <c r="C297" s="93">
        <v>1</v>
      </c>
      <c r="D297" s="93">
        <v>1.1499999999999999</v>
      </c>
      <c r="E297" s="16">
        <v>1.57</v>
      </c>
      <c r="F297" s="4">
        <v>1.1499999999999999</v>
      </c>
      <c r="G297" s="15">
        <v>0.88</v>
      </c>
      <c r="H297" s="139">
        <f t="shared" si="291"/>
        <v>1.0626</v>
      </c>
      <c r="I297" s="139">
        <f t="shared" si="292"/>
        <v>94.108789760963674</v>
      </c>
      <c r="J297" s="139">
        <f t="shared" si="293"/>
        <v>67.758328627893846</v>
      </c>
      <c r="K297" s="7">
        <v>8.8000000000000007</v>
      </c>
      <c r="L297" s="99">
        <v>2369.8552500000005</v>
      </c>
      <c r="M297" s="100">
        <v>2442.951</v>
      </c>
      <c r="N297" s="99">
        <v>2557.8157499999998</v>
      </c>
      <c r="O297" s="100">
        <v>2662.2382499999994</v>
      </c>
      <c r="P297" s="99">
        <v>2777.1030000000005</v>
      </c>
      <c r="Q297" s="100">
        <v>2891.9677499999998</v>
      </c>
      <c r="R297" s="99">
        <v>3006.8325</v>
      </c>
      <c r="S297" s="100">
        <v>3205.2352499999997</v>
      </c>
      <c r="T297" s="148">
        <v>3528.9449999999997</v>
      </c>
      <c r="U297" s="143">
        <f t="shared" si="282"/>
        <v>554.35210526315802</v>
      </c>
      <c r="V297" s="100">
        <f t="shared" si="283"/>
        <v>571.45052631578938</v>
      </c>
      <c r="W297" s="99">
        <f t="shared" si="284"/>
        <v>598.31947368421049</v>
      </c>
      <c r="X297" s="100">
        <f t="shared" si="285"/>
        <v>622.74578947368411</v>
      </c>
      <c r="Y297" s="99">
        <f t="shared" si="286"/>
        <v>649.61473684210546</v>
      </c>
      <c r="Z297" s="100">
        <f t="shared" si="287"/>
        <v>676.48368421052623</v>
      </c>
      <c r="AA297" s="99">
        <f t="shared" si="288"/>
        <v>703.35263157894735</v>
      </c>
      <c r="AB297" s="100">
        <f t="shared" si="289"/>
        <v>749.76263157894732</v>
      </c>
      <c r="AC297" s="147">
        <f t="shared" si="290"/>
        <v>825.48421052631568</v>
      </c>
      <c r="AD297" s="143">
        <f t="shared" si="330"/>
        <v>558.90906432748545</v>
      </c>
      <c r="AE297" s="100">
        <f t="shared" si="331"/>
        <v>576.0074853801168</v>
      </c>
      <c r="AF297" s="99">
        <f t="shared" si="332"/>
        <v>602.87643274853792</v>
      </c>
      <c r="AG297" s="100">
        <f t="shared" si="333"/>
        <v>627.30274853801154</v>
      </c>
      <c r="AH297" s="99">
        <f t="shared" si="334"/>
        <v>654.17169590643289</v>
      </c>
      <c r="AI297" s="100">
        <f t="shared" si="335"/>
        <v>681.04064327485366</v>
      </c>
      <c r="AJ297" s="99">
        <f t="shared" si="336"/>
        <v>707.90959064327478</v>
      </c>
      <c r="AK297" s="100">
        <f t="shared" si="337"/>
        <v>754.31959064327475</v>
      </c>
      <c r="AL297" s="147">
        <f t="shared" si="338"/>
        <v>830.04116959064311</v>
      </c>
      <c r="AM297" s="143">
        <f t="shared" si="339"/>
        <v>599.8353898635479</v>
      </c>
      <c r="AN297" s="100">
        <f t="shared" si="340"/>
        <v>616.93381091617925</v>
      </c>
      <c r="AO297" s="99">
        <f t="shared" si="341"/>
        <v>643.80275828460037</v>
      </c>
      <c r="AP297" s="100">
        <f t="shared" si="342"/>
        <v>668.22907407407399</v>
      </c>
      <c r="AQ297" s="99">
        <f t="shared" si="343"/>
        <v>695.09802144249534</v>
      </c>
      <c r="AR297" s="100">
        <f t="shared" si="344"/>
        <v>721.96696881091611</v>
      </c>
      <c r="AS297" s="99">
        <f t="shared" si="345"/>
        <v>748.83591617933723</v>
      </c>
      <c r="AT297" s="100">
        <f t="shared" si="346"/>
        <v>795.2459161793372</v>
      </c>
      <c r="AU297" s="144">
        <f t="shared" si="347"/>
        <v>870.96749512670556</v>
      </c>
    </row>
    <row r="298" spans="1:47" ht="15">
      <c r="A298" s="64"/>
      <c r="B298" s="108" t="s">
        <v>151</v>
      </c>
      <c r="C298" s="93">
        <v>1.1000000000000001</v>
      </c>
      <c r="D298" s="93">
        <v>1.1499999999999999</v>
      </c>
      <c r="E298" s="16">
        <v>1.57</v>
      </c>
      <c r="F298" s="4">
        <v>1.2649999999999999</v>
      </c>
      <c r="G298" s="15">
        <v>0.88</v>
      </c>
      <c r="H298" s="139">
        <f t="shared" si="291"/>
        <v>1.16886</v>
      </c>
      <c r="I298" s="139">
        <f t="shared" si="292"/>
        <v>85.5534452372397</v>
      </c>
      <c r="J298" s="139">
        <f t="shared" si="293"/>
        <v>61.598480570812583</v>
      </c>
      <c r="K298" s="7">
        <v>9.1999999999999993</v>
      </c>
      <c r="L298" s="99">
        <v>2508.5497500000001</v>
      </c>
      <c r="M298" s="100">
        <v>2585.3939999999998</v>
      </c>
      <c r="N298" s="99">
        <v>2706.1492499999999</v>
      </c>
      <c r="O298" s="100">
        <v>2815.9267500000005</v>
      </c>
      <c r="P298" s="99">
        <v>2936.6819999999998</v>
      </c>
      <c r="Q298" s="100">
        <v>3057.4372500000004</v>
      </c>
      <c r="R298" s="99">
        <v>3178.1925000000006</v>
      </c>
      <c r="S298" s="100">
        <v>3386.7697500000004</v>
      </c>
      <c r="T298" s="148">
        <v>3727.08</v>
      </c>
      <c r="U298" s="143">
        <f t="shared" si="282"/>
        <v>586.79526315789485</v>
      </c>
      <c r="V298" s="100">
        <f t="shared" si="283"/>
        <v>604.77052631578954</v>
      </c>
      <c r="W298" s="99">
        <f t="shared" si="284"/>
        <v>633.01736842105254</v>
      </c>
      <c r="X298" s="100">
        <f t="shared" si="285"/>
        <v>658.69631578947372</v>
      </c>
      <c r="Y298" s="99">
        <f t="shared" si="286"/>
        <v>686.94315789473683</v>
      </c>
      <c r="Z298" s="100">
        <f t="shared" si="287"/>
        <v>715.19</v>
      </c>
      <c r="AA298" s="99">
        <f t="shared" si="288"/>
        <v>743.43684210526328</v>
      </c>
      <c r="AB298" s="100">
        <f t="shared" si="289"/>
        <v>792.22684210526336</v>
      </c>
      <c r="AC298" s="147">
        <f t="shared" si="290"/>
        <v>871.83157894736826</v>
      </c>
      <c r="AD298" s="143">
        <f t="shared" si="330"/>
        <v>591.80791812865505</v>
      </c>
      <c r="AE298" s="100">
        <f t="shared" si="331"/>
        <v>609.78318128654973</v>
      </c>
      <c r="AF298" s="99">
        <f t="shared" si="332"/>
        <v>638.03002339181273</v>
      </c>
      <c r="AG298" s="100">
        <f t="shared" si="333"/>
        <v>663.70897076023391</v>
      </c>
      <c r="AH298" s="99">
        <f t="shared" si="334"/>
        <v>691.95581286549702</v>
      </c>
      <c r="AI298" s="100">
        <f t="shared" si="335"/>
        <v>720.20265497076025</v>
      </c>
      <c r="AJ298" s="99">
        <f t="shared" si="336"/>
        <v>748.44949707602348</v>
      </c>
      <c r="AK298" s="100">
        <f t="shared" si="337"/>
        <v>797.23949707602355</v>
      </c>
      <c r="AL298" s="147">
        <f t="shared" si="338"/>
        <v>876.84423391812845</v>
      </c>
      <c r="AM298" s="143">
        <f t="shared" si="339"/>
        <v>636.82687621832372</v>
      </c>
      <c r="AN298" s="100">
        <f t="shared" si="340"/>
        <v>654.80213937621841</v>
      </c>
      <c r="AO298" s="99">
        <f t="shared" si="341"/>
        <v>683.04898148148141</v>
      </c>
      <c r="AP298" s="100">
        <f t="shared" si="342"/>
        <v>708.72792884990258</v>
      </c>
      <c r="AQ298" s="99">
        <f t="shared" si="343"/>
        <v>736.9747709551657</v>
      </c>
      <c r="AR298" s="100">
        <f t="shared" si="344"/>
        <v>765.22161306042892</v>
      </c>
      <c r="AS298" s="99">
        <f t="shared" si="345"/>
        <v>793.46845516569215</v>
      </c>
      <c r="AT298" s="100">
        <f t="shared" si="346"/>
        <v>842.25845516569223</v>
      </c>
      <c r="AU298" s="144">
        <f t="shared" si="347"/>
        <v>921.86319200779712</v>
      </c>
    </row>
    <row r="299" spans="1:47" ht="15">
      <c r="A299" s="64"/>
      <c r="B299" s="108"/>
      <c r="C299" s="93"/>
      <c r="D299" s="93"/>
      <c r="E299" s="16">
        <v>0</v>
      </c>
      <c r="F299" s="4" t="s">
        <v>84</v>
      </c>
      <c r="G299" s="15" t="s">
        <v>84</v>
      </c>
      <c r="H299" s="139" t="str">
        <f t="shared" si="291"/>
        <v/>
      </c>
      <c r="I299" s="139" t="str">
        <f t="shared" si="292"/>
        <v/>
      </c>
      <c r="J299" s="139" t="str">
        <f t="shared" si="293"/>
        <v/>
      </c>
      <c r="K299" s="7" t="s">
        <v>84</v>
      </c>
      <c r="L299" s="99" t="s">
        <v>84</v>
      </c>
      <c r="M299" s="100" t="s">
        <v>84</v>
      </c>
      <c r="N299" s="99" t="s">
        <v>84</v>
      </c>
      <c r="O299" s="100" t="s">
        <v>84</v>
      </c>
      <c r="P299" s="99" t="s">
        <v>84</v>
      </c>
      <c r="Q299" s="100" t="s">
        <v>84</v>
      </c>
      <c r="R299" s="99" t="s">
        <v>84</v>
      </c>
      <c r="S299" s="100" t="s">
        <v>84</v>
      </c>
      <c r="T299" s="148" t="s">
        <v>84</v>
      </c>
      <c r="U299" s="143" t="str">
        <f t="shared" si="282"/>
        <v/>
      </c>
      <c r="V299" s="100" t="str">
        <f t="shared" si="283"/>
        <v/>
      </c>
      <c r="W299" s="99" t="str">
        <f t="shared" si="284"/>
        <v/>
      </c>
      <c r="X299" s="100" t="str">
        <f t="shared" si="285"/>
        <v/>
      </c>
      <c r="Y299" s="99" t="str">
        <f t="shared" si="286"/>
        <v/>
      </c>
      <c r="Z299" s="100" t="str">
        <f t="shared" si="287"/>
        <v/>
      </c>
      <c r="AA299" s="99" t="str">
        <f t="shared" si="288"/>
        <v/>
      </c>
      <c r="AB299" s="100" t="str">
        <f t="shared" si="289"/>
        <v/>
      </c>
      <c r="AC299" s="147" t="str">
        <f t="shared" si="290"/>
        <v/>
      </c>
      <c r="AD299" s="143" t="str">
        <f t="shared" si="330"/>
        <v/>
      </c>
      <c r="AE299" s="100" t="str">
        <f t="shared" si="331"/>
        <v/>
      </c>
      <c r="AF299" s="99" t="str">
        <f t="shared" si="332"/>
        <v/>
      </c>
      <c r="AG299" s="100" t="str">
        <f t="shared" si="333"/>
        <v/>
      </c>
      <c r="AH299" s="99" t="str">
        <f t="shared" si="334"/>
        <v/>
      </c>
      <c r="AI299" s="100" t="str">
        <f t="shared" si="335"/>
        <v/>
      </c>
      <c r="AJ299" s="99" t="str">
        <f t="shared" si="336"/>
        <v/>
      </c>
      <c r="AK299" s="100" t="str">
        <f t="shared" si="337"/>
        <v/>
      </c>
      <c r="AL299" s="147" t="str">
        <f t="shared" si="338"/>
        <v/>
      </c>
      <c r="AM299" s="143" t="str">
        <f t="shared" si="339"/>
        <v/>
      </c>
      <c r="AN299" s="100" t="str">
        <f t="shared" si="340"/>
        <v/>
      </c>
      <c r="AO299" s="99" t="str">
        <f t="shared" si="341"/>
        <v/>
      </c>
      <c r="AP299" s="100" t="str">
        <f t="shared" si="342"/>
        <v/>
      </c>
      <c r="AQ299" s="99" t="str">
        <f t="shared" si="343"/>
        <v/>
      </c>
      <c r="AR299" s="100" t="str">
        <f t="shared" si="344"/>
        <v/>
      </c>
      <c r="AS299" s="99" t="str">
        <f t="shared" si="345"/>
        <v/>
      </c>
      <c r="AT299" s="100" t="str">
        <f t="shared" si="346"/>
        <v/>
      </c>
      <c r="AU299" s="144" t="str">
        <f t="shared" si="347"/>
        <v/>
      </c>
    </row>
    <row r="300" spans="1:47" ht="15">
      <c r="A300" s="64"/>
      <c r="B300" s="108" t="s">
        <v>241</v>
      </c>
      <c r="C300" s="93">
        <v>0.25</v>
      </c>
      <c r="D300" s="93">
        <v>1.1000000000000001</v>
      </c>
      <c r="E300" s="16">
        <v>0</v>
      </c>
      <c r="F300" s="4">
        <v>0.27500000000000002</v>
      </c>
      <c r="G300" s="15">
        <v>0.6</v>
      </c>
      <c r="H300" s="139">
        <f t="shared" si="291"/>
        <v>0.17325000000000002</v>
      </c>
      <c r="I300" s="139">
        <f t="shared" si="292"/>
        <v>577.20057720057719</v>
      </c>
      <c r="J300" s="139">
        <f t="shared" si="293"/>
        <v>415.58441558441552</v>
      </c>
      <c r="K300" s="7">
        <v>2.5</v>
      </c>
      <c r="L300" s="99">
        <v>259.04812499999997</v>
      </c>
      <c r="M300" s="100">
        <v>273.10500000000002</v>
      </c>
      <c r="N300" s="99">
        <v>295.19437500000004</v>
      </c>
      <c r="O300" s="100">
        <v>315.27562499999999</v>
      </c>
      <c r="P300" s="99">
        <v>337.36500000000001</v>
      </c>
      <c r="Q300" s="100">
        <v>359.45437500000003</v>
      </c>
      <c r="R300" s="99">
        <v>381.54374999999999</v>
      </c>
      <c r="S300" s="100">
        <v>419.698125</v>
      </c>
      <c r="T300" s="148">
        <v>481.95</v>
      </c>
      <c r="U300" s="143">
        <f t="shared" si="282"/>
        <v>60.596052631578942</v>
      </c>
      <c r="V300" s="100">
        <f t="shared" si="283"/>
        <v>63.88421052631579</v>
      </c>
      <c r="W300" s="99">
        <f t="shared" si="284"/>
        <v>69.051315789473691</v>
      </c>
      <c r="X300" s="100">
        <f t="shared" si="285"/>
        <v>73.748684210526307</v>
      </c>
      <c r="Y300" s="99">
        <f t="shared" si="286"/>
        <v>78.9157894736842</v>
      </c>
      <c r="Z300" s="100">
        <f t="shared" si="287"/>
        <v>84.082894736842121</v>
      </c>
      <c r="AA300" s="99">
        <f t="shared" si="288"/>
        <v>89.25</v>
      </c>
      <c r="AB300" s="100">
        <f t="shared" si="289"/>
        <v>98.174999999999997</v>
      </c>
      <c r="AC300" s="147">
        <f t="shared" si="290"/>
        <v>112.73684210526316</v>
      </c>
      <c r="AD300" s="143">
        <f t="shared" si="330"/>
        <v>61.339035087719296</v>
      </c>
      <c r="AE300" s="100">
        <f t="shared" si="331"/>
        <v>64.627192982456137</v>
      </c>
      <c r="AF300" s="99">
        <f t="shared" si="332"/>
        <v>69.794298245614044</v>
      </c>
      <c r="AG300" s="100">
        <f t="shared" si="333"/>
        <v>74.49166666666666</v>
      </c>
      <c r="AH300" s="99">
        <f t="shared" si="334"/>
        <v>79.658771929824553</v>
      </c>
      <c r="AI300" s="100">
        <f t="shared" si="335"/>
        <v>84.825877192982475</v>
      </c>
      <c r="AJ300" s="99">
        <f t="shared" si="336"/>
        <v>89.992982456140354</v>
      </c>
      <c r="AK300" s="100">
        <f t="shared" si="337"/>
        <v>98.917982456140351</v>
      </c>
      <c r="AL300" s="147">
        <f t="shared" si="338"/>
        <v>113.47982456140352</v>
      </c>
      <c r="AM300" s="143">
        <f t="shared" si="339"/>
        <v>68.011805555555554</v>
      </c>
      <c r="AN300" s="100">
        <f t="shared" si="340"/>
        <v>71.299963450292395</v>
      </c>
      <c r="AO300" s="99">
        <f t="shared" si="341"/>
        <v>76.467068713450303</v>
      </c>
      <c r="AP300" s="100">
        <f t="shared" si="342"/>
        <v>81.164437134502919</v>
      </c>
      <c r="AQ300" s="99">
        <f t="shared" si="343"/>
        <v>86.331542397660812</v>
      </c>
      <c r="AR300" s="100">
        <f t="shared" si="344"/>
        <v>91.498647660818733</v>
      </c>
      <c r="AS300" s="99">
        <f t="shared" si="345"/>
        <v>96.665752923976612</v>
      </c>
      <c r="AT300" s="100">
        <f t="shared" si="346"/>
        <v>105.59075292397661</v>
      </c>
      <c r="AU300" s="144">
        <f t="shared" si="347"/>
        <v>120.15259502923978</v>
      </c>
    </row>
    <row r="301" spans="1:47" ht="15">
      <c r="A301" s="67"/>
      <c r="B301" s="108"/>
      <c r="C301" s="93"/>
      <c r="D301" s="93"/>
      <c r="E301" s="16">
        <v>0</v>
      </c>
      <c r="F301" s="4" t="s">
        <v>84</v>
      </c>
      <c r="G301" s="15" t="s">
        <v>84</v>
      </c>
      <c r="H301" s="139" t="str">
        <f t="shared" si="291"/>
        <v/>
      </c>
      <c r="I301" s="139" t="str">
        <f t="shared" si="292"/>
        <v/>
      </c>
      <c r="J301" s="139" t="str">
        <f t="shared" si="293"/>
        <v/>
      </c>
      <c r="K301" s="7" t="s">
        <v>84</v>
      </c>
      <c r="L301" s="99" t="s">
        <v>84</v>
      </c>
      <c r="M301" s="100" t="s">
        <v>84</v>
      </c>
      <c r="N301" s="99" t="s">
        <v>84</v>
      </c>
      <c r="O301" s="100" t="s">
        <v>84</v>
      </c>
      <c r="P301" s="99" t="s">
        <v>84</v>
      </c>
      <c r="Q301" s="100" t="s">
        <v>84</v>
      </c>
      <c r="R301" s="99" t="s">
        <v>84</v>
      </c>
      <c r="S301" s="100" t="s">
        <v>84</v>
      </c>
      <c r="T301" s="148" t="s">
        <v>84</v>
      </c>
      <c r="U301" s="143" t="str">
        <f t="shared" si="282"/>
        <v/>
      </c>
      <c r="V301" s="100" t="str">
        <f t="shared" si="283"/>
        <v/>
      </c>
      <c r="W301" s="99" t="str">
        <f t="shared" si="284"/>
        <v/>
      </c>
      <c r="X301" s="100" t="str">
        <f t="shared" si="285"/>
        <v/>
      </c>
      <c r="Y301" s="99" t="str">
        <f t="shared" si="286"/>
        <v/>
      </c>
      <c r="Z301" s="100" t="str">
        <f t="shared" si="287"/>
        <v/>
      </c>
      <c r="AA301" s="99" t="str">
        <f t="shared" si="288"/>
        <v/>
      </c>
      <c r="AB301" s="100" t="str">
        <f t="shared" si="289"/>
        <v/>
      </c>
      <c r="AC301" s="147" t="str">
        <f t="shared" si="290"/>
        <v/>
      </c>
      <c r="AD301" s="143" t="str">
        <f t="shared" si="330"/>
        <v/>
      </c>
      <c r="AE301" s="100" t="str">
        <f t="shared" si="331"/>
        <v/>
      </c>
      <c r="AF301" s="99" t="str">
        <f t="shared" si="332"/>
        <v/>
      </c>
      <c r="AG301" s="100" t="str">
        <f t="shared" si="333"/>
        <v/>
      </c>
      <c r="AH301" s="99" t="str">
        <f t="shared" si="334"/>
        <v/>
      </c>
      <c r="AI301" s="100" t="str">
        <f t="shared" si="335"/>
        <v/>
      </c>
      <c r="AJ301" s="99" t="str">
        <f t="shared" si="336"/>
        <v/>
      </c>
      <c r="AK301" s="100" t="str">
        <f t="shared" si="337"/>
        <v/>
      </c>
      <c r="AL301" s="147" t="str">
        <f t="shared" si="338"/>
        <v/>
      </c>
      <c r="AM301" s="143" t="str">
        <f t="shared" si="339"/>
        <v/>
      </c>
      <c r="AN301" s="100" t="str">
        <f t="shared" si="340"/>
        <v/>
      </c>
      <c r="AO301" s="99" t="str">
        <f t="shared" si="341"/>
        <v/>
      </c>
      <c r="AP301" s="100" t="str">
        <f t="shared" si="342"/>
        <v/>
      </c>
      <c r="AQ301" s="99" t="str">
        <f t="shared" si="343"/>
        <v/>
      </c>
      <c r="AR301" s="100" t="str">
        <f t="shared" si="344"/>
        <v/>
      </c>
      <c r="AS301" s="99" t="str">
        <f t="shared" si="345"/>
        <v/>
      </c>
      <c r="AT301" s="100" t="str">
        <f t="shared" si="346"/>
        <v/>
      </c>
      <c r="AU301" s="144" t="str">
        <f t="shared" si="347"/>
        <v/>
      </c>
    </row>
    <row r="302" spans="1:47" ht="15">
      <c r="A302" s="67"/>
      <c r="B302" s="108"/>
      <c r="C302" s="93"/>
      <c r="D302" s="93"/>
      <c r="E302" s="16">
        <v>0</v>
      </c>
      <c r="F302" s="4" t="s">
        <v>84</v>
      </c>
      <c r="G302" s="15" t="s">
        <v>84</v>
      </c>
      <c r="H302" s="139" t="str">
        <f t="shared" si="291"/>
        <v/>
      </c>
      <c r="I302" s="139" t="str">
        <f t="shared" si="292"/>
        <v/>
      </c>
      <c r="J302" s="139" t="str">
        <f t="shared" si="293"/>
        <v/>
      </c>
      <c r="K302" s="7" t="s">
        <v>84</v>
      </c>
      <c r="L302" s="99" t="s">
        <v>84</v>
      </c>
      <c r="M302" s="100" t="s">
        <v>84</v>
      </c>
      <c r="N302" s="99" t="s">
        <v>84</v>
      </c>
      <c r="O302" s="100" t="s">
        <v>84</v>
      </c>
      <c r="P302" s="99" t="s">
        <v>84</v>
      </c>
      <c r="Q302" s="100" t="s">
        <v>84</v>
      </c>
      <c r="R302" s="99" t="s">
        <v>84</v>
      </c>
      <c r="S302" s="100" t="s">
        <v>84</v>
      </c>
      <c r="T302" s="148" t="s">
        <v>84</v>
      </c>
      <c r="U302" s="143" t="str">
        <f t="shared" si="282"/>
        <v/>
      </c>
      <c r="V302" s="100" t="str">
        <f t="shared" si="283"/>
        <v/>
      </c>
      <c r="W302" s="99" t="str">
        <f t="shared" si="284"/>
        <v/>
      </c>
      <c r="X302" s="100" t="str">
        <f t="shared" si="285"/>
        <v/>
      </c>
      <c r="Y302" s="99" t="str">
        <f t="shared" si="286"/>
        <v/>
      </c>
      <c r="Z302" s="100" t="str">
        <f t="shared" si="287"/>
        <v/>
      </c>
      <c r="AA302" s="99" t="str">
        <f t="shared" si="288"/>
        <v/>
      </c>
      <c r="AB302" s="100" t="str">
        <f t="shared" si="289"/>
        <v/>
      </c>
      <c r="AC302" s="147" t="str">
        <f t="shared" si="290"/>
        <v/>
      </c>
      <c r="AD302" s="143" t="str">
        <f t="shared" si="330"/>
        <v/>
      </c>
      <c r="AE302" s="100" t="str">
        <f t="shared" si="331"/>
        <v/>
      </c>
      <c r="AF302" s="99" t="str">
        <f t="shared" si="332"/>
        <v/>
      </c>
      <c r="AG302" s="100" t="str">
        <f t="shared" si="333"/>
        <v/>
      </c>
      <c r="AH302" s="99" t="str">
        <f t="shared" si="334"/>
        <v/>
      </c>
      <c r="AI302" s="100" t="str">
        <f t="shared" si="335"/>
        <v/>
      </c>
      <c r="AJ302" s="99" t="str">
        <f t="shared" si="336"/>
        <v/>
      </c>
      <c r="AK302" s="100" t="str">
        <f t="shared" si="337"/>
        <v/>
      </c>
      <c r="AL302" s="147" t="str">
        <f t="shared" si="338"/>
        <v/>
      </c>
      <c r="AM302" s="143" t="str">
        <f t="shared" si="339"/>
        <v/>
      </c>
      <c r="AN302" s="100" t="str">
        <f t="shared" si="340"/>
        <v/>
      </c>
      <c r="AO302" s="99" t="str">
        <f t="shared" si="341"/>
        <v/>
      </c>
      <c r="AP302" s="100" t="str">
        <f t="shared" si="342"/>
        <v/>
      </c>
      <c r="AQ302" s="99" t="str">
        <f t="shared" si="343"/>
        <v/>
      </c>
      <c r="AR302" s="100" t="str">
        <f t="shared" si="344"/>
        <v/>
      </c>
      <c r="AS302" s="99" t="str">
        <f t="shared" si="345"/>
        <v/>
      </c>
      <c r="AT302" s="100" t="str">
        <f t="shared" si="346"/>
        <v/>
      </c>
      <c r="AU302" s="144" t="str">
        <f t="shared" si="347"/>
        <v/>
      </c>
    </row>
    <row r="303" spans="1:47" ht="15">
      <c r="A303" s="66"/>
      <c r="B303" s="108"/>
      <c r="C303" s="93"/>
      <c r="D303" s="93"/>
      <c r="E303" s="16">
        <v>0</v>
      </c>
      <c r="F303" s="4" t="s">
        <v>84</v>
      </c>
      <c r="G303" s="15" t="s">
        <v>84</v>
      </c>
      <c r="H303" s="139" t="str">
        <f t="shared" si="291"/>
        <v/>
      </c>
      <c r="I303" s="139" t="str">
        <f t="shared" si="292"/>
        <v/>
      </c>
      <c r="J303" s="139" t="str">
        <f t="shared" si="293"/>
        <v/>
      </c>
      <c r="K303" s="7" t="s">
        <v>84</v>
      </c>
      <c r="L303" s="99" t="s">
        <v>84</v>
      </c>
      <c r="M303" s="100" t="s">
        <v>84</v>
      </c>
      <c r="N303" s="99" t="s">
        <v>84</v>
      </c>
      <c r="O303" s="100" t="s">
        <v>84</v>
      </c>
      <c r="P303" s="99" t="s">
        <v>84</v>
      </c>
      <c r="Q303" s="100" t="s">
        <v>84</v>
      </c>
      <c r="R303" s="99" t="s">
        <v>84</v>
      </c>
      <c r="S303" s="100" t="s">
        <v>84</v>
      </c>
      <c r="T303" s="148" t="s">
        <v>84</v>
      </c>
      <c r="U303" s="143" t="str">
        <f t="shared" si="282"/>
        <v/>
      </c>
      <c r="V303" s="100" t="str">
        <f t="shared" si="283"/>
        <v/>
      </c>
      <c r="W303" s="99" t="str">
        <f t="shared" si="284"/>
        <v/>
      </c>
      <c r="X303" s="100" t="str">
        <f t="shared" si="285"/>
        <v/>
      </c>
      <c r="Y303" s="99" t="str">
        <f t="shared" si="286"/>
        <v/>
      </c>
      <c r="Z303" s="100" t="str">
        <f t="shared" si="287"/>
        <v/>
      </c>
      <c r="AA303" s="99" t="str">
        <f t="shared" si="288"/>
        <v/>
      </c>
      <c r="AB303" s="100" t="str">
        <f t="shared" si="289"/>
        <v/>
      </c>
      <c r="AC303" s="147" t="str">
        <f t="shared" si="290"/>
        <v/>
      </c>
      <c r="AD303" s="143" t="str">
        <f t="shared" si="330"/>
        <v/>
      </c>
      <c r="AE303" s="100" t="str">
        <f t="shared" si="331"/>
        <v/>
      </c>
      <c r="AF303" s="99" t="str">
        <f t="shared" si="332"/>
        <v/>
      </c>
      <c r="AG303" s="100" t="str">
        <f t="shared" si="333"/>
        <v/>
      </c>
      <c r="AH303" s="99" t="str">
        <f t="shared" si="334"/>
        <v/>
      </c>
      <c r="AI303" s="100" t="str">
        <f t="shared" si="335"/>
        <v/>
      </c>
      <c r="AJ303" s="99" t="str">
        <f t="shared" si="336"/>
        <v/>
      </c>
      <c r="AK303" s="100" t="str">
        <f t="shared" si="337"/>
        <v/>
      </c>
      <c r="AL303" s="147" t="str">
        <f t="shared" si="338"/>
        <v/>
      </c>
      <c r="AM303" s="143" t="str">
        <f t="shared" si="339"/>
        <v/>
      </c>
      <c r="AN303" s="100" t="str">
        <f t="shared" si="340"/>
        <v/>
      </c>
      <c r="AO303" s="99" t="str">
        <f t="shared" si="341"/>
        <v/>
      </c>
      <c r="AP303" s="100" t="str">
        <f t="shared" si="342"/>
        <v/>
      </c>
      <c r="AQ303" s="99" t="str">
        <f t="shared" si="343"/>
        <v/>
      </c>
      <c r="AR303" s="100" t="str">
        <f t="shared" si="344"/>
        <v/>
      </c>
      <c r="AS303" s="99" t="str">
        <f t="shared" si="345"/>
        <v/>
      </c>
      <c r="AT303" s="100" t="str">
        <f t="shared" si="346"/>
        <v/>
      </c>
      <c r="AU303" s="144" t="str">
        <f t="shared" si="347"/>
        <v/>
      </c>
    </row>
    <row r="304" spans="1:47" ht="15">
      <c r="A304" s="53" t="s">
        <v>277</v>
      </c>
      <c r="B304" s="106" t="s">
        <v>59</v>
      </c>
      <c r="C304" s="92" t="s">
        <v>60</v>
      </c>
      <c r="D304" s="92" t="s">
        <v>61</v>
      </c>
      <c r="E304" s="2" t="s">
        <v>62</v>
      </c>
      <c r="F304" s="3" t="s">
        <v>63</v>
      </c>
      <c r="G304" s="3" t="s">
        <v>64</v>
      </c>
      <c r="H304" s="139" t="e">
        <f t="shared" si="291"/>
        <v>#VALUE!</v>
      </c>
      <c r="I304" s="139" t="e">
        <f t="shared" si="292"/>
        <v>#VALUE!</v>
      </c>
      <c r="J304" s="139" t="e">
        <f t="shared" si="293"/>
        <v>#VALUE!</v>
      </c>
      <c r="K304" s="5" t="s">
        <v>68</v>
      </c>
      <c r="L304" s="101" t="s">
        <v>69</v>
      </c>
      <c r="M304" s="101" t="s">
        <v>70</v>
      </c>
      <c r="N304" s="101" t="s">
        <v>71</v>
      </c>
      <c r="O304" s="101" t="s">
        <v>72</v>
      </c>
      <c r="P304" s="101" t="s">
        <v>73</v>
      </c>
      <c r="Q304" s="101" t="s">
        <v>74</v>
      </c>
      <c r="R304" s="101" t="s">
        <v>75</v>
      </c>
      <c r="S304" s="101" t="s">
        <v>76</v>
      </c>
      <c r="T304" s="149" t="s">
        <v>77</v>
      </c>
      <c r="U304" s="141" t="str">
        <f t="shared" si="282"/>
        <v>G0</v>
      </c>
      <c r="V304" s="6" t="str">
        <f t="shared" si="283"/>
        <v>G1</v>
      </c>
      <c r="W304" s="6" t="str">
        <f t="shared" si="284"/>
        <v>G2</v>
      </c>
      <c r="X304" s="6" t="str">
        <f t="shared" si="285"/>
        <v>G3</v>
      </c>
      <c r="Y304" s="6" t="str">
        <f t="shared" si="286"/>
        <v>G4</v>
      </c>
      <c r="Z304" s="6" t="str">
        <f t="shared" si="287"/>
        <v>G5</v>
      </c>
      <c r="AA304" s="6" t="str">
        <f t="shared" si="288"/>
        <v>G6</v>
      </c>
      <c r="AB304" s="6" t="str">
        <f t="shared" si="289"/>
        <v>G7</v>
      </c>
      <c r="AC304" s="142" t="str">
        <f t="shared" si="290"/>
        <v>G8</v>
      </c>
      <c r="AD304" s="141" t="s">
        <v>69</v>
      </c>
      <c r="AE304" s="6" t="s">
        <v>70</v>
      </c>
      <c r="AF304" s="6" t="s">
        <v>71</v>
      </c>
      <c r="AG304" s="6" t="s">
        <v>72</v>
      </c>
      <c r="AH304" s="6" t="s">
        <v>73</v>
      </c>
      <c r="AI304" s="6" t="s">
        <v>74</v>
      </c>
      <c r="AJ304" s="6" t="s">
        <v>75</v>
      </c>
      <c r="AK304" s="6" t="s">
        <v>76</v>
      </c>
      <c r="AL304" s="142" t="s">
        <v>77</v>
      </c>
      <c r="AM304" s="141" t="s">
        <v>69</v>
      </c>
      <c r="AN304" s="6" t="s">
        <v>70</v>
      </c>
      <c r="AO304" s="6" t="s">
        <v>71</v>
      </c>
      <c r="AP304" s="6" t="s">
        <v>72</v>
      </c>
      <c r="AQ304" s="6" t="s">
        <v>73</v>
      </c>
      <c r="AR304" s="6" t="s">
        <v>74</v>
      </c>
      <c r="AS304" s="6" t="s">
        <v>75</v>
      </c>
      <c r="AT304" s="6" t="s">
        <v>76</v>
      </c>
      <c r="AU304" s="142" t="s">
        <v>77</v>
      </c>
    </row>
    <row r="305" spans="1:47" ht="15">
      <c r="A305" s="54"/>
      <c r="B305" s="108" t="s">
        <v>147</v>
      </c>
      <c r="C305" s="93">
        <v>0.7</v>
      </c>
      <c r="D305" s="93">
        <v>1</v>
      </c>
      <c r="E305" s="16">
        <v>1.42</v>
      </c>
      <c r="F305" s="4">
        <v>0.7</v>
      </c>
      <c r="G305" s="15">
        <v>0.95</v>
      </c>
      <c r="H305" s="139">
        <f t="shared" si="291"/>
        <v>0.69824999999999993</v>
      </c>
      <c r="I305" s="139">
        <f t="shared" si="292"/>
        <v>143.21518080916579</v>
      </c>
      <c r="J305" s="139">
        <f t="shared" si="293"/>
        <v>103.11493018259937</v>
      </c>
      <c r="K305" s="7">
        <v>6.2999999999999989</v>
      </c>
      <c r="L305" s="99">
        <v>1504.3533749999999</v>
      </c>
      <c r="M305" s="100">
        <v>1554.021</v>
      </c>
      <c r="N305" s="99">
        <v>1632.070125</v>
      </c>
      <c r="O305" s="100">
        <v>1703.0238750000001</v>
      </c>
      <c r="P305" s="99">
        <v>1781.0730000000001</v>
      </c>
      <c r="Q305" s="100">
        <v>1859.1221249999999</v>
      </c>
      <c r="R305" s="99">
        <v>1937.1712500000001</v>
      </c>
      <c r="S305" s="100">
        <v>2071.9833749999998</v>
      </c>
      <c r="T305" s="148">
        <v>2291.9399999999996</v>
      </c>
      <c r="U305" s="143">
        <f t="shared" si="282"/>
        <v>351.89552631578948</v>
      </c>
      <c r="V305" s="100">
        <f t="shared" si="283"/>
        <v>363.51368421052632</v>
      </c>
      <c r="W305" s="99">
        <f t="shared" si="284"/>
        <v>381.7707894736842</v>
      </c>
      <c r="X305" s="100">
        <f t="shared" si="285"/>
        <v>398.3681578947369</v>
      </c>
      <c r="Y305" s="99">
        <f t="shared" si="286"/>
        <v>416.62526315789478</v>
      </c>
      <c r="Z305" s="100">
        <f t="shared" si="287"/>
        <v>434.88236842105255</v>
      </c>
      <c r="AA305" s="99">
        <f t="shared" si="288"/>
        <v>453.13947368421054</v>
      </c>
      <c r="AB305" s="100">
        <f t="shared" si="289"/>
        <v>484.67447368421051</v>
      </c>
      <c r="AC305" s="147">
        <f t="shared" si="290"/>
        <v>536.12631578947355</v>
      </c>
      <c r="AD305" s="143">
        <f t="shared" ref="AD305:AD313" si="348">IF(U305="","",U305+((FCA/$I305)/Dolar))</f>
        <v>354.88997076023395</v>
      </c>
      <c r="AE305" s="100">
        <f t="shared" ref="AE305:AE313" si="349">IF(V305="","",V305+((FCA/$I305)/Dolar))</f>
        <v>366.50812865497079</v>
      </c>
      <c r="AF305" s="99">
        <f t="shared" ref="AF305:AF313" si="350">IF(W305="","",W305+((FCA/$I305)/Dolar))</f>
        <v>384.76523391812867</v>
      </c>
      <c r="AG305" s="100">
        <f t="shared" ref="AG305:AG313" si="351">IF(X305="","",X305+((FCA/$I305)/Dolar))</f>
        <v>401.36260233918136</v>
      </c>
      <c r="AH305" s="99">
        <f t="shared" ref="AH305:AH313" si="352">IF(Y305="","",Y305+((FCA/$I305)/Dolar))</f>
        <v>419.61970760233925</v>
      </c>
      <c r="AI305" s="100">
        <f t="shared" ref="AI305:AI313" si="353">IF(Z305="","",Z305+((FCA/$I305)/Dolar))</f>
        <v>437.87681286549702</v>
      </c>
      <c r="AJ305" s="99">
        <f t="shared" ref="AJ305:AJ313" si="354">IF(AA305="","",AA305+((FCA/$I305)/Dolar))</f>
        <v>456.13391812865501</v>
      </c>
      <c r="AK305" s="100">
        <f t="shared" ref="AK305:AK313" si="355">IF(AB305="","",AB305+((FCA/$I305)/Dolar))</f>
        <v>487.66891812865498</v>
      </c>
      <c r="AL305" s="147">
        <f t="shared" ref="AL305:AL313" si="356">IF(AC305="","",AC305+((FCA/$I305)/Dolar))</f>
        <v>539.12076023391796</v>
      </c>
      <c r="AM305" s="143">
        <f t="shared" ref="AM305:AM313" si="357">IF(U305="","",U305+((FOB/$J305)/Dolar))</f>
        <v>381.78325779727095</v>
      </c>
      <c r="AN305" s="100">
        <f t="shared" ref="AN305:AN313" si="358">IF(V305="","",V305+((FOB/$J305)/Dolar))</f>
        <v>393.40141569200779</v>
      </c>
      <c r="AO305" s="99">
        <f t="shared" ref="AO305:AO313" si="359">IF(W305="","",W305+((FOB/$J305)/Dolar))</f>
        <v>411.65852095516567</v>
      </c>
      <c r="AP305" s="100">
        <f t="shared" ref="AP305:AP313" si="360">IF(X305="","",X305+((FOB/$J305)/Dolar))</f>
        <v>428.25588937621836</v>
      </c>
      <c r="AQ305" s="99">
        <f t="shared" ref="AQ305:AQ313" si="361">IF(Y305="","",Y305+((FOB/$J305)/Dolar))</f>
        <v>446.51299463937625</v>
      </c>
      <c r="AR305" s="100">
        <f t="shared" ref="AR305:AR313" si="362">IF(Z305="","",Z305+((FOB/$J305)/Dolar))</f>
        <v>464.77009990253401</v>
      </c>
      <c r="AS305" s="99">
        <f t="shared" ref="AS305:AS313" si="363">IF(AA305="","",AA305+((FOB/$J305)/Dolar))</f>
        <v>483.02720516569201</v>
      </c>
      <c r="AT305" s="100">
        <f t="shared" ref="AT305:AT313" si="364">IF(AB305="","",AB305+((FOB/$J305)/Dolar))</f>
        <v>514.56220516569203</v>
      </c>
      <c r="AU305" s="144">
        <f t="shared" ref="AU305:AU313" si="365">IF(AC305="","",AC305+((FOB/$J305)/Dolar))</f>
        <v>566.01404727095507</v>
      </c>
    </row>
    <row r="306" spans="1:47" ht="15">
      <c r="A306" s="54"/>
      <c r="B306" s="108" t="s">
        <v>148</v>
      </c>
      <c r="C306" s="93">
        <v>0.8</v>
      </c>
      <c r="D306" s="93">
        <v>1</v>
      </c>
      <c r="E306" s="16">
        <v>1.42</v>
      </c>
      <c r="F306" s="4">
        <v>0.8</v>
      </c>
      <c r="G306" s="15">
        <v>0.95</v>
      </c>
      <c r="H306" s="139">
        <f t="shared" si="291"/>
        <v>0.79800000000000004</v>
      </c>
      <c r="I306" s="139">
        <f t="shared" si="292"/>
        <v>125.31328320802004</v>
      </c>
      <c r="J306" s="139">
        <f t="shared" si="293"/>
        <v>90.225563909774436</v>
      </c>
      <c r="K306" s="7">
        <v>6.6999999999999993</v>
      </c>
      <c r="L306" s="99">
        <v>1602.8853749999998</v>
      </c>
      <c r="M306" s="100">
        <v>1656.3014999999996</v>
      </c>
      <c r="N306" s="99">
        <v>1740.2411249999998</v>
      </c>
      <c r="O306" s="100">
        <v>1816.5498749999997</v>
      </c>
      <c r="P306" s="99">
        <v>1900.4894999999997</v>
      </c>
      <c r="Q306" s="100">
        <v>1984.4291249999999</v>
      </c>
      <c r="R306" s="99">
        <v>2068.3687500000001</v>
      </c>
      <c r="S306" s="100">
        <v>2213.3553749999996</v>
      </c>
      <c r="T306" s="148">
        <v>2449.9124999999999</v>
      </c>
      <c r="U306" s="143">
        <f t="shared" si="282"/>
        <v>374.94394736842105</v>
      </c>
      <c r="V306" s="100">
        <f t="shared" si="283"/>
        <v>387.43894736842094</v>
      </c>
      <c r="W306" s="99">
        <f t="shared" si="284"/>
        <v>407.07394736842105</v>
      </c>
      <c r="X306" s="100">
        <f t="shared" si="285"/>
        <v>424.92394736842101</v>
      </c>
      <c r="Y306" s="99">
        <f t="shared" si="286"/>
        <v>444.55894736842095</v>
      </c>
      <c r="Z306" s="100">
        <f t="shared" si="287"/>
        <v>464.19394736842105</v>
      </c>
      <c r="AA306" s="99">
        <f t="shared" si="288"/>
        <v>483.82894736842104</v>
      </c>
      <c r="AB306" s="100">
        <f t="shared" si="289"/>
        <v>517.743947368421</v>
      </c>
      <c r="AC306" s="147">
        <f t="shared" si="290"/>
        <v>573.07894736842104</v>
      </c>
      <c r="AD306" s="143">
        <f t="shared" si="348"/>
        <v>378.36616959064327</v>
      </c>
      <c r="AE306" s="100">
        <f t="shared" si="349"/>
        <v>390.86116959064316</v>
      </c>
      <c r="AF306" s="99">
        <f t="shared" si="350"/>
        <v>410.49616959064326</v>
      </c>
      <c r="AG306" s="100">
        <f t="shared" si="351"/>
        <v>428.34616959064323</v>
      </c>
      <c r="AH306" s="99">
        <f t="shared" si="352"/>
        <v>447.98116959064316</v>
      </c>
      <c r="AI306" s="100">
        <f t="shared" si="353"/>
        <v>467.61616959064327</v>
      </c>
      <c r="AJ306" s="99">
        <f t="shared" si="354"/>
        <v>487.25116959064326</v>
      </c>
      <c r="AK306" s="100">
        <f t="shared" si="355"/>
        <v>521.16616959064322</v>
      </c>
      <c r="AL306" s="147">
        <f t="shared" si="356"/>
        <v>576.50116959064326</v>
      </c>
      <c r="AM306" s="143">
        <f t="shared" si="357"/>
        <v>409.10135477582844</v>
      </c>
      <c r="AN306" s="100">
        <f t="shared" si="358"/>
        <v>421.59635477582833</v>
      </c>
      <c r="AO306" s="99">
        <f t="shared" si="359"/>
        <v>441.23135477582844</v>
      </c>
      <c r="AP306" s="100">
        <f t="shared" si="360"/>
        <v>459.0813547758284</v>
      </c>
      <c r="AQ306" s="99">
        <f t="shared" si="361"/>
        <v>478.71635477582834</v>
      </c>
      <c r="AR306" s="100">
        <f t="shared" si="362"/>
        <v>498.35135477582844</v>
      </c>
      <c r="AS306" s="99">
        <f t="shared" si="363"/>
        <v>517.98635477582843</v>
      </c>
      <c r="AT306" s="100">
        <f t="shared" si="364"/>
        <v>551.90135477582839</v>
      </c>
      <c r="AU306" s="144">
        <f t="shared" si="365"/>
        <v>607.23635477582843</v>
      </c>
    </row>
    <row r="307" spans="1:47" ht="15">
      <c r="A307" s="54"/>
      <c r="B307" s="108" t="s">
        <v>149</v>
      </c>
      <c r="C307" s="93">
        <v>0.9</v>
      </c>
      <c r="D307" s="93">
        <v>1</v>
      </c>
      <c r="E307" s="16">
        <v>1.42</v>
      </c>
      <c r="F307" s="4">
        <v>0.9</v>
      </c>
      <c r="G307" s="15">
        <v>0.95</v>
      </c>
      <c r="H307" s="139">
        <f t="shared" si="291"/>
        <v>0.89775000000000005</v>
      </c>
      <c r="I307" s="139">
        <f t="shared" si="292"/>
        <v>111.3895850737956</v>
      </c>
      <c r="J307" s="139">
        <f t="shared" si="293"/>
        <v>80.200501253132828</v>
      </c>
      <c r="K307" s="7">
        <v>7.1</v>
      </c>
      <c r="L307" s="99">
        <v>1698.739875</v>
      </c>
      <c r="M307" s="100">
        <v>1755.9044999999999</v>
      </c>
      <c r="N307" s="99">
        <v>1845.7346250000003</v>
      </c>
      <c r="O307" s="100">
        <v>1927.398375</v>
      </c>
      <c r="P307" s="99">
        <v>2017.2284999999999</v>
      </c>
      <c r="Q307" s="100">
        <v>2107.0586250000001</v>
      </c>
      <c r="R307" s="99">
        <v>2196.8887500000001</v>
      </c>
      <c r="S307" s="100">
        <v>2352.0498750000002</v>
      </c>
      <c r="T307" s="148">
        <v>2605.2075</v>
      </c>
      <c r="U307" s="143">
        <f t="shared" si="282"/>
        <v>397.36605263157895</v>
      </c>
      <c r="V307" s="100">
        <f t="shared" si="283"/>
        <v>410.73789473684212</v>
      </c>
      <c r="W307" s="99">
        <f t="shared" si="284"/>
        <v>431.75078947368434</v>
      </c>
      <c r="X307" s="100">
        <f t="shared" si="285"/>
        <v>450.85342105263163</v>
      </c>
      <c r="Y307" s="99">
        <f t="shared" si="286"/>
        <v>471.86631578947367</v>
      </c>
      <c r="Z307" s="100">
        <f t="shared" si="287"/>
        <v>492.87921052631583</v>
      </c>
      <c r="AA307" s="99">
        <f t="shared" si="288"/>
        <v>513.89210526315787</v>
      </c>
      <c r="AB307" s="100">
        <f t="shared" si="289"/>
        <v>550.18710526315795</v>
      </c>
      <c r="AC307" s="147">
        <f t="shared" si="290"/>
        <v>609.40526315789475</v>
      </c>
      <c r="AD307" s="143">
        <f t="shared" si="348"/>
        <v>401.21605263157898</v>
      </c>
      <c r="AE307" s="100">
        <f t="shared" si="349"/>
        <v>414.58789473684214</v>
      </c>
      <c r="AF307" s="99">
        <f t="shared" si="350"/>
        <v>435.60078947368436</v>
      </c>
      <c r="AG307" s="100">
        <f t="shared" si="351"/>
        <v>454.70342105263165</v>
      </c>
      <c r="AH307" s="99">
        <f t="shared" si="352"/>
        <v>475.7163157894737</v>
      </c>
      <c r="AI307" s="100">
        <f t="shared" si="353"/>
        <v>496.72921052631585</v>
      </c>
      <c r="AJ307" s="99">
        <f t="shared" si="354"/>
        <v>517.7421052631579</v>
      </c>
      <c r="AK307" s="100">
        <f t="shared" si="355"/>
        <v>554.03710526315797</v>
      </c>
      <c r="AL307" s="147">
        <f t="shared" si="356"/>
        <v>613.25526315789477</v>
      </c>
      <c r="AM307" s="143">
        <f t="shared" si="357"/>
        <v>435.79313596491227</v>
      </c>
      <c r="AN307" s="100">
        <f t="shared" si="358"/>
        <v>449.16497807017544</v>
      </c>
      <c r="AO307" s="99">
        <f t="shared" si="359"/>
        <v>470.17787280701765</v>
      </c>
      <c r="AP307" s="100">
        <f t="shared" si="360"/>
        <v>489.28050438596495</v>
      </c>
      <c r="AQ307" s="99">
        <f t="shared" si="361"/>
        <v>510.29339912280699</v>
      </c>
      <c r="AR307" s="100">
        <f t="shared" si="362"/>
        <v>531.30629385964914</v>
      </c>
      <c r="AS307" s="99">
        <f t="shared" si="363"/>
        <v>552.31918859649124</v>
      </c>
      <c r="AT307" s="100">
        <f t="shared" si="364"/>
        <v>588.61418859649132</v>
      </c>
      <c r="AU307" s="144">
        <f t="shared" si="365"/>
        <v>647.83234649122812</v>
      </c>
    </row>
    <row r="308" spans="1:47" ht="15">
      <c r="A308" s="54"/>
      <c r="B308" s="108" t="s">
        <v>150</v>
      </c>
      <c r="C308" s="93">
        <v>1</v>
      </c>
      <c r="D308" s="93">
        <v>1</v>
      </c>
      <c r="E308" s="16">
        <v>1.42</v>
      </c>
      <c r="F308" s="4">
        <v>1</v>
      </c>
      <c r="G308" s="15">
        <v>0.95</v>
      </c>
      <c r="H308" s="139">
        <f t="shared" si="291"/>
        <v>0.99749999999999994</v>
      </c>
      <c r="I308" s="139">
        <f t="shared" si="292"/>
        <v>100.25062656641605</v>
      </c>
      <c r="J308" s="139">
        <f t="shared" si="293"/>
        <v>72.180451127819552</v>
      </c>
      <c r="K308" s="7">
        <v>7.5</v>
      </c>
      <c r="L308" s="99">
        <v>1807.9818749999999</v>
      </c>
      <c r="M308" s="100">
        <v>1868.8950000000002</v>
      </c>
      <c r="N308" s="99">
        <v>1964.6156249999999</v>
      </c>
      <c r="O308" s="100">
        <v>2051.6343750000001</v>
      </c>
      <c r="P308" s="99">
        <v>2147.355</v>
      </c>
      <c r="Q308" s="100">
        <v>2243.0756249999999</v>
      </c>
      <c r="R308" s="99">
        <v>2338.7962499999999</v>
      </c>
      <c r="S308" s="100">
        <v>2504.131875</v>
      </c>
      <c r="T308" s="148">
        <v>2773.89</v>
      </c>
      <c r="U308" s="143">
        <f t="shared" si="282"/>
        <v>422.91973684210529</v>
      </c>
      <c r="V308" s="100">
        <f t="shared" si="283"/>
        <v>437.16842105263169</v>
      </c>
      <c r="W308" s="99">
        <f t="shared" si="284"/>
        <v>459.55921052631584</v>
      </c>
      <c r="X308" s="100">
        <f t="shared" si="285"/>
        <v>479.91447368421052</v>
      </c>
      <c r="Y308" s="99">
        <f t="shared" si="286"/>
        <v>502.30526315789473</v>
      </c>
      <c r="Z308" s="100">
        <f t="shared" si="287"/>
        <v>524.69605263157905</v>
      </c>
      <c r="AA308" s="99">
        <f t="shared" si="288"/>
        <v>547.08684210526314</v>
      </c>
      <c r="AB308" s="100">
        <f t="shared" si="289"/>
        <v>585.7618421052631</v>
      </c>
      <c r="AC308" s="147">
        <f t="shared" si="290"/>
        <v>648.8631578947369</v>
      </c>
      <c r="AD308" s="143">
        <f t="shared" si="348"/>
        <v>427.19751461988307</v>
      </c>
      <c r="AE308" s="100">
        <f t="shared" si="349"/>
        <v>441.44619883040946</v>
      </c>
      <c r="AF308" s="99">
        <f t="shared" si="350"/>
        <v>463.83698830409361</v>
      </c>
      <c r="AG308" s="100">
        <f t="shared" si="351"/>
        <v>484.19225146198829</v>
      </c>
      <c r="AH308" s="99">
        <f t="shared" si="352"/>
        <v>506.5830409356725</v>
      </c>
      <c r="AI308" s="100">
        <f t="shared" si="353"/>
        <v>528.97383040935688</v>
      </c>
      <c r="AJ308" s="99">
        <f t="shared" si="354"/>
        <v>551.36461988304097</v>
      </c>
      <c r="AK308" s="100">
        <f t="shared" si="355"/>
        <v>590.03961988304093</v>
      </c>
      <c r="AL308" s="147">
        <f t="shared" si="356"/>
        <v>653.14093567251473</v>
      </c>
      <c r="AM308" s="143">
        <f t="shared" si="357"/>
        <v>465.61649610136453</v>
      </c>
      <c r="AN308" s="100">
        <f t="shared" si="358"/>
        <v>479.86518031189092</v>
      </c>
      <c r="AO308" s="99">
        <f t="shared" si="359"/>
        <v>502.25596978557508</v>
      </c>
      <c r="AP308" s="100">
        <f t="shared" si="360"/>
        <v>522.61123294346976</v>
      </c>
      <c r="AQ308" s="99">
        <f t="shared" si="361"/>
        <v>545.00202241715397</v>
      </c>
      <c r="AR308" s="100">
        <f t="shared" si="362"/>
        <v>567.39281189083829</v>
      </c>
      <c r="AS308" s="99">
        <f t="shared" si="363"/>
        <v>589.78360136452238</v>
      </c>
      <c r="AT308" s="100">
        <f t="shared" si="364"/>
        <v>628.45860136452234</v>
      </c>
      <c r="AU308" s="144">
        <f t="shared" si="365"/>
        <v>691.55991715399614</v>
      </c>
    </row>
    <row r="309" spans="1:47" ht="15">
      <c r="A309" s="54"/>
      <c r="B309" s="108" t="s">
        <v>151</v>
      </c>
      <c r="C309" s="93">
        <v>1.1000000000000001</v>
      </c>
      <c r="D309" s="93">
        <v>1</v>
      </c>
      <c r="E309" s="16">
        <v>1.42</v>
      </c>
      <c r="F309" s="4">
        <v>1.1000000000000001</v>
      </c>
      <c r="G309" s="15">
        <v>0.95</v>
      </c>
      <c r="H309" s="139">
        <f t="shared" si="291"/>
        <v>1.0972500000000001</v>
      </c>
      <c r="I309" s="139">
        <f t="shared" si="292"/>
        <v>91.136933242196392</v>
      </c>
      <c r="J309" s="139">
        <f t="shared" si="293"/>
        <v>65.618591934381399</v>
      </c>
      <c r="K309" s="7">
        <v>7.9</v>
      </c>
      <c r="L309" s="99">
        <v>1930.6113749999997</v>
      </c>
      <c r="M309" s="100">
        <v>1995.2730000000004</v>
      </c>
      <c r="N309" s="99">
        <v>2096.884125</v>
      </c>
      <c r="O309" s="100">
        <v>2189.2578750000002</v>
      </c>
      <c r="P309" s="99">
        <v>2290.8690000000001</v>
      </c>
      <c r="Q309" s="100">
        <v>2392.480125</v>
      </c>
      <c r="R309" s="99">
        <v>2494.0912499999999</v>
      </c>
      <c r="S309" s="100">
        <v>2669.6013749999997</v>
      </c>
      <c r="T309" s="148">
        <v>2955.96</v>
      </c>
      <c r="U309" s="143">
        <f t="shared" si="282"/>
        <v>451.60499999999996</v>
      </c>
      <c r="V309" s="100">
        <f t="shared" si="283"/>
        <v>466.73052631578958</v>
      </c>
      <c r="W309" s="99">
        <f t="shared" si="284"/>
        <v>490.49921052631584</v>
      </c>
      <c r="X309" s="100">
        <f t="shared" si="285"/>
        <v>512.10710526315791</v>
      </c>
      <c r="Y309" s="99">
        <f t="shared" si="286"/>
        <v>535.87578947368422</v>
      </c>
      <c r="Z309" s="100">
        <f t="shared" si="287"/>
        <v>559.64447368421065</v>
      </c>
      <c r="AA309" s="99">
        <f t="shared" si="288"/>
        <v>583.41315789473686</v>
      </c>
      <c r="AB309" s="100">
        <f t="shared" si="289"/>
        <v>624.46815789473681</v>
      </c>
      <c r="AC309" s="147">
        <f t="shared" si="290"/>
        <v>691.45263157894738</v>
      </c>
      <c r="AD309" s="143">
        <f t="shared" si="348"/>
        <v>456.31055555555554</v>
      </c>
      <c r="AE309" s="100">
        <f t="shared" si="349"/>
        <v>471.43608187134515</v>
      </c>
      <c r="AF309" s="99">
        <f t="shared" si="350"/>
        <v>495.20476608187141</v>
      </c>
      <c r="AG309" s="100">
        <f t="shared" si="351"/>
        <v>516.81266081871343</v>
      </c>
      <c r="AH309" s="99">
        <f t="shared" si="352"/>
        <v>540.58134502923974</v>
      </c>
      <c r="AI309" s="100">
        <f t="shared" si="353"/>
        <v>564.35002923976617</v>
      </c>
      <c r="AJ309" s="99">
        <f t="shared" si="354"/>
        <v>588.11871345029238</v>
      </c>
      <c r="AK309" s="100">
        <f t="shared" si="355"/>
        <v>629.17371345029233</v>
      </c>
      <c r="AL309" s="147">
        <f t="shared" si="356"/>
        <v>696.1581871345029</v>
      </c>
      <c r="AM309" s="143">
        <f t="shared" si="357"/>
        <v>498.57143518518512</v>
      </c>
      <c r="AN309" s="100">
        <f t="shared" si="358"/>
        <v>513.69696150097479</v>
      </c>
      <c r="AO309" s="99">
        <f t="shared" si="359"/>
        <v>537.465645711501</v>
      </c>
      <c r="AP309" s="100">
        <f t="shared" si="360"/>
        <v>559.07354044834312</v>
      </c>
      <c r="AQ309" s="99">
        <f t="shared" si="361"/>
        <v>582.84222465886944</v>
      </c>
      <c r="AR309" s="100">
        <f t="shared" si="362"/>
        <v>606.61090886939587</v>
      </c>
      <c r="AS309" s="99">
        <f t="shared" si="363"/>
        <v>630.37959307992207</v>
      </c>
      <c r="AT309" s="100">
        <f t="shared" si="364"/>
        <v>671.43459307992202</v>
      </c>
      <c r="AU309" s="144">
        <f t="shared" si="365"/>
        <v>738.41906676413259</v>
      </c>
    </row>
    <row r="310" spans="1:47" ht="15">
      <c r="A310" s="54"/>
      <c r="B310" s="108"/>
      <c r="C310" s="93"/>
      <c r="D310" s="93"/>
      <c r="E310" s="16">
        <v>0</v>
      </c>
      <c r="F310" s="4" t="s">
        <v>84</v>
      </c>
      <c r="G310" s="15" t="s">
        <v>84</v>
      </c>
      <c r="H310" s="139" t="str">
        <f t="shared" si="291"/>
        <v/>
      </c>
      <c r="I310" s="139" t="str">
        <f t="shared" si="292"/>
        <v/>
      </c>
      <c r="J310" s="139" t="str">
        <f t="shared" si="293"/>
        <v/>
      </c>
      <c r="K310" s="7" t="s">
        <v>84</v>
      </c>
      <c r="L310" s="99" t="s">
        <v>84</v>
      </c>
      <c r="M310" s="100" t="s">
        <v>84</v>
      </c>
      <c r="N310" s="99" t="s">
        <v>84</v>
      </c>
      <c r="O310" s="100" t="s">
        <v>84</v>
      </c>
      <c r="P310" s="99" t="s">
        <v>84</v>
      </c>
      <c r="Q310" s="100" t="s">
        <v>84</v>
      </c>
      <c r="R310" s="99" t="s">
        <v>84</v>
      </c>
      <c r="S310" s="100" t="s">
        <v>84</v>
      </c>
      <c r="T310" s="148" t="s">
        <v>84</v>
      </c>
      <c r="U310" s="143" t="str">
        <f t="shared" si="282"/>
        <v/>
      </c>
      <c r="V310" s="100" t="str">
        <f t="shared" si="283"/>
        <v/>
      </c>
      <c r="W310" s="99" t="str">
        <f t="shared" si="284"/>
        <v/>
      </c>
      <c r="X310" s="100" t="str">
        <f t="shared" si="285"/>
        <v/>
      </c>
      <c r="Y310" s="99" t="str">
        <f t="shared" si="286"/>
        <v/>
      </c>
      <c r="Z310" s="100" t="str">
        <f t="shared" si="287"/>
        <v/>
      </c>
      <c r="AA310" s="99" t="str">
        <f t="shared" si="288"/>
        <v/>
      </c>
      <c r="AB310" s="100" t="str">
        <f t="shared" si="289"/>
        <v/>
      </c>
      <c r="AC310" s="147" t="str">
        <f t="shared" si="290"/>
        <v/>
      </c>
      <c r="AD310" s="143" t="str">
        <f t="shared" si="348"/>
        <v/>
      </c>
      <c r="AE310" s="100" t="str">
        <f t="shared" si="349"/>
        <v/>
      </c>
      <c r="AF310" s="99" t="str">
        <f t="shared" si="350"/>
        <v/>
      </c>
      <c r="AG310" s="100" t="str">
        <f t="shared" si="351"/>
        <v/>
      </c>
      <c r="AH310" s="99" t="str">
        <f t="shared" si="352"/>
        <v/>
      </c>
      <c r="AI310" s="100" t="str">
        <f t="shared" si="353"/>
        <v/>
      </c>
      <c r="AJ310" s="99" t="str">
        <f t="shared" si="354"/>
        <v/>
      </c>
      <c r="AK310" s="100" t="str">
        <f t="shared" si="355"/>
        <v/>
      </c>
      <c r="AL310" s="147" t="str">
        <f t="shared" si="356"/>
        <v/>
      </c>
      <c r="AM310" s="143" t="str">
        <f t="shared" si="357"/>
        <v/>
      </c>
      <c r="AN310" s="100" t="str">
        <f t="shared" si="358"/>
        <v/>
      </c>
      <c r="AO310" s="99" t="str">
        <f t="shared" si="359"/>
        <v/>
      </c>
      <c r="AP310" s="100" t="str">
        <f t="shared" si="360"/>
        <v/>
      </c>
      <c r="AQ310" s="99" t="str">
        <f t="shared" si="361"/>
        <v/>
      </c>
      <c r="AR310" s="100" t="str">
        <f t="shared" si="362"/>
        <v/>
      </c>
      <c r="AS310" s="99" t="str">
        <f t="shared" si="363"/>
        <v/>
      </c>
      <c r="AT310" s="100" t="str">
        <f t="shared" si="364"/>
        <v/>
      </c>
      <c r="AU310" s="144" t="str">
        <f t="shared" si="365"/>
        <v/>
      </c>
    </row>
    <row r="311" spans="1:47" ht="15">
      <c r="A311" s="54"/>
      <c r="B311" s="108" t="s">
        <v>241</v>
      </c>
      <c r="C311" s="93">
        <v>0.15</v>
      </c>
      <c r="D311" s="93">
        <v>0.95</v>
      </c>
      <c r="E311" s="16">
        <v>0</v>
      </c>
      <c r="F311" s="4">
        <v>0.14249999999999999</v>
      </c>
      <c r="G311" s="15">
        <v>0.59</v>
      </c>
      <c r="H311" s="139">
        <f t="shared" si="291"/>
        <v>8.8278749999999989E-2</v>
      </c>
      <c r="I311" s="139">
        <f t="shared" si="292"/>
        <v>1132.77544142843</v>
      </c>
      <c r="J311" s="139">
        <f t="shared" si="293"/>
        <v>815.59831782846959</v>
      </c>
      <c r="K311" s="7">
        <v>2.5</v>
      </c>
      <c r="L311" s="99">
        <v>226.91812500000003</v>
      </c>
      <c r="M311" s="100">
        <v>240.97499999999999</v>
      </c>
      <c r="N311" s="99">
        <v>263.06437499999998</v>
      </c>
      <c r="O311" s="100">
        <v>283.145625</v>
      </c>
      <c r="P311" s="99">
        <v>305.23500000000001</v>
      </c>
      <c r="Q311" s="100">
        <v>327.32437500000003</v>
      </c>
      <c r="R311" s="99">
        <v>349.41375000000005</v>
      </c>
      <c r="S311" s="100">
        <v>387.56812499999995</v>
      </c>
      <c r="T311" s="148">
        <v>449.82000000000005</v>
      </c>
      <c r="U311" s="143">
        <f t="shared" si="282"/>
        <v>53.080263157894741</v>
      </c>
      <c r="V311" s="100">
        <f t="shared" si="283"/>
        <v>56.368421052631582</v>
      </c>
      <c r="W311" s="99">
        <f t="shared" si="284"/>
        <v>61.535526315789475</v>
      </c>
      <c r="X311" s="100">
        <f t="shared" si="285"/>
        <v>66.232894736842113</v>
      </c>
      <c r="Y311" s="99">
        <f t="shared" si="286"/>
        <v>71.400000000000006</v>
      </c>
      <c r="Z311" s="100">
        <f t="shared" si="287"/>
        <v>76.567105263157899</v>
      </c>
      <c r="AA311" s="99">
        <f t="shared" si="288"/>
        <v>81.734210526315792</v>
      </c>
      <c r="AB311" s="100">
        <f t="shared" si="289"/>
        <v>90.659210526315775</v>
      </c>
      <c r="AC311" s="147">
        <f t="shared" si="290"/>
        <v>105.22105263157897</v>
      </c>
      <c r="AD311" s="143">
        <f t="shared" si="348"/>
        <v>53.458846491228073</v>
      </c>
      <c r="AE311" s="100">
        <f t="shared" si="349"/>
        <v>56.747004385964914</v>
      </c>
      <c r="AF311" s="99">
        <f t="shared" si="350"/>
        <v>61.914109649122807</v>
      </c>
      <c r="AG311" s="100">
        <f t="shared" si="351"/>
        <v>66.611478070175451</v>
      </c>
      <c r="AH311" s="99">
        <f t="shared" si="352"/>
        <v>71.778583333333344</v>
      </c>
      <c r="AI311" s="100">
        <f t="shared" si="353"/>
        <v>76.945688596491237</v>
      </c>
      <c r="AJ311" s="99">
        <f t="shared" si="354"/>
        <v>82.11279385964913</v>
      </c>
      <c r="AK311" s="100">
        <f t="shared" si="355"/>
        <v>91.037793859649113</v>
      </c>
      <c r="AL311" s="147">
        <f t="shared" si="356"/>
        <v>105.59963596491231</v>
      </c>
      <c r="AM311" s="143">
        <f t="shared" si="357"/>
        <v>56.858926352339182</v>
      </c>
      <c r="AN311" s="100">
        <f t="shared" si="358"/>
        <v>60.147084247076023</v>
      </c>
      <c r="AO311" s="99">
        <f t="shared" si="359"/>
        <v>65.314189510233916</v>
      </c>
      <c r="AP311" s="100">
        <f t="shared" si="360"/>
        <v>70.011557931286561</v>
      </c>
      <c r="AQ311" s="99">
        <f t="shared" si="361"/>
        <v>75.178663194444454</v>
      </c>
      <c r="AR311" s="100">
        <f t="shared" si="362"/>
        <v>80.345768457602347</v>
      </c>
      <c r="AS311" s="99">
        <f t="shared" si="363"/>
        <v>85.51287372076024</v>
      </c>
      <c r="AT311" s="100">
        <f t="shared" si="364"/>
        <v>94.437873720760223</v>
      </c>
      <c r="AU311" s="144">
        <f t="shared" si="365"/>
        <v>108.99971582602342</v>
      </c>
    </row>
    <row r="312" spans="1:47" ht="15">
      <c r="A312" s="54"/>
      <c r="B312" s="108"/>
      <c r="C312" s="93"/>
      <c r="D312" s="93"/>
      <c r="E312" s="16">
        <v>0</v>
      </c>
      <c r="F312" s="4" t="s">
        <v>84</v>
      </c>
      <c r="G312" s="15" t="s">
        <v>84</v>
      </c>
      <c r="H312" s="139" t="str">
        <f t="shared" si="291"/>
        <v/>
      </c>
      <c r="I312" s="139" t="str">
        <f t="shared" si="292"/>
        <v/>
      </c>
      <c r="J312" s="139" t="str">
        <f t="shared" si="293"/>
        <v/>
      </c>
      <c r="K312" s="7" t="s">
        <v>84</v>
      </c>
      <c r="L312" s="99" t="s">
        <v>84</v>
      </c>
      <c r="M312" s="100" t="s">
        <v>84</v>
      </c>
      <c r="N312" s="99" t="s">
        <v>84</v>
      </c>
      <c r="O312" s="100" t="s">
        <v>84</v>
      </c>
      <c r="P312" s="99" t="s">
        <v>84</v>
      </c>
      <c r="Q312" s="100" t="s">
        <v>84</v>
      </c>
      <c r="R312" s="99" t="s">
        <v>84</v>
      </c>
      <c r="S312" s="100" t="s">
        <v>84</v>
      </c>
      <c r="T312" s="148" t="s">
        <v>84</v>
      </c>
      <c r="U312" s="143" t="str">
        <f t="shared" si="282"/>
        <v/>
      </c>
      <c r="V312" s="100" t="str">
        <f t="shared" si="283"/>
        <v/>
      </c>
      <c r="W312" s="99" t="str">
        <f t="shared" si="284"/>
        <v/>
      </c>
      <c r="X312" s="100" t="str">
        <f t="shared" si="285"/>
        <v/>
      </c>
      <c r="Y312" s="99" t="str">
        <f t="shared" si="286"/>
        <v/>
      </c>
      <c r="Z312" s="100" t="str">
        <f t="shared" si="287"/>
        <v/>
      </c>
      <c r="AA312" s="99" t="str">
        <f t="shared" si="288"/>
        <v/>
      </c>
      <c r="AB312" s="100" t="str">
        <f t="shared" si="289"/>
        <v/>
      </c>
      <c r="AC312" s="147" t="str">
        <f t="shared" si="290"/>
        <v/>
      </c>
      <c r="AD312" s="143" t="str">
        <f t="shared" si="348"/>
        <v/>
      </c>
      <c r="AE312" s="100" t="str">
        <f t="shared" si="349"/>
        <v/>
      </c>
      <c r="AF312" s="99" t="str">
        <f t="shared" si="350"/>
        <v/>
      </c>
      <c r="AG312" s="100" t="str">
        <f t="shared" si="351"/>
        <v/>
      </c>
      <c r="AH312" s="99" t="str">
        <f t="shared" si="352"/>
        <v/>
      </c>
      <c r="AI312" s="100" t="str">
        <f t="shared" si="353"/>
        <v/>
      </c>
      <c r="AJ312" s="99" t="str">
        <f t="shared" si="354"/>
        <v/>
      </c>
      <c r="AK312" s="100" t="str">
        <f t="shared" si="355"/>
        <v/>
      </c>
      <c r="AL312" s="147" t="str">
        <f t="shared" si="356"/>
        <v/>
      </c>
      <c r="AM312" s="143" t="str">
        <f t="shared" si="357"/>
        <v/>
      </c>
      <c r="AN312" s="100" t="str">
        <f t="shared" si="358"/>
        <v/>
      </c>
      <c r="AO312" s="99" t="str">
        <f t="shared" si="359"/>
        <v/>
      </c>
      <c r="AP312" s="100" t="str">
        <f t="shared" si="360"/>
        <v/>
      </c>
      <c r="AQ312" s="99" t="str">
        <f t="shared" si="361"/>
        <v/>
      </c>
      <c r="AR312" s="100" t="str">
        <f t="shared" si="362"/>
        <v/>
      </c>
      <c r="AS312" s="99" t="str">
        <f t="shared" si="363"/>
        <v/>
      </c>
      <c r="AT312" s="100" t="str">
        <f t="shared" si="364"/>
        <v/>
      </c>
      <c r="AU312" s="144" t="str">
        <f t="shared" si="365"/>
        <v/>
      </c>
    </row>
    <row r="313" spans="1:47" ht="15">
      <c r="A313" s="63"/>
      <c r="B313" s="108"/>
      <c r="C313" s="93"/>
      <c r="D313" s="93"/>
      <c r="E313" s="16">
        <v>0</v>
      </c>
      <c r="F313" s="4" t="s">
        <v>84</v>
      </c>
      <c r="G313" s="15" t="s">
        <v>84</v>
      </c>
      <c r="H313" s="139" t="str">
        <f t="shared" si="291"/>
        <v/>
      </c>
      <c r="I313" s="139" t="str">
        <f t="shared" si="292"/>
        <v/>
      </c>
      <c r="J313" s="139" t="str">
        <f t="shared" si="293"/>
        <v/>
      </c>
      <c r="K313" s="7" t="s">
        <v>84</v>
      </c>
      <c r="L313" s="99" t="s">
        <v>84</v>
      </c>
      <c r="M313" s="100" t="s">
        <v>84</v>
      </c>
      <c r="N313" s="99" t="s">
        <v>84</v>
      </c>
      <c r="O313" s="100" t="s">
        <v>84</v>
      </c>
      <c r="P313" s="99" t="s">
        <v>84</v>
      </c>
      <c r="Q313" s="100" t="s">
        <v>84</v>
      </c>
      <c r="R313" s="99" t="s">
        <v>84</v>
      </c>
      <c r="S313" s="100" t="s">
        <v>84</v>
      </c>
      <c r="T313" s="148" t="s">
        <v>84</v>
      </c>
      <c r="U313" s="143" t="str">
        <f t="shared" si="282"/>
        <v/>
      </c>
      <c r="V313" s="100" t="str">
        <f t="shared" si="283"/>
        <v/>
      </c>
      <c r="W313" s="99" t="str">
        <f t="shared" si="284"/>
        <v/>
      </c>
      <c r="X313" s="100" t="str">
        <f t="shared" si="285"/>
        <v/>
      </c>
      <c r="Y313" s="99" t="str">
        <f t="shared" si="286"/>
        <v/>
      </c>
      <c r="Z313" s="100" t="str">
        <f t="shared" si="287"/>
        <v/>
      </c>
      <c r="AA313" s="99" t="str">
        <f t="shared" si="288"/>
        <v/>
      </c>
      <c r="AB313" s="100" t="str">
        <f t="shared" si="289"/>
        <v/>
      </c>
      <c r="AC313" s="147" t="str">
        <f t="shared" si="290"/>
        <v/>
      </c>
      <c r="AD313" s="143" t="str">
        <f t="shared" si="348"/>
        <v/>
      </c>
      <c r="AE313" s="100" t="str">
        <f t="shared" si="349"/>
        <v/>
      </c>
      <c r="AF313" s="99" t="str">
        <f t="shared" si="350"/>
        <v/>
      </c>
      <c r="AG313" s="100" t="str">
        <f t="shared" si="351"/>
        <v/>
      </c>
      <c r="AH313" s="99" t="str">
        <f t="shared" si="352"/>
        <v/>
      </c>
      <c r="AI313" s="100" t="str">
        <f t="shared" si="353"/>
        <v/>
      </c>
      <c r="AJ313" s="99" t="str">
        <f t="shared" si="354"/>
        <v/>
      </c>
      <c r="AK313" s="100" t="str">
        <f t="shared" si="355"/>
        <v/>
      </c>
      <c r="AL313" s="147" t="str">
        <f t="shared" si="356"/>
        <v/>
      </c>
      <c r="AM313" s="143" t="str">
        <f t="shared" si="357"/>
        <v/>
      </c>
      <c r="AN313" s="100" t="str">
        <f t="shared" si="358"/>
        <v/>
      </c>
      <c r="AO313" s="99" t="str">
        <f t="shared" si="359"/>
        <v/>
      </c>
      <c r="AP313" s="100" t="str">
        <f t="shared" si="360"/>
        <v/>
      </c>
      <c r="AQ313" s="99" t="str">
        <f t="shared" si="361"/>
        <v/>
      </c>
      <c r="AR313" s="100" t="str">
        <f t="shared" si="362"/>
        <v/>
      </c>
      <c r="AS313" s="99" t="str">
        <f t="shared" si="363"/>
        <v/>
      </c>
      <c r="AT313" s="100" t="str">
        <f t="shared" si="364"/>
        <v/>
      </c>
      <c r="AU313" s="144" t="str">
        <f t="shared" si="365"/>
        <v/>
      </c>
    </row>
    <row r="314" spans="1:47" ht="15">
      <c r="A314" s="53" t="s">
        <v>278</v>
      </c>
      <c r="B314" s="106" t="s">
        <v>59</v>
      </c>
      <c r="C314" s="92" t="s">
        <v>60</v>
      </c>
      <c r="D314" s="92" t="s">
        <v>61</v>
      </c>
      <c r="E314" s="2" t="s">
        <v>62</v>
      </c>
      <c r="F314" s="3" t="s">
        <v>63</v>
      </c>
      <c r="G314" s="3" t="s">
        <v>64</v>
      </c>
      <c r="H314" s="139" t="e">
        <f t="shared" si="291"/>
        <v>#VALUE!</v>
      </c>
      <c r="I314" s="139" t="e">
        <f t="shared" si="292"/>
        <v>#VALUE!</v>
      </c>
      <c r="J314" s="139" t="e">
        <f t="shared" si="293"/>
        <v>#VALUE!</v>
      </c>
      <c r="K314" s="5" t="s">
        <v>68</v>
      </c>
      <c r="L314" s="101" t="s">
        <v>69</v>
      </c>
      <c r="M314" s="101" t="s">
        <v>70</v>
      </c>
      <c r="N314" s="101" t="s">
        <v>71</v>
      </c>
      <c r="O314" s="101" t="s">
        <v>72</v>
      </c>
      <c r="P314" s="101" t="s">
        <v>73</v>
      </c>
      <c r="Q314" s="101" t="s">
        <v>74</v>
      </c>
      <c r="R314" s="101" t="s">
        <v>75</v>
      </c>
      <c r="S314" s="101" t="s">
        <v>76</v>
      </c>
      <c r="T314" s="149" t="s">
        <v>77</v>
      </c>
      <c r="U314" s="141" t="str">
        <f t="shared" si="282"/>
        <v>G0</v>
      </c>
      <c r="V314" s="6" t="str">
        <f t="shared" si="283"/>
        <v>G1</v>
      </c>
      <c r="W314" s="6" t="str">
        <f t="shared" si="284"/>
        <v>G2</v>
      </c>
      <c r="X314" s="6" t="str">
        <f t="shared" si="285"/>
        <v>G3</v>
      </c>
      <c r="Y314" s="6" t="str">
        <f t="shared" si="286"/>
        <v>G4</v>
      </c>
      <c r="Z314" s="6" t="str">
        <f t="shared" si="287"/>
        <v>G5</v>
      </c>
      <c r="AA314" s="6" t="str">
        <f t="shared" si="288"/>
        <v>G6</v>
      </c>
      <c r="AB314" s="6" t="str">
        <f t="shared" si="289"/>
        <v>G7</v>
      </c>
      <c r="AC314" s="142" t="str">
        <f t="shared" si="290"/>
        <v>G8</v>
      </c>
      <c r="AD314" s="141" t="s">
        <v>69</v>
      </c>
      <c r="AE314" s="6" t="s">
        <v>70</v>
      </c>
      <c r="AF314" s="6" t="s">
        <v>71</v>
      </c>
      <c r="AG314" s="6" t="s">
        <v>72</v>
      </c>
      <c r="AH314" s="6" t="s">
        <v>73</v>
      </c>
      <c r="AI314" s="6" t="s">
        <v>74</v>
      </c>
      <c r="AJ314" s="6" t="s">
        <v>75</v>
      </c>
      <c r="AK314" s="6" t="s">
        <v>76</v>
      </c>
      <c r="AL314" s="142" t="s">
        <v>77</v>
      </c>
      <c r="AM314" s="141" t="s">
        <v>69</v>
      </c>
      <c r="AN314" s="6" t="s">
        <v>70</v>
      </c>
      <c r="AO314" s="6" t="s">
        <v>71</v>
      </c>
      <c r="AP314" s="6" t="s">
        <v>72</v>
      </c>
      <c r="AQ314" s="6" t="s">
        <v>73</v>
      </c>
      <c r="AR314" s="6" t="s">
        <v>74</v>
      </c>
      <c r="AS314" s="6" t="s">
        <v>75</v>
      </c>
      <c r="AT314" s="6" t="s">
        <v>76</v>
      </c>
      <c r="AU314" s="142" t="s">
        <v>77</v>
      </c>
    </row>
    <row r="315" spans="1:47" ht="15">
      <c r="A315" s="54"/>
      <c r="B315" s="108" t="s">
        <v>279</v>
      </c>
      <c r="C315" s="93">
        <v>1.6</v>
      </c>
      <c r="D315" s="93">
        <v>0.9</v>
      </c>
      <c r="E315" s="16">
        <v>0</v>
      </c>
      <c r="F315" s="4">
        <v>1.4400000000000002</v>
      </c>
      <c r="G315" s="15">
        <v>0.85</v>
      </c>
      <c r="H315" s="139">
        <f t="shared" si="291"/>
        <v>1.2852000000000003</v>
      </c>
      <c r="I315" s="139">
        <f t="shared" si="292"/>
        <v>77.808901338313078</v>
      </c>
      <c r="J315" s="139">
        <f t="shared" si="293"/>
        <v>56.02240896358542</v>
      </c>
      <c r="K315" s="7">
        <v>9.6000000000000014</v>
      </c>
      <c r="L315" s="99">
        <v>1981.2652125</v>
      </c>
      <c r="M315" s="100">
        <v>2052.4554750000002</v>
      </c>
      <c r="N315" s="99">
        <v>2164.3258875000001</v>
      </c>
      <c r="O315" s="100">
        <v>2266.0262625</v>
      </c>
      <c r="P315" s="99">
        <v>2377.896675</v>
      </c>
      <c r="Q315" s="100">
        <v>2489.7670875000003</v>
      </c>
      <c r="R315" s="99">
        <v>2601.6374999999998</v>
      </c>
      <c r="S315" s="100">
        <v>2794.8682125000005</v>
      </c>
      <c r="T315" s="148">
        <v>3110.1393750000002</v>
      </c>
      <c r="U315" s="143">
        <f t="shared" si="282"/>
        <v>463.45385087719296</v>
      </c>
      <c r="V315" s="100">
        <f t="shared" si="283"/>
        <v>480.10654385964921</v>
      </c>
      <c r="W315" s="99">
        <f t="shared" si="284"/>
        <v>506.2750614035088</v>
      </c>
      <c r="X315" s="100">
        <f t="shared" si="285"/>
        <v>530.0646228070176</v>
      </c>
      <c r="Y315" s="99">
        <f t="shared" si="286"/>
        <v>556.23314035087731</v>
      </c>
      <c r="Z315" s="100">
        <f t="shared" si="287"/>
        <v>582.4016578947369</v>
      </c>
      <c r="AA315" s="99">
        <f t="shared" si="288"/>
        <v>608.57017543859649</v>
      </c>
      <c r="AB315" s="100">
        <f t="shared" si="289"/>
        <v>653.77034210526324</v>
      </c>
      <c r="AC315" s="147">
        <f t="shared" si="290"/>
        <v>727.51798245614032</v>
      </c>
      <c r="AD315" s="143">
        <f t="shared" ref="AD315:AD323" si="366">IF(U315="","",U315+((FCA/$I315)/Dolar))</f>
        <v>468.9654298245614</v>
      </c>
      <c r="AE315" s="100">
        <f t="shared" ref="AE315:AE323" si="367">IF(V315="","",V315+((FCA/$I315)/Dolar))</f>
        <v>485.61812280701764</v>
      </c>
      <c r="AF315" s="99">
        <f t="shared" ref="AF315:AF323" si="368">IF(W315="","",W315+((FCA/$I315)/Dolar))</f>
        <v>511.78664035087724</v>
      </c>
      <c r="AG315" s="100">
        <f t="shared" ref="AG315:AG323" si="369">IF(X315="","",X315+((FCA/$I315)/Dolar))</f>
        <v>535.57620175438603</v>
      </c>
      <c r="AH315" s="99">
        <f t="shared" ref="AH315:AH323" si="370">IF(Y315="","",Y315+((FCA/$I315)/Dolar))</f>
        <v>561.74471929824574</v>
      </c>
      <c r="AI315" s="100">
        <f t="shared" ref="AI315:AI323" si="371">IF(Z315="","",Z315+((FCA/$I315)/Dolar))</f>
        <v>587.91323684210533</v>
      </c>
      <c r="AJ315" s="99">
        <f t="shared" ref="AJ315:AJ323" si="372">IF(AA315="","",AA315+((FCA/$I315)/Dolar))</f>
        <v>614.08175438596493</v>
      </c>
      <c r="AK315" s="100">
        <f t="shared" ref="AK315:AK323" si="373">IF(AB315="","",AB315+((FCA/$I315)/Dolar))</f>
        <v>659.28192105263167</v>
      </c>
      <c r="AL315" s="147">
        <f t="shared" ref="AL315:AL323" si="374">IF(AC315="","",AC315+((FCA/$I315)/Dolar))</f>
        <v>733.02956140350875</v>
      </c>
      <c r="AM315" s="143">
        <f t="shared" ref="AM315:AM323" si="375">IF(U315="","",U315+((FOB/$J315)/Dolar))</f>
        <v>518.46525438596495</v>
      </c>
      <c r="AN315" s="100">
        <f t="shared" ref="AN315:AN323" si="376">IF(V315="","",V315+((FOB/$J315)/Dolar))</f>
        <v>535.11794736842114</v>
      </c>
      <c r="AO315" s="99">
        <f t="shared" ref="AO315:AO323" si="377">IF(W315="","",W315+((FOB/$J315)/Dolar))</f>
        <v>561.28646491228074</v>
      </c>
      <c r="AP315" s="100">
        <f t="shared" ref="AP315:AP323" si="378">IF(X315="","",X315+((FOB/$J315)/Dolar))</f>
        <v>585.07602631578959</v>
      </c>
      <c r="AQ315" s="99">
        <f t="shared" ref="AQ315:AQ323" si="379">IF(Y315="","",Y315+((FOB/$J315)/Dolar))</f>
        <v>611.2445438596493</v>
      </c>
      <c r="AR315" s="100">
        <f t="shared" ref="AR315:AR323" si="380">IF(Z315="","",Z315+((FOB/$J315)/Dolar))</f>
        <v>637.41306140350889</v>
      </c>
      <c r="AS315" s="99">
        <f t="shared" ref="AS315:AS323" si="381">IF(AA315="","",AA315+((FOB/$J315)/Dolar))</f>
        <v>663.58157894736848</v>
      </c>
      <c r="AT315" s="100">
        <f t="shared" ref="AT315:AT323" si="382">IF(AB315="","",AB315+((FOB/$J315)/Dolar))</f>
        <v>708.78174561403523</v>
      </c>
      <c r="AU315" s="144">
        <f t="shared" ref="AU315:AU323" si="383">IF(AC315="","",AC315+((FOB/$J315)/Dolar))</f>
        <v>782.52938596491231</v>
      </c>
    </row>
    <row r="316" spans="1:47" ht="15">
      <c r="A316" s="54"/>
      <c r="B316" s="108" t="s">
        <v>280</v>
      </c>
      <c r="C316" s="93">
        <v>1.8</v>
      </c>
      <c r="D316" s="93">
        <v>0.9</v>
      </c>
      <c r="E316" s="16">
        <v>0</v>
      </c>
      <c r="F316" s="4">
        <v>1.62</v>
      </c>
      <c r="G316" s="15">
        <v>0.85</v>
      </c>
      <c r="H316" s="139">
        <f t="shared" si="291"/>
        <v>1.4458500000000001</v>
      </c>
      <c r="I316" s="139">
        <f t="shared" si="292"/>
        <v>69.163467856278317</v>
      </c>
      <c r="J316" s="139">
        <f t="shared" si="293"/>
        <v>49.797696856520382</v>
      </c>
      <c r="K316" s="7">
        <v>10.200000000000001</v>
      </c>
      <c r="L316" s="99">
        <v>2115.3678000000004</v>
      </c>
      <c r="M316" s="100">
        <v>2191.524825</v>
      </c>
      <c r="N316" s="99">
        <v>2311.2001500000001</v>
      </c>
      <c r="O316" s="100">
        <v>2419.9958999999999</v>
      </c>
      <c r="P316" s="99">
        <v>2539.6712250000005</v>
      </c>
      <c r="Q316" s="100">
        <v>2659.3465500000002</v>
      </c>
      <c r="R316" s="99">
        <v>2779.0218749999999</v>
      </c>
      <c r="S316" s="100">
        <v>2985.7338</v>
      </c>
      <c r="T316" s="148">
        <v>3323.0006249999997</v>
      </c>
      <c r="U316" s="143">
        <f t="shared" si="282"/>
        <v>494.8228771929825</v>
      </c>
      <c r="V316" s="100">
        <f t="shared" si="283"/>
        <v>512.63738596491237</v>
      </c>
      <c r="W316" s="99">
        <f t="shared" si="284"/>
        <v>540.63161403508775</v>
      </c>
      <c r="X316" s="100">
        <f t="shared" si="285"/>
        <v>566.08091228070168</v>
      </c>
      <c r="Y316" s="99">
        <f t="shared" si="286"/>
        <v>594.0751403508774</v>
      </c>
      <c r="Z316" s="100">
        <f t="shared" si="287"/>
        <v>622.06936842105267</v>
      </c>
      <c r="AA316" s="99">
        <f t="shared" si="288"/>
        <v>650.06359649122805</v>
      </c>
      <c r="AB316" s="100">
        <f t="shared" si="289"/>
        <v>698.41726315789469</v>
      </c>
      <c r="AC316" s="147">
        <f t="shared" si="290"/>
        <v>777.31008771929817</v>
      </c>
      <c r="AD316" s="143">
        <f t="shared" si="366"/>
        <v>501.02340350877199</v>
      </c>
      <c r="AE316" s="100">
        <f t="shared" si="367"/>
        <v>518.83791228070186</v>
      </c>
      <c r="AF316" s="99">
        <f t="shared" si="368"/>
        <v>546.83214035087724</v>
      </c>
      <c r="AG316" s="100">
        <f t="shared" si="369"/>
        <v>572.28143859649117</v>
      </c>
      <c r="AH316" s="99">
        <f t="shared" si="370"/>
        <v>600.27566666666689</v>
      </c>
      <c r="AI316" s="100">
        <f t="shared" si="371"/>
        <v>628.26989473684216</v>
      </c>
      <c r="AJ316" s="99">
        <f t="shared" si="372"/>
        <v>656.26412280701754</v>
      </c>
      <c r="AK316" s="100">
        <f t="shared" si="373"/>
        <v>704.61778947368418</v>
      </c>
      <c r="AL316" s="147">
        <f t="shared" si="374"/>
        <v>783.51061403508766</v>
      </c>
      <c r="AM316" s="143">
        <f t="shared" si="375"/>
        <v>556.71070614035091</v>
      </c>
      <c r="AN316" s="100">
        <f t="shared" si="376"/>
        <v>574.52521491228083</v>
      </c>
      <c r="AO316" s="99">
        <f t="shared" si="377"/>
        <v>602.51944298245621</v>
      </c>
      <c r="AP316" s="100">
        <f t="shared" si="378"/>
        <v>627.96874122807014</v>
      </c>
      <c r="AQ316" s="99">
        <f t="shared" si="379"/>
        <v>655.96296929824587</v>
      </c>
      <c r="AR316" s="100">
        <f t="shared" si="380"/>
        <v>683.95719736842113</v>
      </c>
      <c r="AS316" s="99">
        <f t="shared" si="381"/>
        <v>711.95142543859652</v>
      </c>
      <c r="AT316" s="100">
        <f t="shared" si="382"/>
        <v>760.30509210526316</v>
      </c>
      <c r="AU316" s="144">
        <f t="shared" si="383"/>
        <v>839.19791666666663</v>
      </c>
    </row>
    <row r="317" spans="1:47" ht="15">
      <c r="A317" s="54"/>
      <c r="B317" s="108" t="s">
        <v>281</v>
      </c>
      <c r="C317" s="93">
        <v>2</v>
      </c>
      <c r="D317" s="93">
        <v>0.9</v>
      </c>
      <c r="E317" s="16">
        <v>0</v>
      </c>
      <c r="F317" s="4">
        <v>1.8</v>
      </c>
      <c r="G317" s="15">
        <v>0.85</v>
      </c>
      <c r="H317" s="139">
        <f t="shared" si="291"/>
        <v>1.6065</v>
      </c>
      <c r="I317" s="139">
        <f t="shared" si="292"/>
        <v>62.247121070650479</v>
      </c>
      <c r="J317" s="139">
        <f t="shared" si="293"/>
        <v>44.817927170868344</v>
      </c>
      <c r="K317" s="7">
        <v>10.8</v>
      </c>
      <c r="L317" s="99">
        <v>2240.0098874999999</v>
      </c>
      <c r="M317" s="100">
        <v>2321.133675</v>
      </c>
      <c r="N317" s="99">
        <v>2448.6139125</v>
      </c>
      <c r="O317" s="100">
        <v>2564.5050375000001</v>
      </c>
      <c r="P317" s="99">
        <v>2691.985275</v>
      </c>
      <c r="Q317" s="100">
        <v>2819.4655124999995</v>
      </c>
      <c r="R317" s="99">
        <v>2946.9457500000003</v>
      </c>
      <c r="S317" s="100">
        <v>3167.1388874999998</v>
      </c>
      <c r="T317" s="148">
        <v>3526.4013750000004</v>
      </c>
      <c r="U317" s="143">
        <f t="shared" si="282"/>
        <v>523.97892105263156</v>
      </c>
      <c r="V317" s="100">
        <f t="shared" si="283"/>
        <v>542.95524561403511</v>
      </c>
      <c r="W317" s="99">
        <f t="shared" si="284"/>
        <v>572.77518421052628</v>
      </c>
      <c r="X317" s="100">
        <f t="shared" si="285"/>
        <v>599.88421929824563</v>
      </c>
      <c r="Y317" s="99">
        <f t="shared" si="286"/>
        <v>629.70415789473691</v>
      </c>
      <c r="Z317" s="100">
        <f t="shared" si="287"/>
        <v>659.52409649122797</v>
      </c>
      <c r="AA317" s="99">
        <f t="shared" si="288"/>
        <v>689.34403508771936</v>
      </c>
      <c r="AB317" s="100">
        <f t="shared" si="289"/>
        <v>740.8512017543859</v>
      </c>
      <c r="AC317" s="147">
        <f t="shared" si="290"/>
        <v>824.88921052631588</v>
      </c>
      <c r="AD317" s="143">
        <f t="shared" si="366"/>
        <v>530.86839473684211</v>
      </c>
      <c r="AE317" s="100">
        <f t="shared" si="367"/>
        <v>549.84471929824565</v>
      </c>
      <c r="AF317" s="99">
        <f t="shared" si="368"/>
        <v>579.66465789473682</v>
      </c>
      <c r="AG317" s="100">
        <f t="shared" si="369"/>
        <v>606.77369298245617</v>
      </c>
      <c r="AH317" s="99">
        <f t="shared" si="370"/>
        <v>636.59363157894745</v>
      </c>
      <c r="AI317" s="100">
        <f t="shared" si="371"/>
        <v>666.41357017543851</v>
      </c>
      <c r="AJ317" s="99">
        <f t="shared" si="372"/>
        <v>696.23350877192991</v>
      </c>
      <c r="AK317" s="100">
        <f t="shared" si="373"/>
        <v>747.74067543859644</v>
      </c>
      <c r="AL317" s="147">
        <f t="shared" si="374"/>
        <v>831.77868421052642</v>
      </c>
      <c r="AM317" s="143">
        <f t="shared" si="375"/>
        <v>592.7431754385965</v>
      </c>
      <c r="AN317" s="100">
        <f t="shared" si="376"/>
        <v>611.71950000000004</v>
      </c>
      <c r="AO317" s="99">
        <f t="shared" si="377"/>
        <v>641.53943859649121</v>
      </c>
      <c r="AP317" s="100">
        <f t="shared" si="378"/>
        <v>668.64847368421056</v>
      </c>
      <c r="AQ317" s="99">
        <f t="shared" si="379"/>
        <v>698.46841228070184</v>
      </c>
      <c r="AR317" s="100">
        <f t="shared" si="380"/>
        <v>728.2883508771929</v>
      </c>
      <c r="AS317" s="99">
        <f t="shared" si="381"/>
        <v>758.10828947368429</v>
      </c>
      <c r="AT317" s="100">
        <f t="shared" si="382"/>
        <v>809.61545614035083</v>
      </c>
      <c r="AU317" s="144">
        <f t="shared" si="383"/>
        <v>893.65346491228081</v>
      </c>
    </row>
    <row r="318" spans="1:47" ht="15">
      <c r="A318" s="54" t="s">
        <v>256</v>
      </c>
      <c r="B318" s="108" t="s">
        <v>282</v>
      </c>
      <c r="C318" s="93">
        <v>2.2000000000000002</v>
      </c>
      <c r="D318" s="93">
        <v>0.9</v>
      </c>
      <c r="E318" s="16">
        <v>0</v>
      </c>
      <c r="F318" s="4">
        <v>1.9800000000000002</v>
      </c>
      <c r="G318" s="15">
        <v>0.85</v>
      </c>
      <c r="H318" s="139">
        <f t="shared" si="291"/>
        <v>1.7671500000000002</v>
      </c>
      <c r="I318" s="139">
        <f t="shared" si="292"/>
        <v>56.588291882409521</v>
      </c>
      <c r="J318" s="139">
        <f t="shared" si="293"/>
        <v>40.743570155334858</v>
      </c>
      <c r="K318" s="7">
        <v>11.4</v>
      </c>
      <c r="L318" s="99">
        <v>2487.6384749999997</v>
      </c>
      <c r="M318" s="100">
        <v>2573.7290250000001</v>
      </c>
      <c r="N318" s="99">
        <v>2709.0141749999998</v>
      </c>
      <c r="O318" s="100">
        <v>2832.0006750000002</v>
      </c>
      <c r="P318" s="99">
        <v>2967.2858249999995</v>
      </c>
      <c r="Q318" s="100">
        <v>3102.5709750000005</v>
      </c>
      <c r="R318" s="99">
        <v>3237.8561250000002</v>
      </c>
      <c r="S318" s="100">
        <v>3471.5304750000005</v>
      </c>
      <c r="T318" s="148">
        <v>3852.7886249999992</v>
      </c>
      <c r="U318" s="143">
        <f t="shared" si="282"/>
        <v>581.90373684210522</v>
      </c>
      <c r="V318" s="100">
        <f t="shared" si="283"/>
        <v>602.0418771929825</v>
      </c>
      <c r="W318" s="99">
        <f t="shared" si="284"/>
        <v>633.68752631578946</v>
      </c>
      <c r="X318" s="100">
        <f t="shared" si="285"/>
        <v>662.45629824561411</v>
      </c>
      <c r="Y318" s="99">
        <f t="shared" si="286"/>
        <v>694.10194736842095</v>
      </c>
      <c r="Z318" s="100">
        <f t="shared" si="287"/>
        <v>725.74759649122814</v>
      </c>
      <c r="AA318" s="99">
        <f t="shared" si="288"/>
        <v>757.3932456140351</v>
      </c>
      <c r="AB318" s="100">
        <f t="shared" si="289"/>
        <v>812.05391228070187</v>
      </c>
      <c r="AC318" s="147">
        <f t="shared" si="290"/>
        <v>901.2371052631579</v>
      </c>
      <c r="AD318" s="143">
        <f t="shared" si="366"/>
        <v>589.48215789473682</v>
      </c>
      <c r="AE318" s="100">
        <f t="shared" si="367"/>
        <v>609.62029824561409</v>
      </c>
      <c r="AF318" s="99">
        <f t="shared" si="368"/>
        <v>641.26594736842105</v>
      </c>
      <c r="AG318" s="100">
        <f t="shared" si="369"/>
        <v>670.0347192982457</v>
      </c>
      <c r="AH318" s="99">
        <f t="shared" si="370"/>
        <v>701.68036842105255</v>
      </c>
      <c r="AI318" s="100">
        <f t="shared" si="371"/>
        <v>733.32601754385973</v>
      </c>
      <c r="AJ318" s="99">
        <f t="shared" si="372"/>
        <v>764.97166666666669</v>
      </c>
      <c r="AK318" s="100">
        <f t="shared" si="373"/>
        <v>819.63233333333346</v>
      </c>
      <c r="AL318" s="147">
        <f t="shared" si="374"/>
        <v>908.8155263157895</v>
      </c>
      <c r="AM318" s="143">
        <f t="shared" si="375"/>
        <v>657.54441666666662</v>
      </c>
      <c r="AN318" s="100">
        <f t="shared" si="376"/>
        <v>677.6825570175439</v>
      </c>
      <c r="AO318" s="99">
        <f t="shared" si="377"/>
        <v>709.32820614035086</v>
      </c>
      <c r="AP318" s="100">
        <f t="shared" si="378"/>
        <v>738.09697807017551</v>
      </c>
      <c r="AQ318" s="99">
        <f t="shared" si="379"/>
        <v>769.74262719298235</v>
      </c>
      <c r="AR318" s="100">
        <f t="shared" si="380"/>
        <v>801.38827631578954</v>
      </c>
      <c r="AS318" s="99">
        <f t="shared" si="381"/>
        <v>833.0339254385965</v>
      </c>
      <c r="AT318" s="100">
        <f t="shared" si="382"/>
        <v>887.69459210526327</v>
      </c>
      <c r="AU318" s="144">
        <f t="shared" si="383"/>
        <v>976.8777850877193</v>
      </c>
    </row>
    <row r="319" spans="1:47" ht="15">
      <c r="A319" s="54"/>
      <c r="B319" s="108" t="s">
        <v>283</v>
      </c>
      <c r="C319" s="93">
        <v>2.4</v>
      </c>
      <c r="D319" s="93">
        <v>0.9</v>
      </c>
      <c r="E319" s="16">
        <v>0</v>
      </c>
      <c r="F319" s="4">
        <v>2.16</v>
      </c>
      <c r="G319" s="15">
        <v>0.85</v>
      </c>
      <c r="H319" s="139">
        <f t="shared" si="291"/>
        <v>1.9278000000000002</v>
      </c>
      <c r="I319" s="139">
        <f t="shared" si="292"/>
        <v>51.87260089220873</v>
      </c>
      <c r="J319" s="139">
        <f t="shared" si="293"/>
        <v>37.348272642390285</v>
      </c>
      <c r="K319" s="7">
        <v>12</v>
      </c>
      <c r="L319" s="99">
        <v>2583.8990624999997</v>
      </c>
      <c r="M319" s="100">
        <v>2674.9563750000007</v>
      </c>
      <c r="N319" s="99">
        <v>2818.0464375000001</v>
      </c>
      <c r="O319" s="100">
        <v>2948.1283125</v>
      </c>
      <c r="P319" s="99">
        <v>3091.2183749999999</v>
      </c>
      <c r="Q319" s="100">
        <v>3234.3084375000003</v>
      </c>
      <c r="R319" s="99">
        <v>3377.3984999999998</v>
      </c>
      <c r="S319" s="100">
        <v>3624.5540625000003</v>
      </c>
      <c r="T319" s="148">
        <v>4027.807875</v>
      </c>
      <c r="U319" s="143">
        <f t="shared" si="282"/>
        <v>604.42083333333323</v>
      </c>
      <c r="V319" s="100">
        <f t="shared" si="283"/>
        <v>625.72078947368436</v>
      </c>
      <c r="W319" s="99">
        <f t="shared" si="284"/>
        <v>659.19214912280711</v>
      </c>
      <c r="X319" s="100">
        <f t="shared" si="285"/>
        <v>689.62065789473684</v>
      </c>
      <c r="Y319" s="99">
        <f t="shared" si="286"/>
        <v>723.09201754385958</v>
      </c>
      <c r="Z319" s="100">
        <f t="shared" si="287"/>
        <v>756.56337719298244</v>
      </c>
      <c r="AA319" s="99">
        <f t="shared" si="288"/>
        <v>790.03473684210519</v>
      </c>
      <c r="AB319" s="100">
        <f t="shared" si="289"/>
        <v>847.84890350877208</v>
      </c>
      <c r="AC319" s="147">
        <f t="shared" si="290"/>
        <v>942.1772807017544</v>
      </c>
      <c r="AD319" s="143">
        <f t="shared" si="366"/>
        <v>612.68820175438589</v>
      </c>
      <c r="AE319" s="100">
        <f t="shared" si="367"/>
        <v>633.98815789473701</v>
      </c>
      <c r="AF319" s="99">
        <f t="shared" si="368"/>
        <v>667.45951754385976</v>
      </c>
      <c r="AG319" s="100">
        <f t="shared" si="369"/>
        <v>697.88802631578949</v>
      </c>
      <c r="AH319" s="99">
        <f t="shared" si="370"/>
        <v>731.35938596491224</v>
      </c>
      <c r="AI319" s="100">
        <f t="shared" si="371"/>
        <v>764.8307456140351</v>
      </c>
      <c r="AJ319" s="99">
        <f t="shared" si="372"/>
        <v>798.30210526315784</v>
      </c>
      <c r="AK319" s="100">
        <f t="shared" si="373"/>
        <v>856.11627192982473</v>
      </c>
      <c r="AL319" s="147">
        <f t="shared" si="374"/>
        <v>950.44464912280705</v>
      </c>
      <c r="AM319" s="143">
        <f t="shared" si="375"/>
        <v>686.93793859649111</v>
      </c>
      <c r="AN319" s="100">
        <f t="shared" si="376"/>
        <v>708.23789473684224</v>
      </c>
      <c r="AO319" s="99">
        <f t="shared" si="377"/>
        <v>741.70925438596498</v>
      </c>
      <c r="AP319" s="100">
        <f t="shared" si="378"/>
        <v>772.13776315789471</v>
      </c>
      <c r="AQ319" s="99">
        <f t="shared" si="379"/>
        <v>805.60912280701746</v>
      </c>
      <c r="AR319" s="100">
        <f t="shared" si="380"/>
        <v>839.08048245614032</v>
      </c>
      <c r="AS319" s="99">
        <f t="shared" si="381"/>
        <v>872.55184210526306</v>
      </c>
      <c r="AT319" s="100">
        <f t="shared" si="382"/>
        <v>930.36600877192996</v>
      </c>
      <c r="AU319" s="144">
        <f t="shared" si="383"/>
        <v>1024.6943859649123</v>
      </c>
    </row>
    <row r="320" spans="1:47" ht="15">
      <c r="A320" s="54"/>
      <c r="B320" s="108" t="s">
        <v>284</v>
      </c>
      <c r="C320" s="93">
        <v>2.6</v>
      </c>
      <c r="D320" s="93">
        <v>0.9</v>
      </c>
      <c r="E320" s="16">
        <v>0</v>
      </c>
      <c r="F320" s="4">
        <v>2.3400000000000003</v>
      </c>
      <c r="G320" s="15">
        <v>0.85</v>
      </c>
      <c r="H320" s="139">
        <f t="shared" si="291"/>
        <v>2.0884500000000004</v>
      </c>
      <c r="I320" s="139">
        <f t="shared" si="292"/>
        <v>47.882400823577285</v>
      </c>
      <c r="J320" s="139">
        <f t="shared" si="293"/>
        <v>34.475328592975643</v>
      </c>
      <c r="K320" s="7">
        <v>12.6</v>
      </c>
      <c r="L320" s="99">
        <v>2710.9062749999998</v>
      </c>
      <c r="M320" s="100">
        <v>2806.9303500000001</v>
      </c>
      <c r="N320" s="99">
        <v>2957.8253249999998</v>
      </c>
      <c r="O320" s="100">
        <v>3095.0025749999995</v>
      </c>
      <c r="P320" s="99">
        <v>3245.8975500000001</v>
      </c>
      <c r="Q320" s="100">
        <v>3396.7925249999994</v>
      </c>
      <c r="R320" s="99">
        <v>3547.6875</v>
      </c>
      <c r="S320" s="100">
        <v>3808.3242749999995</v>
      </c>
      <c r="T320" s="148">
        <v>4233.5737500000005</v>
      </c>
      <c r="U320" s="143">
        <f t="shared" si="282"/>
        <v>634.13012280701753</v>
      </c>
      <c r="V320" s="100">
        <f t="shared" si="283"/>
        <v>656.59189473684216</v>
      </c>
      <c r="W320" s="99">
        <f t="shared" si="284"/>
        <v>691.88896491228058</v>
      </c>
      <c r="X320" s="100">
        <f t="shared" si="285"/>
        <v>723.97721052631562</v>
      </c>
      <c r="Y320" s="99">
        <f t="shared" si="286"/>
        <v>759.27428070175438</v>
      </c>
      <c r="Z320" s="100">
        <f t="shared" si="287"/>
        <v>794.57135087719291</v>
      </c>
      <c r="AA320" s="99">
        <f t="shared" si="288"/>
        <v>829.86842105263167</v>
      </c>
      <c r="AB320" s="100">
        <f t="shared" si="289"/>
        <v>890.83608771929823</v>
      </c>
      <c r="AC320" s="147">
        <f t="shared" si="290"/>
        <v>990.30964912280717</v>
      </c>
      <c r="AD320" s="143">
        <f t="shared" si="366"/>
        <v>643.08643859649123</v>
      </c>
      <c r="AE320" s="100">
        <f t="shared" si="367"/>
        <v>665.54821052631587</v>
      </c>
      <c r="AF320" s="99">
        <f t="shared" si="368"/>
        <v>700.84528070175429</v>
      </c>
      <c r="AG320" s="100">
        <f t="shared" si="369"/>
        <v>732.93352631578932</v>
      </c>
      <c r="AH320" s="99">
        <f t="shared" si="370"/>
        <v>768.23059649122808</v>
      </c>
      <c r="AI320" s="100">
        <f t="shared" si="371"/>
        <v>803.52766666666662</v>
      </c>
      <c r="AJ320" s="99">
        <f t="shared" si="372"/>
        <v>838.82473684210538</v>
      </c>
      <c r="AK320" s="100">
        <f t="shared" si="373"/>
        <v>899.79240350877194</v>
      </c>
      <c r="AL320" s="147">
        <f t="shared" si="374"/>
        <v>999.26596491228088</v>
      </c>
      <c r="AM320" s="143">
        <f t="shared" si="375"/>
        <v>723.52365350877199</v>
      </c>
      <c r="AN320" s="100">
        <f t="shared" si="376"/>
        <v>745.98542543859662</v>
      </c>
      <c r="AO320" s="99">
        <f t="shared" si="377"/>
        <v>781.28249561403504</v>
      </c>
      <c r="AP320" s="100">
        <f t="shared" si="378"/>
        <v>813.37074122807007</v>
      </c>
      <c r="AQ320" s="99">
        <f t="shared" si="379"/>
        <v>848.66781140350884</v>
      </c>
      <c r="AR320" s="100">
        <f t="shared" si="380"/>
        <v>883.96488157894737</v>
      </c>
      <c r="AS320" s="99">
        <f t="shared" si="381"/>
        <v>919.26195175438613</v>
      </c>
      <c r="AT320" s="100">
        <f t="shared" si="382"/>
        <v>980.22961842105269</v>
      </c>
      <c r="AU320" s="144">
        <f t="shared" si="383"/>
        <v>1079.7031798245616</v>
      </c>
    </row>
    <row r="321" spans="1:47" ht="15">
      <c r="A321" s="54"/>
      <c r="B321" s="108"/>
      <c r="C321" s="93"/>
      <c r="D321" s="93"/>
      <c r="E321" s="16">
        <v>0</v>
      </c>
      <c r="F321" s="4" t="s">
        <v>84</v>
      </c>
      <c r="G321" s="15" t="s">
        <v>84</v>
      </c>
      <c r="H321" s="139" t="str">
        <f t="shared" si="291"/>
        <v/>
      </c>
      <c r="I321" s="139" t="str">
        <f t="shared" si="292"/>
        <v/>
      </c>
      <c r="J321" s="139" t="str">
        <f t="shared" si="293"/>
        <v/>
      </c>
      <c r="K321" s="7" t="s">
        <v>84</v>
      </c>
      <c r="L321" s="99" t="s">
        <v>84</v>
      </c>
      <c r="M321" s="100" t="s">
        <v>84</v>
      </c>
      <c r="N321" s="99" t="s">
        <v>84</v>
      </c>
      <c r="O321" s="100" t="s">
        <v>84</v>
      </c>
      <c r="P321" s="99" t="s">
        <v>84</v>
      </c>
      <c r="Q321" s="100" t="s">
        <v>84</v>
      </c>
      <c r="R321" s="99" t="s">
        <v>84</v>
      </c>
      <c r="S321" s="100" t="s">
        <v>84</v>
      </c>
      <c r="T321" s="148" t="s">
        <v>84</v>
      </c>
      <c r="U321" s="143" t="str">
        <f t="shared" si="282"/>
        <v/>
      </c>
      <c r="V321" s="100" t="str">
        <f t="shared" si="283"/>
        <v/>
      </c>
      <c r="W321" s="99" t="str">
        <f t="shared" si="284"/>
        <v/>
      </c>
      <c r="X321" s="100" t="str">
        <f t="shared" si="285"/>
        <v/>
      </c>
      <c r="Y321" s="99" t="str">
        <f t="shared" si="286"/>
        <v/>
      </c>
      <c r="Z321" s="100" t="str">
        <f t="shared" si="287"/>
        <v/>
      </c>
      <c r="AA321" s="99" t="str">
        <f t="shared" si="288"/>
        <v/>
      </c>
      <c r="AB321" s="100" t="str">
        <f t="shared" si="289"/>
        <v/>
      </c>
      <c r="AC321" s="147" t="str">
        <f t="shared" si="290"/>
        <v/>
      </c>
      <c r="AD321" s="143" t="str">
        <f t="shared" si="366"/>
        <v/>
      </c>
      <c r="AE321" s="100" t="str">
        <f t="shared" si="367"/>
        <v/>
      </c>
      <c r="AF321" s="99" t="str">
        <f t="shared" si="368"/>
        <v/>
      </c>
      <c r="AG321" s="100" t="str">
        <f t="shared" si="369"/>
        <v/>
      </c>
      <c r="AH321" s="99" t="str">
        <f t="shared" si="370"/>
        <v/>
      </c>
      <c r="AI321" s="100" t="str">
        <f t="shared" si="371"/>
        <v/>
      </c>
      <c r="AJ321" s="99" t="str">
        <f t="shared" si="372"/>
        <v/>
      </c>
      <c r="AK321" s="100" t="str">
        <f t="shared" si="373"/>
        <v/>
      </c>
      <c r="AL321" s="147" t="str">
        <f t="shared" si="374"/>
        <v/>
      </c>
      <c r="AM321" s="143" t="str">
        <f t="shared" si="375"/>
        <v/>
      </c>
      <c r="AN321" s="100" t="str">
        <f t="shared" si="376"/>
        <v/>
      </c>
      <c r="AO321" s="99" t="str">
        <f t="shared" si="377"/>
        <v/>
      </c>
      <c r="AP321" s="100" t="str">
        <f t="shared" si="378"/>
        <v/>
      </c>
      <c r="AQ321" s="99" t="str">
        <f t="shared" si="379"/>
        <v/>
      </c>
      <c r="AR321" s="100" t="str">
        <f t="shared" si="380"/>
        <v/>
      </c>
      <c r="AS321" s="99" t="str">
        <f t="shared" si="381"/>
        <v/>
      </c>
      <c r="AT321" s="100" t="str">
        <f t="shared" si="382"/>
        <v/>
      </c>
      <c r="AU321" s="144" t="str">
        <f t="shared" si="383"/>
        <v/>
      </c>
    </row>
    <row r="322" spans="1:47" ht="15">
      <c r="A322" s="54"/>
      <c r="B322" s="108"/>
      <c r="C322" s="93"/>
      <c r="D322" s="93"/>
      <c r="E322" s="16">
        <v>0</v>
      </c>
      <c r="F322" s="4" t="s">
        <v>84</v>
      </c>
      <c r="G322" s="15" t="s">
        <v>84</v>
      </c>
      <c r="H322" s="139" t="str">
        <f t="shared" si="291"/>
        <v/>
      </c>
      <c r="I322" s="139" t="str">
        <f t="shared" si="292"/>
        <v/>
      </c>
      <c r="J322" s="139" t="str">
        <f t="shared" si="293"/>
        <v/>
      </c>
      <c r="K322" s="7" t="s">
        <v>84</v>
      </c>
      <c r="L322" s="99" t="s">
        <v>84</v>
      </c>
      <c r="M322" s="100" t="s">
        <v>84</v>
      </c>
      <c r="N322" s="99" t="s">
        <v>84</v>
      </c>
      <c r="O322" s="100" t="s">
        <v>84</v>
      </c>
      <c r="P322" s="99" t="s">
        <v>84</v>
      </c>
      <c r="Q322" s="100" t="s">
        <v>84</v>
      </c>
      <c r="R322" s="99" t="s">
        <v>84</v>
      </c>
      <c r="S322" s="100" t="s">
        <v>84</v>
      </c>
      <c r="T322" s="148" t="s">
        <v>84</v>
      </c>
      <c r="U322" s="143" t="str">
        <f t="shared" si="282"/>
        <v/>
      </c>
      <c r="V322" s="100" t="str">
        <f t="shared" si="283"/>
        <v/>
      </c>
      <c r="W322" s="99" t="str">
        <f t="shared" si="284"/>
        <v/>
      </c>
      <c r="X322" s="100" t="str">
        <f t="shared" si="285"/>
        <v/>
      </c>
      <c r="Y322" s="99" t="str">
        <f t="shared" si="286"/>
        <v/>
      </c>
      <c r="Z322" s="100" t="str">
        <f t="shared" si="287"/>
        <v/>
      </c>
      <c r="AA322" s="99" t="str">
        <f t="shared" si="288"/>
        <v/>
      </c>
      <c r="AB322" s="100" t="str">
        <f t="shared" si="289"/>
        <v/>
      </c>
      <c r="AC322" s="147" t="str">
        <f t="shared" si="290"/>
        <v/>
      </c>
      <c r="AD322" s="143" t="str">
        <f t="shared" si="366"/>
        <v/>
      </c>
      <c r="AE322" s="100" t="str">
        <f t="shared" si="367"/>
        <v/>
      </c>
      <c r="AF322" s="99" t="str">
        <f t="shared" si="368"/>
        <v/>
      </c>
      <c r="AG322" s="100" t="str">
        <f t="shared" si="369"/>
        <v/>
      </c>
      <c r="AH322" s="99" t="str">
        <f t="shared" si="370"/>
        <v/>
      </c>
      <c r="AI322" s="100" t="str">
        <f t="shared" si="371"/>
        <v/>
      </c>
      <c r="AJ322" s="99" t="str">
        <f t="shared" si="372"/>
        <v/>
      </c>
      <c r="AK322" s="100" t="str">
        <f t="shared" si="373"/>
        <v/>
      </c>
      <c r="AL322" s="147" t="str">
        <f t="shared" si="374"/>
        <v/>
      </c>
      <c r="AM322" s="143" t="str">
        <f t="shared" si="375"/>
        <v/>
      </c>
      <c r="AN322" s="100" t="str">
        <f t="shared" si="376"/>
        <v/>
      </c>
      <c r="AO322" s="99" t="str">
        <f t="shared" si="377"/>
        <v/>
      </c>
      <c r="AP322" s="100" t="str">
        <f t="shared" si="378"/>
        <v/>
      </c>
      <c r="AQ322" s="99" t="str">
        <f t="shared" si="379"/>
        <v/>
      </c>
      <c r="AR322" s="100" t="str">
        <f t="shared" si="380"/>
        <v/>
      </c>
      <c r="AS322" s="99" t="str">
        <f t="shared" si="381"/>
        <v/>
      </c>
      <c r="AT322" s="100" t="str">
        <f t="shared" si="382"/>
        <v/>
      </c>
      <c r="AU322" s="144" t="str">
        <f t="shared" si="383"/>
        <v/>
      </c>
    </row>
    <row r="323" spans="1:47" ht="15">
      <c r="A323" s="57" t="s">
        <v>285</v>
      </c>
      <c r="B323" s="108"/>
      <c r="C323" s="93"/>
      <c r="D323" s="93"/>
      <c r="E323" s="16">
        <v>0</v>
      </c>
      <c r="F323" s="4" t="s">
        <v>84</v>
      </c>
      <c r="G323" s="15" t="s">
        <v>84</v>
      </c>
      <c r="H323" s="139" t="str">
        <f t="shared" si="291"/>
        <v/>
      </c>
      <c r="I323" s="139" t="str">
        <f t="shared" si="292"/>
        <v/>
      </c>
      <c r="J323" s="139" t="str">
        <f t="shared" si="293"/>
        <v/>
      </c>
      <c r="K323" s="7" t="s">
        <v>84</v>
      </c>
      <c r="L323" s="99" t="s">
        <v>84</v>
      </c>
      <c r="M323" s="100" t="s">
        <v>84</v>
      </c>
      <c r="N323" s="99" t="s">
        <v>84</v>
      </c>
      <c r="O323" s="100" t="s">
        <v>84</v>
      </c>
      <c r="P323" s="99" t="s">
        <v>84</v>
      </c>
      <c r="Q323" s="100" t="s">
        <v>84</v>
      </c>
      <c r="R323" s="99" t="s">
        <v>84</v>
      </c>
      <c r="S323" s="100" t="s">
        <v>84</v>
      </c>
      <c r="T323" s="148" t="s">
        <v>84</v>
      </c>
      <c r="U323" s="143" t="str">
        <f t="shared" si="282"/>
        <v/>
      </c>
      <c r="V323" s="100" t="str">
        <f t="shared" si="283"/>
        <v/>
      </c>
      <c r="W323" s="99" t="str">
        <f t="shared" si="284"/>
        <v/>
      </c>
      <c r="X323" s="100" t="str">
        <f t="shared" si="285"/>
        <v/>
      </c>
      <c r="Y323" s="99" t="str">
        <f t="shared" si="286"/>
        <v/>
      </c>
      <c r="Z323" s="100" t="str">
        <f t="shared" si="287"/>
        <v/>
      </c>
      <c r="AA323" s="99" t="str">
        <f t="shared" si="288"/>
        <v/>
      </c>
      <c r="AB323" s="100" t="str">
        <f t="shared" si="289"/>
        <v/>
      </c>
      <c r="AC323" s="147" t="str">
        <f t="shared" si="290"/>
        <v/>
      </c>
      <c r="AD323" s="143" t="str">
        <f t="shared" si="366"/>
        <v/>
      </c>
      <c r="AE323" s="100" t="str">
        <f t="shared" si="367"/>
        <v/>
      </c>
      <c r="AF323" s="99" t="str">
        <f t="shared" si="368"/>
        <v/>
      </c>
      <c r="AG323" s="100" t="str">
        <f t="shared" si="369"/>
        <v/>
      </c>
      <c r="AH323" s="99" t="str">
        <f t="shared" si="370"/>
        <v/>
      </c>
      <c r="AI323" s="100" t="str">
        <f t="shared" si="371"/>
        <v/>
      </c>
      <c r="AJ323" s="99" t="str">
        <f t="shared" si="372"/>
        <v/>
      </c>
      <c r="AK323" s="100" t="str">
        <f t="shared" si="373"/>
        <v/>
      </c>
      <c r="AL323" s="147" t="str">
        <f t="shared" si="374"/>
        <v/>
      </c>
      <c r="AM323" s="143" t="str">
        <f t="shared" si="375"/>
        <v/>
      </c>
      <c r="AN323" s="100" t="str">
        <f t="shared" si="376"/>
        <v/>
      </c>
      <c r="AO323" s="99" t="str">
        <f t="shared" si="377"/>
        <v/>
      </c>
      <c r="AP323" s="100" t="str">
        <f t="shared" si="378"/>
        <v/>
      </c>
      <c r="AQ323" s="99" t="str">
        <f t="shared" si="379"/>
        <v/>
      </c>
      <c r="AR323" s="100" t="str">
        <f t="shared" si="380"/>
        <v/>
      </c>
      <c r="AS323" s="99" t="str">
        <f t="shared" si="381"/>
        <v/>
      </c>
      <c r="AT323" s="100" t="str">
        <f t="shared" si="382"/>
        <v/>
      </c>
      <c r="AU323" s="144" t="str">
        <f t="shared" si="383"/>
        <v/>
      </c>
    </row>
    <row r="324" spans="1:47" ht="15">
      <c r="A324" s="53" t="s">
        <v>286</v>
      </c>
      <c r="B324" s="106" t="s">
        <v>59</v>
      </c>
      <c r="C324" s="92" t="s">
        <v>60</v>
      </c>
      <c r="D324" s="92" t="s">
        <v>61</v>
      </c>
      <c r="E324" s="2" t="s">
        <v>62</v>
      </c>
      <c r="F324" s="3" t="s">
        <v>63</v>
      </c>
      <c r="G324" s="3" t="s">
        <v>64</v>
      </c>
      <c r="H324" s="139" t="e">
        <f t="shared" si="291"/>
        <v>#VALUE!</v>
      </c>
      <c r="I324" s="139" t="e">
        <f t="shared" si="292"/>
        <v>#VALUE!</v>
      </c>
      <c r="J324" s="139" t="e">
        <f t="shared" si="293"/>
        <v>#VALUE!</v>
      </c>
      <c r="K324" s="5" t="s">
        <v>68</v>
      </c>
      <c r="L324" s="101" t="s">
        <v>69</v>
      </c>
      <c r="M324" s="101" t="s">
        <v>70</v>
      </c>
      <c r="N324" s="101" t="s">
        <v>71</v>
      </c>
      <c r="O324" s="101" t="s">
        <v>72</v>
      </c>
      <c r="P324" s="101" t="s">
        <v>73</v>
      </c>
      <c r="Q324" s="101" t="s">
        <v>74</v>
      </c>
      <c r="R324" s="101" t="s">
        <v>75</v>
      </c>
      <c r="S324" s="101" t="s">
        <v>76</v>
      </c>
      <c r="T324" s="149" t="s">
        <v>77</v>
      </c>
      <c r="U324" s="141" t="str">
        <f t="shared" si="282"/>
        <v>G0</v>
      </c>
      <c r="V324" s="6" t="str">
        <f t="shared" si="283"/>
        <v>G1</v>
      </c>
      <c r="W324" s="6" t="str">
        <f t="shared" si="284"/>
        <v>G2</v>
      </c>
      <c r="X324" s="6" t="str">
        <f t="shared" si="285"/>
        <v>G3</v>
      </c>
      <c r="Y324" s="6" t="str">
        <f t="shared" si="286"/>
        <v>G4</v>
      </c>
      <c r="Z324" s="6" t="str">
        <f t="shared" si="287"/>
        <v>G5</v>
      </c>
      <c r="AA324" s="6" t="str">
        <f t="shared" si="288"/>
        <v>G6</v>
      </c>
      <c r="AB324" s="6" t="str">
        <f t="shared" si="289"/>
        <v>G7</v>
      </c>
      <c r="AC324" s="142" t="str">
        <f t="shared" si="290"/>
        <v>G8</v>
      </c>
      <c r="AD324" s="141" t="s">
        <v>69</v>
      </c>
      <c r="AE324" s="6" t="s">
        <v>70</v>
      </c>
      <c r="AF324" s="6" t="s">
        <v>71</v>
      </c>
      <c r="AG324" s="6" t="s">
        <v>72</v>
      </c>
      <c r="AH324" s="6" t="s">
        <v>73</v>
      </c>
      <c r="AI324" s="6" t="s">
        <v>74</v>
      </c>
      <c r="AJ324" s="6" t="s">
        <v>75</v>
      </c>
      <c r="AK324" s="6" t="s">
        <v>76</v>
      </c>
      <c r="AL324" s="142" t="s">
        <v>77</v>
      </c>
      <c r="AM324" s="141" t="s">
        <v>69</v>
      </c>
      <c r="AN324" s="6" t="s">
        <v>70</v>
      </c>
      <c r="AO324" s="6" t="s">
        <v>71</v>
      </c>
      <c r="AP324" s="6" t="s">
        <v>72</v>
      </c>
      <c r="AQ324" s="6" t="s">
        <v>73</v>
      </c>
      <c r="AR324" s="6" t="s">
        <v>74</v>
      </c>
      <c r="AS324" s="6" t="s">
        <v>75</v>
      </c>
      <c r="AT324" s="6" t="s">
        <v>76</v>
      </c>
      <c r="AU324" s="142" t="s">
        <v>77</v>
      </c>
    </row>
    <row r="325" spans="1:47" ht="15">
      <c r="A325" s="54"/>
      <c r="B325" s="108" t="s">
        <v>147</v>
      </c>
      <c r="C325" s="93">
        <v>0.7</v>
      </c>
      <c r="D325" s="93">
        <v>1</v>
      </c>
      <c r="E325" s="16">
        <v>0</v>
      </c>
      <c r="F325" s="4">
        <v>0.7</v>
      </c>
      <c r="G325" s="15">
        <v>0.71</v>
      </c>
      <c r="H325" s="139">
        <f t="shared" si="291"/>
        <v>0.52184999999999993</v>
      </c>
      <c r="I325" s="139">
        <f t="shared" si="292"/>
        <v>191.62594615310917</v>
      </c>
      <c r="J325" s="139">
        <f t="shared" si="293"/>
        <v>137.9706812302386</v>
      </c>
      <c r="K325" s="7">
        <v>4.8999999999999995</v>
      </c>
      <c r="L325" s="99">
        <v>1038.2988</v>
      </c>
      <c r="M325" s="100">
        <v>1077.2832000000001</v>
      </c>
      <c r="N325" s="99">
        <v>1138.5444000000002</v>
      </c>
      <c r="O325" s="100">
        <v>1194.2364</v>
      </c>
      <c r="P325" s="99">
        <v>1255.4975999999999</v>
      </c>
      <c r="Q325" s="100">
        <v>1316.7587999999998</v>
      </c>
      <c r="R325" s="99">
        <v>1378.02</v>
      </c>
      <c r="S325" s="100">
        <v>1483.8348000000001</v>
      </c>
      <c r="T325" s="148">
        <v>1656.48</v>
      </c>
      <c r="U325" s="143">
        <f t="shared" si="282"/>
        <v>242.87691228070176</v>
      </c>
      <c r="V325" s="100">
        <f t="shared" si="283"/>
        <v>251.9960701754386</v>
      </c>
      <c r="W325" s="99">
        <f t="shared" si="284"/>
        <v>266.32617543859658</v>
      </c>
      <c r="X325" s="100">
        <f t="shared" si="285"/>
        <v>279.35354385964911</v>
      </c>
      <c r="Y325" s="99">
        <f t="shared" si="286"/>
        <v>293.68364912280703</v>
      </c>
      <c r="Z325" s="100">
        <f t="shared" si="287"/>
        <v>308.01375438596489</v>
      </c>
      <c r="AA325" s="99">
        <f t="shared" si="288"/>
        <v>322.34385964912275</v>
      </c>
      <c r="AB325" s="100">
        <f t="shared" si="289"/>
        <v>347.09585964912281</v>
      </c>
      <c r="AC325" s="147">
        <f t="shared" si="290"/>
        <v>387.48070175438602</v>
      </c>
      <c r="AD325" s="143">
        <f t="shared" ref="AD325:AD352" si="384">IF(U325="","",U325+((FCA/$I325)/Dolar))</f>
        <v>245.11486549707604</v>
      </c>
      <c r="AE325" s="100">
        <f t="shared" ref="AE325:AE352" si="385">IF(V325="","",V325+((FCA/$I325)/Dolar))</f>
        <v>254.23402339181288</v>
      </c>
      <c r="AF325" s="99">
        <f t="shared" ref="AF325:AF352" si="386">IF(W325="","",W325+((FCA/$I325)/Dolar))</f>
        <v>268.56412865497083</v>
      </c>
      <c r="AG325" s="100">
        <f t="shared" ref="AG325:AG352" si="387">IF(X325="","",X325+((FCA/$I325)/Dolar))</f>
        <v>281.59149707602336</v>
      </c>
      <c r="AH325" s="99">
        <f t="shared" ref="AH325:AH352" si="388">IF(Y325="","",Y325+((FCA/$I325)/Dolar))</f>
        <v>295.92160233918128</v>
      </c>
      <c r="AI325" s="100">
        <f t="shared" ref="AI325:AI352" si="389">IF(Z325="","",Z325+((FCA/$I325)/Dolar))</f>
        <v>310.25170760233914</v>
      </c>
      <c r="AJ325" s="99">
        <f t="shared" ref="AJ325:AJ352" si="390">IF(AA325="","",AA325+((FCA/$I325)/Dolar))</f>
        <v>324.581812865497</v>
      </c>
      <c r="AK325" s="100">
        <f t="shared" ref="AK325:AK352" si="391">IF(AB325="","",AB325+((FCA/$I325)/Dolar))</f>
        <v>349.33381286549707</v>
      </c>
      <c r="AL325" s="147">
        <f t="shared" ref="AL325:AL352" si="392">IF(AC325="","",AC325+((FCA/$I325)/Dolar))</f>
        <v>389.71865497076027</v>
      </c>
      <c r="AM325" s="143">
        <f t="shared" ref="AM325:AM352" si="393">IF(U325="","",U325+((FOB/$J325)/Dolar))</f>
        <v>265.21405896686161</v>
      </c>
      <c r="AN325" s="100">
        <f t="shared" ref="AN325:AN352" si="394">IF(V325="","",V325+((FOB/$J325)/Dolar))</f>
        <v>274.33321686159843</v>
      </c>
      <c r="AO325" s="99">
        <f t="shared" ref="AO325:AO352" si="395">IF(W325="","",W325+((FOB/$J325)/Dolar))</f>
        <v>288.66332212475641</v>
      </c>
      <c r="AP325" s="100">
        <f t="shared" ref="AP325:AP352" si="396">IF(X325="","",X325+((FOB/$J325)/Dolar))</f>
        <v>301.69069054580893</v>
      </c>
      <c r="AQ325" s="99">
        <f t="shared" ref="AQ325:AQ352" si="397">IF(Y325="","",Y325+((FOB/$J325)/Dolar))</f>
        <v>316.02079580896685</v>
      </c>
      <c r="AR325" s="100">
        <f t="shared" ref="AR325:AR352" si="398">IF(Z325="","",Z325+((FOB/$J325)/Dolar))</f>
        <v>330.35090107212471</v>
      </c>
      <c r="AS325" s="99">
        <f t="shared" ref="AS325:AS352" si="399">IF(AA325="","",AA325+((FOB/$J325)/Dolar))</f>
        <v>344.68100633528258</v>
      </c>
      <c r="AT325" s="100">
        <f t="shared" ref="AT325:AT352" si="400">IF(AB325="","",AB325+((FOB/$J325)/Dolar))</f>
        <v>369.43300633528264</v>
      </c>
      <c r="AU325" s="144">
        <f t="shared" ref="AU325:AU352" si="401">IF(AC325="","",AC325+((FOB/$J325)/Dolar))</f>
        <v>409.81784844054584</v>
      </c>
    </row>
    <row r="326" spans="1:47" ht="15">
      <c r="A326" s="54"/>
      <c r="B326" s="108" t="s">
        <v>148</v>
      </c>
      <c r="C326" s="93">
        <v>0.8</v>
      </c>
      <c r="D326" s="93">
        <v>1</v>
      </c>
      <c r="E326" s="16">
        <v>0</v>
      </c>
      <c r="F326" s="4">
        <v>0.8</v>
      </c>
      <c r="G326" s="15">
        <v>0.71</v>
      </c>
      <c r="H326" s="139">
        <f t="shared" si="291"/>
        <v>0.59639999999999993</v>
      </c>
      <c r="I326" s="139">
        <f t="shared" si="292"/>
        <v>167.67270288397052</v>
      </c>
      <c r="J326" s="139">
        <f t="shared" si="293"/>
        <v>120.72434607645877</v>
      </c>
      <c r="K326" s="7">
        <v>5.0999999999999996</v>
      </c>
      <c r="L326" s="99">
        <v>1109.4132</v>
      </c>
      <c r="M326" s="100">
        <v>1150.3968</v>
      </c>
      <c r="N326" s="99">
        <v>1214.7996000000001</v>
      </c>
      <c r="O326" s="100">
        <v>1273.3476000000003</v>
      </c>
      <c r="P326" s="99">
        <v>1337.7504000000001</v>
      </c>
      <c r="Q326" s="100">
        <v>1402.1532</v>
      </c>
      <c r="R326" s="99">
        <v>1466.556</v>
      </c>
      <c r="S326" s="100">
        <v>1577.7972000000002</v>
      </c>
      <c r="T326" s="148">
        <v>1759.296</v>
      </c>
      <c r="U326" s="143">
        <f t="shared" ref="U326:U389" si="402">IF(L326="","",IF(ISNUMBER(L326),(L326+(L326*Comissão)+(L326*Gordura))/Dolar,L326))</f>
        <v>259.51185964912275</v>
      </c>
      <c r="V326" s="100">
        <f t="shared" ref="V326:V389" si="403">IF(M326="","",IF(ISNUMBER(M326),(M326+(M326*Comissão)+(M326*Gordura))/Dolar,M326))</f>
        <v>269.0986666666667</v>
      </c>
      <c r="W326" s="99">
        <f t="shared" ref="W326:W389" si="404">IF(N326="","",IF(ISNUMBER(N326),(N326+(N326*Comissão)+(N326*Gordura))/Dolar,N326))</f>
        <v>284.16364912280704</v>
      </c>
      <c r="X326" s="100">
        <f t="shared" ref="X326:X389" si="405">IF(O326="","",IF(ISNUMBER(O326),(O326+(O326*Comissão)+(O326*Gordura))/Dolar,O326))</f>
        <v>297.85908771929832</v>
      </c>
      <c r="Y326" s="99">
        <f t="shared" ref="Y326:Y389" si="406">IF(P326="","",IF(ISNUMBER(P326),(P326+(P326*Comissão)+(P326*Gordura))/Dolar,P326))</f>
        <v>312.9240701754386</v>
      </c>
      <c r="Z326" s="100">
        <f t="shared" ref="Z326:Z389" si="407">IF(Q326="","",IF(ISNUMBER(Q326),(Q326+(Q326*Comissão)+(Q326*Gordura))/Dolar,Q326))</f>
        <v>327.98905263157894</v>
      </c>
      <c r="AA326" s="99">
        <f t="shared" ref="AA326:AA389" si="408">IF(R326="","",IF(ISNUMBER(R326),(R326+(R326*Comissão)+(R326*Gordura))/Dolar,R326))</f>
        <v>343.05403508771934</v>
      </c>
      <c r="AB326" s="100">
        <f t="shared" ref="AB326:AB389" si="409">IF(S326="","",IF(ISNUMBER(S326),(S326+(S326*Comissão)+(S326*Gordura))/Dolar,S326))</f>
        <v>369.0753684210527</v>
      </c>
      <c r="AC326" s="147">
        <f t="shared" ref="AC326:AC389" si="410">IF(T326="","",IF(ISNUMBER(T326),(T326+(T326*Comissão)+(T326*Gordura))/Dolar,T326))</f>
        <v>411.53122807017547</v>
      </c>
      <c r="AD326" s="143">
        <f t="shared" si="384"/>
        <v>262.06952046783618</v>
      </c>
      <c r="AE326" s="100">
        <f t="shared" si="385"/>
        <v>271.65632748538013</v>
      </c>
      <c r="AF326" s="99">
        <f t="shared" si="386"/>
        <v>286.72130994152047</v>
      </c>
      <c r="AG326" s="100">
        <f t="shared" si="387"/>
        <v>300.41674853801175</v>
      </c>
      <c r="AH326" s="99">
        <f t="shared" si="388"/>
        <v>315.48173099415203</v>
      </c>
      <c r="AI326" s="100">
        <f t="shared" si="389"/>
        <v>330.54671345029237</v>
      </c>
      <c r="AJ326" s="99">
        <f t="shared" si="390"/>
        <v>345.61169590643277</v>
      </c>
      <c r="AK326" s="100">
        <f t="shared" si="391"/>
        <v>371.63302923976613</v>
      </c>
      <c r="AL326" s="147">
        <f t="shared" si="392"/>
        <v>414.0888888888889</v>
      </c>
      <c r="AM326" s="143">
        <f t="shared" si="393"/>
        <v>285.04002729044828</v>
      </c>
      <c r="AN326" s="100">
        <f t="shared" si="394"/>
        <v>294.62683430799223</v>
      </c>
      <c r="AO326" s="99">
        <f t="shared" si="395"/>
        <v>309.69181676413257</v>
      </c>
      <c r="AP326" s="100">
        <f t="shared" si="396"/>
        <v>323.38725536062384</v>
      </c>
      <c r="AQ326" s="99">
        <f t="shared" si="397"/>
        <v>338.45223781676413</v>
      </c>
      <c r="AR326" s="100">
        <f t="shared" si="398"/>
        <v>353.51722027290447</v>
      </c>
      <c r="AS326" s="99">
        <f t="shared" si="399"/>
        <v>368.58220272904487</v>
      </c>
      <c r="AT326" s="100">
        <f t="shared" si="400"/>
        <v>394.60353606237823</v>
      </c>
      <c r="AU326" s="144">
        <f t="shared" si="401"/>
        <v>437.059395711501</v>
      </c>
    </row>
    <row r="327" spans="1:47" ht="15">
      <c r="A327" s="54"/>
      <c r="B327" s="108" t="s">
        <v>149</v>
      </c>
      <c r="C327" s="93">
        <v>0.9</v>
      </c>
      <c r="D327" s="93">
        <v>1</v>
      </c>
      <c r="E327" s="16">
        <v>0</v>
      </c>
      <c r="F327" s="4">
        <v>0.9</v>
      </c>
      <c r="G327" s="15">
        <v>0.71</v>
      </c>
      <c r="H327" s="139">
        <f t="shared" ref="H327:H390" si="411">IF(C327="","",C327*D327*G327*1.05)</f>
        <v>0.67095000000000005</v>
      </c>
      <c r="I327" s="139">
        <f t="shared" ref="I327:I390" si="412">IF(H327="","",100/H327)</f>
        <v>149.04240256352932</v>
      </c>
      <c r="J327" s="139">
        <f t="shared" ref="J327:J390" si="413">IF(H327="","",72/H327)</f>
        <v>107.3105298457411</v>
      </c>
      <c r="K327" s="7">
        <v>5.3</v>
      </c>
      <c r="L327" s="99">
        <v>1186.2396000000001</v>
      </c>
      <c r="M327" s="100">
        <v>1229.2223999999999</v>
      </c>
      <c r="N327" s="99">
        <v>1296.7668000000001</v>
      </c>
      <c r="O327" s="100">
        <v>1358.1707999999999</v>
      </c>
      <c r="P327" s="99">
        <v>1425.7152000000001</v>
      </c>
      <c r="Q327" s="100">
        <v>1493.2596000000003</v>
      </c>
      <c r="R327" s="99">
        <v>1560.8040000000001</v>
      </c>
      <c r="S327" s="100">
        <v>1677.4715999999999</v>
      </c>
      <c r="T327" s="148">
        <v>1867.8240000000001</v>
      </c>
      <c r="U327" s="143">
        <f t="shared" si="402"/>
        <v>277.48294736842109</v>
      </c>
      <c r="V327" s="100">
        <f t="shared" si="403"/>
        <v>287.53740350877189</v>
      </c>
      <c r="W327" s="99">
        <f t="shared" si="404"/>
        <v>303.33726315789477</v>
      </c>
      <c r="X327" s="100">
        <f t="shared" si="405"/>
        <v>317.70077192982455</v>
      </c>
      <c r="Y327" s="99">
        <f t="shared" si="406"/>
        <v>333.50063157894738</v>
      </c>
      <c r="Z327" s="100">
        <f t="shared" si="407"/>
        <v>349.30049122807031</v>
      </c>
      <c r="AA327" s="99">
        <f t="shared" si="408"/>
        <v>365.10035087719302</v>
      </c>
      <c r="AB327" s="100">
        <f t="shared" si="409"/>
        <v>392.39101754385956</v>
      </c>
      <c r="AC327" s="147">
        <f t="shared" si="410"/>
        <v>436.91789473684213</v>
      </c>
      <c r="AD327" s="143">
        <f t="shared" si="384"/>
        <v>280.3603157894737</v>
      </c>
      <c r="AE327" s="100">
        <f t="shared" si="385"/>
        <v>290.4147719298245</v>
      </c>
      <c r="AF327" s="99">
        <f t="shared" si="386"/>
        <v>306.21463157894738</v>
      </c>
      <c r="AG327" s="100">
        <f t="shared" si="387"/>
        <v>320.57814035087716</v>
      </c>
      <c r="AH327" s="99">
        <f t="shared" si="388"/>
        <v>336.37799999999999</v>
      </c>
      <c r="AI327" s="100">
        <f t="shared" si="389"/>
        <v>352.17785964912292</v>
      </c>
      <c r="AJ327" s="99">
        <f t="shared" si="390"/>
        <v>367.97771929824563</v>
      </c>
      <c r="AK327" s="100">
        <f t="shared" si="391"/>
        <v>395.26838596491217</v>
      </c>
      <c r="AL327" s="147">
        <f t="shared" si="392"/>
        <v>439.79526315789474</v>
      </c>
      <c r="AM327" s="143">
        <f t="shared" si="393"/>
        <v>306.20213596491232</v>
      </c>
      <c r="AN327" s="100">
        <f t="shared" si="394"/>
        <v>316.25659210526311</v>
      </c>
      <c r="AO327" s="99">
        <f t="shared" si="395"/>
        <v>332.05645175438599</v>
      </c>
      <c r="AP327" s="100">
        <f t="shared" si="396"/>
        <v>346.41996052631578</v>
      </c>
      <c r="AQ327" s="99">
        <f t="shared" si="397"/>
        <v>362.2198201754386</v>
      </c>
      <c r="AR327" s="100">
        <f t="shared" si="398"/>
        <v>378.01967982456154</v>
      </c>
      <c r="AS327" s="99">
        <f t="shared" si="399"/>
        <v>393.81953947368424</v>
      </c>
      <c r="AT327" s="100">
        <f t="shared" si="400"/>
        <v>421.11020614035078</v>
      </c>
      <c r="AU327" s="144">
        <f t="shared" si="401"/>
        <v>465.63708333333335</v>
      </c>
    </row>
    <row r="328" spans="1:47" ht="15">
      <c r="A328" s="54"/>
      <c r="B328" s="108" t="s">
        <v>150</v>
      </c>
      <c r="C328" s="93">
        <v>1</v>
      </c>
      <c r="D328" s="93">
        <v>1</v>
      </c>
      <c r="E328" s="16">
        <v>0</v>
      </c>
      <c r="F328" s="4">
        <v>1</v>
      </c>
      <c r="G328" s="15">
        <v>0.71</v>
      </c>
      <c r="H328" s="139">
        <f t="shared" si="411"/>
        <v>0.74549999999999994</v>
      </c>
      <c r="I328" s="139">
        <f t="shared" si="412"/>
        <v>134.1381623071764</v>
      </c>
      <c r="J328" s="139">
        <f t="shared" si="413"/>
        <v>96.579476861167009</v>
      </c>
      <c r="K328" s="7">
        <v>5.5</v>
      </c>
      <c r="L328" s="99">
        <v>1260.21</v>
      </c>
      <c r="M328" s="100">
        <v>1305.1920000000002</v>
      </c>
      <c r="N328" s="99">
        <v>1375.8780000000002</v>
      </c>
      <c r="O328" s="100">
        <v>1440.1380000000001</v>
      </c>
      <c r="P328" s="99">
        <v>1510.8240000000003</v>
      </c>
      <c r="Q328" s="100">
        <v>1581.51</v>
      </c>
      <c r="R328" s="99">
        <v>1652.1960000000001</v>
      </c>
      <c r="S328" s="100">
        <v>1774.29</v>
      </c>
      <c r="T328" s="148">
        <v>1973.4960000000001</v>
      </c>
      <c r="U328" s="143">
        <f t="shared" si="402"/>
        <v>294.78596491228069</v>
      </c>
      <c r="V328" s="100">
        <f t="shared" si="403"/>
        <v>305.30807017543862</v>
      </c>
      <c r="W328" s="99">
        <f t="shared" si="404"/>
        <v>321.84280701754392</v>
      </c>
      <c r="X328" s="100">
        <f t="shared" si="405"/>
        <v>336.87438596491228</v>
      </c>
      <c r="Y328" s="99">
        <f t="shared" si="406"/>
        <v>353.40912280701764</v>
      </c>
      <c r="Z328" s="100">
        <f t="shared" si="407"/>
        <v>369.94385964912283</v>
      </c>
      <c r="AA328" s="99">
        <f t="shared" si="408"/>
        <v>386.47859649122813</v>
      </c>
      <c r="AB328" s="100">
        <f t="shared" si="409"/>
        <v>415.03859649122813</v>
      </c>
      <c r="AC328" s="147">
        <f t="shared" si="410"/>
        <v>461.63649122807021</v>
      </c>
      <c r="AD328" s="143">
        <f t="shared" si="384"/>
        <v>297.98304093567248</v>
      </c>
      <c r="AE328" s="100">
        <f t="shared" si="385"/>
        <v>308.5051461988304</v>
      </c>
      <c r="AF328" s="99">
        <f t="shared" si="386"/>
        <v>325.03988304093571</v>
      </c>
      <c r="AG328" s="100">
        <f t="shared" si="387"/>
        <v>340.07146198830407</v>
      </c>
      <c r="AH328" s="99">
        <f t="shared" si="388"/>
        <v>356.60619883040943</v>
      </c>
      <c r="AI328" s="100">
        <f t="shared" si="389"/>
        <v>373.14093567251462</v>
      </c>
      <c r="AJ328" s="99">
        <f t="shared" si="390"/>
        <v>389.67567251461992</v>
      </c>
      <c r="AK328" s="100">
        <f t="shared" si="391"/>
        <v>418.23567251461992</v>
      </c>
      <c r="AL328" s="147">
        <f t="shared" si="392"/>
        <v>464.833567251462</v>
      </c>
      <c r="AM328" s="143">
        <f t="shared" si="393"/>
        <v>326.69617446393761</v>
      </c>
      <c r="AN328" s="100">
        <f t="shared" si="394"/>
        <v>337.21827972709553</v>
      </c>
      <c r="AO328" s="99">
        <f t="shared" si="395"/>
        <v>353.75301656920084</v>
      </c>
      <c r="AP328" s="100">
        <f t="shared" si="396"/>
        <v>368.7845955165692</v>
      </c>
      <c r="AQ328" s="99">
        <f t="shared" si="397"/>
        <v>385.31933235867456</v>
      </c>
      <c r="AR328" s="100">
        <f t="shared" si="398"/>
        <v>401.85406920077975</v>
      </c>
      <c r="AS328" s="99">
        <f t="shared" si="399"/>
        <v>418.38880604288505</v>
      </c>
      <c r="AT328" s="100">
        <f t="shared" si="400"/>
        <v>446.94880604288505</v>
      </c>
      <c r="AU328" s="144">
        <f t="shared" si="401"/>
        <v>493.54670077972713</v>
      </c>
    </row>
    <row r="329" spans="1:47" ht="15">
      <c r="A329" s="54"/>
      <c r="B329" s="108" t="s">
        <v>151</v>
      </c>
      <c r="C329" s="93">
        <v>1.1000000000000001</v>
      </c>
      <c r="D329" s="93">
        <v>1</v>
      </c>
      <c r="E329" s="16">
        <v>0</v>
      </c>
      <c r="F329" s="4">
        <v>1.1000000000000001</v>
      </c>
      <c r="G329" s="15">
        <v>0.71</v>
      </c>
      <c r="H329" s="139">
        <f t="shared" si="411"/>
        <v>0.82005000000000006</v>
      </c>
      <c r="I329" s="139">
        <f t="shared" si="412"/>
        <v>121.94378391561489</v>
      </c>
      <c r="J329" s="139">
        <f t="shared" si="413"/>
        <v>87.799524419242729</v>
      </c>
      <c r="K329" s="7">
        <v>5.7</v>
      </c>
      <c r="L329" s="99">
        <v>1328.4684</v>
      </c>
      <c r="M329" s="100">
        <v>1375.4496000000001</v>
      </c>
      <c r="N329" s="99">
        <v>1449.2772</v>
      </c>
      <c r="O329" s="100">
        <v>1516.3932000000002</v>
      </c>
      <c r="P329" s="99">
        <v>1590.2207999999998</v>
      </c>
      <c r="Q329" s="100">
        <v>1664.0483999999999</v>
      </c>
      <c r="R329" s="99">
        <v>1737.8760000000002</v>
      </c>
      <c r="S329" s="100">
        <v>1865.3964000000001</v>
      </c>
      <c r="T329" s="148">
        <v>2073.4560000000006</v>
      </c>
      <c r="U329" s="143">
        <f t="shared" si="402"/>
        <v>310.75284210526314</v>
      </c>
      <c r="V329" s="100">
        <f t="shared" si="403"/>
        <v>321.74259649122808</v>
      </c>
      <c r="W329" s="99">
        <f t="shared" si="404"/>
        <v>339.01221052631576</v>
      </c>
      <c r="X329" s="100">
        <f t="shared" si="405"/>
        <v>354.71185964912286</v>
      </c>
      <c r="Y329" s="99">
        <f t="shared" si="406"/>
        <v>371.98147368421047</v>
      </c>
      <c r="Z329" s="100">
        <f t="shared" si="407"/>
        <v>389.2510877192982</v>
      </c>
      <c r="AA329" s="99">
        <f t="shared" si="408"/>
        <v>406.52070175438604</v>
      </c>
      <c r="AB329" s="100">
        <f t="shared" si="409"/>
        <v>436.35003508771933</v>
      </c>
      <c r="AC329" s="147">
        <f t="shared" si="410"/>
        <v>485.01894736842121</v>
      </c>
      <c r="AD329" s="143">
        <f t="shared" si="384"/>
        <v>314.26962573099416</v>
      </c>
      <c r="AE329" s="100">
        <f t="shared" si="385"/>
        <v>325.25938011695911</v>
      </c>
      <c r="AF329" s="99">
        <f t="shared" si="386"/>
        <v>342.52899415204678</v>
      </c>
      <c r="AG329" s="100">
        <f t="shared" si="387"/>
        <v>358.22864327485388</v>
      </c>
      <c r="AH329" s="99">
        <f t="shared" si="388"/>
        <v>375.49825730994149</v>
      </c>
      <c r="AI329" s="100">
        <f t="shared" si="389"/>
        <v>392.76787134502922</v>
      </c>
      <c r="AJ329" s="99">
        <f t="shared" si="390"/>
        <v>410.03748538011706</v>
      </c>
      <c r="AK329" s="100">
        <f t="shared" si="391"/>
        <v>439.86681871345036</v>
      </c>
      <c r="AL329" s="147">
        <f t="shared" si="392"/>
        <v>488.53573099415223</v>
      </c>
      <c r="AM329" s="143">
        <f t="shared" si="393"/>
        <v>345.85407261208576</v>
      </c>
      <c r="AN329" s="100">
        <f t="shared" si="394"/>
        <v>356.8438269980507</v>
      </c>
      <c r="AO329" s="99">
        <f t="shared" si="395"/>
        <v>374.11344103313837</v>
      </c>
      <c r="AP329" s="100">
        <f t="shared" si="396"/>
        <v>389.81309015594547</v>
      </c>
      <c r="AQ329" s="99">
        <f t="shared" si="397"/>
        <v>407.08270419103309</v>
      </c>
      <c r="AR329" s="100">
        <f t="shared" si="398"/>
        <v>424.35231822612081</v>
      </c>
      <c r="AS329" s="99">
        <f t="shared" si="399"/>
        <v>441.62193226120866</v>
      </c>
      <c r="AT329" s="100">
        <f t="shared" si="400"/>
        <v>471.45126559454195</v>
      </c>
      <c r="AU329" s="144">
        <f t="shared" si="401"/>
        <v>520.12017787524383</v>
      </c>
    </row>
    <row r="330" spans="1:47" ht="15">
      <c r="A330" s="54"/>
      <c r="B330" s="108"/>
      <c r="C330" s="93"/>
      <c r="D330" s="93"/>
      <c r="E330" s="16">
        <v>0</v>
      </c>
      <c r="F330" s="4" t="s">
        <v>84</v>
      </c>
      <c r="G330" s="15" t="s">
        <v>84</v>
      </c>
      <c r="H330" s="139" t="str">
        <f t="shared" si="411"/>
        <v/>
      </c>
      <c r="I330" s="139" t="str">
        <f t="shared" si="412"/>
        <v/>
      </c>
      <c r="J330" s="139" t="str">
        <f t="shared" si="413"/>
        <v/>
      </c>
      <c r="K330" s="7" t="s">
        <v>84</v>
      </c>
      <c r="L330" s="99" t="s">
        <v>84</v>
      </c>
      <c r="M330" s="100" t="s">
        <v>84</v>
      </c>
      <c r="N330" s="99" t="s">
        <v>84</v>
      </c>
      <c r="O330" s="100" t="s">
        <v>84</v>
      </c>
      <c r="P330" s="99" t="s">
        <v>84</v>
      </c>
      <c r="Q330" s="100" t="s">
        <v>84</v>
      </c>
      <c r="R330" s="99" t="s">
        <v>84</v>
      </c>
      <c r="S330" s="100" t="s">
        <v>84</v>
      </c>
      <c r="T330" s="148" t="s">
        <v>84</v>
      </c>
      <c r="U330" s="143" t="str">
        <f t="shared" si="402"/>
        <v/>
      </c>
      <c r="V330" s="100" t="str">
        <f t="shared" si="403"/>
        <v/>
      </c>
      <c r="W330" s="99" t="str">
        <f t="shared" si="404"/>
        <v/>
      </c>
      <c r="X330" s="100" t="str">
        <f t="shared" si="405"/>
        <v/>
      </c>
      <c r="Y330" s="99" t="str">
        <f t="shared" si="406"/>
        <v/>
      </c>
      <c r="Z330" s="100" t="str">
        <f t="shared" si="407"/>
        <v/>
      </c>
      <c r="AA330" s="99" t="str">
        <f t="shared" si="408"/>
        <v/>
      </c>
      <c r="AB330" s="100" t="str">
        <f t="shared" si="409"/>
        <v/>
      </c>
      <c r="AC330" s="147" t="str">
        <f t="shared" si="410"/>
        <v/>
      </c>
      <c r="AD330" s="143" t="str">
        <f t="shared" si="384"/>
        <v/>
      </c>
      <c r="AE330" s="100" t="str">
        <f t="shared" si="385"/>
        <v/>
      </c>
      <c r="AF330" s="99" t="str">
        <f t="shared" si="386"/>
        <v/>
      </c>
      <c r="AG330" s="100" t="str">
        <f t="shared" si="387"/>
        <v/>
      </c>
      <c r="AH330" s="99" t="str">
        <f t="shared" si="388"/>
        <v/>
      </c>
      <c r="AI330" s="100" t="str">
        <f t="shared" si="389"/>
        <v/>
      </c>
      <c r="AJ330" s="99" t="str">
        <f t="shared" si="390"/>
        <v/>
      </c>
      <c r="AK330" s="100" t="str">
        <f t="shared" si="391"/>
        <v/>
      </c>
      <c r="AL330" s="147" t="str">
        <f t="shared" si="392"/>
        <v/>
      </c>
      <c r="AM330" s="143" t="str">
        <f t="shared" si="393"/>
        <v/>
      </c>
      <c r="AN330" s="100" t="str">
        <f t="shared" si="394"/>
        <v/>
      </c>
      <c r="AO330" s="99" t="str">
        <f t="shared" si="395"/>
        <v/>
      </c>
      <c r="AP330" s="100" t="str">
        <f t="shared" si="396"/>
        <v/>
      </c>
      <c r="AQ330" s="99" t="str">
        <f t="shared" si="397"/>
        <v/>
      </c>
      <c r="AR330" s="100" t="str">
        <f t="shared" si="398"/>
        <v/>
      </c>
      <c r="AS330" s="99" t="str">
        <f t="shared" si="399"/>
        <v/>
      </c>
      <c r="AT330" s="100" t="str">
        <f t="shared" si="400"/>
        <v/>
      </c>
      <c r="AU330" s="144" t="str">
        <f t="shared" si="401"/>
        <v/>
      </c>
    </row>
    <row r="331" spans="1:47" ht="15">
      <c r="A331" s="54"/>
      <c r="B331" s="108" t="s">
        <v>287</v>
      </c>
      <c r="C331" s="93">
        <v>1.01</v>
      </c>
      <c r="D331" s="93">
        <v>1</v>
      </c>
      <c r="E331" s="16">
        <v>0</v>
      </c>
      <c r="F331" s="4">
        <v>1.01</v>
      </c>
      <c r="G331" s="15">
        <v>0.71</v>
      </c>
      <c r="H331" s="139">
        <f t="shared" si="411"/>
        <v>0.75295500000000004</v>
      </c>
      <c r="I331" s="139">
        <f t="shared" si="412"/>
        <v>132.81006169027364</v>
      </c>
      <c r="J331" s="139">
        <f t="shared" si="413"/>
        <v>95.623244416997025</v>
      </c>
      <c r="K331" s="7">
        <v>6.6</v>
      </c>
      <c r="L331" s="99">
        <v>1465.6992000000002</v>
      </c>
      <c r="M331" s="100">
        <v>1521.6767999999997</v>
      </c>
      <c r="N331" s="99">
        <v>1609.6416000000004</v>
      </c>
      <c r="O331" s="100">
        <v>1689.6096000000002</v>
      </c>
      <c r="P331" s="99">
        <v>1777.5744</v>
      </c>
      <c r="Q331" s="100">
        <v>1865.5392000000004</v>
      </c>
      <c r="R331" s="99">
        <v>1953.5040000000001</v>
      </c>
      <c r="S331" s="100">
        <v>2105.4432000000006</v>
      </c>
      <c r="T331" s="148">
        <v>2353.3440000000001</v>
      </c>
      <c r="U331" s="143">
        <f t="shared" si="402"/>
        <v>342.85361403508779</v>
      </c>
      <c r="V331" s="100">
        <f t="shared" si="403"/>
        <v>355.94778947368417</v>
      </c>
      <c r="W331" s="99">
        <f t="shared" si="404"/>
        <v>376.52435087719306</v>
      </c>
      <c r="X331" s="100">
        <f t="shared" si="405"/>
        <v>395.23031578947376</v>
      </c>
      <c r="Y331" s="99">
        <f t="shared" si="406"/>
        <v>415.80687719298248</v>
      </c>
      <c r="Z331" s="100">
        <f t="shared" si="407"/>
        <v>436.38343859649137</v>
      </c>
      <c r="AA331" s="99">
        <f t="shared" si="408"/>
        <v>456.96000000000009</v>
      </c>
      <c r="AB331" s="100">
        <f t="shared" si="409"/>
        <v>492.50133333333343</v>
      </c>
      <c r="AC331" s="147">
        <f t="shared" si="410"/>
        <v>550.48982456140357</v>
      </c>
      <c r="AD331" s="143">
        <f t="shared" si="384"/>
        <v>346.08266081871352</v>
      </c>
      <c r="AE331" s="100">
        <f t="shared" si="385"/>
        <v>359.1768362573099</v>
      </c>
      <c r="AF331" s="99">
        <f t="shared" si="386"/>
        <v>379.75339766081879</v>
      </c>
      <c r="AG331" s="100">
        <f t="shared" si="387"/>
        <v>398.4593625730995</v>
      </c>
      <c r="AH331" s="99">
        <f t="shared" si="388"/>
        <v>419.03592397660822</v>
      </c>
      <c r="AI331" s="100">
        <f t="shared" si="389"/>
        <v>439.61248538011711</v>
      </c>
      <c r="AJ331" s="99">
        <f t="shared" si="390"/>
        <v>460.18904678362583</v>
      </c>
      <c r="AK331" s="100">
        <f t="shared" si="391"/>
        <v>495.73038011695917</v>
      </c>
      <c r="AL331" s="147">
        <f t="shared" si="392"/>
        <v>553.71887134502924</v>
      </c>
      <c r="AM331" s="143">
        <f t="shared" si="393"/>
        <v>375.0829256822613</v>
      </c>
      <c r="AN331" s="100">
        <f t="shared" si="394"/>
        <v>388.17710112085769</v>
      </c>
      <c r="AO331" s="99">
        <f t="shared" si="395"/>
        <v>408.75366252436658</v>
      </c>
      <c r="AP331" s="100">
        <f t="shared" si="396"/>
        <v>427.45962743664728</v>
      </c>
      <c r="AQ331" s="99">
        <f t="shared" si="397"/>
        <v>448.036188840156</v>
      </c>
      <c r="AR331" s="100">
        <f t="shared" si="398"/>
        <v>468.61275024366489</v>
      </c>
      <c r="AS331" s="99">
        <f t="shared" si="399"/>
        <v>489.18931164717361</v>
      </c>
      <c r="AT331" s="100">
        <f t="shared" si="400"/>
        <v>524.7306449805069</v>
      </c>
      <c r="AU331" s="144">
        <f t="shared" si="401"/>
        <v>582.71913620857708</v>
      </c>
    </row>
    <row r="332" spans="1:47" ht="15">
      <c r="A332" s="54"/>
      <c r="B332" s="108" t="s">
        <v>288</v>
      </c>
      <c r="C332" s="93">
        <v>1.1100000000000001</v>
      </c>
      <c r="D332" s="93">
        <v>1</v>
      </c>
      <c r="E332" s="16">
        <v>0</v>
      </c>
      <c r="F332" s="4">
        <v>1.1100000000000001</v>
      </c>
      <c r="G332" s="15">
        <v>0.71</v>
      </c>
      <c r="H332" s="139">
        <f t="shared" si="411"/>
        <v>0.82750500000000005</v>
      </c>
      <c r="I332" s="139">
        <f t="shared" si="412"/>
        <v>120.84519126772648</v>
      </c>
      <c r="J332" s="139">
        <f t="shared" si="413"/>
        <v>87.008537712763058</v>
      </c>
      <c r="K332" s="7">
        <v>6.8</v>
      </c>
      <c r="L332" s="99">
        <v>1533.9576000000004</v>
      </c>
      <c r="M332" s="100">
        <v>1591.9344000000001</v>
      </c>
      <c r="N332" s="99">
        <v>1683.0408</v>
      </c>
      <c r="O332" s="100">
        <v>1765.8648000000001</v>
      </c>
      <c r="P332" s="99">
        <v>1856.9712000000004</v>
      </c>
      <c r="Q332" s="100">
        <v>1948.0775999999998</v>
      </c>
      <c r="R332" s="99">
        <v>2039.1840000000002</v>
      </c>
      <c r="S332" s="100">
        <v>2196.5495999999998</v>
      </c>
      <c r="T332" s="148">
        <v>2453.3040000000001</v>
      </c>
      <c r="U332" s="143">
        <f t="shared" si="402"/>
        <v>358.8204912280703</v>
      </c>
      <c r="V332" s="100">
        <f t="shared" si="403"/>
        <v>372.38231578947369</v>
      </c>
      <c r="W332" s="99">
        <f t="shared" si="404"/>
        <v>393.69375438596489</v>
      </c>
      <c r="X332" s="100">
        <f t="shared" si="405"/>
        <v>413.06778947368423</v>
      </c>
      <c r="Y332" s="99">
        <f t="shared" si="406"/>
        <v>434.37922807017554</v>
      </c>
      <c r="Z332" s="100">
        <f t="shared" si="407"/>
        <v>455.69066666666669</v>
      </c>
      <c r="AA332" s="99">
        <f t="shared" si="408"/>
        <v>477.00210526315794</v>
      </c>
      <c r="AB332" s="100">
        <f t="shared" si="409"/>
        <v>513.81277192982452</v>
      </c>
      <c r="AC332" s="147">
        <f t="shared" si="410"/>
        <v>573.87228070175433</v>
      </c>
      <c r="AD332" s="143">
        <f t="shared" si="384"/>
        <v>362.36924561403521</v>
      </c>
      <c r="AE332" s="100">
        <f t="shared" si="385"/>
        <v>375.93107017543861</v>
      </c>
      <c r="AF332" s="99">
        <f t="shared" si="386"/>
        <v>397.24250877192981</v>
      </c>
      <c r="AG332" s="100">
        <f t="shared" si="387"/>
        <v>416.61654385964914</v>
      </c>
      <c r="AH332" s="99">
        <f t="shared" si="388"/>
        <v>437.92798245614046</v>
      </c>
      <c r="AI332" s="100">
        <f t="shared" si="389"/>
        <v>459.2394210526316</v>
      </c>
      <c r="AJ332" s="99">
        <f t="shared" si="390"/>
        <v>480.55085964912286</v>
      </c>
      <c r="AK332" s="100">
        <f t="shared" si="391"/>
        <v>517.36152631578943</v>
      </c>
      <c r="AL332" s="147">
        <f t="shared" si="392"/>
        <v>577.42103508771925</v>
      </c>
      <c r="AM332" s="143">
        <f t="shared" si="393"/>
        <v>394.24082383040945</v>
      </c>
      <c r="AN332" s="100">
        <f t="shared" si="394"/>
        <v>407.80264839181291</v>
      </c>
      <c r="AO332" s="99">
        <f t="shared" si="395"/>
        <v>429.11408698830405</v>
      </c>
      <c r="AP332" s="100">
        <f t="shared" si="396"/>
        <v>448.48812207602339</v>
      </c>
      <c r="AQ332" s="99">
        <f t="shared" si="397"/>
        <v>469.79956067251476</v>
      </c>
      <c r="AR332" s="100">
        <f t="shared" si="398"/>
        <v>491.1109992690059</v>
      </c>
      <c r="AS332" s="99">
        <f t="shared" si="399"/>
        <v>512.42243786549716</v>
      </c>
      <c r="AT332" s="100">
        <f t="shared" si="400"/>
        <v>549.23310453216368</v>
      </c>
      <c r="AU332" s="144">
        <f t="shared" si="401"/>
        <v>609.29261330409349</v>
      </c>
    </row>
    <row r="333" spans="1:47" ht="15">
      <c r="A333" s="63"/>
      <c r="B333" s="108" t="s">
        <v>289</v>
      </c>
      <c r="C333" s="93">
        <v>1.21</v>
      </c>
      <c r="D333" s="93">
        <v>1</v>
      </c>
      <c r="E333" s="16">
        <v>0</v>
      </c>
      <c r="F333" s="4">
        <v>1.21</v>
      </c>
      <c r="G333" s="15">
        <v>0.71</v>
      </c>
      <c r="H333" s="139">
        <f t="shared" si="411"/>
        <v>0.90205500000000005</v>
      </c>
      <c r="I333" s="139">
        <f t="shared" si="412"/>
        <v>110.85798537783172</v>
      </c>
      <c r="J333" s="139">
        <f t="shared" si="413"/>
        <v>79.817749472038841</v>
      </c>
      <c r="K333" s="7">
        <v>7</v>
      </c>
      <c r="L333" s="99">
        <v>1610.7840000000001</v>
      </c>
      <c r="M333" s="100">
        <v>1670.7600000000002</v>
      </c>
      <c r="N333" s="99">
        <v>1765.008</v>
      </c>
      <c r="O333" s="100">
        <v>1850.6879999999999</v>
      </c>
      <c r="P333" s="99">
        <v>1944.9360000000001</v>
      </c>
      <c r="Q333" s="100">
        <v>2039.1840000000002</v>
      </c>
      <c r="R333" s="99">
        <v>2133.4319999999998</v>
      </c>
      <c r="S333" s="100">
        <v>2296.2240000000002</v>
      </c>
      <c r="T333" s="148">
        <v>2561.8319999999999</v>
      </c>
      <c r="U333" s="143">
        <f t="shared" si="402"/>
        <v>376.79157894736846</v>
      </c>
      <c r="V333" s="100">
        <f t="shared" si="403"/>
        <v>390.82105263157899</v>
      </c>
      <c r="W333" s="99">
        <f t="shared" si="404"/>
        <v>412.86736842105267</v>
      </c>
      <c r="X333" s="100">
        <f t="shared" si="405"/>
        <v>432.90947368421058</v>
      </c>
      <c r="Y333" s="99">
        <f t="shared" si="406"/>
        <v>454.95578947368426</v>
      </c>
      <c r="Z333" s="100">
        <f t="shared" si="407"/>
        <v>477.00210526315794</v>
      </c>
      <c r="AA333" s="99">
        <f t="shared" si="408"/>
        <v>499.04842105263145</v>
      </c>
      <c r="AB333" s="100">
        <f t="shared" si="409"/>
        <v>537.12842105263167</v>
      </c>
      <c r="AC333" s="147">
        <f t="shared" si="410"/>
        <v>599.25894736842099</v>
      </c>
      <c r="AD333" s="143">
        <f t="shared" si="384"/>
        <v>380.66004093567255</v>
      </c>
      <c r="AE333" s="100">
        <f t="shared" si="385"/>
        <v>394.68951461988308</v>
      </c>
      <c r="AF333" s="99">
        <f t="shared" si="386"/>
        <v>416.73583040935677</v>
      </c>
      <c r="AG333" s="100">
        <f t="shared" si="387"/>
        <v>436.77793567251467</v>
      </c>
      <c r="AH333" s="99">
        <f t="shared" si="388"/>
        <v>458.82425146198835</v>
      </c>
      <c r="AI333" s="100">
        <f t="shared" si="389"/>
        <v>480.87056725146203</v>
      </c>
      <c r="AJ333" s="99">
        <f t="shared" si="390"/>
        <v>502.91688304093555</v>
      </c>
      <c r="AK333" s="100">
        <f t="shared" si="391"/>
        <v>540.99688304093581</v>
      </c>
      <c r="AL333" s="147">
        <f t="shared" si="392"/>
        <v>603.12740935672514</v>
      </c>
      <c r="AM333" s="143">
        <f t="shared" si="393"/>
        <v>415.40293250487332</v>
      </c>
      <c r="AN333" s="100">
        <f t="shared" si="394"/>
        <v>429.43240618908385</v>
      </c>
      <c r="AO333" s="99">
        <f t="shared" si="395"/>
        <v>451.47872197855753</v>
      </c>
      <c r="AP333" s="100">
        <f t="shared" si="396"/>
        <v>471.52082724171544</v>
      </c>
      <c r="AQ333" s="99">
        <f t="shared" si="397"/>
        <v>493.56714303118912</v>
      </c>
      <c r="AR333" s="100">
        <f t="shared" si="398"/>
        <v>515.6134588206628</v>
      </c>
      <c r="AS333" s="99">
        <f t="shared" si="399"/>
        <v>537.65977461013631</v>
      </c>
      <c r="AT333" s="100">
        <f t="shared" si="400"/>
        <v>575.73977461013658</v>
      </c>
      <c r="AU333" s="144">
        <f t="shared" si="401"/>
        <v>637.8703009259259</v>
      </c>
    </row>
    <row r="334" spans="1:47" ht="15">
      <c r="A334" s="63"/>
      <c r="B334" s="108" t="s">
        <v>290</v>
      </c>
      <c r="C334" s="93">
        <v>1.31</v>
      </c>
      <c r="D334" s="93">
        <v>1</v>
      </c>
      <c r="E334" s="16">
        <v>0</v>
      </c>
      <c r="F334" s="4">
        <v>1.31</v>
      </c>
      <c r="G334" s="15">
        <v>0.71</v>
      </c>
      <c r="H334" s="139">
        <f t="shared" si="411"/>
        <v>0.97660500000000006</v>
      </c>
      <c r="I334" s="139">
        <f t="shared" si="412"/>
        <v>102.39554374593617</v>
      </c>
      <c r="J334" s="139">
        <f t="shared" si="413"/>
        <v>73.724791497074037</v>
      </c>
      <c r="K334" s="7">
        <v>7.2000000000000011</v>
      </c>
      <c r="L334" s="99">
        <v>1684.7543999999998</v>
      </c>
      <c r="M334" s="100">
        <v>1746.7296000000001</v>
      </c>
      <c r="N334" s="99">
        <v>1844.1192000000001</v>
      </c>
      <c r="O334" s="100">
        <v>1932.6551999999999</v>
      </c>
      <c r="P334" s="99">
        <v>2030.0447999999999</v>
      </c>
      <c r="Q334" s="100">
        <v>2127.4344000000006</v>
      </c>
      <c r="R334" s="99">
        <v>2224.8240000000005</v>
      </c>
      <c r="S334" s="100">
        <v>2393.0424000000007</v>
      </c>
      <c r="T334" s="148">
        <v>2667.5039999999999</v>
      </c>
      <c r="U334" s="143">
        <f t="shared" si="402"/>
        <v>394.094596491228</v>
      </c>
      <c r="V334" s="100">
        <f t="shared" si="403"/>
        <v>408.59171929824566</v>
      </c>
      <c r="W334" s="99">
        <f t="shared" si="404"/>
        <v>431.37291228070177</v>
      </c>
      <c r="X334" s="100">
        <f t="shared" si="405"/>
        <v>452.08308771929825</v>
      </c>
      <c r="Y334" s="99">
        <f t="shared" si="406"/>
        <v>474.86428070175435</v>
      </c>
      <c r="Z334" s="100">
        <f t="shared" si="407"/>
        <v>497.64547368421074</v>
      </c>
      <c r="AA334" s="99">
        <f t="shared" si="408"/>
        <v>520.42666666666673</v>
      </c>
      <c r="AB334" s="100">
        <f t="shared" si="409"/>
        <v>559.77600000000018</v>
      </c>
      <c r="AC334" s="147">
        <f t="shared" si="410"/>
        <v>623.97754385964913</v>
      </c>
      <c r="AD334" s="143">
        <f t="shared" si="384"/>
        <v>398.28276608187127</v>
      </c>
      <c r="AE334" s="100">
        <f t="shared" si="385"/>
        <v>412.77988888888893</v>
      </c>
      <c r="AF334" s="99">
        <f t="shared" si="386"/>
        <v>435.56108187134504</v>
      </c>
      <c r="AG334" s="100">
        <f t="shared" si="387"/>
        <v>456.27125730994152</v>
      </c>
      <c r="AH334" s="99">
        <f t="shared" si="388"/>
        <v>479.05245029239762</v>
      </c>
      <c r="AI334" s="100">
        <f t="shared" si="389"/>
        <v>501.83364327485401</v>
      </c>
      <c r="AJ334" s="99">
        <f t="shared" si="390"/>
        <v>524.61483625731</v>
      </c>
      <c r="AK334" s="100">
        <f t="shared" si="391"/>
        <v>563.96416959064345</v>
      </c>
      <c r="AL334" s="147">
        <f t="shared" si="392"/>
        <v>628.1657134502924</v>
      </c>
      <c r="AM334" s="143">
        <f t="shared" si="393"/>
        <v>435.89697100389856</v>
      </c>
      <c r="AN334" s="100">
        <f t="shared" si="394"/>
        <v>450.39409381091622</v>
      </c>
      <c r="AO334" s="99">
        <f t="shared" si="395"/>
        <v>473.17528679337232</v>
      </c>
      <c r="AP334" s="100">
        <f t="shared" si="396"/>
        <v>493.8854622319688</v>
      </c>
      <c r="AQ334" s="99">
        <f t="shared" si="397"/>
        <v>516.66665521442496</v>
      </c>
      <c r="AR334" s="100">
        <f t="shared" si="398"/>
        <v>539.4478481968813</v>
      </c>
      <c r="AS334" s="99">
        <f t="shared" si="399"/>
        <v>562.22904117933729</v>
      </c>
      <c r="AT334" s="100">
        <f t="shared" si="400"/>
        <v>601.57837451267073</v>
      </c>
      <c r="AU334" s="144">
        <f t="shared" si="401"/>
        <v>665.77991837231968</v>
      </c>
    </row>
    <row r="335" spans="1:47" ht="15">
      <c r="A335" s="54"/>
      <c r="B335" s="108" t="s">
        <v>291</v>
      </c>
      <c r="C335" s="93">
        <v>1.41</v>
      </c>
      <c r="D335" s="93">
        <v>1</v>
      </c>
      <c r="E335" s="16">
        <v>0</v>
      </c>
      <c r="F335" s="4">
        <v>1.41</v>
      </c>
      <c r="G335" s="15">
        <v>0.71</v>
      </c>
      <c r="H335" s="139">
        <f t="shared" si="411"/>
        <v>1.0511549999999998</v>
      </c>
      <c r="I335" s="139">
        <f t="shared" si="412"/>
        <v>95.133448444805964</v>
      </c>
      <c r="J335" s="139">
        <f t="shared" si="413"/>
        <v>68.496082880260289</v>
      </c>
      <c r="K335" s="7">
        <v>7.4</v>
      </c>
      <c r="L335" s="99">
        <v>1755.8688</v>
      </c>
      <c r="M335" s="100">
        <v>1819.8432</v>
      </c>
      <c r="N335" s="99">
        <v>1920.3744000000004</v>
      </c>
      <c r="O335" s="100">
        <v>2011.7664</v>
      </c>
      <c r="P335" s="99">
        <v>2112.2976000000003</v>
      </c>
      <c r="Q335" s="100">
        <v>2212.8288000000002</v>
      </c>
      <c r="R335" s="99">
        <v>2313.3599999999997</v>
      </c>
      <c r="S335" s="100">
        <v>2487.0047999999997</v>
      </c>
      <c r="T335" s="148">
        <v>2770.32</v>
      </c>
      <c r="U335" s="143">
        <f t="shared" si="402"/>
        <v>410.72954385964908</v>
      </c>
      <c r="V335" s="100">
        <f t="shared" si="403"/>
        <v>425.69431578947376</v>
      </c>
      <c r="W335" s="99">
        <f t="shared" si="404"/>
        <v>449.2103859649124</v>
      </c>
      <c r="X335" s="100">
        <f t="shared" si="405"/>
        <v>470.5886315789474</v>
      </c>
      <c r="Y335" s="99">
        <f t="shared" si="406"/>
        <v>494.1047017543861</v>
      </c>
      <c r="Z335" s="100">
        <f t="shared" si="407"/>
        <v>517.62077192982474</v>
      </c>
      <c r="AA335" s="99">
        <f t="shared" si="408"/>
        <v>541.13684210526299</v>
      </c>
      <c r="AB335" s="100">
        <f t="shared" si="409"/>
        <v>581.75550877192973</v>
      </c>
      <c r="AC335" s="147">
        <f t="shared" si="410"/>
        <v>648.02807017543876</v>
      </c>
      <c r="AD335" s="143">
        <f t="shared" si="384"/>
        <v>415.23742105263153</v>
      </c>
      <c r="AE335" s="100">
        <f t="shared" si="385"/>
        <v>430.20219298245621</v>
      </c>
      <c r="AF335" s="99">
        <f t="shared" si="386"/>
        <v>453.71826315789485</v>
      </c>
      <c r="AG335" s="100">
        <f t="shared" si="387"/>
        <v>475.09650877192985</v>
      </c>
      <c r="AH335" s="99">
        <f t="shared" si="388"/>
        <v>498.61257894736855</v>
      </c>
      <c r="AI335" s="100">
        <f t="shared" si="389"/>
        <v>522.12864912280725</v>
      </c>
      <c r="AJ335" s="99">
        <f t="shared" si="390"/>
        <v>545.64471929824549</v>
      </c>
      <c r="AK335" s="100">
        <f t="shared" si="391"/>
        <v>586.26338596491223</v>
      </c>
      <c r="AL335" s="147">
        <f t="shared" si="392"/>
        <v>652.53594736842126</v>
      </c>
      <c r="AM335" s="143">
        <f t="shared" si="393"/>
        <v>455.72293932748534</v>
      </c>
      <c r="AN335" s="100">
        <f t="shared" si="394"/>
        <v>470.68771125731001</v>
      </c>
      <c r="AO335" s="99">
        <f t="shared" si="395"/>
        <v>494.20378143274866</v>
      </c>
      <c r="AP335" s="100">
        <f t="shared" si="396"/>
        <v>515.58202704678365</v>
      </c>
      <c r="AQ335" s="99">
        <f t="shared" si="397"/>
        <v>539.09809722222235</v>
      </c>
      <c r="AR335" s="100">
        <f t="shared" si="398"/>
        <v>562.61416739766105</v>
      </c>
      <c r="AS335" s="99">
        <f t="shared" si="399"/>
        <v>586.13023757309929</v>
      </c>
      <c r="AT335" s="100">
        <f t="shared" si="400"/>
        <v>626.74890423976603</v>
      </c>
      <c r="AU335" s="144">
        <f t="shared" si="401"/>
        <v>693.02146564327506</v>
      </c>
    </row>
    <row r="336" spans="1:47" ht="15">
      <c r="A336" s="54"/>
      <c r="B336" s="108"/>
      <c r="C336" s="93"/>
      <c r="D336" s="93"/>
      <c r="E336" s="16">
        <v>0</v>
      </c>
      <c r="F336" s="4" t="s">
        <v>84</v>
      </c>
      <c r="G336" s="15" t="s">
        <v>84</v>
      </c>
      <c r="H336" s="139" t="str">
        <f t="shared" si="411"/>
        <v/>
      </c>
      <c r="I336" s="139" t="str">
        <f t="shared" si="412"/>
        <v/>
      </c>
      <c r="J336" s="139" t="str">
        <f t="shared" si="413"/>
        <v/>
      </c>
      <c r="K336" s="7" t="s">
        <v>84</v>
      </c>
      <c r="L336" s="99" t="s">
        <v>84</v>
      </c>
      <c r="M336" s="100" t="s">
        <v>84</v>
      </c>
      <c r="N336" s="99" t="s">
        <v>84</v>
      </c>
      <c r="O336" s="100" t="s">
        <v>84</v>
      </c>
      <c r="P336" s="99" t="s">
        <v>84</v>
      </c>
      <c r="Q336" s="100" t="s">
        <v>84</v>
      </c>
      <c r="R336" s="99" t="s">
        <v>84</v>
      </c>
      <c r="S336" s="100" t="s">
        <v>84</v>
      </c>
      <c r="T336" s="148" t="s">
        <v>84</v>
      </c>
      <c r="U336" s="143" t="str">
        <f t="shared" si="402"/>
        <v/>
      </c>
      <c r="V336" s="100" t="str">
        <f t="shared" si="403"/>
        <v/>
      </c>
      <c r="W336" s="99" t="str">
        <f t="shared" si="404"/>
        <v/>
      </c>
      <c r="X336" s="100" t="str">
        <f t="shared" si="405"/>
        <v/>
      </c>
      <c r="Y336" s="99" t="str">
        <f t="shared" si="406"/>
        <v/>
      </c>
      <c r="Z336" s="100" t="str">
        <f t="shared" si="407"/>
        <v/>
      </c>
      <c r="AA336" s="99" t="str">
        <f t="shared" si="408"/>
        <v/>
      </c>
      <c r="AB336" s="100" t="str">
        <f t="shared" si="409"/>
        <v/>
      </c>
      <c r="AC336" s="147" t="str">
        <f t="shared" si="410"/>
        <v/>
      </c>
      <c r="AD336" s="143" t="str">
        <f t="shared" si="384"/>
        <v/>
      </c>
      <c r="AE336" s="100" t="str">
        <f t="shared" si="385"/>
        <v/>
      </c>
      <c r="AF336" s="99" t="str">
        <f t="shared" si="386"/>
        <v/>
      </c>
      <c r="AG336" s="100" t="str">
        <f t="shared" si="387"/>
        <v/>
      </c>
      <c r="AH336" s="99" t="str">
        <f t="shared" si="388"/>
        <v/>
      </c>
      <c r="AI336" s="100" t="str">
        <f t="shared" si="389"/>
        <v/>
      </c>
      <c r="AJ336" s="99" t="str">
        <f t="shared" si="390"/>
        <v/>
      </c>
      <c r="AK336" s="100" t="str">
        <f t="shared" si="391"/>
        <v/>
      </c>
      <c r="AL336" s="147" t="str">
        <f t="shared" si="392"/>
        <v/>
      </c>
      <c r="AM336" s="143" t="str">
        <f t="shared" si="393"/>
        <v/>
      </c>
      <c r="AN336" s="100" t="str">
        <f t="shared" si="394"/>
        <v/>
      </c>
      <c r="AO336" s="99" t="str">
        <f t="shared" si="395"/>
        <v/>
      </c>
      <c r="AP336" s="100" t="str">
        <f t="shared" si="396"/>
        <v/>
      </c>
      <c r="AQ336" s="99" t="str">
        <f t="shared" si="397"/>
        <v/>
      </c>
      <c r="AR336" s="100" t="str">
        <f t="shared" si="398"/>
        <v/>
      </c>
      <c r="AS336" s="99" t="str">
        <f t="shared" si="399"/>
        <v/>
      </c>
      <c r="AT336" s="100" t="str">
        <f t="shared" si="400"/>
        <v/>
      </c>
      <c r="AU336" s="144" t="str">
        <f t="shared" si="401"/>
        <v/>
      </c>
    </row>
    <row r="337" spans="1:47" ht="15">
      <c r="A337" s="54"/>
      <c r="B337" s="108" t="s">
        <v>163</v>
      </c>
      <c r="C337" s="93">
        <v>0.7</v>
      </c>
      <c r="D337" s="93">
        <v>1.8</v>
      </c>
      <c r="E337" s="16">
        <v>0</v>
      </c>
      <c r="F337" s="4">
        <v>1.26</v>
      </c>
      <c r="G337" s="15">
        <v>0.71</v>
      </c>
      <c r="H337" s="139">
        <f t="shared" si="411"/>
        <v>0.93933</v>
      </c>
      <c r="I337" s="139">
        <f t="shared" si="412"/>
        <v>106.45885897394952</v>
      </c>
      <c r="J337" s="139">
        <f t="shared" si="413"/>
        <v>76.650378461243648</v>
      </c>
      <c r="K337" s="7">
        <v>6.0000000000000009</v>
      </c>
      <c r="L337" s="99">
        <v>1395.1560000000002</v>
      </c>
      <c r="M337" s="100">
        <v>1445.1360000000002</v>
      </c>
      <c r="N337" s="99">
        <v>1523.6760000000004</v>
      </c>
      <c r="O337" s="100">
        <v>1595.076</v>
      </c>
      <c r="P337" s="99">
        <v>1673.616</v>
      </c>
      <c r="Q337" s="100">
        <v>1752.1559999999999</v>
      </c>
      <c r="R337" s="99">
        <v>1830.6960000000001</v>
      </c>
      <c r="S337" s="100">
        <v>1966.3560000000004</v>
      </c>
      <c r="T337" s="148">
        <v>2187.6959999999999</v>
      </c>
      <c r="U337" s="143">
        <f t="shared" si="402"/>
        <v>326.35228070175441</v>
      </c>
      <c r="V337" s="100">
        <f t="shared" si="403"/>
        <v>338.04350877192985</v>
      </c>
      <c r="W337" s="99">
        <f t="shared" si="404"/>
        <v>356.4154385964913</v>
      </c>
      <c r="X337" s="100">
        <f t="shared" si="405"/>
        <v>373.11719298245612</v>
      </c>
      <c r="Y337" s="99">
        <f t="shared" si="406"/>
        <v>391.48912280701751</v>
      </c>
      <c r="Z337" s="100">
        <f t="shared" si="407"/>
        <v>409.86105263157896</v>
      </c>
      <c r="AA337" s="99">
        <f t="shared" si="408"/>
        <v>428.23298245614046</v>
      </c>
      <c r="AB337" s="100">
        <f t="shared" si="409"/>
        <v>459.96631578947375</v>
      </c>
      <c r="AC337" s="147">
        <f t="shared" si="410"/>
        <v>511.74175438596495</v>
      </c>
      <c r="AD337" s="143">
        <f t="shared" si="384"/>
        <v>330.38059649122812</v>
      </c>
      <c r="AE337" s="100">
        <f t="shared" si="385"/>
        <v>342.07182456140356</v>
      </c>
      <c r="AF337" s="99">
        <f t="shared" si="386"/>
        <v>360.44375438596501</v>
      </c>
      <c r="AG337" s="100">
        <f t="shared" si="387"/>
        <v>377.14550877192983</v>
      </c>
      <c r="AH337" s="99">
        <f t="shared" si="388"/>
        <v>395.51743859649122</v>
      </c>
      <c r="AI337" s="100">
        <f t="shared" si="389"/>
        <v>413.88936842105267</v>
      </c>
      <c r="AJ337" s="99">
        <f t="shared" si="390"/>
        <v>432.26129824561417</v>
      </c>
      <c r="AK337" s="100">
        <f t="shared" si="391"/>
        <v>463.99463157894746</v>
      </c>
      <c r="AL337" s="147">
        <f t="shared" si="392"/>
        <v>515.7700701754386</v>
      </c>
      <c r="AM337" s="143">
        <f t="shared" si="393"/>
        <v>366.55914473684214</v>
      </c>
      <c r="AN337" s="100">
        <f t="shared" si="394"/>
        <v>378.25037280701758</v>
      </c>
      <c r="AO337" s="99">
        <f t="shared" si="395"/>
        <v>396.62230263157903</v>
      </c>
      <c r="AP337" s="100">
        <f t="shared" si="396"/>
        <v>413.32405701754385</v>
      </c>
      <c r="AQ337" s="99">
        <f t="shared" si="397"/>
        <v>431.69598684210524</v>
      </c>
      <c r="AR337" s="100">
        <f t="shared" si="398"/>
        <v>450.06791666666669</v>
      </c>
      <c r="AS337" s="99">
        <f t="shared" si="399"/>
        <v>468.4398464912282</v>
      </c>
      <c r="AT337" s="100">
        <f t="shared" si="400"/>
        <v>500.17317982456149</v>
      </c>
      <c r="AU337" s="144">
        <f t="shared" si="401"/>
        <v>551.94861842105263</v>
      </c>
    </row>
    <row r="338" spans="1:47" ht="15">
      <c r="A338" s="54"/>
      <c r="B338" s="108" t="s">
        <v>164</v>
      </c>
      <c r="C338" s="93">
        <v>0.8</v>
      </c>
      <c r="D338" s="93">
        <v>1.8</v>
      </c>
      <c r="E338" s="16">
        <v>0</v>
      </c>
      <c r="F338" s="4">
        <v>1.4400000000000002</v>
      </c>
      <c r="G338" s="15">
        <v>0.71</v>
      </c>
      <c r="H338" s="139">
        <f t="shared" si="411"/>
        <v>1.07352</v>
      </c>
      <c r="I338" s="139">
        <f t="shared" si="412"/>
        <v>93.151501602205826</v>
      </c>
      <c r="J338" s="139">
        <f t="shared" si="413"/>
        <v>67.069081153588201</v>
      </c>
      <c r="K338" s="7">
        <v>6.3000000000000007</v>
      </c>
      <c r="L338" s="99">
        <v>1498.9716000000003</v>
      </c>
      <c r="M338" s="100">
        <v>1551.9504000000006</v>
      </c>
      <c r="N338" s="99">
        <v>1635.2028</v>
      </c>
      <c r="O338" s="100">
        <v>1710.8868000000004</v>
      </c>
      <c r="P338" s="99">
        <v>1794.1392000000003</v>
      </c>
      <c r="Q338" s="100">
        <v>1877.3915999999999</v>
      </c>
      <c r="R338" s="99">
        <v>1960.6440000000002</v>
      </c>
      <c r="S338" s="100">
        <v>2104.4436000000001</v>
      </c>
      <c r="T338" s="148">
        <v>2339.0639999999999</v>
      </c>
      <c r="U338" s="143">
        <f t="shared" si="402"/>
        <v>350.63663157894746</v>
      </c>
      <c r="V338" s="100">
        <f t="shared" si="403"/>
        <v>363.02933333333351</v>
      </c>
      <c r="W338" s="99">
        <f t="shared" si="404"/>
        <v>382.5035789473684</v>
      </c>
      <c r="X338" s="100">
        <f t="shared" si="405"/>
        <v>400.20743859649139</v>
      </c>
      <c r="Y338" s="99">
        <f t="shared" si="406"/>
        <v>419.68168421052638</v>
      </c>
      <c r="Z338" s="100">
        <f t="shared" si="407"/>
        <v>439.15592982456144</v>
      </c>
      <c r="AA338" s="99">
        <f t="shared" si="408"/>
        <v>458.63017543859661</v>
      </c>
      <c r="AB338" s="100">
        <f t="shared" si="409"/>
        <v>492.26750877192984</v>
      </c>
      <c r="AC338" s="147">
        <f t="shared" si="410"/>
        <v>547.14947368421042</v>
      </c>
      <c r="AD338" s="143">
        <f t="shared" si="384"/>
        <v>355.24042105263169</v>
      </c>
      <c r="AE338" s="100">
        <f t="shared" si="385"/>
        <v>367.63312280701774</v>
      </c>
      <c r="AF338" s="99">
        <f t="shared" si="386"/>
        <v>387.10736842105263</v>
      </c>
      <c r="AG338" s="100">
        <f t="shared" si="387"/>
        <v>404.81122807017562</v>
      </c>
      <c r="AH338" s="99">
        <f t="shared" si="388"/>
        <v>424.28547368421061</v>
      </c>
      <c r="AI338" s="100">
        <f t="shared" si="389"/>
        <v>443.75971929824567</v>
      </c>
      <c r="AJ338" s="99">
        <f t="shared" si="390"/>
        <v>463.23396491228084</v>
      </c>
      <c r="AK338" s="100">
        <f t="shared" si="391"/>
        <v>496.87129824561407</v>
      </c>
      <c r="AL338" s="147">
        <f t="shared" si="392"/>
        <v>551.75326315789459</v>
      </c>
      <c r="AM338" s="143">
        <f t="shared" si="393"/>
        <v>396.58733333333339</v>
      </c>
      <c r="AN338" s="100">
        <f t="shared" si="394"/>
        <v>408.98003508771944</v>
      </c>
      <c r="AO338" s="99">
        <f t="shared" si="395"/>
        <v>428.45428070175433</v>
      </c>
      <c r="AP338" s="100">
        <f t="shared" si="396"/>
        <v>446.15814035087737</v>
      </c>
      <c r="AQ338" s="99">
        <f t="shared" si="397"/>
        <v>465.63238596491237</v>
      </c>
      <c r="AR338" s="100">
        <f t="shared" si="398"/>
        <v>485.10663157894737</v>
      </c>
      <c r="AS338" s="99">
        <f t="shared" si="399"/>
        <v>504.5808771929826</v>
      </c>
      <c r="AT338" s="100">
        <f t="shared" si="400"/>
        <v>538.21821052631583</v>
      </c>
      <c r="AU338" s="144">
        <f t="shared" si="401"/>
        <v>593.10017543859635</v>
      </c>
    </row>
    <row r="339" spans="1:47" ht="15">
      <c r="A339" s="54"/>
      <c r="B339" s="108" t="s">
        <v>165</v>
      </c>
      <c r="C339" s="93">
        <v>0.9</v>
      </c>
      <c r="D339" s="93">
        <v>1.8</v>
      </c>
      <c r="E339" s="16">
        <v>0</v>
      </c>
      <c r="F339" s="4">
        <v>1.62</v>
      </c>
      <c r="G339" s="15">
        <v>0.71</v>
      </c>
      <c r="H339" s="139">
        <f t="shared" si="411"/>
        <v>1.2077100000000001</v>
      </c>
      <c r="I339" s="139">
        <f t="shared" si="412"/>
        <v>82.801334757516287</v>
      </c>
      <c r="J339" s="139">
        <f t="shared" si="413"/>
        <v>59.616961025411726</v>
      </c>
      <c r="K339" s="7">
        <v>6.6000000000000005</v>
      </c>
      <c r="L339" s="99">
        <v>1608.4992000000002</v>
      </c>
      <c r="M339" s="100">
        <v>1664.4768000000001</v>
      </c>
      <c r="N339" s="99">
        <v>1752.4416000000003</v>
      </c>
      <c r="O339" s="100">
        <v>1832.4096000000002</v>
      </c>
      <c r="P339" s="99">
        <v>1920.3744000000004</v>
      </c>
      <c r="Q339" s="100">
        <v>2008.3392000000003</v>
      </c>
      <c r="R339" s="99">
        <v>2096.3040000000001</v>
      </c>
      <c r="S339" s="100">
        <v>2248.2432000000003</v>
      </c>
      <c r="T339" s="148">
        <v>2496.1440000000002</v>
      </c>
      <c r="U339" s="143">
        <f t="shared" si="402"/>
        <v>376.25712280701765</v>
      </c>
      <c r="V339" s="100">
        <f t="shared" si="403"/>
        <v>389.35129824561409</v>
      </c>
      <c r="W339" s="99">
        <f t="shared" si="404"/>
        <v>409.92785964912292</v>
      </c>
      <c r="X339" s="100">
        <f t="shared" si="405"/>
        <v>428.63382456140351</v>
      </c>
      <c r="Y339" s="99">
        <f t="shared" si="406"/>
        <v>449.2103859649124</v>
      </c>
      <c r="Z339" s="100">
        <f t="shared" si="407"/>
        <v>469.78694736842112</v>
      </c>
      <c r="AA339" s="99">
        <f t="shared" si="408"/>
        <v>490.36350877192984</v>
      </c>
      <c r="AB339" s="100">
        <f t="shared" si="409"/>
        <v>525.90484210526336</v>
      </c>
      <c r="AC339" s="147">
        <f t="shared" si="410"/>
        <v>583.89333333333332</v>
      </c>
      <c r="AD339" s="143">
        <f t="shared" si="384"/>
        <v>381.4363859649124</v>
      </c>
      <c r="AE339" s="100">
        <f t="shared" si="385"/>
        <v>394.53056140350884</v>
      </c>
      <c r="AF339" s="99">
        <f t="shared" si="386"/>
        <v>415.10712280701767</v>
      </c>
      <c r="AG339" s="100">
        <f t="shared" si="387"/>
        <v>433.81308771929827</v>
      </c>
      <c r="AH339" s="99">
        <f t="shared" si="388"/>
        <v>454.38964912280716</v>
      </c>
      <c r="AI339" s="100">
        <f t="shared" si="389"/>
        <v>474.96621052631588</v>
      </c>
      <c r="AJ339" s="99">
        <f t="shared" si="390"/>
        <v>495.5427719298246</v>
      </c>
      <c r="AK339" s="100">
        <f t="shared" si="391"/>
        <v>531.08410526315811</v>
      </c>
      <c r="AL339" s="147">
        <f t="shared" si="392"/>
        <v>589.07259649122807</v>
      </c>
      <c r="AM339" s="143">
        <f t="shared" si="393"/>
        <v>427.95166228070184</v>
      </c>
      <c r="AN339" s="100">
        <f t="shared" si="394"/>
        <v>441.04583771929833</v>
      </c>
      <c r="AO339" s="99">
        <f t="shared" si="395"/>
        <v>461.62239912280711</v>
      </c>
      <c r="AP339" s="100">
        <f t="shared" si="396"/>
        <v>480.3283640350877</v>
      </c>
      <c r="AQ339" s="99">
        <f t="shared" si="397"/>
        <v>500.90492543859659</v>
      </c>
      <c r="AR339" s="100">
        <f t="shared" si="398"/>
        <v>521.48148684210537</v>
      </c>
      <c r="AS339" s="99">
        <f t="shared" si="399"/>
        <v>542.05804824561403</v>
      </c>
      <c r="AT339" s="100">
        <f t="shared" si="400"/>
        <v>577.5993815789476</v>
      </c>
      <c r="AU339" s="144">
        <f t="shared" si="401"/>
        <v>635.58787280701756</v>
      </c>
    </row>
    <row r="340" spans="1:47" ht="15">
      <c r="A340" s="54"/>
      <c r="B340" s="108" t="s">
        <v>166</v>
      </c>
      <c r="C340" s="93">
        <v>1</v>
      </c>
      <c r="D340" s="93">
        <v>1.8</v>
      </c>
      <c r="E340" s="16">
        <v>0</v>
      </c>
      <c r="F340" s="4">
        <v>1.8</v>
      </c>
      <c r="G340" s="15">
        <v>0.71</v>
      </c>
      <c r="H340" s="139">
        <f t="shared" si="411"/>
        <v>1.3419000000000001</v>
      </c>
      <c r="I340" s="139">
        <f t="shared" si="412"/>
        <v>74.521201281764661</v>
      </c>
      <c r="J340" s="139">
        <f t="shared" si="413"/>
        <v>53.65526492287055</v>
      </c>
      <c r="K340" s="7">
        <v>6.9</v>
      </c>
      <c r="L340" s="99">
        <v>1718.0268000000001</v>
      </c>
      <c r="M340" s="100">
        <v>1777.0032000000001</v>
      </c>
      <c r="N340" s="99">
        <v>1869.6804000000002</v>
      </c>
      <c r="O340" s="100">
        <v>1953.9324000000001</v>
      </c>
      <c r="P340" s="99">
        <v>2046.6096000000005</v>
      </c>
      <c r="Q340" s="100">
        <v>2139.2867999999999</v>
      </c>
      <c r="R340" s="99">
        <v>2231.9639999999999</v>
      </c>
      <c r="S340" s="100">
        <v>2392.0428000000002</v>
      </c>
      <c r="T340" s="148">
        <v>2653.2240000000002</v>
      </c>
      <c r="U340" s="143">
        <f t="shared" si="402"/>
        <v>401.87761403508773</v>
      </c>
      <c r="V340" s="100">
        <f t="shared" si="403"/>
        <v>415.67326315789472</v>
      </c>
      <c r="W340" s="99">
        <f t="shared" si="404"/>
        <v>437.35214035087733</v>
      </c>
      <c r="X340" s="100">
        <f t="shared" si="405"/>
        <v>457.06021052631576</v>
      </c>
      <c r="Y340" s="99">
        <f t="shared" si="406"/>
        <v>478.73908771929837</v>
      </c>
      <c r="Z340" s="100">
        <f t="shared" si="407"/>
        <v>500.41796491228069</v>
      </c>
      <c r="AA340" s="99">
        <f t="shared" si="408"/>
        <v>522.09684210526314</v>
      </c>
      <c r="AB340" s="100">
        <f t="shared" si="409"/>
        <v>559.54217543859647</v>
      </c>
      <c r="AC340" s="147">
        <f t="shared" si="410"/>
        <v>620.63719298245621</v>
      </c>
      <c r="AD340" s="143">
        <f t="shared" si="384"/>
        <v>407.63235087719301</v>
      </c>
      <c r="AE340" s="100">
        <f t="shared" si="385"/>
        <v>421.428</v>
      </c>
      <c r="AF340" s="99">
        <f t="shared" si="386"/>
        <v>443.10687719298261</v>
      </c>
      <c r="AG340" s="100">
        <f t="shared" si="387"/>
        <v>462.81494736842103</v>
      </c>
      <c r="AH340" s="99">
        <f t="shared" si="388"/>
        <v>484.49382456140364</v>
      </c>
      <c r="AI340" s="100">
        <f t="shared" si="389"/>
        <v>506.17270175438597</v>
      </c>
      <c r="AJ340" s="99">
        <f t="shared" si="390"/>
        <v>527.85157894736835</v>
      </c>
      <c r="AK340" s="100">
        <f t="shared" si="391"/>
        <v>565.29691228070169</v>
      </c>
      <c r="AL340" s="147">
        <f t="shared" si="392"/>
        <v>626.39192982456143</v>
      </c>
      <c r="AM340" s="143">
        <f t="shared" si="393"/>
        <v>459.31599122807017</v>
      </c>
      <c r="AN340" s="100">
        <f t="shared" si="394"/>
        <v>473.11164035087717</v>
      </c>
      <c r="AO340" s="99">
        <f t="shared" si="395"/>
        <v>494.79051754385978</v>
      </c>
      <c r="AP340" s="100">
        <f t="shared" si="396"/>
        <v>514.49858771929826</v>
      </c>
      <c r="AQ340" s="99">
        <f t="shared" si="397"/>
        <v>536.17746491228081</v>
      </c>
      <c r="AR340" s="100">
        <f t="shared" si="398"/>
        <v>557.85634210526314</v>
      </c>
      <c r="AS340" s="99">
        <f t="shared" si="399"/>
        <v>579.53521929824558</v>
      </c>
      <c r="AT340" s="100">
        <f t="shared" si="400"/>
        <v>616.98055263157892</v>
      </c>
      <c r="AU340" s="144">
        <f t="shared" si="401"/>
        <v>678.07557017543866</v>
      </c>
    </row>
    <row r="341" spans="1:47" ht="15">
      <c r="A341" s="54"/>
      <c r="B341" s="108" t="s">
        <v>167</v>
      </c>
      <c r="C341" s="93">
        <v>1.1000000000000001</v>
      </c>
      <c r="D341" s="93">
        <v>1.8</v>
      </c>
      <c r="E341" s="16">
        <v>0</v>
      </c>
      <c r="F341" s="4">
        <v>1.9800000000000002</v>
      </c>
      <c r="G341" s="15">
        <v>0.71</v>
      </c>
      <c r="H341" s="139">
        <f t="shared" si="411"/>
        <v>1.4760900000000001</v>
      </c>
      <c r="I341" s="139">
        <f t="shared" si="412"/>
        <v>67.746546619786045</v>
      </c>
      <c r="J341" s="139">
        <f t="shared" si="413"/>
        <v>48.777513566245958</v>
      </c>
      <c r="K341" s="7">
        <v>7.2</v>
      </c>
      <c r="L341" s="99">
        <v>1821.8424</v>
      </c>
      <c r="M341" s="100">
        <v>1883.8176000000003</v>
      </c>
      <c r="N341" s="99">
        <v>1981.2072000000003</v>
      </c>
      <c r="O341" s="100">
        <v>2069.7432000000003</v>
      </c>
      <c r="P341" s="99">
        <v>2167.1327999999999</v>
      </c>
      <c r="Q341" s="100">
        <v>2264.5224000000007</v>
      </c>
      <c r="R341" s="99">
        <v>2361.9120000000003</v>
      </c>
      <c r="S341" s="100">
        <v>2530.1304000000005</v>
      </c>
      <c r="T341" s="148">
        <v>2804.5920000000001</v>
      </c>
      <c r="U341" s="143">
        <f t="shared" si="402"/>
        <v>426.16196491228072</v>
      </c>
      <c r="V341" s="100">
        <f t="shared" si="403"/>
        <v>440.65908771929838</v>
      </c>
      <c r="W341" s="99">
        <f t="shared" si="404"/>
        <v>463.44028070175443</v>
      </c>
      <c r="X341" s="100">
        <f t="shared" si="405"/>
        <v>484.15045614035097</v>
      </c>
      <c r="Y341" s="99">
        <f t="shared" si="406"/>
        <v>506.93164912280696</v>
      </c>
      <c r="Z341" s="100">
        <f t="shared" si="407"/>
        <v>529.71284210526335</v>
      </c>
      <c r="AA341" s="99">
        <f t="shared" si="408"/>
        <v>552.49403508771945</v>
      </c>
      <c r="AB341" s="100">
        <f t="shared" si="409"/>
        <v>591.84336842105279</v>
      </c>
      <c r="AC341" s="147">
        <f t="shared" si="410"/>
        <v>656.04491228070174</v>
      </c>
      <c r="AD341" s="143">
        <f t="shared" si="384"/>
        <v>432.49217543859652</v>
      </c>
      <c r="AE341" s="100">
        <f t="shared" si="385"/>
        <v>446.98929824561418</v>
      </c>
      <c r="AF341" s="99">
        <f t="shared" si="386"/>
        <v>469.77049122807023</v>
      </c>
      <c r="AG341" s="100">
        <f t="shared" si="387"/>
        <v>490.48066666666676</v>
      </c>
      <c r="AH341" s="99">
        <f t="shared" si="388"/>
        <v>513.2618596491227</v>
      </c>
      <c r="AI341" s="100">
        <f t="shared" si="389"/>
        <v>536.04305263157914</v>
      </c>
      <c r="AJ341" s="99">
        <f t="shared" si="390"/>
        <v>558.82424561403525</v>
      </c>
      <c r="AK341" s="100">
        <f t="shared" si="391"/>
        <v>598.17357894736858</v>
      </c>
      <c r="AL341" s="147">
        <f t="shared" si="392"/>
        <v>662.37512280701753</v>
      </c>
      <c r="AM341" s="143">
        <f t="shared" si="393"/>
        <v>489.34417982456142</v>
      </c>
      <c r="AN341" s="100">
        <f t="shared" si="394"/>
        <v>503.84130263157908</v>
      </c>
      <c r="AO341" s="99">
        <f t="shared" si="395"/>
        <v>526.62249561403519</v>
      </c>
      <c r="AP341" s="100">
        <f t="shared" si="396"/>
        <v>547.33267105263167</v>
      </c>
      <c r="AQ341" s="99">
        <f t="shared" si="397"/>
        <v>570.11386403508766</v>
      </c>
      <c r="AR341" s="100">
        <f t="shared" si="398"/>
        <v>592.8950570175441</v>
      </c>
      <c r="AS341" s="99">
        <f t="shared" si="399"/>
        <v>615.67625000000021</v>
      </c>
      <c r="AT341" s="100">
        <f t="shared" si="400"/>
        <v>655.02558333333354</v>
      </c>
      <c r="AU341" s="144">
        <f t="shared" si="401"/>
        <v>719.22712719298249</v>
      </c>
    </row>
    <row r="342" spans="1:47" ht="15">
      <c r="A342" s="54"/>
      <c r="B342" s="108"/>
      <c r="C342" s="93"/>
      <c r="D342" s="93"/>
      <c r="E342" s="16">
        <v>0</v>
      </c>
      <c r="F342" s="4" t="s">
        <v>84</v>
      </c>
      <c r="G342" s="15" t="s">
        <v>84</v>
      </c>
      <c r="H342" s="139" t="str">
        <f t="shared" si="411"/>
        <v/>
      </c>
      <c r="I342" s="139" t="str">
        <f t="shared" si="412"/>
        <v/>
      </c>
      <c r="J342" s="139" t="str">
        <f t="shared" si="413"/>
        <v/>
      </c>
      <c r="K342" s="7" t="s">
        <v>84</v>
      </c>
      <c r="L342" s="99" t="s">
        <v>84</v>
      </c>
      <c r="M342" s="100" t="s">
        <v>84</v>
      </c>
      <c r="N342" s="99" t="s">
        <v>84</v>
      </c>
      <c r="O342" s="100" t="s">
        <v>84</v>
      </c>
      <c r="P342" s="99" t="s">
        <v>84</v>
      </c>
      <c r="Q342" s="100" t="s">
        <v>84</v>
      </c>
      <c r="R342" s="99" t="s">
        <v>84</v>
      </c>
      <c r="S342" s="100" t="s">
        <v>84</v>
      </c>
      <c r="T342" s="148" t="s">
        <v>84</v>
      </c>
      <c r="U342" s="143" t="str">
        <f t="shared" si="402"/>
        <v/>
      </c>
      <c r="V342" s="100" t="str">
        <f t="shared" si="403"/>
        <v/>
      </c>
      <c r="W342" s="99" t="str">
        <f t="shared" si="404"/>
        <v/>
      </c>
      <c r="X342" s="100" t="str">
        <f t="shared" si="405"/>
        <v/>
      </c>
      <c r="Y342" s="99" t="str">
        <f t="shared" si="406"/>
        <v/>
      </c>
      <c r="Z342" s="100" t="str">
        <f t="shared" si="407"/>
        <v/>
      </c>
      <c r="AA342" s="99" t="str">
        <f t="shared" si="408"/>
        <v/>
      </c>
      <c r="AB342" s="100" t="str">
        <f t="shared" si="409"/>
        <v/>
      </c>
      <c r="AC342" s="147" t="str">
        <f t="shared" si="410"/>
        <v/>
      </c>
      <c r="AD342" s="143" t="str">
        <f t="shared" si="384"/>
        <v/>
      </c>
      <c r="AE342" s="100" t="str">
        <f t="shared" si="385"/>
        <v/>
      </c>
      <c r="AF342" s="99" t="str">
        <f t="shared" si="386"/>
        <v/>
      </c>
      <c r="AG342" s="100" t="str">
        <f t="shared" si="387"/>
        <v/>
      </c>
      <c r="AH342" s="99" t="str">
        <f t="shared" si="388"/>
        <v/>
      </c>
      <c r="AI342" s="100" t="str">
        <f t="shared" si="389"/>
        <v/>
      </c>
      <c r="AJ342" s="99" t="str">
        <f t="shared" si="390"/>
        <v/>
      </c>
      <c r="AK342" s="100" t="str">
        <f t="shared" si="391"/>
        <v/>
      </c>
      <c r="AL342" s="147" t="str">
        <f t="shared" si="392"/>
        <v/>
      </c>
      <c r="AM342" s="143" t="str">
        <f t="shared" si="393"/>
        <v/>
      </c>
      <c r="AN342" s="100" t="str">
        <f t="shared" si="394"/>
        <v/>
      </c>
      <c r="AO342" s="99" t="str">
        <f t="shared" si="395"/>
        <v/>
      </c>
      <c r="AP342" s="100" t="str">
        <f t="shared" si="396"/>
        <v/>
      </c>
      <c r="AQ342" s="99" t="str">
        <f t="shared" si="397"/>
        <v/>
      </c>
      <c r="AR342" s="100" t="str">
        <f t="shared" si="398"/>
        <v/>
      </c>
      <c r="AS342" s="99" t="str">
        <f t="shared" si="399"/>
        <v/>
      </c>
      <c r="AT342" s="100" t="str">
        <f t="shared" si="400"/>
        <v/>
      </c>
      <c r="AU342" s="144" t="str">
        <f t="shared" si="401"/>
        <v/>
      </c>
    </row>
    <row r="343" spans="1:47" ht="15">
      <c r="A343" s="54"/>
      <c r="B343" s="108" t="s">
        <v>292</v>
      </c>
      <c r="C343" s="93">
        <v>1.01</v>
      </c>
      <c r="D343" s="93">
        <v>1.8</v>
      </c>
      <c r="E343" s="16">
        <v>0</v>
      </c>
      <c r="F343" s="4">
        <v>1.8180000000000001</v>
      </c>
      <c r="G343" s="15">
        <v>0.71</v>
      </c>
      <c r="H343" s="139">
        <f t="shared" si="411"/>
        <v>1.3553190000000002</v>
      </c>
      <c r="I343" s="139">
        <f t="shared" si="412"/>
        <v>73.783367605707582</v>
      </c>
      <c r="J343" s="139">
        <f t="shared" si="413"/>
        <v>53.124024676109457</v>
      </c>
      <c r="K343" s="7">
        <v>8.1</v>
      </c>
      <c r="L343" s="99">
        <v>1961.9292000000003</v>
      </c>
      <c r="M343" s="100">
        <v>2032.9007999999999</v>
      </c>
      <c r="N343" s="99">
        <v>2144.4276</v>
      </c>
      <c r="O343" s="100">
        <v>2245.8155999999999</v>
      </c>
      <c r="P343" s="99">
        <v>2357.3424000000005</v>
      </c>
      <c r="Q343" s="100">
        <v>2468.8692000000005</v>
      </c>
      <c r="R343" s="99">
        <v>2580.3960000000002</v>
      </c>
      <c r="S343" s="100">
        <v>2773.0332000000008</v>
      </c>
      <c r="T343" s="148">
        <v>3087.3360000000002</v>
      </c>
      <c r="U343" s="143">
        <f t="shared" si="402"/>
        <v>458.93080701754394</v>
      </c>
      <c r="V343" s="100">
        <f t="shared" si="403"/>
        <v>475.53235087719298</v>
      </c>
      <c r="W343" s="99">
        <f t="shared" si="404"/>
        <v>501.62049122807014</v>
      </c>
      <c r="X343" s="100">
        <f t="shared" si="405"/>
        <v>525.33698245614039</v>
      </c>
      <c r="Y343" s="99">
        <f t="shared" si="406"/>
        <v>551.42512280701771</v>
      </c>
      <c r="Z343" s="100">
        <f t="shared" si="407"/>
        <v>577.51326315789481</v>
      </c>
      <c r="AA343" s="99">
        <f t="shared" si="408"/>
        <v>603.60140350877202</v>
      </c>
      <c r="AB343" s="100">
        <f t="shared" si="409"/>
        <v>648.66273684210546</v>
      </c>
      <c r="AC343" s="147">
        <f t="shared" si="410"/>
        <v>722.18385964912284</v>
      </c>
      <c r="AD343" s="143">
        <f t="shared" si="384"/>
        <v>464.74309122807028</v>
      </c>
      <c r="AE343" s="100">
        <f t="shared" si="385"/>
        <v>481.34463508771933</v>
      </c>
      <c r="AF343" s="99">
        <f t="shared" si="386"/>
        <v>507.43277543859648</v>
      </c>
      <c r="AG343" s="100">
        <f t="shared" si="387"/>
        <v>531.14926666666668</v>
      </c>
      <c r="AH343" s="99">
        <f t="shared" si="388"/>
        <v>557.237407017544</v>
      </c>
      <c r="AI343" s="100">
        <f t="shared" si="389"/>
        <v>583.3255473684211</v>
      </c>
      <c r="AJ343" s="99">
        <f t="shared" si="390"/>
        <v>609.41368771929831</v>
      </c>
      <c r="AK343" s="100">
        <f t="shared" si="391"/>
        <v>654.47502105263175</v>
      </c>
      <c r="AL343" s="147">
        <f t="shared" si="392"/>
        <v>727.99614385964912</v>
      </c>
      <c r="AM343" s="143">
        <f t="shared" si="393"/>
        <v>516.94356798245622</v>
      </c>
      <c r="AN343" s="100">
        <f t="shared" si="394"/>
        <v>533.54511184210526</v>
      </c>
      <c r="AO343" s="99">
        <f t="shared" si="395"/>
        <v>559.63325219298247</v>
      </c>
      <c r="AP343" s="100">
        <f t="shared" si="396"/>
        <v>583.34974342105272</v>
      </c>
      <c r="AQ343" s="99">
        <f t="shared" si="397"/>
        <v>609.43788377193005</v>
      </c>
      <c r="AR343" s="100">
        <f t="shared" si="398"/>
        <v>635.52602412280714</v>
      </c>
      <c r="AS343" s="99">
        <f t="shared" si="399"/>
        <v>661.61416447368435</v>
      </c>
      <c r="AT343" s="100">
        <f t="shared" si="400"/>
        <v>706.67549780701779</v>
      </c>
      <c r="AU343" s="144">
        <f t="shared" si="401"/>
        <v>780.19662061403517</v>
      </c>
    </row>
    <row r="344" spans="1:47" ht="15">
      <c r="A344" s="54"/>
      <c r="B344" s="108" t="s">
        <v>293</v>
      </c>
      <c r="C344" s="93">
        <v>1.1100000000000001</v>
      </c>
      <c r="D344" s="93">
        <v>1.8</v>
      </c>
      <c r="E344" s="16">
        <v>0</v>
      </c>
      <c r="F344" s="4">
        <v>1.9980000000000002</v>
      </c>
      <c r="G344" s="15">
        <v>0.71</v>
      </c>
      <c r="H344" s="139">
        <f t="shared" si="411"/>
        <v>1.4895090000000002</v>
      </c>
      <c r="I344" s="139">
        <f t="shared" si="412"/>
        <v>67.136217370959145</v>
      </c>
      <c r="J344" s="139">
        <f t="shared" si="413"/>
        <v>48.338076507090584</v>
      </c>
      <c r="K344" s="7">
        <v>8.3000000000000007</v>
      </c>
      <c r="L344" s="99">
        <v>2058.7476000000001</v>
      </c>
      <c r="M344" s="100">
        <v>2131.7183999999997</v>
      </c>
      <c r="N344" s="99">
        <v>2246.3867999999998</v>
      </c>
      <c r="O344" s="100">
        <v>2350.6308000000004</v>
      </c>
      <c r="P344" s="99">
        <v>2465.2992000000004</v>
      </c>
      <c r="Q344" s="100">
        <v>2579.9675999999999</v>
      </c>
      <c r="R344" s="99">
        <v>2694.636</v>
      </c>
      <c r="S344" s="100">
        <v>2892.6995999999999</v>
      </c>
      <c r="T344" s="148">
        <v>3215.8560000000002</v>
      </c>
      <c r="U344" s="143">
        <f t="shared" si="402"/>
        <v>481.5783859649124</v>
      </c>
      <c r="V344" s="100">
        <f t="shared" si="403"/>
        <v>498.64757894736834</v>
      </c>
      <c r="W344" s="99">
        <f t="shared" si="404"/>
        <v>525.47059649122809</v>
      </c>
      <c r="X344" s="100">
        <f t="shared" si="405"/>
        <v>549.85515789473686</v>
      </c>
      <c r="Y344" s="99">
        <f t="shared" si="406"/>
        <v>576.67817543859655</v>
      </c>
      <c r="Z344" s="100">
        <f t="shared" si="407"/>
        <v>603.50119298245613</v>
      </c>
      <c r="AA344" s="99">
        <f t="shared" si="408"/>
        <v>630.32421052631582</v>
      </c>
      <c r="AB344" s="100">
        <f t="shared" si="409"/>
        <v>676.65487719298244</v>
      </c>
      <c r="AC344" s="147">
        <f t="shared" si="410"/>
        <v>752.24701754385967</v>
      </c>
      <c r="AD344" s="143">
        <f t="shared" si="384"/>
        <v>487.96614385964926</v>
      </c>
      <c r="AE344" s="100">
        <f t="shared" si="385"/>
        <v>505.03533684210521</v>
      </c>
      <c r="AF344" s="99">
        <f t="shared" si="386"/>
        <v>531.85835438596496</v>
      </c>
      <c r="AG344" s="100">
        <f t="shared" si="387"/>
        <v>556.24291578947373</v>
      </c>
      <c r="AH344" s="99">
        <f t="shared" si="388"/>
        <v>583.06593333333342</v>
      </c>
      <c r="AI344" s="100">
        <f t="shared" si="389"/>
        <v>609.888950877193</v>
      </c>
      <c r="AJ344" s="99">
        <f t="shared" si="390"/>
        <v>636.71196842105269</v>
      </c>
      <c r="AK344" s="100">
        <f t="shared" si="391"/>
        <v>683.0426350877193</v>
      </c>
      <c r="AL344" s="147">
        <f t="shared" si="392"/>
        <v>758.63477543859653</v>
      </c>
      <c r="AM344" s="143">
        <f t="shared" si="393"/>
        <v>545.33498464912293</v>
      </c>
      <c r="AN344" s="100">
        <f t="shared" si="394"/>
        <v>562.40417763157893</v>
      </c>
      <c r="AO344" s="99">
        <f t="shared" si="395"/>
        <v>589.22719517543862</v>
      </c>
      <c r="AP344" s="100">
        <f t="shared" si="396"/>
        <v>613.61175657894739</v>
      </c>
      <c r="AQ344" s="99">
        <f t="shared" si="397"/>
        <v>640.43477412280708</v>
      </c>
      <c r="AR344" s="100">
        <f t="shared" si="398"/>
        <v>667.25779166666666</v>
      </c>
      <c r="AS344" s="99">
        <f t="shared" si="399"/>
        <v>694.08080921052635</v>
      </c>
      <c r="AT344" s="100">
        <f t="shared" si="400"/>
        <v>740.41147587719297</v>
      </c>
      <c r="AU344" s="144">
        <f t="shared" si="401"/>
        <v>816.0036162280702</v>
      </c>
    </row>
    <row r="345" spans="1:47" ht="15">
      <c r="A345" s="54"/>
      <c r="B345" s="108" t="s">
        <v>294</v>
      </c>
      <c r="C345" s="93">
        <v>1.21</v>
      </c>
      <c r="D345" s="93">
        <v>1.8</v>
      </c>
      <c r="E345" s="16">
        <v>0</v>
      </c>
      <c r="F345" s="4">
        <v>2.1779999999999999</v>
      </c>
      <c r="G345" s="15">
        <v>0.71</v>
      </c>
      <c r="H345" s="139">
        <f t="shared" si="411"/>
        <v>1.623699</v>
      </c>
      <c r="I345" s="139">
        <f t="shared" si="412"/>
        <v>61.587769654350957</v>
      </c>
      <c r="J345" s="139">
        <f t="shared" si="413"/>
        <v>44.343194151132693</v>
      </c>
      <c r="K345" s="7">
        <v>8.5</v>
      </c>
      <c r="L345" s="99">
        <v>2169.846</v>
      </c>
      <c r="M345" s="100">
        <v>2244.8160000000003</v>
      </c>
      <c r="N345" s="99">
        <v>2362.6260000000002</v>
      </c>
      <c r="O345" s="100">
        <v>2469.7260000000001</v>
      </c>
      <c r="P345" s="99">
        <v>2587.5359999999996</v>
      </c>
      <c r="Q345" s="100">
        <v>2705.346</v>
      </c>
      <c r="R345" s="99">
        <v>2823.1560000000004</v>
      </c>
      <c r="S345" s="100">
        <v>3026.6460000000002</v>
      </c>
      <c r="T345" s="148">
        <v>3358.6560000000004</v>
      </c>
      <c r="U345" s="143">
        <f t="shared" si="402"/>
        <v>507.56631578947372</v>
      </c>
      <c r="V345" s="100">
        <f t="shared" si="403"/>
        <v>525.10315789473691</v>
      </c>
      <c r="W345" s="99">
        <f t="shared" si="404"/>
        <v>552.66105263157897</v>
      </c>
      <c r="X345" s="100">
        <f t="shared" si="405"/>
        <v>577.71368421052637</v>
      </c>
      <c r="Y345" s="99">
        <f t="shared" si="406"/>
        <v>605.27157894736831</v>
      </c>
      <c r="Z345" s="100">
        <f t="shared" si="407"/>
        <v>632.82947368421048</v>
      </c>
      <c r="AA345" s="99">
        <f t="shared" si="408"/>
        <v>660.38736842105266</v>
      </c>
      <c r="AB345" s="100">
        <f t="shared" si="409"/>
        <v>707.98736842105268</v>
      </c>
      <c r="AC345" s="147">
        <f t="shared" si="410"/>
        <v>785.65052631578965</v>
      </c>
      <c r="AD345" s="143">
        <f t="shared" si="384"/>
        <v>514.52954736842105</v>
      </c>
      <c r="AE345" s="100">
        <f t="shared" si="385"/>
        <v>532.06638947368424</v>
      </c>
      <c r="AF345" s="99">
        <f t="shared" si="386"/>
        <v>559.6242842105263</v>
      </c>
      <c r="AG345" s="100">
        <f t="shared" si="387"/>
        <v>584.6769157894737</v>
      </c>
      <c r="AH345" s="99">
        <f t="shared" si="388"/>
        <v>612.23481052631564</v>
      </c>
      <c r="AI345" s="100">
        <f t="shared" si="389"/>
        <v>639.79270526315781</v>
      </c>
      <c r="AJ345" s="99">
        <f t="shared" si="390"/>
        <v>667.35059999999999</v>
      </c>
      <c r="AK345" s="100">
        <f t="shared" si="391"/>
        <v>714.95060000000001</v>
      </c>
      <c r="AL345" s="147">
        <f t="shared" si="392"/>
        <v>792.61375789473698</v>
      </c>
      <c r="AM345" s="143">
        <f t="shared" si="393"/>
        <v>577.06675219298245</v>
      </c>
      <c r="AN345" s="100">
        <f t="shared" si="394"/>
        <v>594.60359429824564</v>
      </c>
      <c r="AO345" s="99">
        <f t="shared" si="395"/>
        <v>622.1614890350877</v>
      </c>
      <c r="AP345" s="100">
        <f t="shared" si="396"/>
        <v>647.2141206140351</v>
      </c>
      <c r="AQ345" s="99">
        <f t="shared" si="397"/>
        <v>674.77201535087704</v>
      </c>
      <c r="AR345" s="100">
        <f t="shared" si="398"/>
        <v>702.32991008771921</v>
      </c>
      <c r="AS345" s="99">
        <f t="shared" si="399"/>
        <v>729.88780482456139</v>
      </c>
      <c r="AT345" s="100">
        <f t="shared" si="400"/>
        <v>777.48780482456141</v>
      </c>
      <c r="AU345" s="144">
        <f t="shared" si="401"/>
        <v>855.15096271929838</v>
      </c>
    </row>
    <row r="346" spans="1:47" ht="15">
      <c r="A346" s="54"/>
      <c r="B346" s="108" t="s">
        <v>295</v>
      </c>
      <c r="C346" s="93">
        <v>1.31</v>
      </c>
      <c r="D346" s="93">
        <v>1.8</v>
      </c>
      <c r="E346" s="16">
        <v>0</v>
      </c>
      <c r="F346" s="4">
        <v>2.3580000000000001</v>
      </c>
      <c r="G346" s="15">
        <v>0.71</v>
      </c>
      <c r="H346" s="139">
        <f t="shared" si="411"/>
        <v>1.757889</v>
      </c>
      <c r="I346" s="139">
        <f t="shared" si="412"/>
        <v>56.886413192186765</v>
      </c>
      <c r="J346" s="139">
        <f t="shared" si="413"/>
        <v>40.958217498374466</v>
      </c>
      <c r="K346" s="7">
        <v>8.6999999999999993</v>
      </c>
      <c r="L346" s="99">
        <v>2266.6644000000001</v>
      </c>
      <c r="M346" s="100">
        <v>2343.6336000000001</v>
      </c>
      <c r="N346" s="99">
        <v>2464.5852000000009</v>
      </c>
      <c r="O346" s="100">
        <v>2574.5412000000001</v>
      </c>
      <c r="P346" s="99">
        <v>2695.4928</v>
      </c>
      <c r="Q346" s="100">
        <v>2816.4444000000003</v>
      </c>
      <c r="R346" s="99">
        <v>2937.3960000000002</v>
      </c>
      <c r="S346" s="100">
        <v>3146.3124000000007</v>
      </c>
      <c r="T346" s="148">
        <v>3487.1760000000004</v>
      </c>
      <c r="U346" s="143">
        <f t="shared" si="402"/>
        <v>530.21389473684212</v>
      </c>
      <c r="V346" s="100">
        <f t="shared" si="403"/>
        <v>548.21838596491227</v>
      </c>
      <c r="W346" s="99">
        <f t="shared" si="404"/>
        <v>576.51115789473704</v>
      </c>
      <c r="X346" s="100">
        <f t="shared" si="405"/>
        <v>602.23185964912284</v>
      </c>
      <c r="Y346" s="99">
        <f t="shared" si="406"/>
        <v>630.52463157894749</v>
      </c>
      <c r="Z346" s="100">
        <f t="shared" si="407"/>
        <v>658.81740350877203</v>
      </c>
      <c r="AA346" s="99">
        <f t="shared" si="408"/>
        <v>687.11017543859646</v>
      </c>
      <c r="AB346" s="100">
        <f t="shared" si="409"/>
        <v>735.97950877193</v>
      </c>
      <c r="AC346" s="147">
        <f t="shared" si="410"/>
        <v>815.71368421052637</v>
      </c>
      <c r="AD346" s="143">
        <f t="shared" si="384"/>
        <v>537.75260000000003</v>
      </c>
      <c r="AE346" s="100">
        <f t="shared" si="385"/>
        <v>555.75709122807018</v>
      </c>
      <c r="AF346" s="99">
        <f t="shared" si="386"/>
        <v>584.04986315789495</v>
      </c>
      <c r="AG346" s="100">
        <f t="shared" si="387"/>
        <v>609.77056491228075</v>
      </c>
      <c r="AH346" s="99">
        <f t="shared" si="388"/>
        <v>638.0633368421054</v>
      </c>
      <c r="AI346" s="100">
        <f t="shared" si="389"/>
        <v>666.35610877192994</v>
      </c>
      <c r="AJ346" s="99">
        <f t="shared" si="390"/>
        <v>694.64888070175436</v>
      </c>
      <c r="AK346" s="100">
        <f t="shared" si="391"/>
        <v>743.51821403508791</v>
      </c>
      <c r="AL346" s="147">
        <f t="shared" si="392"/>
        <v>823.25238947368427</v>
      </c>
      <c r="AM346" s="143">
        <f t="shared" si="393"/>
        <v>605.45816885964916</v>
      </c>
      <c r="AN346" s="100">
        <f t="shared" si="394"/>
        <v>623.46266008771931</v>
      </c>
      <c r="AO346" s="99">
        <f t="shared" si="395"/>
        <v>651.75543201754408</v>
      </c>
      <c r="AP346" s="100">
        <f t="shared" si="396"/>
        <v>677.47613377192988</v>
      </c>
      <c r="AQ346" s="99">
        <f t="shared" si="397"/>
        <v>705.76890570175453</v>
      </c>
      <c r="AR346" s="100">
        <f t="shared" si="398"/>
        <v>734.06167763157907</v>
      </c>
      <c r="AS346" s="99">
        <f t="shared" si="399"/>
        <v>762.3544495614035</v>
      </c>
      <c r="AT346" s="100">
        <f t="shared" si="400"/>
        <v>811.22378289473704</v>
      </c>
      <c r="AU346" s="144">
        <f t="shared" si="401"/>
        <v>890.95795833333341</v>
      </c>
    </row>
    <row r="347" spans="1:47" ht="15">
      <c r="A347" s="54"/>
      <c r="B347" s="108" t="s">
        <v>296</v>
      </c>
      <c r="C347" s="93">
        <v>1.41</v>
      </c>
      <c r="D347" s="93">
        <v>1.8</v>
      </c>
      <c r="E347" s="16">
        <v>0</v>
      </c>
      <c r="F347" s="4">
        <v>2.5379999999999998</v>
      </c>
      <c r="G347" s="15">
        <v>0.71</v>
      </c>
      <c r="H347" s="139">
        <f t="shared" si="411"/>
        <v>1.8920789999999998</v>
      </c>
      <c r="I347" s="139">
        <f t="shared" si="412"/>
        <v>52.851915802669978</v>
      </c>
      <c r="J347" s="139">
        <f t="shared" si="413"/>
        <v>38.053379377922383</v>
      </c>
      <c r="K347" s="7">
        <v>8.9</v>
      </c>
      <c r="L347" s="99">
        <v>2366.3388000000004</v>
      </c>
      <c r="M347" s="100">
        <v>2445.3072000000002</v>
      </c>
      <c r="N347" s="99">
        <v>2569.4004000000004</v>
      </c>
      <c r="O347" s="100">
        <v>2682.2124000000008</v>
      </c>
      <c r="P347" s="99">
        <v>2806.3056000000001</v>
      </c>
      <c r="Q347" s="100">
        <v>2930.3987999999999</v>
      </c>
      <c r="R347" s="99">
        <v>3054.4920000000006</v>
      </c>
      <c r="S347" s="100">
        <v>3268.8348000000001</v>
      </c>
      <c r="T347" s="148">
        <v>3618.5519999999997</v>
      </c>
      <c r="U347" s="143">
        <f t="shared" si="402"/>
        <v>553.52954385964915</v>
      </c>
      <c r="V347" s="100">
        <f t="shared" si="403"/>
        <v>572.00168421052649</v>
      </c>
      <c r="W347" s="99">
        <f t="shared" si="404"/>
        <v>601.0293333333334</v>
      </c>
      <c r="X347" s="100">
        <f t="shared" si="405"/>
        <v>627.41810526315805</v>
      </c>
      <c r="Y347" s="99">
        <f t="shared" si="406"/>
        <v>656.44575438596496</v>
      </c>
      <c r="Z347" s="100">
        <f t="shared" si="407"/>
        <v>685.47340350877187</v>
      </c>
      <c r="AA347" s="99">
        <f t="shared" si="408"/>
        <v>714.50105263157911</v>
      </c>
      <c r="AB347" s="100">
        <f t="shared" si="409"/>
        <v>764.63971929824561</v>
      </c>
      <c r="AC347" s="147">
        <f t="shared" si="410"/>
        <v>846.44491228070171</v>
      </c>
      <c r="AD347" s="143">
        <f t="shared" si="384"/>
        <v>561.64372280701753</v>
      </c>
      <c r="AE347" s="100">
        <f t="shared" si="385"/>
        <v>580.11586315789486</v>
      </c>
      <c r="AF347" s="99">
        <f t="shared" si="386"/>
        <v>609.14351228070177</v>
      </c>
      <c r="AG347" s="100">
        <f t="shared" si="387"/>
        <v>635.53228421052643</v>
      </c>
      <c r="AH347" s="99">
        <f t="shared" si="388"/>
        <v>664.55993333333333</v>
      </c>
      <c r="AI347" s="100">
        <f t="shared" si="389"/>
        <v>693.58758245614024</v>
      </c>
      <c r="AJ347" s="99">
        <f t="shared" si="390"/>
        <v>722.61523157894749</v>
      </c>
      <c r="AK347" s="100">
        <f t="shared" si="391"/>
        <v>772.75389824561398</v>
      </c>
      <c r="AL347" s="147">
        <f t="shared" si="392"/>
        <v>854.55909122807009</v>
      </c>
      <c r="AM347" s="143">
        <f t="shared" si="393"/>
        <v>634.51765570175439</v>
      </c>
      <c r="AN347" s="100">
        <f t="shared" si="394"/>
        <v>652.98979605263173</v>
      </c>
      <c r="AO347" s="99">
        <f t="shared" si="395"/>
        <v>682.01744517543864</v>
      </c>
      <c r="AP347" s="100">
        <f t="shared" si="396"/>
        <v>708.40621710526329</v>
      </c>
      <c r="AQ347" s="99">
        <f t="shared" si="397"/>
        <v>737.4338662280702</v>
      </c>
      <c r="AR347" s="100">
        <f t="shared" si="398"/>
        <v>766.46151535087711</v>
      </c>
      <c r="AS347" s="99">
        <f t="shared" si="399"/>
        <v>795.48916447368435</v>
      </c>
      <c r="AT347" s="100">
        <f t="shared" si="400"/>
        <v>845.62783114035085</v>
      </c>
      <c r="AU347" s="144">
        <f t="shared" si="401"/>
        <v>927.43302412280696</v>
      </c>
    </row>
    <row r="348" spans="1:47" ht="15">
      <c r="A348" s="54"/>
      <c r="B348" s="108"/>
      <c r="C348" s="93"/>
      <c r="D348" s="93"/>
      <c r="E348" s="16">
        <v>0</v>
      </c>
      <c r="F348" s="4" t="s">
        <v>84</v>
      </c>
      <c r="G348" s="15" t="s">
        <v>84</v>
      </c>
      <c r="H348" s="139" t="str">
        <f t="shared" si="411"/>
        <v/>
      </c>
      <c r="I348" s="139" t="str">
        <f t="shared" si="412"/>
        <v/>
      </c>
      <c r="J348" s="139" t="str">
        <f t="shared" si="413"/>
        <v/>
      </c>
      <c r="K348" s="7" t="s">
        <v>84</v>
      </c>
      <c r="L348" s="99" t="s">
        <v>84</v>
      </c>
      <c r="M348" s="100" t="s">
        <v>84</v>
      </c>
      <c r="N348" s="99" t="s">
        <v>84</v>
      </c>
      <c r="O348" s="100" t="s">
        <v>84</v>
      </c>
      <c r="P348" s="99" t="s">
        <v>84</v>
      </c>
      <c r="Q348" s="100" t="s">
        <v>84</v>
      </c>
      <c r="R348" s="99" t="s">
        <v>84</v>
      </c>
      <c r="S348" s="100" t="s">
        <v>84</v>
      </c>
      <c r="T348" s="148" t="s">
        <v>84</v>
      </c>
      <c r="U348" s="143" t="str">
        <f t="shared" si="402"/>
        <v/>
      </c>
      <c r="V348" s="100" t="str">
        <f t="shared" si="403"/>
        <v/>
      </c>
      <c r="W348" s="99" t="str">
        <f t="shared" si="404"/>
        <v/>
      </c>
      <c r="X348" s="100" t="str">
        <f t="shared" si="405"/>
        <v/>
      </c>
      <c r="Y348" s="99" t="str">
        <f t="shared" si="406"/>
        <v/>
      </c>
      <c r="Z348" s="100" t="str">
        <f t="shared" si="407"/>
        <v/>
      </c>
      <c r="AA348" s="99" t="str">
        <f t="shared" si="408"/>
        <v/>
      </c>
      <c r="AB348" s="100" t="str">
        <f t="shared" si="409"/>
        <v/>
      </c>
      <c r="AC348" s="147" t="str">
        <f t="shared" si="410"/>
        <v/>
      </c>
      <c r="AD348" s="143" t="str">
        <f t="shared" si="384"/>
        <v/>
      </c>
      <c r="AE348" s="100" t="str">
        <f t="shared" si="385"/>
        <v/>
      </c>
      <c r="AF348" s="99" t="str">
        <f t="shared" si="386"/>
        <v/>
      </c>
      <c r="AG348" s="100" t="str">
        <f t="shared" si="387"/>
        <v/>
      </c>
      <c r="AH348" s="99" t="str">
        <f t="shared" si="388"/>
        <v/>
      </c>
      <c r="AI348" s="100" t="str">
        <f t="shared" si="389"/>
        <v/>
      </c>
      <c r="AJ348" s="99" t="str">
        <f t="shared" si="390"/>
        <v/>
      </c>
      <c r="AK348" s="100" t="str">
        <f t="shared" si="391"/>
        <v/>
      </c>
      <c r="AL348" s="147" t="str">
        <f t="shared" si="392"/>
        <v/>
      </c>
      <c r="AM348" s="143" t="str">
        <f t="shared" si="393"/>
        <v/>
      </c>
      <c r="AN348" s="100" t="str">
        <f t="shared" si="394"/>
        <v/>
      </c>
      <c r="AO348" s="99" t="str">
        <f t="shared" si="395"/>
        <v/>
      </c>
      <c r="AP348" s="100" t="str">
        <f t="shared" si="396"/>
        <v/>
      </c>
      <c r="AQ348" s="99" t="str">
        <f t="shared" si="397"/>
        <v/>
      </c>
      <c r="AR348" s="100" t="str">
        <f t="shared" si="398"/>
        <v/>
      </c>
      <c r="AS348" s="99" t="str">
        <f t="shared" si="399"/>
        <v/>
      </c>
      <c r="AT348" s="100" t="str">
        <f t="shared" si="400"/>
        <v/>
      </c>
      <c r="AU348" s="144" t="str">
        <f t="shared" si="401"/>
        <v/>
      </c>
    </row>
    <row r="349" spans="1:47" ht="15">
      <c r="A349" s="54"/>
      <c r="B349" s="108" t="s">
        <v>175</v>
      </c>
      <c r="C349" s="93">
        <v>1</v>
      </c>
      <c r="D349" s="93">
        <v>1</v>
      </c>
      <c r="E349" s="16">
        <v>0</v>
      </c>
      <c r="F349" s="4">
        <v>1</v>
      </c>
      <c r="G349" s="15">
        <v>0.42</v>
      </c>
      <c r="H349" s="139">
        <f t="shared" si="411"/>
        <v>0.441</v>
      </c>
      <c r="I349" s="139">
        <f t="shared" si="412"/>
        <v>226.75736961451247</v>
      </c>
      <c r="J349" s="139">
        <f t="shared" si="413"/>
        <v>163.26530612244898</v>
      </c>
      <c r="K349" s="7">
        <v>5.6</v>
      </c>
      <c r="L349" s="99">
        <v>1090.1352000000002</v>
      </c>
      <c r="M349" s="100">
        <v>1136.1168</v>
      </c>
      <c r="N349" s="99">
        <v>1208.3736000000001</v>
      </c>
      <c r="O349" s="100">
        <v>1274.0616000000002</v>
      </c>
      <c r="P349" s="99">
        <v>1346.3183999999999</v>
      </c>
      <c r="Q349" s="100">
        <v>1418.5752</v>
      </c>
      <c r="R349" s="99">
        <v>1490.8320000000001</v>
      </c>
      <c r="S349" s="100">
        <v>1615.6392000000003</v>
      </c>
      <c r="T349" s="148">
        <v>1819.2720000000002</v>
      </c>
      <c r="U349" s="143">
        <f t="shared" si="402"/>
        <v>255.00238596491232</v>
      </c>
      <c r="V349" s="100">
        <f t="shared" si="403"/>
        <v>265.75831578947367</v>
      </c>
      <c r="W349" s="99">
        <f t="shared" si="404"/>
        <v>282.66049122807021</v>
      </c>
      <c r="X349" s="100">
        <f t="shared" si="405"/>
        <v>298.02610526315794</v>
      </c>
      <c r="Y349" s="99">
        <f t="shared" si="406"/>
        <v>314.92828070175437</v>
      </c>
      <c r="Z349" s="100">
        <f t="shared" si="407"/>
        <v>331.83045614035092</v>
      </c>
      <c r="AA349" s="99">
        <f t="shared" si="408"/>
        <v>348.73263157894741</v>
      </c>
      <c r="AB349" s="100">
        <f t="shared" si="409"/>
        <v>377.92729824561411</v>
      </c>
      <c r="AC349" s="147">
        <f t="shared" si="410"/>
        <v>425.560701754386</v>
      </c>
      <c r="AD349" s="143">
        <f t="shared" si="384"/>
        <v>256.89361403508775</v>
      </c>
      <c r="AE349" s="100">
        <f t="shared" si="385"/>
        <v>267.6495438596491</v>
      </c>
      <c r="AF349" s="99">
        <f t="shared" si="386"/>
        <v>284.55171929824564</v>
      </c>
      <c r="AG349" s="100">
        <f t="shared" si="387"/>
        <v>299.91733333333337</v>
      </c>
      <c r="AH349" s="99">
        <f t="shared" si="388"/>
        <v>316.8195087719298</v>
      </c>
      <c r="AI349" s="100">
        <f t="shared" si="389"/>
        <v>333.72168421052635</v>
      </c>
      <c r="AJ349" s="99">
        <f t="shared" si="390"/>
        <v>350.62385964912283</v>
      </c>
      <c r="AK349" s="100">
        <f t="shared" si="391"/>
        <v>379.81852631578954</v>
      </c>
      <c r="AL349" s="147">
        <f t="shared" si="392"/>
        <v>427.45192982456143</v>
      </c>
      <c r="AM349" s="143">
        <f t="shared" si="393"/>
        <v>273.87884795321639</v>
      </c>
      <c r="AN349" s="100">
        <f t="shared" si="394"/>
        <v>284.63477777777774</v>
      </c>
      <c r="AO349" s="99">
        <f t="shared" si="395"/>
        <v>301.53695321637429</v>
      </c>
      <c r="AP349" s="100">
        <f t="shared" si="396"/>
        <v>316.90256725146202</v>
      </c>
      <c r="AQ349" s="99">
        <f t="shared" si="397"/>
        <v>333.80474269005845</v>
      </c>
      <c r="AR349" s="100">
        <f t="shared" si="398"/>
        <v>350.70691812865499</v>
      </c>
      <c r="AS349" s="99">
        <f t="shared" si="399"/>
        <v>367.60909356725148</v>
      </c>
      <c r="AT349" s="100">
        <f t="shared" si="400"/>
        <v>396.80376023391818</v>
      </c>
      <c r="AU349" s="144">
        <f t="shared" si="401"/>
        <v>444.43716374269007</v>
      </c>
    </row>
    <row r="350" spans="1:47" ht="15">
      <c r="A350" s="54"/>
      <c r="B350" s="108" t="s">
        <v>175</v>
      </c>
      <c r="C350" s="93">
        <v>1.5</v>
      </c>
      <c r="D350" s="93">
        <v>1</v>
      </c>
      <c r="E350" s="16">
        <v>0</v>
      </c>
      <c r="F350" s="4">
        <v>1.5</v>
      </c>
      <c r="G350" s="15">
        <v>0.42</v>
      </c>
      <c r="H350" s="139">
        <f t="shared" si="411"/>
        <v>0.66150000000000009</v>
      </c>
      <c r="I350" s="139">
        <f t="shared" si="412"/>
        <v>151.17157974300829</v>
      </c>
      <c r="J350" s="139">
        <f t="shared" si="413"/>
        <v>108.84353741496597</v>
      </c>
      <c r="K350" s="7">
        <v>6.6</v>
      </c>
      <c r="L350" s="99">
        <v>1391.4431999999999</v>
      </c>
      <c r="M350" s="100">
        <v>1447.4207999999999</v>
      </c>
      <c r="N350" s="99">
        <v>1535.3856000000001</v>
      </c>
      <c r="O350" s="100">
        <v>1615.3536000000004</v>
      </c>
      <c r="P350" s="99">
        <v>1703.3183999999999</v>
      </c>
      <c r="Q350" s="100">
        <v>1791.2832000000003</v>
      </c>
      <c r="R350" s="99">
        <v>1879.248</v>
      </c>
      <c r="S350" s="100">
        <v>2031.1872000000001</v>
      </c>
      <c r="T350" s="148">
        <v>2279.0880000000006</v>
      </c>
      <c r="U350" s="143">
        <f t="shared" si="402"/>
        <v>325.48378947368423</v>
      </c>
      <c r="V350" s="100">
        <f t="shared" si="403"/>
        <v>338.57796491228066</v>
      </c>
      <c r="W350" s="99">
        <f t="shared" si="404"/>
        <v>359.1545263157895</v>
      </c>
      <c r="X350" s="100">
        <f t="shared" si="405"/>
        <v>377.86049122807026</v>
      </c>
      <c r="Y350" s="99">
        <f t="shared" si="406"/>
        <v>398.43705263157898</v>
      </c>
      <c r="Z350" s="100">
        <f t="shared" si="407"/>
        <v>419.01361403508781</v>
      </c>
      <c r="AA350" s="99">
        <f t="shared" si="408"/>
        <v>439.59017543859653</v>
      </c>
      <c r="AB350" s="100">
        <f t="shared" si="409"/>
        <v>475.13150877192987</v>
      </c>
      <c r="AC350" s="147">
        <f t="shared" si="410"/>
        <v>533.12000000000023</v>
      </c>
      <c r="AD350" s="143">
        <f t="shared" si="384"/>
        <v>328.32063157894737</v>
      </c>
      <c r="AE350" s="100">
        <f t="shared" si="385"/>
        <v>341.41480701754381</v>
      </c>
      <c r="AF350" s="99">
        <f t="shared" si="386"/>
        <v>361.99136842105264</v>
      </c>
      <c r="AG350" s="100">
        <f t="shared" si="387"/>
        <v>380.6973333333334</v>
      </c>
      <c r="AH350" s="99">
        <f t="shared" si="388"/>
        <v>401.27389473684212</v>
      </c>
      <c r="AI350" s="100">
        <f t="shared" si="389"/>
        <v>421.85045614035096</v>
      </c>
      <c r="AJ350" s="99">
        <f t="shared" si="390"/>
        <v>442.42701754385968</v>
      </c>
      <c r="AK350" s="100">
        <f t="shared" si="391"/>
        <v>477.96835087719302</v>
      </c>
      <c r="AL350" s="147">
        <f t="shared" si="392"/>
        <v>535.95684210526338</v>
      </c>
      <c r="AM350" s="143">
        <f t="shared" si="393"/>
        <v>353.79848245614039</v>
      </c>
      <c r="AN350" s="100">
        <f t="shared" si="394"/>
        <v>366.89265789473683</v>
      </c>
      <c r="AO350" s="99">
        <f t="shared" si="395"/>
        <v>387.46921929824566</v>
      </c>
      <c r="AP350" s="100">
        <f t="shared" si="396"/>
        <v>406.17518421052642</v>
      </c>
      <c r="AQ350" s="99">
        <f t="shared" si="397"/>
        <v>426.75174561403514</v>
      </c>
      <c r="AR350" s="100">
        <f t="shared" si="398"/>
        <v>447.32830701754398</v>
      </c>
      <c r="AS350" s="99">
        <f t="shared" si="399"/>
        <v>467.9048684210527</v>
      </c>
      <c r="AT350" s="100">
        <f t="shared" si="400"/>
        <v>503.44620175438604</v>
      </c>
      <c r="AU350" s="144">
        <f t="shared" si="401"/>
        <v>561.43469298245634</v>
      </c>
    </row>
    <row r="351" spans="1:47" ht="15">
      <c r="A351" s="54"/>
      <c r="B351" s="108" t="s">
        <v>297</v>
      </c>
      <c r="C351" s="93">
        <v>0.9</v>
      </c>
      <c r="D351" s="93">
        <v>0.9</v>
      </c>
      <c r="E351" s="16">
        <v>0</v>
      </c>
      <c r="F351" s="4">
        <v>0.81</v>
      </c>
      <c r="G351" s="15">
        <v>0.42</v>
      </c>
      <c r="H351" s="139">
        <f t="shared" si="411"/>
        <v>0.35721000000000003</v>
      </c>
      <c r="I351" s="139">
        <f t="shared" si="412"/>
        <v>279.94736989445983</v>
      </c>
      <c r="J351" s="139">
        <f t="shared" si="413"/>
        <v>201.56210632401107</v>
      </c>
      <c r="K351" s="7">
        <v>5.8</v>
      </c>
      <c r="L351" s="99">
        <v>1098.4176000000002</v>
      </c>
      <c r="M351" s="100">
        <v>1146.3984</v>
      </c>
      <c r="N351" s="99">
        <v>1221.7968000000001</v>
      </c>
      <c r="O351" s="100">
        <v>1290.3407999999999</v>
      </c>
      <c r="P351" s="99">
        <v>1365.7392000000002</v>
      </c>
      <c r="Q351" s="100">
        <v>1441.1376000000002</v>
      </c>
      <c r="R351" s="99">
        <v>1516.5360000000001</v>
      </c>
      <c r="S351" s="100">
        <v>1646.7695999999999</v>
      </c>
      <c r="T351" s="148">
        <v>1859.2560000000005</v>
      </c>
      <c r="U351" s="143">
        <f t="shared" si="402"/>
        <v>256.93978947368424</v>
      </c>
      <c r="V351" s="100">
        <f t="shared" si="403"/>
        <v>268.16336842105267</v>
      </c>
      <c r="W351" s="99">
        <f t="shared" si="404"/>
        <v>285.80042105263158</v>
      </c>
      <c r="X351" s="100">
        <f t="shared" si="405"/>
        <v>301.83410526315788</v>
      </c>
      <c r="Y351" s="99">
        <f t="shared" si="406"/>
        <v>319.4711578947369</v>
      </c>
      <c r="Z351" s="100">
        <f t="shared" si="407"/>
        <v>337.10821052631582</v>
      </c>
      <c r="AA351" s="99">
        <f t="shared" si="408"/>
        <v>354.74526315789478</v>
      </c>
      <c r="AB351" s="100">
        <f t="shared" si="409"/>
        <v>385.20926315789472</v>
      </c>
      <c r="AC351" s="147">
        <f t="shared" si="410"/>
        <v>434.91368421052647</v>
      </c>
      <c r="AD351" s="143">
        <f t="shared" si="384"/>
        <v>258.47168421052635</v>
      </c>
      <c r="AE351" s="100">
        <f t="shared" si="385"/>
        <v>269.69526315789477</v>
      </c>
      <c r="AF351" s="99">
        <f t="shared" si="386"/>
        <v>287.33231578947368</v>
      </c>
      <c r="AG351" s="100">
        <f t="shared" si="387"/>
        <v>303.36599999999999</v>
      </c>
      <c r="AH351" s="99">
        <f t="shared" si="388"/>
        <v>321.00305263157901</v>
      </c>
      <c r="AI351" s="100">
        <f t="shared" si="389"/>
        <v>338.64010526315792</v>
      </c>
      <c r="AJ351" s="99">
        <f t="shared" si="390"/>
        <v>356.27715789473689</v>
      </c>
      <c r="AK351" s="100">
        <f t="shared" si="391"/>
        <v>386.74115789473683</v>
      </c>
      <c r="AL351" s="147">
        <f t="shared" si="392"/>
        <v>436.44557894736857</v>
      </c>
      <c r="AM351" s="143">
        <f t="shared" si="393"/>
        <v>272.22972368421057</v>
      </c>
      <c r="AN351" s="100">
        <f t="shared" si="394"/>
        <v>283.45330263157899</v>
      </c>
      <c r="AO351" s="99">
        <f t="shared" si="395"/>
        <v>301.0903552631579</v>
      </c>
      <c r="AP351" s="100">
        <f t="shared" si="396"/>
        <v>317.12403947368421</v>
      </c>
      <c r="AQ351" s="99">
        <f t="shared" si="397"/>
        <v>334.76109210526323</v>
      </c>
      <c r="AR351" s="100">
        <f t="shared" si="398"/>
        <v>352.39814473684214</v>
      </c>
      <c r="AS351" s="99">
        <f t="shared" si="399"/>
        <v>370.03519736842111</v>
      </c>
      <c r="AT351" s="100">
        <f t="shared" si="400"/>
        <v>400.49919736842105</v>
      </c>
      <c r="AU351" s="144">
        <f t="shared" si="401"/>
        <v>450.20361842105279</v>
      </c>
    </row>
    <row r="352" spans="1:47" ht="15">
      <c r="A352" s="60"/>
      <c r="B352" s="108"/>
      <c r="C352" s="93"/>
      <c r="D352" s="93"/>
      <c r="E352" s="16">
        <v>0</v>
      </c>
      <c r="F352" s="4" t="s">
        <v>84</v>
      </c>
      <c r="G352" s="15" t="s">
        <v>84</v>
      </c>
      <c r="H352" s="139" t="str">
        <f t="shared" si="411"/>
        <v/>
      </c>
      <c r="I352" s="139" t="str">
        <f t="shared" si="412"/>
        <v/>
      </c>
      <c r="J352" s="139" t="str">
        <f t="shared" si="413"/>
        <v/>
      </c>
      <c r="K352" s="7" t="s">
        <v>84</v>
      </c>
      <c r="L352" s="99" t="s">
        <v>84</v>
      </c>
      <c r="M352" s="100" t="s">
        <v>84</v>
      </c>
      <c r="N352" s="99" t="s">
        <v>84</v>
      </c>
      <c r="O352" s="100" t="s">
        <v>84</v>
      </c>
      <c r="P352" s="99" t="s">
        <v>84</v>
      </c>
      <c r="Q352" s="100" t="s">
        <v>84</v>
      </c>
      <c r="R352" s="99" t="s">
        <v>84</v>
      </c>
      <c r="S352" s="100" t="s">
        <v>84</v>
      </c>
      <c r="T352" s="148" t="s">
        <v>84</v>
      </c>
      <c r="U352" s="143" t="str">
        <f t="shared" si="402"/>
        <v/>
      </c>
      <c r="V352" s="100" t="str">
        <f t="shared" si="403"/>
        <v/>
      </c>
      <c r="W352" s="99" t="str">
        <f t="shared" si="404"/>
        <v/>
      </c>
      <c r="X352" s="100" t="str">
        <f t="shared" si="405"/>
        <v/>
      </c>
      <c r="Y352" s="99" t="str">
        <f t="shared" si="406"/>
        <v/>
      </c>
      <c r="Z352" s="100" t="str">
        <f t="shared" si="407"/>
        <v/>
      </c>
      <c r="AA352" s="99" t="str">
        <f t="shared" si="408"/>
        <v/>
      </c>
      <c r="AB352" s="100" t="str">
        <f t="shared" si="409"/>
        <v/>
      </c>
      <c r="AC352" s="147" t="str">
        <f t="shared" si="410"/>
        <v/>
      </c>
      <c r="AD352" s="143" t="str">
        <f t="shared" si="384"/>
        <v/>
      </c>
      <c r="AE352" s="100" t="str">
        <f t="shared" si="385"/>
        <v/>
      </c>
      <c r="AF352" s="99" t="str">
        <f t="shared" si="386"/>
        <v/>
      </c>
      <c r="AG352" s="100" t="str">
        <f t="shared" si="387"/>
        <v/>
      </c>
      <c r="AH352" s="99" t="str">
        <f t="shared" si="388"/>
        <v/>
      </c>
      <c r="AI352" s="100" t="str">
        <f t="shared" si="389"/>
        <v/>
      </c>
      <c r="AJ352" s="99" t="str">
        <f t="shared" si="390"/>
        <v/>
      </c>
      <c r="AK352" s="100" t="str">
        <f t="shared" si="391"/>
        <v/>
      </c>
      <c r="AL352" s="147" t="str">
        <f t="shared" si="392"/>
        <v/>
      </c>
      <c r="AM352" s="143" t="str">
        <f t="shared" si="393"/>
        <v/>
      </c>
      <c r="AN352" s="100" t="str">
        <f t="shared" si="394"/>
        <v/>
      </c>
      <c r="AO352" s="99" t="str">
        <f t="shared" si="395"/>
        <v/>
      </c>
      <c r="AP352" s="100" t="str">
        <f t="shared" si="396"/>
        <v/>
      </c>
      <c r="AQ352" s="99" t="str">
        <f t="shared" si="397"/>
        <v/>
      </c>
      <c r="AR352" s="100" t="str">
        <f t="shared" si="398"/>
        <v/>
      </c>
      <c r="AS352" s="99" t="str">
        <f t="shared" si="399"/>
        <v/>
      </c>
      <c r="AT352" s="100" t="str">
        <f t="shared" si="400"/>
        <v/>
      </c>
      <c r="AU352" s="144" t="str">
        <f t="shared" si="401"/>
        <v/>
      </c>
    </row>
    <row r="353" spans="1:47" ht="15">
      <c r="A353" s="53" t="s">
        <v>298</v>
      </c>
      <c r="B353" s="106" t="s">
        <v>59</v>
      </c>
      <c r="C353" s="92" t="s">
        <v>60</v>
      </c>
      <c r="D353" s="92" t="s">
        <v>61</v>
      </c>
      <c r="E353" s="2" t="s">
        <v>62</v>
      </c>
      <c r="F353" s="3" t="s">
        <v>63</v>
      </c>
      <c r="G353" s="3" t="s">
        <v>64</v>
      </c>
      <c r="H353" s="139" t="e">
        <f t="shared" si="411"/>
        <v>#VALUE!</v>
      </c>
      <c r="I353" s="139" t="e">
        <f t="shared" si="412"/>
        <v>#VALUE!</v>
      </c>
      <c r="J353" s="139" t="e">
        <f t="shared" si="413"/>
        <v>#VALUE!</v>
      </c>
      <c r="K353" s="5" t="s">
        <v>68</v>
      </c>
      <c r="L353" s="101" t="s">
        <v>69</v>
      </c>
      <c r="M353" s="101" t="s">
        <v>70</v>
      </c>
      <c r="N353" s="101" t="s">
        <v>71</v>
      </c>
      <c r="O353" s="101" t="s">
        <v>72</v>
      </c>
      <c r="P353" s="101" t="s">
        <v>73</v>
      </c>
      <c r="Q353" s="101" t="s">
        <v>74</v>
      </c>
      <c r="R353" s="101" t="s">
        <v>75</v>
      </c>
      <c r="S353" s="101" t="s">
        <v>76</v>
      </c>
      <c r="T353" s="149" t="s">
        <v>77</v>
      </c>
      <c r="U353" s="141" t="str">
        <f t="shared" si="402"/>
        <v>G0</v>
      </c>
      <c r="V353" s="6" t="str">
        <f t="shared" si="403"/>
        <v>G1</v>
      </c>
      <c r="W353" s="6" t="str">
        <f t="shared" si="404"/>
        <v>G2</v>
      </c>
      <c r="X353" s="6" t="str">
        <f t="shared" si="405"/>
        <v>G3</v>
      </c>
      <c r="Y353" s="6" t="str">
        <f t="shared" si="406"/>
        <v>G4</v>
      </c>
      <c r="Z353" s="6" t="str">
        <f t="shared" si="407"/>
        <v>G5</v>
      </c>
      <c r="AA353" s="6" t="str">
        <f t="shared" si="408"/>
        <v>G6</v>
      </c>
      <c r="AB353" s="6" t="str">
        <f t="shared" si="409"/>
        <v>G7</v>
      </c>
      <c r="AC353" s="142" t="str">
        <f t="shared" si="410"/>
        <v>G8</v>
      </c>
      <c r="AD353" s="141" t="s">
        <v>69</v>
      </c>
      <c r="AE353" s="6" t="s">
        <v>70</v>
      </c>
      <c r="AF353" s="6" t="s">
        <v>71</v>
      </c>
      <c r="AG353" s="6" t="s">
        <v>72</v>
      </c>
      <c r="AH353" s="6" t="s">
        <v>73</v>
      </c>
      <c r="AI353" s="6" t="s">
        <v>74</v>
      </c>
      <c r="AJ353" s="6" t="s">
        <v>75</v>
      </c>
      <c r="AK353" s="6" t="s">
        <v>76</v>
      </c>
      <c r="AL353" s="142" t="s">
        <v>77</v>
      </c>
      <c r="AM353" s="141" t="s">
        <v>69</v>
      </c>
      <c r="AN353" s="6" t="s">
        <v>70</v>
      </c>
      <c r="AO353" s="6" t="s">
        <v>71</v>
      </c>
      <c r="AP353" s="6" t="s">
        <v>72</v>
      </c>
      <c r="AQ353" s="6" t="s">
        <v>73</v>
      </c>
      <c r="AR353" s="6" t="s">
        <v>74</v>
      </c>
      <c r="AS353" s="6" t="s">
        <v>75</v>
      </c>
      <c r="AT353" s="6" t="s">
        <v>76</v>
      </c>
      <c r="AU353" s="142" t="s">
        <v>77</v>
      </c>
    </row>
    <row r="354" spans="1:47" ht="15">
      <c r="A354" s="54"/>
      <c r="B354" s="108" t="s">
        <v>299</v>
      </c>
      <c r="C354" s="93">
        <v>1.35</v>
      </c>
      <c r="D354" s="93">
        <v>0.91</v>
      </c>
      <c r="E354" s="16">
        <v>0</v>
      </c>
      <c r="F354" s="4">
        <v>1.2285000000000001</v>
      </c>
      <c r="G354" s="15">
        <v>0.9</v>
      </c>
      <c r="H354" s="139">
        <f t="shared" si="411"/>
        <v>1.1609325000000004</v>
      </c>
      <c r="I354" s="139">
        <f t="shared" si="412"/>
        <v>86.137652275218386</v>
      </c>
      <c r="J354" s="139">
        <f t="shared" si="413"/>
        <v>62.019109638157239</v>
      </c>
      <c r="K354" s="7">
        <v>8</v>
      </c>
      <c r="L354" s="99">
        <v>1673.3259375</v>
      </c>
      <c r="M354" s="100">
        <v>1731.2714999999998</v>
      </c>
      <c r="N354" s="99">
        <v>1822.3288124999997</v>
      </c>
      <c r="O354" s="100">
        <v>1905.1081875</v>
      </c>
      <c r="P354" s="99">
        <v>1996.1654999999998</v>
      </c>
      <c r="Q354" s="100">
        <v>2087.2228125000001</v>
      </c>
      <c r="R354" s="99">
        <v>2178.2801250000002</v>
      </c>
      <c r="S354" s="100">
        <v>2335.5609374999999</v>
      </c>
      <c r="T354" s="148">
        <v>2592.1770000000001</v>
      </c>
      <c r="U354" s="143">
        <f t="shared" si="402"/>
        <v>391.42127192982457</v>
      </c>
      <c r="V354" s="100">
        <f t="shared" si="403"/>
        <v>404.97578947368419</v>
      </c>
      <c r="W354" s="99">
        <f t="shared" si="404"/>
        <v>426.27574561403509</v>
      </c>
      <c r="X354" s="100">
        <f t="shared" si="405"/>
        <v>445.63934210526315</v>
      </c>
      <c r="Y354" s="99">
        <f t="shared" si="406"/>
        <v>466.93929824561405</v>
      </c>
      <c r="Z354" s="100">
        <f t="shared" si="407"/>
        <v>488.2392543859649</v>
      </c>
      <c r="AA354" s="99">
        <f t="shared" si="408"/>
        <v>509.53921052631591</v>
      </c>
      <c r="AB354" s="100">
        <f t="shared" si="409"/>
        <v>546.33004385964909</v>
      </c>
      <c r="AC354" s="147">
        <f t="shared" si="410"/>
        <v>606.35719298245624</v>
      </c>
      <c r="AD354" s="143">
        <f t="shared" ref="AD354:AD362" si="414">IF(U354="","",U354+((FCA/$I354)/Dolar))</f>
        <v>396.39992982456141</v>
      </c>
      <c r="AE354" s="100">
        <f t="shared" ref="AE354:AE362" si="415">IF(V354="","",V354+((FCA/$I354)/Dolar))</f>
        <v>409.95444736842103</v>
      </c>
      <c r="AF354" s="99">
        <f t="shared" ref="AF354:AF362" si="416">IF(W354="","",W354+((FCA/$I354)/Dolar))</f>
        <v>431.25440350877193</v>
      </c>
      <c r="AG354" s="100">
        <f t="shared" ref="AG354:AG362" si="417">IF(X354="","",X354+((FCA/$I354)/Dolar))</f>
        <v>450.61799999999999</v>
      </c>
      <c r="AH354" s="99">
        <f t="shared" ref="AH354:AH362" si="418">IF(Y354="","",Y354+((FCA/$I354)/Dolar))</f>
        <v>471.9179561403509</v>
      </c>
      <c r="AI354" s="100">
        <f t="shared" ref="AI354:AI362" si="419">IF(Z354="","",Z354+((FCA/$I354)/Dolar))</f>
        <v>493.21791228070174</v>
      </c>
      <c r="AJ354" s="99">
        <f t="shared" ref="AJ354:AJ362" si="420">IF(AA354="","",AA354+((FCA/$I354)/Dolar))</f>
        <v>514.51786842105275</v>
      </c>
      <c r="AK354" s="100">
        <f t="shared" ref="AK354:AK362" si="421">IF(AB354="","",AB354+((FCA/$I354)/Dolar))</f>
        <v>551.30870175438599</v>
      </c>
      <c r="AL354" s="147">
        <f t="shared" ref="AL354:AL362" si="422">IF(AC354="","",AC354+((FCA/$I354)/Dolar))</f>
        <v>611.33585087719314</v>
      </c>
      <c r="AM354" s="143">
        <f t="shared" ref="AM354:AM362" si="423">IF(U354="","",U354+((FOB/$J354)/Dolar))</f>
        <v>441.11355811403513</v>
      </c>
      <c r="AN354" s="100">
        <f t="shared" ref="AN354:AN362" si="424">IF(V354="","",V354+((FOB/$J354)/Dolar))</f>
        <v>454.66807565789475</v>
      </c>
      <c r="AO354" s="99">
        <f t="shared" ref="AO354:AO362" si="425">IF(W354="","",W354+((FOB/$J354)/Dolar))</f>
        <v>475.96803179824565</v>
      </c>
      <c r="AP354" s="100">
        <f t="shared" ref="AP354:AP362" si="426">IF(X354="","",X354+((FOB/$J354)/Dolar))</f>
        <v>495.33162828947371</v>
      </c>
      <c r="AQ354" s="99">
        <f t="shared" ref="AQ354:AQ362" si="427">IF(Y354="","",Y354+((FOB/$J354)/Dolar))</f>
        <v>516.63158442982456</v>
      </c>
      <c r="AR354" s="100">
        <f t="shared" ref="AR354:AR362" si="428">IF(Z354="","",Z354+((FOB/$J354)/Dolar))</f>
        <v>537.93154057017546</v>
      </c>
      <c r="AS354" s="99">
        <f t="shared" ref="AS354:AS362" si="429">IF(AA354="","",AA354+((FOB/$J354)/Dolar))</f>
        <v>559.23149671052647</v>
      </c>
      <c r="AT354" s="100">
        <f t="shared" ref="AT354:AT362" si="430">IF(AB354="","",AB354+((FOB/$J354)/Dolar))</f>
        <v>596.0223300438596</v>
      </c>
      <c r="AU354" s="144">
        <f t="shared" ref="AU354:AU362" si="431">IF(AC354="","",AC354+((FOB/$J354)/Dolar))</f>
        <v>656.04947916666674</v>
      </c>
    </row>
    <row r="355" spans="1:47" ht="15">
      <c r="A355" s="54"/>
      <c r="B355" s="108" t="s">
        <v>300</v>
      </c>
      <c r="C355" s="93">
        <v>1.2</v>
      </c>
      <c r="D355" s="93">
        <v>0.91</v>
      </c>
      <c r="E355" s="16">
        <v>0</v>
      </c>
      <c r="F355" s="4">
        <v>1.0920000000000001</v>
      </c>
      <c r="G355" s="15">
        <v>0.9</v>
      </c>
      <c r="H355" s="139">
        <f t="shared" si="411"/>
        <v>1.0319400000000001</v>
      </c>
      <c r="I355" s="139">
        <f t="shared" si="412"/>
        <v>96.904858809620706</v>
      </c>
      <c r="J355" s="139">
        <f t="shared" si="413"/>
        <v>69.771498342926904</v>
      </c>
      <c r="K355" s="7">
        <v>7.5</v>
      </c>
      <c r="L355" s="99">
        <v>1556.8435312500001</v>
      </c>
      <c r="M355" s="100">
        <v>1610.6501249999999</v>
      </c>
      <c r="N355" s="99">
        <v>1695.2033437500002</v>
      </c>
      <c r="O355" s="100">
        <v>1772.06990625</v>
      </c>
      <c r="P355" s="99">
        <v>1856.6231250000001</v>
      </c>
      <c r="Q355" s="100">
        <v>1941.1763437499997</v>
      </c>
      <c r="R355" s="99">
        <v>2025.7295624999997</v>
      </c>
      <c r="S355" s="100">
        <v>2171.77603125</v>
      </c>
      <c r="T355" s="148">
        <v>2410.062375</v>
      </c>
      <c r="U355" s="143">
        <f t="shared" si="402"/>
        <v>364.17392543859654</v>
      </c>
      <c r="V355" s="100">
        <f t="shared" si="403"/>
        <v>376.76026315789471</v>
      </c>
      <c r="W355" s="99">
        <f t="shared" si="404"/>
        <v>396.53879385964916</v>
      </c>
      <c r="X355" s="100">
        <f t="shared" si="405"/>
        <v>414.51927631578951</v>
      </c>
      <c r="Y355" s="99">
        <f t="shared" si="406"/>
        <v>434.2978070175439</v>
      </c>
      <c r="Z355" s="100">
        <f t="shared" si="407"/>
        <v>454.07633771929818</v>
      </c>
      <c r="AA355" s="99">
        <f t="shared" si="408"/>
        <v>473.85486842105263</v>
      </c>
      <c r="AB355" s="100">
        <f t="shared" si="409"/>
        <v>508.01778508771935</v>
      </c>
      <c r="AC355" s="147">
        <f t="shared" si="410"/>
        <v>563.75728070175444</v>
      </c>
      <c r="AD355" s="143">
        <f t="shared" si="414"/>
        <v>368.59939912280709</v>
      </c>
      <c r="AE355" s="100">
        <f t="shared" si="415"/>
        <v>381.18573684210526</v>
      </c>
      <c r="AF355" s="99">
        <f t="shared" si="416"/>
        <v>400.96426754385971</v>
      </c>
      <c r="AG355" s="100">
        <f t="shared" si="417"/>
        <v>418.94475000000006</v>
      </c>
      <c r="AH355" s="99">
        <f t="shared" si="418"/>
        <v>438.72328070175445</v>
      </c>
      <c r="AI355" s="100">
        <f t="shared" si="419"/>
        <v>458.50181140350873</v>
      </c>
      <c r="AJ355" s="99">
        <f t="shared" si="420"/>
        <v>478.28034210526317</v>
      </c>
      <c r="AK355" s="100">
        <f t="shared" si="421"/>
        <v>512.44325877192989</v>
      </c>
      <c r="AL355" s="147">
        <f t="shared" si="422"/>
        <v>568.18275438596493</v>
      </c>
      <c r="AM355" s="143">
        <f t="shared" si="423"/>
        <v>408.34484649122811</v>
      </c>
      <c r="AN355" s="100">
        <f t="shared" si="424"/>
        <v>420.93118421052628</v>
      </c>
      <c r="AO355" s="99">
        <f t="shared" si="425"/>
        <v>440.70971491228073</v>
      </c>
      <c r="AP355" s="100">
        <f t="shared" si="426"/>
        <v>458.69019736842108</v>
      </c>
      <c r="AQ355" s="99">
        <f t="shared" si="427"/>
        <v>478.46872807017547</v>
      </c>
      <c r="AR355" s="100">
        <f t="shared" si="428"/>
        <v>498.24725877192975</v>
      </c>
      <c r="AS355" s="99">
        <f t="shared" si="429"/>
        <v>518.0257894736842</v>
      </c>
      <c r="AT355" s="100">
        <f t="shared" si="430"/>
        <v>552.18870614035097</v>
      </c>
      <c r="AU355" s="144">
        <f t="shared" si="431"/>
        <v>607.92820175438601</v>
      </c>
    </row>
    <row r="356" spans="1:47" ht="15">
      <c r="A356" s="54"/>
      <c r="B356" s="108" t="s">
        <v>300</v>
      </c>
      <c r="C356" s="93">
        <v>1.76</v>
      </c>
      <c r="D356" s="93">
        <v>0.91</v>
      </c>
      <c r="E356" s="16">
        <v>0</v>
      </c>
      <c r="F356" s="4">
        <v>1.6016000000000001</v>
      </c>
      <c r="G356" s="15">
        <v>0.9</v>
      </c>
      <c r="H356" s="139">
        <f t="shared" si="411"/>
        <v>1.5135120000000002</v>
      </c>
      <c r="I356" s="139">
        <f t="shared" si="412"/>
        <v>66.071494642923213</v>
      </c>
      <c r="J356" s="139">
        <f t="shared" si="413"/>
        <v>47.571476142904707</v>
      </c>
      <c r="K356" s="7">
        <v>9.5</v>
      </c>
      <c r="L356" s="99">
        <v>2041.6941562499997</v>
      </c>
      <c r="M356" s="100">
        <v>2112.0566250000002</v>
      </c>
      <c r="N356" s="99">
        <v>2222.6262187500001</v>
      </c>
      <c r="O356" s="100">
        <v>2323.1440312500004</v>
      </c>
      <c r="P356" s="99">
        <v>2433.7136249999999</v>
      </c>
      <c r="Q356" s="100">
        <v>2544.2832187499998</v>
      </c>
      <c r="R356" s="99">
        <v>2654.8528125000003</v>
      </c>
      <c r="S356" s="100">
        <v>2845.8366562499996</v>
      </c>
      <c r="T356" s="148">
        <v>3157.441875</v>
      </c>
      <c r="U356" s="143">
        <f t="shared" si="402"/>
        <v>477.58927631578945</v>
      </c>
      <c r="V356" s="100">
        <f t="shared" si="403"/>
        <v>494.0483333333334</v>
      </c>
      <c r="W356" s="99">
        <f t="shared" si="404"/>
        <v>519.91256578947377</v>
      </c>
      <c r="X356" s="100">
        <f t="shared" si="405"/>
        <v>543.42550438596493</v>
      </c>
      <c r="Y356" s="99">
        <f t="shared" si="406"/>
        <v>569.2897368421053</v>
      </c>
      <c r="Z356" s="100">
        <f t="shared" si="407"/>
        <v>595.15396929824567</v>
      </c>
      <c r="AA356" s="99">
        <f t="shared" si="408"/>
        <v>621.01820175438593</v>
      </c>
      <c r="AB356" s="100">
        <f t="shared" si="409"/>
        <v>665.69278508771913</v>
      </c>
      <c r="AC356" s="147">
        <f t="shared" si="410"/>
        <v>738.58289473684215</v>
      </c>
      <c r="AD356" s="143">
        <f t="shared" si="414"/>
        <v>484.07997105263155</v>
      </c>
      <c r="AE356" s="100">
        <f t="shared" si="415"/>
        <v>500.5390280701755</v>
      </c>
      <c r="AF356" s="99">
        <f t="shared" si="416"/>
        <v>526.40326052631588</v>
      </c>
      <c r="AG356" s="100">
        <f t="shared" si="417"/>
        <v>549.91619912280703</v>
      </c>
      <c r="AH356" s="99">
        <f t="shared" si="418"/>
        <v>575.7804315789474</v>
      </c>
      <c r="AI356" s="100">
        <f t="shared" si="419"/>
        <v>601.64466403508777</v>
      </c>
      <c r="AJ356" s="99">
        <f t="shared" si="420"/>
        <v>627.50889649122803</v>
      </c>
      <c r="AK356" s="100">
        <f t="shared" si="421"/>
        <v>672.18347982456123</v>
      </c>
      <c r="AL356" s="147">
        <f t="shared" si="422"/>
        <v>745.07358947368425</v>
      </c>
      <c r="AM356" s="143">
        <f t="shared" si="423"/>
        <v>542.37329385964915</v>
      </c>
      <c r="AN356" s="100">
        <f t="shared" si="424"/>
        <v>558.83235087719311</v>
      </c>
      <c r="AO356" s="99">
        <f t="shared" si="425"/>
        <v>584.69658333333348</v>
      </c>
      <c r="AP356" s="100">
        <f t="shared" si="426"/>
        <v>608.20952192982463</v>
      </c>
      <c r="AQ356" s="99">
        <f t="shared" si="427"/>
        <v>634.073754385965</v>
      </c>
      <c r="AR356" s="100">
        <f t="shared" si="428"/>
        <v>659.93798684210537</v>
      </c>
      <c r="AS356" s="99">
        <f t="shared" si="429"/>
        <v>685.80221929824563</v>
      </c>
      <c r="AT356" s="100">
        <f t="shared" si="430"/>
        <v>730.47680263157883</v>
      </c>
      <c r="AU356" s="144">
        <f t="shared" si="431"/>
        <v>803.36691228070185</v>
      </c>
    </row>
    <row r="357" spans="1:47" ht="15">
      <c r="A357" s="54"/>
      <c r="B357" s="108" t="s">
        <v>300</v>
      </c>
      <c r="C357" s="93">
        <v>2.25</v>
      </c>
      <c r="D357" s="93">
        <v>0.91</v>
      </c>
      <c r="E357" s="16">
        <v>0</v>
      </c>
      <c r="F357" s="4">
        <v>2.0474999999999999</v>
      </c>
      <c r="G357" s="15">
        <v>0.9</v>
      </c>
      <c r="H357" s="139">
        <f t="shared" si="411"/>
        <v>1.9348874999999999</v>
      </c>
      <c r="I357" s="139">
        <f t="shared" si="412"/>
        <v>51.682591365131053</v>
      </c>
      <c r="J357" s="139">
        <f t="shared" si="413"/>
        <v>37.211465782894358</v>
      </c>
      <c r="K357" s="7">
        <v>11</v>
      </c>
      <c r="L357" s="99">
        <v>2473.9207500000002</v>
      </c>
      <c r="M357" s="100">
        <v>2556.7001250000003</v>
      </c>
      <c r="N357" s="99">
        <v>2686.7820000000002</v>
      </c>
      <c r="O357" s="100">
        <v>2805.0382500000001</v>
      </c>
      <c r="P357" s="99">
        <v>2935.1201250000004</v>
      </c>
      <c r="Q357" s="100">
        <v>3065.2020000000002</v>
      </c>
      <c r="R357" s="99">
        <v>3195.2838750000001</v>
      </c>
      <c r="S357" s="100">
        <v>3419.9707500000009</v>
      </c>
      <c r="T357" s="148">
        <v>3786.5651250000001</v>
      </c>
      <c r="U357" s="143">
        <f t="shared" si="402"/>
        <v>578.69491228070194</v>
      </c>
      <c r="V357" s="100">
        <f t="shared" si="403"/>
        <v>598.05850877192995</v>
      </c>
      <c r="W357" s="99">
        <f t="shared" si="404"/>
        <v>628.48701754385968</v>
      </c>
      <c r="X357" s="100">
        <f t="shared" si="405"/>
        <v>656.14929824561409</v>
      </c>
      <c r="Y357" s="99">
        <f t="shared" si="406"/>
        <v>686.57780701754393</v>
      </c>
      <c r="Z357" s="100">
        <f t="shared" si="407"/>
        <v>717.00631578947366</v>
      </c>
      <c r="AA357" s="99">
        <f t="shared" si="408"/>
        <v>747.4348245614035</v>
      </c>
      <c r="AB357" s="100">
        <f t="shared" si="409"/>
        <v>799.99315789473701</v>
      </c>
      <c r="AC357" s="147">
        <f t="shared" si="410"/>
        <v>885.74622807017533</v>
      </c>
      <c r="AD357" s="143">
        <f t="shared" si="414"/>
        <v>586.99267543859673</v>
      </c>
      <c r="AE357" s="100">
        <f t="shared" si="415"/>
        <v>606.35627192982474</v>
      </c>
      <c r="AF357" s="99">
        <f t="shared" si="416"/>
        <v>636.78478070175447</v>
      </c>
      <c r="AG357" s="100">
        <f t="shared" si="417"/>
        <v>664.44706140350888</v>
      </c>
      <c r="AH357" s="99">
        <f t="shared" si="418"/>
        <v>694.87557017543872</v>
      </c>
      <c r="AI357" s="100">
        <f t="shared" si="419"/>
        <v>725.30407894736845</v>
      </c>
      <c r="AJ357" s="99">
        <f t="shared" si="420"/>
        <v>755.73258771929829</v>
      </c>
      <c r="AK357" s="100">
        <f t="shared" si="421"/>
        <v>808.2909210526318</v>
      </c>
      <c r="AL357" s="147">
        <f t="shared" si="422"/>
        <v>894.04399122807013</v>
      </c>
      <c r="AM357" s="143">
        <f t="shared" si="423"/>
        <v>661.51538925438615</v>
      </c>
      <c r="AN357" s="100">
        <f t="shared" si="424"/>
        <v>680.87898574561416</v>
      </c>
      <c r="AO357" s="99">
        <f t="shared" si="425"/>
        <v>711.30749451754389</v>
      </c>
      <c r="AP357" s="100">
        <f t="shared" si="426"/>
        <v>738.9697752192983</v>
      </c>
      <c r="AQ357" s="99">
        <f t="shared" si="427"/>
        <v>769.39828399122814</v>
      </c>
      <c r="AR357" s="100">
        <f t="shared" si="428"/>
        <v>799.82679276315787</v>
      </c>
      <c r="AS357" s="99">
        <f t="shared" si="429"/>
        <v>830.25530153508771</v>
      </c>
      <c r="AT357" s="100">
        <f t="shared" si="430"/>
        <v>882.81363486842122</v>
      </c>
      <c r="AU357" s="144">
        <f t="shared" si="431"/>
        <v>968.56670504385954</v>
      </c>
    </row>
    <row r="358" spans="1:47" ht="15">
      <c r="A358" s="54"/>
      <c r="B358" s="108"/>
      <c r="C358" s="93"/>
      <c r="D358" s="93"/>
      <c r="E358" s="16">
        <v>0</v>
      </c>
      <c r="F358" s="4" t="s">
        <v>84</v>
      </c>
      <c r="G358" s="15" t="s">
        <v>84</v>
      </c>
      <c r="H358" s="139" t="str">
        <f t="shared" si="411"/>
        <v/>
      </c>
      <c r="I358" s="139" t="str">
        <f t="shared" si="412"/>
        <v/>
      </c>
      <c r="J358" s="139" t="str">
        <f t="shared" si="413"/>
        <v/>
      </c>
      <c r="K358" s="7" t="s">
        <v>84</v>
      </c>
      <c r="L358" s="99" t="s">
        <v>84</v>
      </c>
      <c r="M358" s="100" t="s">
        <v>84</v>
      </c>
      <c r="N358" s="99" t="s">
        <v>84</v>
      </c>
      <c r="O358" s="100" t="s">
        <v>84</v>
      </c>
      <c r="P358" s="99" t="s">
        <v>84</v>
      </c>
      <c r="Q358" s="100" t="s">
        <v>84</v>
      </c>
      <c r="R358" s="99" t="s">
        <v>84</v>
      </c>
      <c r="S358" s="100" t="s">
        <v>84</v>
      </c>
      <c r="T358" s="148" t="s">
        <v>84</v>
      </c>
      <c r="U358" s="143" t="str">
        <f t="shared" si="402"/>
        <v/>
      </c>
      <c r="V358" s="100" t="str">
        <f t="shared" si="403"/>
        <v/>
      </c>
      <c r="W358" s="99" t="str">
        <f t="shared" si="404"/>
        <v/>
      </c>
      <c r="X358" s="100" t="str">
        <f t="shared" si="405"/>
        <v/>
      </c>
      <c r="Y358" s="99" t="str">
        <f t="shared" si="406"/>
        <v/>
      </c>
      <c r="Z358" s="100" t="str">
        <f t="shared" si="407"/>
        <v/>
      </c>
      <c r="AA358" s="99" t="str">
        <f t="shared" si="408"/>
        <v/>
      </c>
      <c r="AB358" s="100" t="str">
        <f t="shared" si="409"/>
        <v/>
      </c>
      <c r="AC358" s="147" t="str">
        <f t="shared" si="410"/>
        <v/>
      </c>
      <c r="AD358" s="143" t="str">
        <f t="shared" si="414"/>
        <v/>
      </c>
      <c r="AE358" s="100" t="str">
        <f t="shared" si="415"/>
        <v/>
      </c>
      <c r="AF358" s="99" t="str">
        <f t="shared" si="416"/>
        <v/>
      </c>
      <c r="AG358" s="100" t="str">
        <f t="shared" si="417"/>
        <v/>
      </c>
      <c r="AH358" s="99" t="str">
        <f t="shared" si="418"/>
        <v/>
      </c>
      <c r="AI358" s="100" t="str">
        <f t="shared" si="419"/>
        <v/>
      </c>
      <c r="AJ358" s="99" t="str">
        <f t="shared" si="420"/>
        <v/>
      </c>
      <c r="AK358" s="100" t="str">
        <f t="shared" si="421"/>
        <v/>
      </c>
      <c r="AL358" s="147" t="str">
        <f t="shared" si="422"/>
        <v/>
      </c>
      <c r="AM358" s="143" t="str">
        <f t="shared" si="423"/>
        <v/>
      </c>
      <c r="AN358" s="100" t="str">
        <f t="shared" si="424"/>
        <v/>
      </c>
      <c r="AO358" s="99" t="str">
        <f t="shared" si="425"/>
        <v/>
      </c>
      <c r="AP358" s="100" t="str">
        <f t="shared" si="426"/>
        <v/>
      </c>
      <c r="AQ358" s="99" t="str">
        <f t="shared" si="427"/>
        <v/>
      </c>
      <c r="AR358" s="100" t="str">
        <f t="shared" si="428"/>
        <v/>
      </c>
      <c r="AS358" s="99" t="str">
        <f t="shared" si="429"/>
        <v/>
      </c>
      <c r="AT358" s="100" t="str">
        <f t="shared" si="430"/>
        <v/>
      </c>
      <c r="AU358" s="144" t="str">
        <f t="shared" si="431"/>
        <v/>
      </c>
    </row>
    <row r="359" spans="1:47" ht="15">
      <c r="A359" s="54"/>
      <c r="B359" s="108"/>
      <c r="C359" s="93"/>
      <c r="D359" s="93"/>
      <c r="E359" s="16">
        <v>0</v>
      </c>
      <c r="F359" s="4" t="s">
        <v>84</v>
      </c>
      <c r="G359" s="15" t="s">
        <v>84</v>
      </c>
      <c r="H359" s="139" t="str">
        <f t="shared" si="411"/>
        <v/>
      </c>
      <c r="I359" s="139" t="str">
        <f t="shared" si="412"/>
        <v/>
      </c>
      <c r="J359" s="139" t="str">
        <f t="shared" si="413"/>
        <v/>
      </c>
      <c r="K359" s="7" t="s">
        <v>84</v>
      </c>
      <c r="L359" s="99" t="s">
        <v>84</v>
      </c>
      <c r="M359" s="100" t="s">
        <v>84</v>
      </c>
      <c r="N359" s="99" t="s">
        <v>84</v>
      </c>
      <c r="O359" s="100" t="s">
        <v>84</v>
      </c>
      <c r="P359" s="99" t="s">
        <v>84</v>
      </c>
      <c r="Q359" s="100" t="s">
        <v>84</v>
      </c>
      <c r="R359" s="99" t="s">
        <v>84</v>
      </c>
      <c r="S359" s="100" t="s">
        <v>84</v>
      </c>
      <c r="T359" s="148" t="s">
        <v>84</v>
      </c>
      <c r="U359" s="143" t="str">
        <f t="shared" si="402"/>
        <v/>
      </c>
      <c r="V359" s="100" t="str">
        <f t="shared" si="403"/>
        <v/>
      </c>
      <c r="W359" s="99" t="str">
        <f t="shared" si="404"/>
        <v/>
      </c>
      <c r="X359" s="100" t="str">
        <f t="shared" si="405"/>
        <v/>
      </c>
      <c r="Y359" s="99" t="str">
        <f t="shared" si="406"/>
        <v/>
      </c>
      <c r="Z359" s="100" t="str">
        <f t="shared" si="407"/>
        <v/>
      </c>
      <c r="AA359" s="99" t="str">
        <f t="shared" si="408"/>
        <v/>
      </c>
      <c r="AB359" s="100" t="str">
        <f t="shared" si="409"/>
        <v/>
      </c>
      <c r="AC359" s="147" t="str">
        <f t="shared" si="410"/>
        <v/>
      </c>
      <c r="AD359" s="143" t="str">
        <f t="shared" si="414"/>
        <v/>
      </c>
      <c r="AE359" s="100" t="str">
        <f t="shared" si="415"/>
        <v/>
      </c>
      <c r="AF359" s="99" t="str">
        <f t="shared" si="416"/>
        <v/>
      </c>
      <c r="AG359" s="100" t="str">
        <f t="shared" si="417"/>
        <v/>
      </c>
      <c r="AH359" s="99" t="str">
        <f t="shared" si="418"/>
        <v/>
      </c>
      <c r="AI359" s="100" t="str">
        <f t="shared" si="419"/>
        <v/>
      </c>
      <c r="AJ359" s="99" t="str">
        <f t="shared" si="420"/>
        <v/>
      </c>
      <c r="AK359" s="100" t="str">
        <f t="shared" si="421"/>
        <v/>
      </c>
      <c r="AL359" s="147" t="str">
        <f t="shared" si="422"/>
        <v/>
      </c>
      <c r="AM359" s="143" t="str">
        <f t="shared" si="423"/>
        <v/>
      </c>
      <c r="AN359" s="100" t="str">
        <f t="shared" si="424"/>
        <v/>
      </c>
      <c r="AO359" s="99" t="str">
        <f t="shared" si="425"/>
        <v/>
      </c>
      <c r="AP359" s="100" t="str">
        <f t="shared" si="426"/>
        <v/>
      </c>
      <c r="AQ359" s="99" t="str">
        <f t="shared" si="427"/>
        <v/>
      </c>
      <c r="AR359" s="100" t="str">
        <f t="shared" si="428"/>
        <v/>
      </c>
      <c r="AS359" s="99" t="str">
        <f t="shared" si="429"/>
        <v/>
      </c>
      <c r="AT359" s="100" t="str">
        <f t="shared" si="430"/>
        <v/>
      </c>
      <c r="AU359" s="144" t="str">
        <f t="shared" si="431"/>
        <v/>
      </c>
    </row>
    <row r="360" spans="1:47" ht="15">
      <c r="A360" s="67"/>
      <c r="B360" s="108"/>
      <c r="C360" s="93"/>
      <c r="D360" s="93"/>
      <c r="E360" s="16">
        <v>0</v>
      </c>
      <c r="F360" s="4" t="s">
        <v>84</v>
      </c>
      <c r="G360" s="15" t="s">
        <v>84</v>
      </c>
      <c r="H360" s="139" t="str">
        <f t="shared" si="411"/>
        <v/>
      </c>
      <c r="I360" s="139" t="str">
        <f t="shared" si="412"/>
        <v/>
      </c>
      <c r="J360" s="139" t="str">
        <f t="shared" si="413"/>
        <v/>
      </c>
      <c r="K360" s="7" t="s">
        <v>84</v>
      </c>
      <c r="L360" s="99" t="s">
        <v>84</v>
      </c>
      <c r="M360" s="100" t="s">
        <v>84</v>
      </c>
      <c r="N360" s="99" t="s">
        <v>84</v>
      </c>
      <c r="O360" s="100" t="s">
        <v>84</v>
      </c>
      <c r="P360" s="99" t="s">
        <v>84</v>
      </c>
      <c r="Q360" s="100" t="s">
        <v>84</v>
      </c>
      <c r="R360" s="99" t="s">
        <v>84</v>
      </c>
      <c r="S360" s="100" t="s">
        <v>84</v>
      </c>
      <c r="T360" s="148" t="s">
        <v>84</v>
      </c>
      <c r="U360" s="143" t="str">
        <f t="shared" si="402"/>
        <v/>
      </c>
      <c r="V360" s="100" t="str">
        <f t="shared" si="403"/>
        <v/>
      </c>
      <c r="W360" s="99" t="str">
        <f t="shared" si="404"/>
        <v/>
      </c>
      <c r="X360" s="100" t="str">
        <f t="shared" si="405"/>
        <v/>
      </c>
      <c r="Y360" s="99" t="str">
        <f t="shared" si="406"/>
        <v/>
      </c>
      <c r="Z360" s="100" t="str">
        <f t="shared" si="407"/>
        <v/>
      </c>
      <c r="AA360" s="99" t="str">
        <f t="shared" si="408"/>
        <v/>
      </c>
      <c r="AB360" s="100" t="str">
        <f t="shared" si="409"/>
        <v/>
      </c>
      <c r="AC360" s="147" t="str">
        <f t="shared" si="410"/>
        <v/>
      </c>
      <c r="AD360" s="143" t="str">
        <f t="shared" si="414"/>
        <v/>
      </c>
      <c r="AE360" s="100" t="str">
        <f t="shared" si="415"/>
        <v/>
      </c>
      <c r="AF360" s="99" t="str">
        <f t="shared" si="416"/>
        <v/>
      </c>
      <c r="AG360" s="100" t="str">
        <f t="shared" si="417"/>
        <v/>
      </c>
      <c r="AH360" s="99" t="str">
        <f t="shared" si="418"/>
        <v/>
      </c>
      <c r="AI360" s="100" t="str">
        <f t="shared" si="419"/>
        <v/>
      </c>
      <c r="AJ360" s="99" t="str">
        <f t="shared" si="420"/>
        <v/>
      </c>
      <c r="AK360" s="100" t="str">
        <f t="shared" si="421"/>
        <v/>
      </c>
      <c r="AL360" s="147" t="str">
        <f t="shared" si="422"/>
        <v/>
      </c>
      <c r="AM360" s="143" t="str">
        <f t="shared" si="423"/>
        <v/>
      </c>
      <c r="AN360" s="100" t="str">
        <f t="shared" si="424"/>
        <v/>
      </c>
      <c r="AO360" s="99" t="str">
        <f t="shared" si="425"/>
        <v/>
      </c>
      <c r="AP360" s="100" t="str">
        <f t="shared" si="426"/>
        <v/>
      </c>
      <c r="AQ360" s="99" t="str">
        <f t="shared" si="427"/>
        <v/>
      </c>
      <c r="AR360" s="100" t="str">
        <f t="shared" si="428"/>
        <v/>
      </c>
      <c r="AS360" s="99" t="str">
        <f t="shared" si="429"/>
        <v/>
      </c>
      <c r="AT360" s="100" t="str">
        <f t="shared" si="430"/>
        <v/>
      </c>
      <c r="AU360" s="144" t="str">
        <f t="shared" si="431"/>
        <v/>
      </c>
    </row>
    <row r="361" spans="1:47" ht="15">
      <c r="A361" s="67"/>
      <c r="B361" s="108"/>
      <c r="C361" s="93"/>
      <c r="D361" s="93"/>
      <c r="E361" s="16">
        <v>0</v>
      </c>
      <c r="F361" s="4" t="s">
        <v>84</v>
      </c>
      <c r="G361" s="15" t="s">
        <v>84</v>
      </c>
      <c r="H361" s="139" t="str">
        <f t="shared" si="411"/>
        <v/>
      </c>
      <c r="I361" s="139" t="str">
        <f t="shared" si="412"/>
        <v/>
      </c>
      <c r="J361" s="139" t="str">
        <f t="shared" si="413"/>
        <v/>
      </c>
      <c r="K361" s="7" t="s">
        <v>84</v>
      </c>
      <c r="L361" s="99" t="s">
        <v>84</v>
      </c>
      <c r="M361" s="100" t="s">
        <v>84</v>
      </c>
      <c r="N361" s="99" t="s">
        <v>84</v>
      </c>
      <c r="O361" s="100" t="s">
        <v>84</v>
      </c>
      <c r="P361" s="99" t="s">
        <v>84</v>
      </c>
      <c r="Q361" s="100" t="s">
        <v>84</v>
      </c>
      <c r="R361" s="99" t="s">
        <v>84</v>
      </c>
      <c r="S361" s="100" t="s">
        <v>84</v>
      </c>
      <c r="T361" s="148" t="s">
        <v>84</v>
      </c>
      <c r="U361" s="143" t="str">
        <f t="shared" si="402"/>
        <v/>
      </c>
      <c r="V361" s="100" t="str">
        <f t="shared" si="403"/>
        <v/>
      </c>
      <c r="W361" s="99" t="str">
        <f t="shared" si="404"/>
        <v/>
      </c>
      <c r="X361" s="100" t="str">
        <f t="shared" si="405"/>
        <v/>
      </c>
      <c r="Y361" s="99" t="str">
        <f t="shared" si="406"/>
        <v/>
      </c>
      <c r="Z361" s="100" t="str">
        <f t="shared" si="407"/>
        <v/>
      </c>
      <c r="AA361" s="99" t="str">
        <f t="shared" si="408"/>
        <v/>
      </c>
      <c r="AB361" s="100" t="str">
        <f t="shared" si="409"/>
        <v/>
      </c>
      <c r="AC361" s="147" t="str">
        <f t="shared" si="410"/>
        <v/>
      </c>
      <c r="AD361" s="143" t="str">
        <f t="shared" si="414"/>
        <v/>
      </c>
      <c r="AE361" s="100" t="str">
        <f t="shared" si="415"/>
        <v/>
      </c>
      <c r="AF361" s="99" t="str">
        <f t="shared" si="416"/>
        <v/>
      </c>
      <c r="AG361" s="100" t="str">
        <f t="shared" si="417"/>
        <v/>
      </c>
      <c r="AH361" s="99" t="str">
        <f t="shared" si="418"/>
        <v/>
      </c>
      <c r="AI361" s="100" t="str">
        <f t="shared" si="419"/>
        <v/>
      </c>
      <c r="AJ361" s="99" t="str">
        <f t="shared" si="420"/>
        <v/>
      </c>
      <c r="AK361" s="100" t="str">
        <f t="shared" si="421"/>
        <v/>
      </c>
      <c r="AL361" s="147" t="str">
        <f t="shared" si="422"/>
        <v/>
      </c>
      <c r="AM361" s="143" t="str">
        <f t="shared" si="423"/>
        <v/>
      </c>
      <c r="AN361" s="100" t="str">
        <f t="shared" si="424"/>
        <v/>
      </c>
      <c r="AO361" s="99" t="str">
        <f t="shared" si="425"/>
        <v/>
      </c>
      <c r="AP361" s="100" t="str">
        <f t="shared" si="426"/>
        <v/>
      </c>
      <c r="AQ361" s="99" t="str">
        <f t="shared" si="427"/>
        <v/>
      </c>
      <c r="AR361" s="100" t="str">
        <f t="shared" si="428"/>
        <v/>
      </c>
      <c r="AS361" s="99" t="str">
        <f t="shared" si="429"/>
        <v/>
      </c>
      <c r="AT361" s="100" t="str">
        <f t="shared" si="430"/>
        <v/>
      </c>
      <c r="AU361" s="144" t="str">
        <f t="shared" si="431"/>
        <v/>
      </c>
    </row>
    <row r="362" spans="1:47" ht="15">
      <c r="A362" s="89" t="s">
        <v>301</v>
      </c>
      <c r="B362" s="108"/>
      <c r="C362" s="93"/>
      <c r="D362" s="93"/>
      <c r="E362" s="16">
        <v>0</v>
      </c>
      <c r="F362" s="4" t="s">
        <v>84</v>
      </c>
      <c r="G362" s="15" t="s">
        <v>84</v>
      </c>
      <c r="H362" s="139" t="str">
        <f t="shared" si="411"/>
        <v/>
      </c>
      <c r="I362" s="139" t="str">
        <f t="shared" si="412"/>
        <v/>
      </c>
      <c r="J362" s="139" t="str">
        <f t="shared" si="413"/>
        <v/>
      </c>
      <c r="K362" s="7" t="s">
        <v>84</v>
      </c>
      <c r="L362" s="99" t="s">
        <v>84</v>
      </c>
      <c r="M362" s="100" t="s">
        <v>84</v>
      </c>
      <c r="N362" s="99" t="s">
        <v>84</v>
      </c>
      <c r="O362" s="100" t="s">
        <v>84</v>
      </c>
      <c r="P362" s="99" t="s">
        <v>84</v>
      </c>
      <c r="Q362" s="100" t="s">
        <v>84</v>
      </c>
      <c r="R362" s="99" t="s">
        <v>84</v>
      </c>
      <c r="S362" s="100" t="s">
        <v>84</v>
      </c>
      <c r="T362" s="148" t="s">
        <v>84</v>
      </c>
      <c r="U362" s="143" t="str">
        <f t="shared" si="402"/>
        <v/>
      </c>
      <c r="V362" s="100" t="str">
        <f t="shared" si="403"/>
        <v/>
      </c>
      <c r="W362" s="99" t="str">
        <f t="shared" si="404"/>
        <v/>
      </c>
      <c r="X362" s="100" t="str">
        <f t="shared" si="405"/>
        <v/>
      </c>
      <c r="Y362" s="99" t="str">
        <f t="shared" si="406"/>
        <v/>
      </c>
      <c r="Z362" s="100" t="str">
        <f t="shared" si="407"/>
        <v/>
      </c>
      <c r="AA362" s="99" t="str">
        <f t="shared" si="408"/>
        <v/>
      </c>
      <c r="AB362" s="100" t="str">
        <f t="shared" si="409"/>
        <v/>
      </c>
      <c r="AC362" s="147" t="str">
        <f t="shared" si="410"/>
        <v/>
      </c>
      <c r="AD362" s="143" t="str">
        <f t="shared" si="414"/>
        <v/>
      </c>
      <c r="AE362" s="100" t="str">
        <f t="shared" si="415"/>
        <v/>
      </c>
      <c r="AF362" s="99" t="str">
        <f t="shared" si="416"/>
        <v/>
      </c>
      <c r="AG362" s="100" t="str">
        <f t="shared" si="417"/>
        <v/>
      </c>
      <c r="AH362" s="99" t="str">
        <f t="shared" si="418"/>
        <v/>
      </c>
      <c r="AI362" s="100" t="str">
        <f t="shared" si="419"/>
        <v/>
      </c>
      <c r="AJ362" s="99" t="str">
        <f t="shared" si="420"/>
        <v/>
      </c>
      <c r="AK362" s="100" t="str">
        <f t="shared" si="421"/>
        <v/>
      </c>
      <c r="AL362" s="147" t="str">
        <f t="shared" si="422"/>
        <v/>
      </c>
      <c r="AM362" s="143" t="str">
        <f t="shared" si="423"/>
        <v/>
      </c>
      <c r="AN362" s="100" t="str">
        <f t="shared" si="424"/>
        <v/>
      </c>
      <c r="AO362" s="99" t="str">
        <f t="shared" si="425"/>
        <v/>
      </c>
      <c r="AP362" s="100" t="str">
        <f t="shared" si="426"/>
        <v/>
      </c>
      <c r="AQ362" s="99" t="str">
        <f t="shared" si="427"/>
        <v/>
      </c>
      <c r="AR362" s="100" t="str">
        <f t="shared" si="428"/>
        <v/>
      </c>
      <c r="AS362" s="99" t="str">
        <f t="shared" si="429"/>
        <v/>
      </c>
      <c r="AT362" s="100" t="str">
        <f t="shared" si="430"/>
        <v/>
      </c>
      <c r="AU362" s="144" t="str">
        <f t="shared" si="431"/>
        <v/>
      </c>
    </row>
    <row r="363" spans="1:47" ht="15">
      <c r="A363" s="53" t="s">
        <v>302</v>
      </c>
      <c r="B363" s="106" t="s">
        <v>59</v>
      </c>
      <c r="C363" s="92" t="s">
        <v>60</v>
      </c>
      <c r="D363" s="92" t="s">
        <v>61</v>
      </c>
      <c r="E363" s="2" t="s">
        <v>62</v>
      </c>
      <c r="F363" s="3" t="s">
        <v>63</v>
      </c>
      <c r="G363" s="3" t="s">
        <v>64</v>
      </c>
      <c r="H363" s="139" t="e">
        <f t="shared" si="411"/>
        <v>#VALUE!</v>
      </c>
      <c r="I363" s="139" t="e">
        <f t="shared" si="412"/>
        <v>#VALUE!</v>
      </c>
      <c r="J363" s="139" t="e">
        <f t="shared" si="413"/>
        <v>#VALUE!</v>
      </c>
      <c r="K363" s="5" t="s">
        <v>68</v>
      </c>
      <c r="L363" s="101" t="s">
        <v>69</v>
      </c>
      <c r="M363" s="101" t="s">
        <v>70</v>
      </c>
      <c r="N363" s="101" t="s">
        <v>71</v>
      </c>
      <c r="O363" s="101" t="s">
        <v>72</v>
      </c>
      <c r="P363" s="101" t="s">
        <v>73</v>
      </c>
      <c r="Q363" s="101" t="s">
        <v>74</v>
      </c>
      <c r="R363" s="101" t="s">
        <v>75</v>
      </c>
      <c r="S363" s="101" t="s">
        <v>76</v>
      </c>
      <c r="T363" s="149" t="s">
        <v>77</v>
      </c>
      <c r="U363" s="141" t="str">
        <f t="shared" si="402"/>
        <v>G0</v>
      </c>
      <c r="V363" s="6" t="str">
        <f t="shared" si="403"/>
        <v>G1</v>
      </c>
      <c r="W363" s="6" t="str">
        <f t="shared" si="404"/>
        <v>G2</v>
      </c>
      <c r="X363" s="6" t="str">
        <f t="shared" si="405"/>
        <v>G3</v>
      </c>
      <c r="Y363" s="6" t="str">
        <f t="shared" si="406"/>
        <v>G4</v>
      </c>
      <c r="Z363" s="6" t="str">
        <f t="shared" si="407"/>
        <v>G5</v>
      </c>
      <c r="AA363" s="6" t="str">
        <f t="shared" si="408"/>
        <v>G6</v>
      </c>
      <c r="AB363" s="6" t="str">
        <f t="shared" si="409"/>
        <v>G7</v>
      </c>
      <c r="AC363" s="142" t="str">
        <f t="shared" si="410"/>
        <v>G8</v>
      </c>
      <c r="AD363" s="141" t="s">
        <v>69</v>
      </c>
      <c r="AE363" s="6" t="s">
        <v>70</v>
      </c>
      <c r="AF363" s="6" t="s">
        <v>71</v>
      </c>
      <c r="AG363" s="6" t="s">
        <v>72</v>
      </c>
      <c r="AH363" s="6" t="s">
        <v>73</v>
      </c>
      <c r="AI363" s="6" t="s">
        <v>74</v>
      </c>
      <c r="AJ363" s="6" t="s">
        <v>75</v>
      </c>
      <c r="AK363" s="6" t="s">
        <v>76</v>
      </c>
      <c r="AL363" s="142" t="s">
        <v>77</v>
      </c>
      <c r="AM363" s="141" t="s">
        <v>69</v>
      </c>
      <c r="AN363" s="6" t="s">
        <v>70</v>
      </c>
      <c r="AO363" s="6" t="s">
        <v>71</v>
      </c>
      <c r="AP363" s="6" t="s">
        <v>72</v>
      </c>
      <c r="AQ363" s="6" t="s">
        <v>73</v>
      </c>
      <c r="AR363" s="6" t="s">
        <v>74</v>
      </c>
      <c r="AS363" s="6" t="s">
        <v>75</v>
      </c>
      <c r="AT363" s="6" t="s">
        <v>76</v>
      </c>
      <c r="AU363" s="142" t="s">
        <v>77</v>
      </c>
    </row>
    <row r="364" spans="1:47" ht="15">
      <c r="A364" s="54"/>
      <c r="B364" s="108" t="s">
        <v>300</v>
      </c>
      <c r="C364" s="93">
        <v>1.8</v>
      </c>
      <c r="D364" s="93">
        <v>1.1100000000000001</v>
      </c>
      <c r="E364" s="16">
        <v>0</v>
      </c>
      <c r="F364" s="4">
        <v>1.9980000000000002</v>
      </c>
      <c r="G364" s="15">
        <v>0.89</v>
      </c>
      <c r="H364" s="139">
        <f t="shared" si="411"/>
        <v>1.8671310000000003</v>
      </c>
      <c r="I364" s="139">
        <f t="shared" si="412"/>
        <v>53.558105992562915</v>
      </c>
      <c r="J364" s="139">
        <f t="shared" si="413"/>
        <v>38.561836314645298</v>
      </c>
      <c r="K364" s="7">
        <v>10.1</v>
      </c>
      <c r="L364" s="99">
        <v>3400.2911250000006</v>
      </c>
      <c r="M364" s="100">
        <v>3485.5695000000001</v>
      </c>
      <c r="N364" s="99">
        <v>3619.5783750000001</v>
      </c>
      <c r="O364" s="100">
        <v>3741.4046249999992</v>
      </c>
      <c r="P364" s="99">
        <v>3875.413500000001</v>
      </c>
      <c r="Q364" s="100">
        <v>4009.4223750000006</v>
      </c>
      <c r="R364" s="99">
        <v>4143.4312499999996</v>
      </c>
      <c r="S364" s="100">
        <v>4374.9011249999994</v>
      </c>
      <c r="T364" s="148">
        <v>4752.5625</v>
      </c>
      <c r="U364" s="143">
        <f t="shared" si="402"/>
        <v>795.38973684210555</v>
      </c>
      <c r="V364" s="100">
        <f t="shared" si="403"/>
        <v>815.33789473684214</v>
      </c>
      <c r="W364" s="99">
        <f t="shared" si="404"/>
        <v>846.68500000000006</v>
      </c>
      <c r="X364" s="100">
        <f t="shared" si="405"/>
        <v>875.18236842105227</v>
      </c>
      <c r="Y364" s="99">
        <f t="shared" si="406"/>
        <v>906.52947368421087</v>
      </c>
      <c r="Z364" s="100">
        <f t="shared" si="407"/>
        <v>937.87657894736856</v>
      </c>
      <c r="AA364" s="99">
        <f t="shared" si="408"/>
        <v>969.22368421052636</v>
      </c>
      <c r="AB364" s="100">
        <f t="shared" si="409"/>
        <v>1023.3686842105261</v>
      </c>
      <c r="AC364" s="147">
        <f t="shared" si="410"/>
        <v>1111.7105263157896</v>
      </c>
      <c r="AD364" s="143">
        <f t="shared" ref="AD364:AD372" si="432">IF(U364="","",U364+((FCA/$I364)/Dolar))</f>
        <v>803.39692631578976</v>
      </c>
      <c r="AE364" s="100">
        <f t="shared" ref="AE364:AE372" si="433">IF(V364="","",V364+((FCA/$I364)/Dolar))</f>
        <v>823.34508421052635</v>
      </c>
      <c r="AF364" s="99">
        <f t="shared" ref="AF364:AF372" si="434">IF(W364="","",W364+((FCA/$I364)/Dolar))</f>
        <v>854.69218947368427</v>
      </c>
      <c r="AG364" s="100">
        <f t="shared" ref="AG364:AG372" si="435">IF(X364="","",X364+((FCA/$I364)/Dolar))</f>
        <v>883.18955789473648</v>
      </c>
      <c r="AH364" s="99">
        <f t="shared" ref="AH364:AH372" si="436">IF(Y364="","",Y364+((FCA/$I364)/Dolar))</f>
        <v>914.53666315789508</v>
      </c>
      <c r="AI364" s="100">
        <f t="shared" ref="AI364:AI372" si="437">IF(Z364="","",Z364+((FCA/$I364)/Dolar))</f>
        <v>945.88376842105276</v>
      </c>
      <c r="AJ364" s="99">
        <f t="shared" ref="AJ364:AJ372" si="438">IF(AA364="","",AA364+((FCA/$I364)/Dolar))</f>
        <v>977.23087368421056</v>
      </c>
      <c r="AK364" s="100">
        <f t="shared" ref="AK364:AK372" si="439">IF(AB364="","",AB364+((FCA/$I364)/Dolar))</f>
        <v>1031.3758736842103</v>
      </c>
      <c r="AL364" s="147">
        <f t="shared" ref="AL364:AL372" si="440">IF(AC364="","",AC364+((FCA/$I364)/Dolar))</f>
        <v>1119.7177157894739</v>
      </c>
      <c r="AM364" s="143">
        <f t="shared" ref="AM364:AM372" si="441">IF(U364="","",U364+((FOB/$J364)/Dolar))</f>
        <v>875.3099802631582</v>
      </c>
      <c r="AN364" s="100">
        <f t="shared" ref="AN364:AN372" si="442">IF(V364="","",V364+((FOB/$J364)/Dolar))</f>
        <v>895.25813815789479</v>
      </c>
      <c r="AO364" s="99">
        <f t="shared" ref="AO364:AO372" si="443">IF(W364="","",W364+((FOB/$J364)/Dolar))</f>
        <v>926.60524342105271</v>
      </c>
      <c r="AP364" s="100">
        <f t="shared" ref="AP364:AP372" si="444">IF(X364="","",X364+((FOB/$J364)/Dolar))</f>
        <v>955.10261184210492</v>
      </c>
      <c r="AQ364" s="99">
        <f t="shared" ref="AQ364:AQ372" si="445">IF(Y364="","",Y364+((FOB/$J364)/Dolar))</f>
        <v>986.44971710526352</v>
      </c>
      <c r="AR364" s="100">
        <f t="shared" ref="AR364:AR372" si="446">IF(Z364="","",Z364+((FOB/$J364)/Dolar))</f>
        <v>1017.7968223684212</v>
      </c>
      <c r="AS364" s="99">
        <f t="shared" ref="AS364:AS372" si="447">IF(AA364="","",AA364+((FOB/$J364)/Dolar))</f>
        <v>1049.1439276315791</v>
      </c>
      <c r="AT364" s="100">
        <f t="shared" ref="AT364:AT372" si="448">IF(AB364="","",AB364+((FOB/$J364)/Dolar))</f>
        <v>1103.2889276315786</v>
      </c>
      <c r="AU364" s="144">
        <f t="shared" ref="AU364:AU372" si="449">IF(AC364="","",AC364+((FOB/$J364)/Dolar))</f>
        <v>1191.6307697368422</v>
      </c>
    </row>
    <row r="365" spans="1:47" ht="15">
      <c r="A365" s="54"/>
      <c r="B365" s="108" t="s">
        <v>300</v>
      </c>
      <c r="C365" s="93">
        <v>2</v>
      </c>
      <c r="D365" s="93">
        <v>1.1100000000000001</v>
      </c>
      <c r="E365" s="16">
        <v>0</v>
      </c>
      <c r="F365" s="4">
        <v>2.2200000000000002</v>
      </c>
      <c r="G365" s="15">
        <v>0.89</v>
      </c>
      <c r="H365" s="139">
        <f t="shared" si="411"/>
        <v>2.0745900000000002</v>
      </c>
      <c r="I365" s="139">
        <f t="shared" si="412"/>
        <v>48.202295393306628</v>
      </c>
      <c r="J365" s="139">
        <f t="shared" si="413"/>
        <v>34.705652683180773</v>
      </c>
      <c r="K365" s="7">
        <v>10.6</v>
      </c>
      <c r="L365" s="99">
        <v>3491.9955000000004</v>
      </c>
      <c r="M365" s="100">
        <v>3581.9594999999995</v>
      </c>
      <c r="N365" s="99">
        <v>3723.3314999999993</v>
      </c>
      <c r="O365" s="100">
        <v>3851.8514999999993</v>
      </c>
      <c r="P365" s="99">
        <v>3993.2235000000005</v>
      </c>
      <c r="Q365" s="100">
        <v>4134.5955000000004</v>
      </c>
      <c r="R365" s="99">
        <v>4275.9674999999997</v>
      </c>
      <c r="S365" s="100">
        <v>4520.1554999999998</v>
      </c>
      <c r="T365" s="148">
        <v>4918.5675000000001</v>
      </c>
      <c r="U365" s="143">
        <f t="shared" si="402"/>
        <v>816.84105263157903</v>
      </c>
      <c r="V365" s="100">
        <f t="shared" si="403"/>
        <v>837.88526315789466</v>
      </c>
      <c r="W365" s="99">
        <f t="shared" si="404"/>
        <v>870.95473684210515</v>
      </c>
      <c r="X365" s="100">
        <f t="shared" si="405"/>
        <v>901.01789473684198</v>
      </c>
      <c r="Y365" s="99">
        <f t="shared" si="406"/>
        <v>934.08736842105282</v>
      </c>
      <c r="Z365" s="100">
        <f t="shared" si="407"/>
        <v>967.15684210526331</v>
      </c>
      <c r="AA365" s="99">
        <f t="shared" si="408"/>
        <v>1000.2263157894736</v>
      </c>
      <c r="AB365" s="100">
        <f t="shared" si="409"/>
        <v>1057.3463157894737</v>
      </c>
      <c r="AC365" s="147">
        <f t="shared" si="410"/>
        <v>1150.542105263158</v>
      </c>
      <c r="AD365" s="143">
        <f t="shared" si="432"/>
        <v>825.73792982456143</v>
      </c>
      <c r="AE365" s="100">
        <f t="shared" si="433"/>
        <v>846.78214035087706</v>
      </c>
      <c r="AF365" s="99">
        <f t="shared" si="434"/>
        <v>879.85161403508755</v>
      </c>
      <c r="AG365" s="100">
        <f t="shared" si="435"/>
        <v>909.91477192982438</v>
      </c>
      <c r="AH365" s="99">
        <f t="shared" si="436"/>
        <v>942.98424561403522</v>
      </c>
      <c r="AI365" s="100">
        <f t="shared" si="437"/>
        <v>976.05371929824571</v>
      </c>
      <c r="AJ365" s="99">
        <f t="shared" si="438"/>
        <v>1009.123192982456</v>
      </c>
      <c r="AK365" s="100">
        <f t="shared" si="439"/>
        <v>1066.2431929824561</v>
      </c>
      <c r="AL365" s="147">
        <f t="shared" si="440"/>
        <v>1159.4389824561404</v>
      </c>
      <c r="AM365" s="143">
        <f t="shared" si="441"/>
        <v>905.64132309941533</v>
      </c>
      <c r="AN365" s="100">
        <f t="shared" si="442"/>
        <v>926.68553362573095</v>
      </c>
      <c r="AO365" s="99">
        <f t="shared" si="443"/>
        <v>959.75500730994145</v>
      </c>
      <c r="AP365" s="100">
        <f t="shared" si="444"/>
        <v>989.81816520467828</v>
      </c>
      <c r="AQ365" s="99">
        <f t="shared" si="445"/>
        <v>1022.8876388888891</v>
      </c>
      <c r="AR365" s="100">
        <f t="shared" si="446"/>
        <v>1055.9571125730995</v>
      </c>
      <c r="AS365" s="99">
        <f t="shared" si="447"/>
        <v>1089.0265862573099</v>
      </c>
      <c r="AT365" s="100">
        <f t="shared" si="448"/>
        <v>1146.14658625731</v>
      </c>
      <c r="AU365" s="144">
        <f t="shared" si="449"/>
        <v>1239.3423757309943</v>
      </c>
    </row>
    <row r="366" spans="1:47" ht="15">
      <c r="A366" s="54"/>
      <c r="B366" s="108" t="s">
        <v>300</v>
      </c>
      <c r="C366" s="93">
        <v>2.1</v>
      </c>
      <c r="D366" s="93">
        <v>1.1100000000000001</v>
      </c>
      <c r="E366" s="16">
        <v>0</v>
      </c>
      <c r="F366" s="4">
        <v>2.3310000000000004</v>
      </c>
      <c r="G366" s="15">
        <v>0.89</v>
      </c>
      <c r="H366" s="139">
        <f t="shared" si="411"/>
        <v>2.1783195000000006</v>
      </c>
      <c r="I366" s="139">
        <f t="shared" si="412"/>
        <v>45.906947993625344</v>
      </c>
      <c r="J366" s="139">
        <f t="shared" si="413"/>
        <v>33.053002555410252</v>
      </c>
      <c r="K366" s="7">
        <v>10.9</v>
      </c>
      <c r="L366" s="99">
        <v>3632.1626249999995</v>
      </c>
      <c r="M366" s="100">
        <v>3724.9380000000006</v>
      </c>
      <c r="N366" s="99">
        <v>3870.727875</v>
      </c>
      <c r="O366" s="100">
        <v>4003.2641250000011</v>
      </c>
      <c r="P366" s="99">
        <v>4149.0540000000001</v>
      </c>
      <c r="Q366" s="100">
        <v>4294.8438749999996</v>
      </c>
      <c r="R366" s="99">
        <v>4440.63375</v>
      </c>
      <c r="S366" s="100">
        <v>4692.4526250000008</v>
      </c>
      <c r="T366" s="148">
        <v>5103.3150000000005</v>
      </c>
      <c r="U366" s="143">
        <f t="shared" si="402"/>
        <v>849.62868421052622</v>
      </c>
      <c r="V366" s="100">
        <f t="shared" si="403"/>
        <v>871.3305263157896</v>
      </c>
      <c r="W366" s="99">
        <f t="shared" si="404"/>
        <v>905.43342105263162</v>
      </c>
      <c r="X366" s="100">
        <f t="shared" si="405"/>
        <v>936.43605263157929</v>
      </c>
      <c r="Y366" s="99">
        <f t="shared" si="406"/>
        <v>970.53894736842096</v>
      </c>
      <c r="Z366" s="100">
        <f t="shared" si="407"/>
        <v>1004.641842105263</v>
      </c>
      <c r="AA366" s="99">
        <f t="shared" si="408"/>
        <v>1038.7447368421051</v>
      </c>
      <c r="AB366" s="100">
        <f t="shared" si="409"/>
        <v>1097.6497368421055</v>
      </c>
      <c r="AC366" s="147">
        <f t="shared" si="410"/>
        <v>1193.7578947368422</v>
      </c>
      <c r="AD366" s="143">
        <f t="shared" si="432"/>
        <v>858.97040526315777</v>
      </c>
      <c r="AE366" s="100">
        <f t="shared" si="433"/>
        <v>880.67224736842115</v>
      </c>
      <c r="AF366" s="99">
        <f t="shared" si="434"/>
        <v>914.77514210526317</v>
      </c>
      <c r="AG366" s="100">
        <f t="shared" si="435"/>
        <v>945.77777368421084</v>
      </c>
      <c r="AH366" s="99">
        <f t="shared" si="436"/>
        <v>979.88066842105252</v>
      </c>
      <c r="AI366" s="100">
        <f t="shared" si="437"/>
        <v>1013.9835631578945</v>
      </c>
      <c r="AJ366" s="99">
        <f t="shared" si="438"/>
        <v>1048.0864578947367</v>
      </c>
      <c r="AK366" s="100">
        <f t="shared" si="439"/>
        <v>1106.9914578947371</v>
      </c>
      <c r="AL366" s="147">
        <f t="shared" si="440"/>
        <v>1203.0996157894738</v>
      </c>
      <c r="AM366" s="143">
        <f t="shared" si="441"/>
        <v>942.86896820175434</v>
      </c>
      <c r="AN366" s="100">
        <f t="shared" si="442"/>
        <v>964.57081030701772</v>
      </c>
      <c r="AO366" s="99">
        <f t="shared" si="443"/>
        <v>998.67370504385974</v>
      </c>
      <c r="AP366" s="100">
        <f t="shared" si="444"/>
        <v>1029.6763366228074</v>
      </c>
      <c r="AQ366" s="99">
        <f t="shared" si="445"/>
        <v>1063.779231359649</v>
      </c>
      <c r="AR366" s="100">
        <f t="shared" si="446"/>
        <v>1097.882126096491</v>
      </c>
      <c r="AS366" s="99">
        <f t="shared" si="447"/>
        <v>1131.9850208333332</v>
      </c>
      <c r="AT366" s="100">
        <f t="shared" si="448"/>
        <v>1190.8900208333337</v>
      </c>
      <c r="AU366" s="144">
        <f t="shared" si="449"/>
        <v>1286.9981787280703</v>
      </c>
    </row>
    <row r="367" spans="1:47" ht="15">
      <c r="A367" s="54"/>
      <c r="B367" s="108" t="s">
        <v>300</v>
      </c>
      <c r="C367" s="93">
        <v>2.4</v>
      </c>
      <c r="D367" s="93">
        <v>1.1100000000000001</v>
      </c>
      <c r="E367" s="16">
        <v>0</v>
      </c>
      <c r="F367" s="4">
        <v>2.6640000000000001</v>
      </c>
      <c r="G367" s="15">
        <v>0.89</v>
      </c>
      <c r="H367" s="139">
        <f t="shared" si="411"/>
        <v>2.4895080000000003</v>
      </c>
      <c r="I367" s="139">
        <f t="shared" si="412"/>
        <v>40.16857949442219</v>
      </c>
      <c r="J367" s="139">
        <f t="shared" si="413"/>
        <v>28.921377235983975</v>
      </c>
      <c r="K367" s="7">
        <v>11.7</v>
      </c>
      <c r="L367" s="99">
        <v>3805.1291250000013</v>
      </c>
      <c r="M367" s="100">
        <v>3905.4014999999995</v>
      </c>
      <c r="N367" s="99">
        <v>4062.9723750000003</v>
      </c>
      <c r="O367" s="100">
        <v>4206.2186250000004</v>
      </c>
      <c r="P367" s="99">
        <v>4363.7894999999999</v>
      </c>
      <c r="Q367" s="100">
        <v>4521.3603750000011</v>
      </c>
      <c r="R367" s="99">
        <v>4678.9312499999996</v>
      </c>
      <c r="S367" s="100">
        <v>4951.0991250000006</v>
      </c>
      <c r="T367" s="148">
        <v>5395.1624999999995</v>
      </c>
      <c r="U367" s="143">
        <f t="shared" si="402"/>
        <v>890.08868421052671</v>
      </c>
      <c r="V367" s="100">
        <f t="shared" si="403"/>
        <v>913.54421052631574</v>
      </c>
      <c r="W367" s="99">
        <f t="shared" si="404"/>
        <v>950.4028947368422</v>
      </c>
      <c r="X367" s="100">
        <f t="shared" si="405"/>
        <v>983.91078947368442</v>
      </c>
      <c r="Y367" s="99">
        <f t="shared" si="406"/>
        <v>1020.7694736842107</v>
      </c>
      <c r="Z367" s="100">
        <f t="shared" si="407"/>
        <v>1057.6281578947373</v>
      </c>
      <c r="AA367" s="99">
        <f t="shared" si="408"/>
        <v>1094.4868421052629</v>
      </c>
      <c r="AB367" s="100">
        <f t="shared" si="409"/>
        <v>1158.1518421052633</v>
      </c>
      <c r="AC367" s="147">
        <f t="shared" si="410"/>
        <v>1262.0263157894735</v>
      </c>
      <c r="AD367" s="143">
        <f t="shared" si="432"/>
        <v>900.76493684210561</v>
      </c>
      <c r="AE367" s="100">
        <f t="shared" si="433"/>
        <v>924.22046315789464</v>
      </c>
      <c r="AF367" s="99">
        <f t="shared" si="434"/>
        <v>961.0791473684211</v>
      </c>
      <c r="AG367" s="100">
        <f t="shared" si="435"/>
        <v>994.58704210526332</v>
      </c>
      <c r="AH367" s="99">
        <f t="shared" si="436"/>
        <v>1031.4457263157897</v>
      </c>
      <c r="AI367" s="100">
        <f t="shared" si="437"/>
        <v>1068.3044105263164</v>
      </c>
      <c r="AJ367" s="99">
        <f t="shared" si="438"/>
        <v>1105.1630947368419</v>
      </c>
      <c r="AK367" s="100">
        <f t="shared" si="439"/>
        <v>1168.8280947368423</v>
      </c>
      <c r="AL367" s="147">
        <f t="shared" si="440"/>
        <v>1272.7025684210525</v>
      </c>
      <c r="AM367" s="143">
        <f t="shared" si="441"/>
        <v>996.6490087719302</v>
      </c>
      <c r="AN367" s="100">
        <f t="shared" si="442"/>
        <v>1020.1045350877192</v>
      </c>
      <c r="AO367" s="99">
        <f t="shared" si="443"/>
        <v>1056.9632192982458</v>
      </c>
      <c r="AP367" s="100">
        <f t="shared" si="444"/>
        <v>1090.471114035088</v>
      </c>
      <c r="AQ367" s="99">
        <f t="shared" si="445"/>
        <v>1127.3297982456143</v>
      </c>
      <c r="AR367" s="100">
        <f t="shared" si="446"/>
        <v>1164.1884824561409</v>
      </c>
      <c r="AS367" s="99">
        <f t="shared" si="447"/>
        <v>1201.0471666666665</v>
      </c>
      <c r="AT367" s="100">
        <f t="shared" si="448"/>
        <v>1264.7121666666669</v>
      </c>
      <c r="AU367" s="144">
        <f t="shared" si="449"/>
        <v>1368.5866403508771</v>
      </c>
    </row>
    <row r="368" spans="1:47" ht="15">
      <c r="A368" s="54"/>
      <c r="B368" s="108" t="s">
        <v>300</v>
      </c>
      <c r="C368" s="93">
        <v>2.7</v>
      </c>
      <c r="D368" s="93">
        <v>1.1100000000000001</v>
      </c>
      <c r="E368" s="16">
        <v>0</v>
      </c>
      <c r="F368" s="4">
        <v>2.9970000000000003</v>
      </c>
      <c r="G368" s="15">
        <v>0.89</v>
      </c>
      <c r="H368" s="139">
        <f t="shared" si="411"/>
        <v>2.8006965000000004</v>
      </c>
      <c r="I368" s="139">
        <f t="shared" si="412"/>
        <v>35.705403995041941</v>
      </c>
      <c r="J368" s="139">
        <f t="shared" si="413"/>
        <v>25.707890876430199</v>
      </c>
      <c r="K368" s="7">
        <v>13.299999999999999</v>
      </c>
      <c r="L368" s="99">
        <v>4159.0946249999997</v>
      </c>
      <c r="M368" s="100">
        <v>4274.3610000000008</v>
      </c>
      <c r="N368" s="99">
        <v>4455.4938749999992</v>
      </c>
      <c r="O368" s="100">
        <v>4620.1601250000003</v>
      </c>
      <c r="P368" s="99">
        <v>4801.2930000000006</v>
      </c>
      <c r="Q368" s="100">
        <v>4982.4258749999999</v>
      </c>
      <c r="R368" s="99">
        <v>5163.5587500000001</v>
      </c>
      <c r="S368" s="100">
        <v>5476.4246249999987</v>
      </c>
      <c r="T368" s="148">
        <v>5986.89</v>
      </c>
      <c r="U368" s="143">
        <f t="shared" si="402"/>
        <v>972.88763157894721</v>
      </c>
      <c r="V368" s="100">
        <f t="shared" si="403"/>
        <v>999.85052631578958</v>
      </c>
      <c r="W368" s="99">
        <f t="shared" si="404"/>
        <v>1042.2207894736841</v>
      </c>
      <c r="X368" s="100">
        <f t="shared" si="405"/>
        <v>1080.7392105263159</v>
      </c>
      <c r="Y368" s="99">
        <f t="shared" si="406"/>
        <v>1123.1094736842108</v>
      </c>
      <c r="Z368" s="100">
        <f t="shared" si="407"/>
        <v>1165.4797368421052</v>
      </c>
      <c r="AA368" s="99">
        <f t="shared" si="408"/>
        <v>1207.8500000000001</v>
      </c>
      <c r="AB368" s="100">
        <f t="shared" si="409"/>
        <v>1281.0349999999999</v>
      </c>
      <c r="AC368" s="147">
        <f t="shared" si="410"/>
        <v>1400.4421052631581</v>
      </c>
      <c r="AD368" s="143">
        <f t="shared" si="432"/>
        <v>984.89841578947357</v>
      </c>
      <c r="AE368" s="100">
        <f t="shared" si="433"/>
        <v>1011.8613105263159</v>
      </c>
      <c r="AF368" s="99">
        <f t="shared" si="434"/>
        <v>1054.2315736842104</v>
      </c>
      <c r="AG368" s="100">
        <f t="shared" si="435"/>
        <v>1092.7499947368422</v>
      </c>
      <c r="AH368" s="99">
        <f t="shared" si="436"/>
        <v>1135.1202578947371</v>
      </c>
      <c r="AI368" s="100">
        <f t="shared" si="437"/>
        <v>1177.4905210526315</v>
      </c>
      <c r="AJ368" s="99">
        <f t="shared" si="438"/>
        <v>1219.8607842105264</v>
      </c>
      <c r="AK368" s="100">
        <f t="shared" si="439"/>
        <v>1293.0457842105261</v>
      </c>
      <c r="AL368" s="147">
        <f t="shared" si="440"/>
        <v>1412.4528894736843</v>
      </c>
      <c r="AM368" s="143">
        <f t="shared" si="441"/>
        <v>1092.7679967105262</v>
      </c>
      <c r="AN368" s="100">
        <f t="shared" si="442"/>
        <v>1119.7308914473685</v>
      </c>
      <c r="AO368" s="99">
        <f t="shared" si="443"/>
        <v>1162.1011546052632</v>
      </c>
      <c r="AP368" s="100">
        <f t="shared" si="444"/>
        <v>1200.619575657895</v>
      </c>
      <c r="AQ368" s="99">
        <f t="shared" si="445"/>
        <v>1242.9898388157899</v>
      </c>
      <c r="AR368" s="100">
        <f t="shared" si="446"/>
        <v>1285.3601019736843</v>
      </c>
      <c r="AS368" s="99">
        <f t="shared" si="447"/>
        <v>1327.7303651315792</v>
      </c>
      <c r="AT368" s="100">
        <f t="shared" si="448"/>
        <v>1400.9153651315789</v>
      </c>
      <c r="AU368" s="144">
        <f t="shared" si="449"/>
        <v>1520.3224703947371</v>
      </c>
    </row>
    <row r="369" spans="1:47" ht="15">
      <c r="A369" s="54"/>
      <c r="B369" s="108"/>
      <c r="C369" s="93"/>
      <c r="D369" s="93"/>
      <c r="E369" s="16">
        <v>0</v>
      </c>
      <c r="F369" s="4" t="s">
        <v>84</v>
      </c>
      <c r="G369" s="15" t="s">
        <v>84</v>
      </c>
      <c r="H369" s="139" t="str">
        <f t="shared" si="411"/>
        <v/>
      </c>
      <c r="I369" s="139" t="str">
        <f t="shared" si="412"/>
        <v/>
      </c>
      <c r="J369" s="139" t="str">
        <f t="shared" si="413"/>
        <v/>
      </c>
      <c r="K369" s="7" t="s">
        <v>84</v>
      </c>
      <c r="L369" s="99" t="s">
        <v>84</v>
      </c>
      <c r="M369" s="100" t="s">
        <v>84</v>
      </c>
      <c r="N369" s="99" t="s">
        <v>84</v>
      </c>
      <c r="O369" s="100" t="s">
        <v>84</v>
      </c>
      <c r="P369" s="99" t="s">
        <v>84</v>
      </c>
      <c r="Q369" s="100" t="s">
        <v>84</v>
      </c>
      <c r="R369" s="99" t="s">
        <v>84</v>
      </c>
      <c r="S369" s="100" t="s">
        <v>84</v>
      </c>
      <c r="T369" s="148" t="s">
        <v>84</v>
      </c>
      <c r="U369" s="143" t="str">
        <f t="shared" si="402"/>
        <v/>
      </c>
      <c r="V369" s="100" t="str">
        <f t="shared" si="403"/>
        <v/>
      </c>
      <c r="W369" s="99" t="str">
        <f t="shared" si="404"/>
        <v/>
      </c>
      <c r="X369" s="100" t="str">
        <f t="shared" si="405"/>
        <v/>
      </c>
      <c r="Y369" s="99" t="str">
        <f t="shared" si="406"/>
        <v/>
      </c>
      <c r="Z369" s="100" t="str">
        <f t="shared" si="407"/>
        <v/>
      </c>
      <c r="AA369" s="99" t="str">
        <f t="shared" si="408"/>
        <v/>
      </c>
      <c r="AB369" s="100" t="str">
        <f t="shared" si="409"/>
        <v/>
      </c>
      <c r="AC369" s="147" t="str">
        <f t="shared" si="410"/>
        <v/>
      </c>
      <c r="AD369" s="143" t="str">
        <f t="shared" si="432"/>
        <v/>
      </c>
      <c r="AE369" s="100" t="str">
        <f t="shared" si="433"/>
        <v/>
      </c>
      <c r="AF369" s="99" t="str">
        <f t="shared" si="434"/>
        <v/>
      </c>
      <c r="AG369" s="100" t="str">
        <f t="shared" si="435"/>
        <v/>
      </c>
      <c r="AH369" s="99" t="str">
        <f t="shared" si="436"/>
        <v/>
      </c>
      <c r="AI369" s="100" t="str">
        <f t="shared" si="437"/>
        <v/>
      </c>
      <c r="AJ369" s="99" t="str">
        <f t="shared" si="438"/>
        <v/>
      </c>
      <c r="AK369" s="100" t="str">
        <f t="shared" si="439"/>
        <v/>
      </c>
      <c r="AL369" s="147" t="str">
        <f t="shared" si="440"/>
        <v/>
      </c>
      <c r="AM369" s="143" t="str">
        <f t="shared" si="441"/>
        <v/>
      </c>
      <c r="AN369" s="100" t="str">
        <f t="shared" si="442"/>
        <v/>
      </c>
      <c r="AO369" s="99" t="str">
        <f t="shared" si="443"/>
        <v/>
      </c>
      <c r="AP369" s="100" t="str">
        <f t="shared" si="444"/>
        <v/>
      </c>
      <c r="AQ369" s="99" t="str">
        <f t="shared" si="445"/>
        <v/>
      </c>
      <c r="AR369" s="100" t="str">
        <f t="shared" si="446"/>
        <v/>
      </c>
      <c r="AS369" s="99" t="str">
        <f t="shared" si="447"/>
        <v/>
      </c>
      <c r="AT369" s="100" t="str">
        <f t="shared" si="448"/>
        <v/>
      </c>
      <c r="AU369" s="144" t="str">
        <f t="shared" si="449"/>
        <v/>
      </c>
    </row>
    <row r="370" spans="1:47" ht="15">
      <c r="A370" s="54"/>
      <c r="B370" s="108"/>
      <c r="C370" s="93"/>
      <c r="D370" s="93"/>
      <c r="E370" s="16">
        <v>0</v>
      </c>
      <c r="F370" s="4" t="s">
        <v>84</v>
      </c>
      <c r="G370" s="15" t="s">
        <v>84</v>
      </c>
      <c r="H370" s="139" t="str">
        <f t="shared" si="411"/>
        <v/>
      </c>
      <c r="I370" s="139" t="str">
        <f t="shared" si="412"/>
        <v/>
      </c>
      <c r="J370" s="139" t="str">
        <f t="shared" si="413"/>
        <v/>
      </c>
      <c r="K370" s="7" t="s">
        <v>84</v>
      </c>
      <c r="L370" s="99" t="s">
        <v>84</v>
      </c>
      <c r="M370" s="100" t="s">
        <v>84</v>
      </c>
      <c r="N370" s="99" t="s">
        <v>84</v>
      </c>
      <c r="O370" s="100" t="s">
        <v>84</v>
      </c>
      <c r="P370" s="99" t="s">
        <v>84</v>
      </c>
      <c r="Q370" s="100" t="s">
        <v>84</v>
      </c>
      <c r="R370" s="99" t="s">
        <v>84</v>
      </c>
      <c r="S370" s="100" t="s">
        <v>84</v>
      </c>
      <c r="T370" s="148" t="s">
        <v>84</v>
      </c>
      <c r="U370" s="143" t="str">
        <f t="shared" si="402"/>
        <v/>
      </c>
      <c r="V370" s="100" t="str">
        <f t="shared" si="403"/>
        <v/>
      </c>
      <c r="W370" s="99" t="str">
        <f t="shared" si="404"/>
        <v/>
      </c>
      <c r="X370" s="100" t="str">
        <f t="shared" si="405"/>
        <v/>
      </c>
      <c r="Y370" s="99" t="str">
        <f t="shared" si="406"/>
        <v/>
      </c>
      <c r="Z370" s="100" t="str">
        <f t="shared" si="407"/>
        <v/>
      </c>
      <c r="AA370" s="99" t="str">
        <f t="shared" si="408"/>
        <v/>
      </c>
      <c r="AB370" s="100" t="str">
        <f t="shared" si="409"/>
        <v/>
      </c>
      <c r="AC370" s="147" t="str">
        <f t="shared" si="410"/>
        <v/>
      </c>
      <c r="AD370" s="143" t="str">
        <f t="shared" si="432"/>
        <v/>
      </c>
      <c r="AE370" s="100" t="str">
        <f t="shared" si="433"/>
        <v/>
      </c>
      <c r="AF370" s="99" t="str">
        <f t="shared" si="434"/>
        <v/>
      </c>
      <c r="AG370" s="100" t="str">
        <f t="shared" si="435"/>
        <v/>
      </c>
      <c r="AH370" s="99" t="str">
        <f t="shared" si="436"/>
        <v/>
      </c>
      <c r="AI370" s="100" t="str">
        <f t="shared" si="437"/>
        <v/>
      </c>
      <c r="AJ370" s="99" t="str">
        <f t="shared" si="438"/>
        <v/>
      </c>
      <c r="AK370" s="100" t="str">
        <f t="shared" si="439"/>
        <v/>
      </c>
      <c r="AL370" s="147" t="str">
        <f t="shared" si="440"/>
        <v/>
      </c>
      <c r="AM370" s="143" t="str">
        <f t="shared" si="441"/>
        <v/>
      </c>
      <c r="AN370" s="100" t="str">
        <f t="shared" si="442"/>
        <v/>
      </c>
      <c r="AO370" s="99" t="str">
        <f t="shared" si="443"/>
        <v/>
      </c>
      <c r="AP370" s="100" t="str">
        <f t="shared" si="444"/>
        <v/>
      </c>
      <c r="AQ370" s="99" t="str">
        <f t="shared" si="445"/>
        <v/>
      </c>
      <c r="AR370" s="100" t="str">
        <f t="shared" si="446"/>
        <v/>
      </c>
      <c r="AS370" s="99" t="str">
        <f t="shared" si="447"/>
        <v/>
      </c>
      <c r="AT370" s="100" t="str">
        <f t="shared" si="448"/>
        <v/>
      </c>
      <c r="AU370" s="144" t="str">
        <f t="shared" si="449"/>
        <v/>
      </c>
    </row>
    <row r="371" spans="1:47" ht="15">
      <c r="A371" s="55" t="s">
        <v>303</v>
      </c>
      <c r="B371" s="108"/>
      <c r="C371" s="93"/>
      <c r="D371" s="93"/>
      <c r="E371" s="16">
        <v>0</v>
      </c>
      <c r="F371" s="4" t="s">
        <v>84</v>
      </c>
      <c r="G371" s="15" t="s">
        <v>84</v>
      </c>
      <c r="H371" s="139" t="str">
        <f t="shared" si="411"/>
        <v/>
      </c>
      <c r="I371" s="139" t="str">
        <f t="shared" si="412"/>
        <v/>
      </c>
      <c r="J371" s="139" t="str">
        <f t="shared" si="413"/>
        <v/>
      </c>
      <c r="K371" s="7" t="s">
        <v>84</v>
      </c>
      <c r="L371" s="99" t="s">
        <v>84</v>
      </c>
      <c r="M371" s="100" t="s">
        <v>84</v>
      </c>
      <c r="N371" s="99" t="s">
        <v>84</v>
      </c>
      <c r="O371" s="100" t="s">
        <v>84</v>
      </c>
      <c r="P371" s="99" t="s">
        <v>84</v>
      </c>
      <c r="Q371" s="100" t="s">
        <v>84</v>
      </c>
      <c r="R371" s="99" t="s">
        <v>84</v>
      </c>
      <c r="S371" s="100" t="s">
        <v>84</v>
      </c>
      <c r="T371" s="148" t="s">
        <v>84</v>
      </c>
      <c r="U371" s="143" t="str">
        <f t="shared" si="402"/>
        <v/>
      </c>
      <c r="V371" s="100" t="str">
        <f t="shared" si="403"/>
        <v/>
      </c>
      <c r="W371" s="99" t="str">
        <f t="shared" si="404"/>
        <v/>
      </c>
      <c r="X371" s="100" t="str">
        <f t="shared" si="405"/>
        <v/>
      </c>
      <c r="Y371" s="99" t="str">
        <f t="shared" si="406"/>
        <v/>
      </c>
      <c r="Z371" s="100" t="str">
        <f t="shared" si="407"/>
        <v/>
      </c>
      <c r="AA371" s="99" t="str">
        <f t="shared" si="408"/>
        <v/>
      </c>
      <c r="AB371" s="100" t="str">
        <f t="shared" si="409"/>
        <v/>
      </c>
      <c r="AC371" s="147" t="str">
        <f t="shared" si="410"/>
        <v/>
      </c>
      <c r="AD371" s="143" t="str">
        <f t="shared" si="432"/>
        <v/>
      </c>
      <c r="AE371" s="100" t="str">
        <f t="shared" si="433"/>
        <v/>
      </c>
      <c r="AF371" s="99" t="str">
        <f t="shared" si="434"/>
        <v/>
      </c>
      <c r="AG371" s="100" t="str">
        <f t="shared" si="435"/>
        <v/>
      </c>
      <c r="AH371" s="99" t="str">
        <f t="shared" si="436"/>
        <v/>
      </c>
      <c r="AI371" s="100" t="str">
        <f t="shared" si="437"/>
        <v/>
      </c>
      <c r="AJ371" s="99" t="str">
        <f t="shared" si="438"/>
        <v/>
      </c>
      <c r="AK371" s="100" t="str">
        <f t="shared" si="439"/>
        <v/>
      </c>
      <c r="AL371" s="147" t="str">
        <f t="shared" si="440"/>
        <v/>
      </c>
      <c r="AM371" s="143" t="str">
        <f t="shared" si="441"/>
        <v/>
      </c>
      <c r="AN371" s="100" t="str">
        <f t="shared" si="442"/>
        <v/>
      </c>
      <c r="AO371" s="99" t="str">
        <f t="shared" si="443"/>
        <v/>
      </c>
      <c r="AP371" s="100" t="str">
        <f t="shared" si="444"/>
        <v/>
      </c>
      <c r="AQ371" s="99" t="str">
        <f t="shared" si="445"/>
        <v/>
      </c>
      <c r="AR371" s="100" t="str">
        <f t="shared" si="446"/>
        <v/>
      </c>
      <c r="AS371" s="99" t="str">
        <f t="shared" si="447"/>
        <v/>
      </c>
      <c r="AT371" s="100" t="str">
        <f t="shared" si="448"/>
        <v/>
      </c>
      <c r="AU371" s="144" t="str">
        <f t="shared" si="449"/>
        <v/>
      </c>
    </row>
    <row r="372" spans="1:47" ht="15">
      <c r="A372" s="55" t="s">
        <v>304</v>
      </c>
      <c r="B372" s="108"/>
      <c r="C372" s="93"/>
      <c r="D372" s="93"/>
      <c r="E372" s="16">
        <v>0</v>
      </c>
      <c r="F372" s="4" t="s">
        <v>84</v>
      </c>
      <c r="G372" s="15" t="s">
        <v>84</v>
      </c>
      <c r="H372" s="139" t="str">
        <f t="shared" si="411"/>
        <v/>
      </c>
      <c r="I372" s="139" t="str">
        <f t="shared" si="412"/>
        <v/>
      </c>
      <c r="J372" s="139" t="str">
        <f t="shared" si="413"/>
        <v/>
      </c>
      <c r="K372" s="7" t="s">
        <v>84</v>
      </c>
      <c r="L372" s="99" t="s">
        <v>84</v>
      </c>
      <c r="M372" s="100" t="s">
        <v>84</v>
      </c>
      <c r="N372" s="99" t="s">
        <v>84</v>
      </c>
      <c r="O372" s="100" t="s">
        <v>84</v>
      </c>
      <c r="P372" s="99" t="s">
        <v>84</v>
      </c>
      <c r="Q372" s="100" t="s">
        <v>84</v>
      </c>
      <c r="R372" s="99" t="s">
        <v>84</v>
      </c>
      <c r="S372" s="100" t="s">
        <v>84</v>
      </c>
      <c r="T372" s="148" t="s">
        <v>84</v>
      </c>
      <c r="U372" s="143" t="str">
        <f t="shared" si="402"/>
        <v/>
      </c>
      <c r="V372" s="100" t="str">
        <f t="shared" si="403"/>
        <v/>
      </c>
      <c r="W372" s="99" t="str">
        <f t="shared" si="404"/>
        <v/>
      </c>
      <c r="X372" s="100" t="str">
        <f t="shared" si="405"/>
        <v/>
      </c>
      <c r="Y372" s="99" t="str">
        <f t="shared" si="406"/>
        <v/>
      </c>
      <c r="Z372" s="100" t="str">
        <f t="shared" si="407"/>
        <v/>
      </c>
      <c r="AA372" s="99" t="str">
        <f t="shared" si="408"/>
        <v/>
      </c>
      <c r="AB372" s="100" t="str">
        <f t="shared" si="409"/>
        <v/>
      </c>
      <c r="AC372" s="147" t="str">
        <f t="shared" si="410"/>
        <v/>
      </c>
      <c r="AD372" s="143" t="str">
        <f t="shared" si="432"/>
        <v/>
      </c>
      <c r="AE372" s="100" t="str">
        <f t="shared" si="433"/>
        <v/>
      </c>
      <c r="AF372" s="99" t="str">
        <f t="shared" si="434"/>
        <v/>
      </c>
      <c r="AG372" s="100" t="str">
        <f t="shared" si="435"/>
        <v/>
      </c>
      <c r="AH372" s="99" t="str">
        <f t="shared" si="436"/>
        <v/>
      </c>
      <c r="AI372" s="100" t="str">
        <f t="shared" si="437"/>
        <v/>
      </c>
      <c r="AJ372" s="99" t="str">
        <f t="shared" si="438"/>
        <v/>
      </c>
      <c r="AK372" s="100" t="str">
        <f t="shared" si="439"/>
        <v/>
      </c>
      <c r="AL372" s="147" t="str">
        <f t="shared" si="440"/>
        <v/>
      </c>
      <c r="AM372" s="143" t="str">
        <f t="shared" si="441"/>
        <v/>
      </c>
      <c r="AN372" s="100" t="str">
        <f t="shared" si="442"/>
        <v/>
      </c>
      <c r="AO372" s="99" t="str">
        <f t="shared" si="443"/>
        <v/>
      </c>
      <c r="AP372" s="100" t="str">
        <f t="shared" si="444"/>
        <v/>
      </c>
      <c r="AQ372" s="99" t="str">
        <f t="shared" si="445"/>
        <v/>
      </c>
      <c r="AR372" s="100" t="str">
        <f t="shared" si="446"/>
        <v/>
      </c>
      <c r="AS372" s="99" t="str">
        <f t="shared" si="447"/>
        <v/>
      </c>
      <c r="AT372" s="100" t="str">
        <f t="shared" si="448"/>
        <v/>
      </c>
      <c r="AU372" s="144" t="str">
        <f t="shared" si="449"/>
        <v/>
      </c>
    </row>
    <row r="373" spans="1:47" ht="15">
      <c r="A373" s="53" t="s">
        <v>305</v>
      </c>
      <c r="B373" s="106" t="s">
        <v>59</v>
      </c>
      <c r="C373" s="92" t="s">
        <v>60</v>
      </c>
      <c r="D373" s="92" t="s">
        <v>61</v>
      </c>
      <c r="E373" s="2" t="s">
        <v>62</v>
      </c>
      <c r="F373" s="3" t="s">
        <v>63</v>
      </c>
      <c r="G373" s="3" t="s">
        <v>64</v>
      </c>
      <c r="H373" s="139" t="e">
        <f t="shared" si="411"/>
        <v>#VALUE!</v>
      </c>
      <c r="I373" s="139" t="e">
        <f t="shared" si="412"/>
        <v>#VALUE!</v>
      </c>
      <c r="J373" s="139" t="e">
        <f t="shared" si="413"/>
        <v>#VALUE!</v>
      </c>
      <c r="K373" s="5" t="s">
        <v>68</v>
      </c>
      <c r="L373" s="101" t="s">
        <v>69</v>
      </c>
      <c r="M373" s="101" t="s">
        <v>70</v>
      </c>
      <c r="N373" s="101" t="s">
        <v>71</v>
      </c>
      <c r="O373" s="101" t="s">
        <v>72</v>
      </c>
      <c r="P373" s="101" t="s">
        <v>73</v>
      </c>
      <c r="Q373" s="101" t="s">
        <v>74</v>
      </c>
      <c r="R373" s="101" t="s">
        <v>75</v>
      </c>
      <c r="S373" s="101" t="s">
        <v>76</v>
      </c>
      <c r="T373" s="149" t="s">
        <v>77</v>
      </c>
      <c r="U373" s="141" t="str">
        <f t="shared" si="402"/>
        <v>G0</v>
      </c>
      <c r="V373" s="6" t="str">
        <f t="shared" si="403"/>
        <v>G1</v>
      </c>
      <c r="W373" s="6" t="str">
        <f t="shared" si="404"/>
        <v>G2</v>
      </c>
      <c r="X373" s="6" t="str">
        <f t="shared" si="405"/>
        <v>G3</v>
      </c>
      <c r="Y373" s="6" t="str">
        <f t="shared" si="406"/>
        <v>G4</v>
      </c>
      <c r="Z373" s="6" t="str">
        <f t="shared" si="407"/>
        <v>G5</v>
      </c>
      <c r="AA373" s="6" t="str">
        <f t="shared" si="408"/>
        <v>G6</v>
      </c>
      <c r="AB373" s="6" t="str">
        <f t="shared" si="409"/>
        <v>G7</v>
      </c>
      <c r="AC373" s="142" t="str">
        <f t="shared" si="410"/>
        <v>G8</v>
      </c>
      <c r="AD373" s="141" t="s">
        <v>69</v>
      </c>
      <c r="AE373" s="6" t="s">
        <v>70</v>
      </c>
      <c r="AF373" s="6" t="s">
        <v>71</v>
      </c>
      <c r="AG373" s="6" t="s">
        <v>72</v>
      </c>
      <c r="AH373" s="6" t="s">
        <v>73</v>
      </c>
      <c r="AI373" s="6" t="s">
        <v>74</v>
      </c>
      <c r="AJ373" s="6" t="s">
        <v>75</v>
      </c>
      <c r="AK373" s="6" t="s">
        <v>76</v>
      </c>
      <c r="AL373" s="142" t="s">
        <v>77</v>
      </c>
      <c r="AM373" s="141" t="s">
        <v>69</v>
      </c>
      <c r="AN373" s="6" t="s">
        <v>70</v>
      </c>
      <c r="AO373" s="6" t="s">
        <v>71</v>
      </c>
      <c r="AP373" s="6" t="s">
        <v>72</v>
      </c>
      <c r="AQ373" s="6" t="s">
        <v>73</v>
      </c>
      <c r="AR373" s="6" t="s">
        <v>74</v>
      </c>
      <c r="AS373" s="6" t="s">
        <v>75</v>
      </c>
      <c r="AT373" s="6" t="s">
        <v>76</v>
      </c>
      <c r="AU373" s="142" t="s">
        <v>77</v>
      </c>
    </row>
    <row r="374" spans="1:47" ht="15">
      <c r="A374" s="54"/>
      <c r="B374" s="108" t="s">
        <v>306</v>
      </c>
      <c r="C374" s="93">
        <v>0.7</v>
      </c>
      <c r="D374" s="93">
        <v>1.05</v>
      </c>
      <c r="E374" s="16">
        <v>0</v>
      </c>
      <c r="F374" s="4">
        <v>0.73499999999999999</v>
      </c>
      <c r="G374" s="15">
        <v>1</v>
      </c>
      <c r="H374" s="139">
        <f t="shared" si="411"/>
        <v>0.77175000000000005</v>
      </c>
      <c r="I374" s="139">
        <f t="shared" si="412"/>
        <v>129.5756397797214</v>
      </c>
      <c r="J374" s="139">
        <f t="shared" si="413"/>
        <v>93.294460641399411</v>
      </c>
      <c r="K374" s="7">
        <v>6.8000000000000007</v>
      </c>
      <c r="L374" s="99">
        <v>1427.1789000000001</v>
      </c>
      <c r="M374" s="100">
        <v>1477.9086</v>
      </c>
      <c r="N374" s="99">
        <v>1557.6267000000003</v>
      </c>
      <c r="O374" s="100">
        <v>1630.0977</v>
      </c>
      <c r="P374" s="99">
        <v>1709.8157999999999</v>
      </c>
      <c r="Q374" s="100">
        <v>1789.5338999999999</v>
      </c>
      <c r="R374" s="99">
        <v>1869.2520000000002</v>
      </c>
      <c r="S374" s="100">
        <v>2006.9468999999999</v>
      </c>
      <c r="T374" s="148">
        <v>2231.6069999999995</v>
      </c>
      <c r="U374" s="143">
        <f t="shared" si="402"/>
        <v>333.84301754385967</v>
      </c>
      <c r="V374" s="100">
        <f t="shared" si="403"/>
        <v>345.70961403508772</v>
      </c>
      <c r="W374" s="99">
        <f t="shared" si="404"/>
        <v>364.35712280701762</v>
      </c>
      <c r="X374" s="100">
        <f t="shared" si="405"/>
        <v>381.30940350877194</v>
      </c>
      <c r="Y374" s="99">
        <f t="shared" si="406"/>
        <v>399.95691228070177</v>
      </c>
      <c r="Z374" s="100">
        <f t="shared" si="407"/>
        <v>418.60442105263161</v>
      </c>
      <c r="AA374" s="99">
        <f t="shared" si="408"/>
        <v>437.25192982456144</v>
      </c>
      <c r="AB374" s="100">
        <f t="shared" si="409"/>
        <v>469.46126315789468</v>
      </c>
      <c r="AC374" s="147">
        <f t="shared" si="410"/>
        <v>522.01333333333321</v>
      </c>
      <c r="AD374" s="143">
        <f t="shared" ref="AD374:AD404" si="450">IF(U374="","",U374+((FCA/$I374)/Dolar))</f>
        <v>337.15266666666668</v>
      </c>
      <c r="AE374" s="100">
        <f t="shared" ref="AE374:AE404" si="451">IF(V374="","",V374+((FCA/$I374)/Dolar))</f>
        <v>349.01926315789473</v>
      </c>
      <c r="AF374" s="99">
        <f t="shared" ref="AF374:AF404" si="452">IF(W374="","",W374+((FCA/$I374)/Dolar))</f>
        <v>367.66677192982462</v>
      </c>
      <c r="AG374" s="100">
        <f t="shared" ref="AG374:AG404" si="453">IF(X374="","",X374+((FCA/$I374)/Dolar))</f>
        <v>384.61905263157894</v>
      </c>
      <c r="AH374" s="99">
        <f t="shared" ref="AH374:AH404" si="454">IF(Y374="","",Y374+((FCA/$I374)/Dolar))</f>
        <v>403.26656140350877</v>
      </c>
      <c r="AI374" s="100">
        <f t="shared" ref="AI374:AI404" si="455">IF(Z374="","",Z374+((FCA/$I374)/Dolar))</f>
        <v>421.91407017543861</v>
      </c>
      <c r="AJ374" s="99">
        <f t="shared" ref="AJ374:AJ404" si="456">IF(AA374="","",AA374+((FCA/$I374)/Dolar))</f>
        <v>440.56157894736845</v>
      </c>
      <c r="AK374" s="100">
        <f t="shared" ref="AK374:AK404" si="457">IF(AB374="","",AB374+((FCA/$I374)/Dolar))</f>
        <v>472.77091228070168</v>
      </c>
      <c r="AL374" s="147">
        <f t="shared" ref="AL374:AL404" si="458">IF(AC374="","",AC374+((FCA/$I374)/Dolar))</f>
        <v>525.32298245614027</v>
      </c>
      <c r="AM374" s="143">
        <f t="shared" ref="AM374:AM404" si="459">IF(U374="","",U374+((FOB/$J374)/Dolar))</f>
        <v>366.87682602339186</v>
      </c>
      <c r="AN374" s="100">
        <f t="shared" ref="AN374:AN404" si="460">IF(V374="","",V374+((FOB/$J374)/Dolar))</f>
        <v>378.74342251461991</v>
      </c>
      <c r="AO374" s="99">
        <f t="shared" ref="AO374:AO404" si="461">IF(W374="","",W374+((FOB/$J374)/Dolar))</f>
        <v>397.3909312865498</v>
      </c>
      <c r="AP374" s="100">
        <f t="shared" ref="AP374:AP404" si="462">IF(X374="","",X374+((FOB/$J374)/Dolar))</f>
        <v>414.34321198830412</v>
      </c>
      <c r="AQ374" s="99">
        <f t="shared" ref="AQ374:AQ404" si="463">IF(Y374="","",Y374+((FOB/$J374)/Dolar))</f>
        <v>432.99072076023396</v>
      </c>
      <c r="AR374" s="100">
        <f t="shared" ref="AR374:AR404" si="464">IF(Z374="","",Z374+((FOB/$J374)/Dolar))</f>
        <v>451.63822953216379</v>
      </c>
      <c r="AS374" s="99">
        <f t="shared" ref="AS374:AS404" si="465">IF(AA374="","",AA374+((FOB/$J374)/Dolar))</f>
        <v>470.28573830409363</v>
      </c>
      <c r="AT374" s="100">
        <f t="shared" ref="AT374:AT404" si="466">IF(AB374="","",AB374+((FOB/$J374)/Dolar))</f>
        <v>502.49507163742686</v>
      </c>
      <c r="AU374" s="144">
        <f t="shared" ref="AU374:AU404" si="467">IF(AC374="","",AC374+((FOB/$J374)/Dolar))</f>
        <v>555.04714181286533</v>
      </c>
    </row>
    <row r="375" spans="1:47" ht="15">
      <c r="A375" s="54"/>
      <c r="B375" s="108" t="s">
        <v>307</v>
      </c>
      <c r="C375" s="93">
        <v>0.8</v>
      </c>
      <c r="D375" s="93">
        <v>1.05</v>
      </c>
      <c r="E375" s="16">
        <v>0</v>
      </c>
      <c r="F375" s="4">
        <v>0.84000000000000008</v>
      </c>
      <c r="G375" s="15">
        <v>1</v>
      </c>
      <c r="H375" s="139">
        <f t="shared" si="411"/>
        <v>0.88200000000000012</v>
      </c>
      <c r="I375" s="139">
        <f t="shared" si="412"/>
        <v>113.37868480725622</v>
      </c>
      <c r="J375" s="139">
        <f t="shared" si="413"/>
        <v>81.632653061224474</v>
      </c>
      <c r="K375" s="7">
        <v>7.1000000000000005</v>
      </c>
      <c r="L375" s="99">
        <v>1543.00755</v>
      </c>
      <c r="M375" s="100">
        <v>1596.3611999999998</v>
      </c>
      <c r="N375" s="99">
        <v>1680.2026499999999</v>
      </c>
      <c r="O375" s="100">
        <v>1756.4221499999999</v>
      </c>
      <c r="P375" s="99">
        <v>1840.2636000000002</v>
      </c>
      <c r="Q375" s="100">
        <v>1924.1050499999999</v>
      </c>
      <c r="R375" s="99">
        <v>2007.9465</v>
      </c>
      <c r="S375" s="100">
        <v>2152.7635500000001</v>
      </c>
      <c r="T375" s="148">
        <v>2389.0439999999999</v>
      </c>
      <c r="U375" s="143">
        <f t="shared" si="402"/>
        <v>360.93743859649123</v>
      </c>
      <c r="V375" s="100">
        <f t="shared" si="403"/>
        <v>373.41782456140351</v>
      </c>
      <c r="W375" s="99">
        <f t="shared" si="404"/>
        <v>393.02985964912278</v>
      </c>
      <c r="X375" s="100">
        <f t="shared" si="405"/>
        <v>410.85898245614038</v>
      </c>
      <c r="Y375" s="99">
        <f t="shared" si="406"/>
        <v>430.47101754385972</v>
      </c>
      <c r="Z375" s="100">
        <f t="shared" si="407"/>
        <v>450.08305263157894</v>
      </c>
      <c r="AA375" s="99">
        <f t="shared" si="408"/>
        <v>469.69508771929821</v>
      </c>
      <c r="AB375" s="100">
        <f t="shared" si="409"/>
        <v>503.57042105263162</v>
      </c>
      <c r="AC375" s="147">
        <f t="shared" si="410"/>
        <v>558.84070175438592</v>
      </c>
      <c r="AD375" s="143">
        <f t="shared" si="450"/>
        <v>364.71989473684209</v>
      </c>
      <c r="AE375" s="100">
        <f t="shared" si="451"/>
        <v>377.20028070175437</v>
      </c>
      <c r="AF375" s="99">
        <f t="shared" si="452"/>
        <v>396.81231578947364</v>
      </c>
      <c r="AG375" s="100">
        <f t="shared" si="453"/>
        <v>414.64143859649124</v>
      </c>
      <c r="AH375" s="99">
        <f t="shared" si="454"/>
        <v>434.25347368421058</v>
      </c>
      <c r="AI375" s="100">
        <f t="shared" si="455"/>
        <v>453.8655087719298</v>
      </c>
      <c r="AJ375" s="99">
        <f t="shared" si="456"/>
        <v>473.47754385964907</v>
      </c>
      <c r="AK375" s="100">
        <f t="shared" si="457"/>
        <v>507.35287719298248</v>
      </c>
      <c r="AL375" s="147">
        <f t="shared" si="458"/>
        <v>562.62315789473678</v>
      </c>
      <c r="AM375" s="143">
        <f t="shared" si="459"/>
        <v>398.69036257309943</v>
      </c>
      <c r="AN375" s="100">
        <f t="shared" si="460"/>
        <v>411.17074853801171</v>
      </c>
      <c r="AO375" s="99">
        <f t="shared" si="461"/>
        <v>430.78278362573099</v>
      </c>
      <c r="AP375" s="100">
        <f t="shared" si="462"/>
        <v>448.61190643274858</v>
      </c>
      <c r="AQ375" s="99">
        <f t="shared" si="463"/>
        <v>468.22394152046792</v>
      </c>
      <c r="AR375" s="100">
        <f t="shared" si="464"/>
        <v>487.83597660818714</v>
      </c>
      <c r="AS375" s="99">
        <f t="shared" si="465"/>
        <v>507.44801169590642</v>
      </c>
      <c r="AT375" s="100">
        <f t="shared" si="466"/>
        <v>541.32334502923982</v>
      </c>
      <c r="AU375" s="144">
        <f t="shared" si="467"/>
        <v>596.59362573099406</v>
      </c>
    </row>
    <row r="376" spans="1:47" ht="15">
      <c r="A376" s="54"/>
      <c r="B376" s="108" t="s">
        <v>308</v>
      </c>
      <c r="C376" s="93">
        <v>0.9</v>
      </c>
      <c r="D376" s="93">
        <v>1.05</v>
      </c>
      <c r="E376" s="16">
        <v>0</v>
      </c>
      <c r="F376" s="4">
        <v>0.94500000000000006</v>
      </c>
      <c r="G376" s="15">
        <v>1</v>
      </c>
      <c r="H376" s="139">
        <f t="shared" si="411"/>
        <v>0.99225000000000008</v>
      </c>
      <c r="I376" s="139">
        <f t="shared" si="412"/>
        <v>100.78105316200553</v>
      </c>
      <c r="J376" s="139">
        <f t="shared" si="413"/>
        <v>72.562358276643991</v>
      </c>
      <c r="K376" s="7">
        <v>7.4</v>
      </c>
      <c r="L376" s="99">
        <v>1661.3352</v>
      </c>
      <c r="M376" s="100">
        <v>1717.3128000000002</v>
      </c>
      <c r="N376" s="99">
        <v>1805.2775999999997</v>
      </c>
      <c r="O376" s="100">
        <v>1885.2455999999997</v>
      </c>
      <c r="P376" s="99">
        <v>1973.2104000000006</v>
      </c>
      <c r="Q376" s="100">
        <v>2061.1751999999997</v>
      </c>
      <c r="R376" s="99">
        <v>2149.14</v>
      </c>
      <c r="S376" s="100">
        <v>2301.0792000000001</v>
      </c>
      <c r="T376" s="148">
        <v>2548.98</v>
      </c>
      <c r="U376" s="143">
        <f t="shared" si="402"/>
        <v>388.61642105263161</v>
      </c>
      <c r="V376" s="100">
        <f t="shared" si="403"/>
        <v>401.7105964912281</v>
      </c>
      <c r="W376" s="99">
        <f t="shared" si="404"/>
        <v>422.28715789473682</v>
      </c>
      <c r="X376" s="100">
        <f t="shared" si="405"/>
        <v>440.99312280701741</v>
      </c>
      <c r="Y376" s="99">
        <f t="shared" si="406"/>
        <v>461.56968421052653</v>
      </c>
      <c r="Z376" s="100">
        <f t="shared" si="407"/>
        <v>482.14624561403497</v>
      </c>
      <c r="AA376" s="99">
        <f t="shared" si="408"/>
        <v>502.72280701754386</v>
      </c>
      <c r="AB376" s="100">
        <f t="shared" si="409"/>
        <v>538.26414035087714</v>
      </c>
      <c r="AC376" s="147">
        <f t="shared" si="410"/>
        <v>596.25263157894744</v>
      </c>
      <c r="AD376" s="143">
        <f t="shared" si="450"/>
        <v>392.87168421052633</v>
      </c>
      <c r="AE376" s="100">
        <f t="shared" si="451"/>
        <v>405.96585964912282</v>
      </c>
      <c r="AF376" s="99">
        <f t="shared" si="452"/>
        <v>426.54242105263154</v>
      </c>
      <c r="AG376" s="100">
        <f t="shared" si="453"/>
        <v>445.24838596491213</v>
      </c>
      <c r="AH376" s="99">
        <f t="shared" si="454"/>
        <v>465.82494736842125</v>
      </c>
      <c r="AI376" s="100">
        <f t="shared" si="455"/>
        <v>486.40150877192968</v>
      </c>
      <c r="AJ376" s="99">
        <f t="shared" si="456"/>
        <v>506.97807017543857</v>
      </c>
      <c r="AK376" s="100">
        <f t="shared" si="457"/>
        <v>542.51940350877192</v>
      </c>
      <c r="AL376" s="147">
        <f t="shared" si="458"/>
        <v>600.50789473684222</v>
      </c>
      <c r="AM376" s="143">
        <f t="shared" si="459"/>
        <v>431.08846052631583</v>
      </c>
      <c r="AN376" s="100">
        <f t="shared" si="460"/>
        <v>444.18263596491232</v>
      </c>
      <c r="AO376" s="99">
        <f t="shared" si="461"/>
        <v>464.75919736842104</v>
      </c>
      <c r="AP376" s="100">
        <f t="shared" si="462"/>
        <v>483.46516228070163</v>
      </c>
      <c r="AQ376" s="99">
        <f t="shared" si="463"/>
        <v>504.04172368421075</v>
      </c>
      <c r="AR376" s="100">
        <f t="shared" si="464"/>
        <v>524.61828508771919</v>
      </c>
      <c r="AS376" s="99">
        <f t="shared" si="465"/>
        <v>545.19484649122808</v>
      </c>
      <c r="AT376" s="100">
        <f t="shared" si="466"/>
        <v>580.7361798245613</v>
      </c>
      <c r="AU376" s="144">
        <f t="shared" si="467"/>
        <v>638.72467105263161</v>
      </c>
    </row>
    <row r="377" spans="1:47" ht="15">
      <c r="A377" s="54"/>
      <c r="B377" s="108" t="s">
        <v>309</v>
      </c>
      <c r="C377" s="93">
        <v>1</v>
      </c>
      <c r="D377" s="93">
        <v>1.05</v>
      </c>
      <c r="E377" s="16">
        <v>0</v>
      </c>
      <c r="F377" s="4">
        <v>1.05</v>
      </c>
      <c r="G377" s="15">
        <v>1</v>
      </c>
      <c r="H377" s="139">
        <f t="shared" si="411"/>
        <v>1.1025</v>
      </c>
      <c r="I377" s="139">
        <f t="shared" si="412"/>
        <v>90.702947845804985</v>
      </c>
      <c r="J377" s="139">
        <f t="shared" si="413"/>
        <v>65.306122448979593</v>
      </c>
      <c r="K377" s="7">
        <v>7.7</v>
      </c>
      <c r="L377" s="99">
        <v>1777.1638499999999</v>
      </c>
      <c r="M377" s="100">
        <v>1835.7654</v>
      </c>
      <c r="N377" s="99">
        <v>1927.85355</v>
      </c>
      <c r="O377" s="100">
        <v>2011.5700500000003</v>
      </c>
      <c r="P377" s="99">
        <v>2103.6581999999994</v>
      </c>
      <c r="Q377" s="100">
        <v>2195.7463500000003</v>
      </c>
      <c r="R377" s="99">
        <v>2287.8344999999995</v>
      </c>
      <c r="S377" s="100">
        <v>2446.8958499999999</v>
      </c>
      <c r="T377" s="148">
        <v>2706.4169999999995</v>
      </c>
      <c r="U377" s="143">
        <f t="shared" si="402"/>
        <v>415.71084210526311</v>
      </c>
      <c r="V377" s="100">
        <f t="shared" si="403"/>
        <v>429.41880701754394</v>
      </c>
      <c r="W377" s="99">
        <f t="shared" si="404"/>
        <v>450.95989473684216</v>
      </c>
      <c r="X377" s="100">
        <f t="shared" si="405"/>
        <v>470.54270175438603</v>
      </c>
      <c r="Y377" s="99">
        <f t="shared" si="406"/>
        <v>492.08378947368408</v>
      </c>
      <c r="Z377" s="100">
        <f t="shared" si="407"/>
        <v>513.62487719298247</v>
      </c>
      <c r="AA377" s="99">
        <f t="shared" si="408"/>
        <v>535.16596491228063</v>
      </c>
      <c r="AB377" s="100">
        <f t="shared" si="409"/>
        <v>572.37329824561402</v>
      </c>
      <c r="AC377" s="147">
        <f t="shared" si="410"/>
        <v>633.07999999999993</v>
      </c>
      <c r="AD377" s="143">
        <f t="shared" si="450"/>
        <v>420.43891228070169</v>
      </c>
      <c r="AE377" s="100">
        <f t="shared" si="451"/>
        <v>434.14687719298252</v>
      </c>
      <c r="AF377" s="99">
        <f t="shared" si="452"/>
        <v>455.68796491228073</v>
      </c>
      <c r="AG377" s="100">
        <f t="shared" si="453"/>
        <v>475.2707719298246</v>
      </c>
      <c r="AH377" s="99">
        <f t="shared" si="454"/>
        <v>496.81185964912265</v>
      </c>
      <c r="AI377" s="100">
        <f t="shared" si="455"/>
        <v>518.35294736842104</v>
      </c>
      <c r="AJ377" s="99">
        <f t="shared" si="456"/>
        <v>539.8940350877192</v>
      </c>
      <c r="AK377" s="100">
        <f t="shared" si="457"/>
        <v>577.1013684210526</v>
      </c>
      <c r="AL377" s="147">
        <f t="shared" si="458"/>
        <v>637.8080701754385</v>
      </c>
      <c r="AM377" s="143">
        <f t="shared" si="459"/>
        <v>462.90199707602335</v>
      </c>
      <c r="AN377" s="100">
        <f t="shared" si="460"/>
        <v>476.60996198830418</v>
      </c>
      <c r="AO377" s="99">
        <f t="shared" si="461"/>
        <v>498.1510497076024</v>
      </c>
      <c r="AP377" s="100">
        <f t="shared" si="462"/>
        <v>517.73385672514621</v>
      </c>
      <c r="AQ377" s="99">
        <f t="shared" si="463"/>
        <v>539.27494444444426</v>
      </c>
      <c r="AR377" s="100">
        <f t="shared" si="464"/>
        <v>560.81603216374265</v>
      </c>
      <c r="AS377" s="99">
        <f t="shared" si="465"/>
        <v>582.35711988304081</v>
      </c>
      <c r="AT377" s="100">
        <f t="shared" si="466"/>
        <v>619.5644532163742</v>
      </c>
      <c r="AU377" s="144">
        <f t="shared" si="467"/>
        <v>680.27115497076011</v>
      </c>
    </row>
    <row r="378" spans="1:47" ht="15">
      <c r="A378" s="54"/>
      <c r="B378" s="108"/>
      <c r="C378" s="93"/>
      <c r="D378" s="93"/>
      <c r="E378" s="16">
        <v>0</v>
      </c>
      <c r="F378" s="4" t="s">
        <v>84</v>
      </c>
      <c r="G378" s="15" t="s">
        <v>84</v>
      </c>
      <c r="H378" s="139" t="str">
        <f t="shared" si="411"/>
        <v/>
      </c>
      <c r="I378" s="139" t="str">
        <f t="shared" si="412"/>
        <v/>
      </c>
      <c r="J378" s="139" t="str">
        <f t="shared" si="413"/>
        <v/>
      </c>
      <c r="K378" s="7" t="s">
        <v>84</v>
      </c>
      <c r="L378" s="99" t="s">
        <v>84</v>
      </c>
      <c r="M378" s="100" t="s">
        <v>84</v>
      </c>
      <c r="N378" s="99" t="s">
        <v>84</v>
      </c>
      <c r="O378" s="100" t="s">
        <v>84</v>
      </c>
      <c r="P378" s="99" t="s">
        <v>84</v>
      </c>
      <c r="Q378" s="100" t="s">
        <v>84</v>
      </c>
      <c r="R378" s="99" t="s">
        <v>84</v>
      </c>
      <c r="S378" s="100" t="s">
        <v>84</v>
      </c>
      <c r="T378" s="148" t="s">
        <v>84</v>
      </c>
      <c r="U378" s="143" t="str">
        <f t="shared" si="402"/>
        <v/>
      </c>
      <c r="V378" s="100" t="str">
        <f t="shared" si="403"/>
        <v/>
      </c>
      <c r="W378" s="99" t="str">
        <f t="shared" si="404"/>
        <v/>
      </c>
      <c r="X378" s="100" t="str">
        <f t="shared" si="405"/>
        <v/>
      </c>
      <c r="Y378" s="99" t="str">
        <f t="shared" si="406"/>
        <v/>
      </c>
      <c r="Z378" s="100" t="str">
        <f t="shared" si="407"/>
        <v/>
      </c>
      <c r="AA378" s="99" t="str">
        <f t="shared" si="408"/>
        <v/>
      </c>
      <c r="AB378" s="100" t="str">
        <f t="shared" si="409"/>
        <v/>
      </c>
      <c r="AC378" s="147" t="str">
        <f t="shared" si="410"/>
        <v/>
      </c>
      <c r="AD378" s="143" t="str">
        <f t="shared" si="450"/>
        <v/>
      </c>
      <c r="AE378" s="100" t="str">
        <f t="shared" si="451"/>
        <v/>
      </c>
      <c r="AF378" s="99" t="str">
        <f t="shared" si="452"/>
        <v/>
      </c>
      <c r="AG378" s="100" t="str">
        <f t="shared" si="453"/>
        <v/>
      </c>
      <c r="AH378" s="99" t="str">
        <f t="shared" si="454"/>
        <v/>
      </c>
      <c r="AI378" s="100" t="str">
        <f t="shared" si="455"/>
        <v/>
      </c>
      <c r="AJ378" s="99" t="str">
        <f t="shared" si="456"/>
        <v/>
      </c>
      <c r="AK378" s="100" t="str">
        <f t="shared" si="457"/>
        <v/>
      </c>
      <c r="AL378" s="147" t="str">
        <f t="shared" si="458"/>
        <v/>
      </c>
      <c r="AM378" s="143" t="str">
        <f t="shared" si="459"/>
        <v/>
      </c>
      <c r="AN378" s="100" t="str">
        <f t="shared" si="460"/>
        <v/>
      </c>
      <c r="AO378" s="99" t="str">
        <f t="shared" si="461"/>
        <v/>
      </c>
      <c r="AP378" s="100" t="str">
        <f t="shared" si="462"/>
        <v/>
      </c>
      <c r="AQ378" s="99" t="str">
        <f t="shared" si="463"/>
        <v/>
      </c>
      <c r="AR378" s="100" t="str">
        <f t="shared" si="464"/>
        <v/>
      </c>
      <c r="AS378" s="99" t="str">
        <f t="shared" si="465"/>
        <v/>
      </c>
      <c r="AT378" s="100" t="str">
        <f t="shared" si="466"/>
        <v/>
      </c>
      <c r="AU378" s="144" t="str">
        <f t="shared" si="467"/>
        <v/>
      </c>
    </row>
    <row r="379" spans="1:47" ht="15">
      <c r="A379" s="54"/>
      <c r="B379" s="108" t="s">
        <v>310</v>
      </c>
      <c r="C379" s="93">
        <v>0.72</v>
      </c>
      <c r="D379" s="93">
        <v>1.85</v>
      </c>
      <c r="E379" s="16">
        <v>0</v>
      </c>
      <c r="F379" s="4">
        <v>1.3320000000000001</v>
      </c>
      <c r="G379" s="15">
        <v>1</v>
      </c>
      <c r="H379" s="139">
        <f t="shared" si="411"/>
        <v>1.3986000000000001</v>
      </c>
      <c r="I379" s="139">
        <f t="shared" si="412"/>
        <v>71.500071500071499</v>
      </c>
      <c r="J379" s="139">
        <f t="shared" si="413"/>
        <v>51.480051480051479</v>
      </c>
      <c r="K379" s="7">
        <v>8.1000000000000014</v>
      </c>
      <c r="L379" s="99">
        <v>2039.0590500000001</v>
      </c>
      <c r="M379" s="100">
        <v>2101.1591999999996</v>
      </c>
      <c r="N379" s="99">
        <v>2198.7451499999997</v>
      </c>
      <c r="O379" s="100">
        <v>2287.4596500000002</v>
      </c>
      <c r="P379" s="99">
        <v>2385.0455999999999</v>
      </c>
      <c r="Q379" s="100">
        <v>2482.6315500000001</v>
      </c>
      <c r="R379" s="99">
        <v>2580.2175000000002</v>
      </c>
      <c r="S379" s="100">
        <v>2748.7750500000002</v>
      </c>
      <c r="T379" s="148">
        <v>3023.79</v>
      </c>
      <c r="U379" s="143">
        <f t="shared" si="402"/>
        <v>476.97287719298248</v>
      </c>
      <c r="V379" s="100">
        <f t="shared" si="403"/>
        <v>491.49922807017538</v>
      </c>
      <c r="W379" s="99">
        <f t="shared" si="404"/>
        <v>514.32635087719291</v>
      </c>
      <c r="X379" s="100">
        <f t="shared" si="405"/>
        <v>535.07828070175447</v>
      </c>
      <c r="Y379" s="99">
        <f t="shared" si="406"/>
        <v>557.90540350877188</v>
      </c>
      <c r="Z379" s="100">
        <f t="shared" si="407"/>
        <v>580.73252631578953</v>
      </c>
      <c r="AA379" s="99">
        <f t="shared" si="408"/>
        <v>603.55964912280706</v>
      </c>
      <c r="AB379" s="100">
        <f t="shared" si="409"/>
        <v>642.98831578947375</v>
      </c>
      <c r="AC379" s="147">
        <f t="shared" si="410"/>
        <v>707.31929824561405</v>
      </c>
      <c r="AD379" s="143">
        <f t="shared" si="450"/>
        <v>482.97077192982459</v>
      </c>
      <c r="AE379" s="100">
        <f t="shared" si="451"/>
        <v>497.49712280701749</v>
      </c>
      <c r="AF379" s="99">
        <f t="shared" si="452"/>
        <v>520.32424561403502</v>
      </c>
      <c r="AG379" s="100">
        <f t="shared" si="453"/>
        <v>541.07617543859658</v>
      </c>
      <c r="AH379" s="99">
        <f t="shared" si="454"/>
        <v>563.903298245614</v>
      </c>
      <c r="AI379" s="100">
        <f t="shared" si="455"/>
        <v>586.73042105263164</v>
      </c>
      <c r="AJ379" s="99">
        <f t="shared" si="456"/>
        <v>609.55754385964917</v>
      </c>
      <c r="AK379" s="100">
        <f t="shared" si="457"/>
        <v>648.98621052631586</v>
      </c>
      <c r="AL379" s="147">
        <f t="shared" si="458"/>
        <v>713.31719298245616</v>
      </c>
      <c r="AM379" s="143">
        <f t="shared" si="459"/>
        <v>536.83822807017543</v>
      </c>
      <c r="AN379" s="100">
        <f t="shared" si="460"/>
        <v>551.36457894736839</v>
      </c>
      <c r="AO379" s="99">
        <f t="shared" si="461"/>
        <v>574.19170175438592</v>
      </c>
      <c r="AP379" s="100">
        <f t="shared" si="462"/>
        <v>594.94363157894747</v>
      </c>
      <c r="AQ379" s="99">
        <f t="shared" si="463"/>
        <v>617.77075438596489</v>
      </c>
      <c r="AR379" s="100">
        <f t="shared" si="464"/>
        <v>640.59787719298254</v>
      </c>
      <c r="AS379" s="99">
        <f t="shared" si="465"/>
        <v>663.42500000000007</v>
      </c>
      <c r="AT379" s="100">
        <f t="shared" si="466"/>
        <v>702.85366666666675</v>
      </c>
      <c r="AU379" s="144">
        <f t="shared" si="467"/>
        <v>767.18464912280706</v>
      </c>
    </row>
    <row r="380" spans="1:47" ht="15">
      <c r="A380" s="54"/>
      <c r="B380" s="108" t="s">
        <v>311</v>
      </c>
      <c r="C380" s="93">
        <v>0.82</v>
      </c>
      <c r="D380" s="93">
        <v>1.85</v>
      </c>
      <c r="E380" s="16">
        <v>0</v>
      </c>
      <c r="F380" s="4">
        <v>1.5169999999999999</v>
      </c>
      <c r="G380" s="15">
        <v>1</v>
      </c>
      <c r="H380" s="139">
        <f t="shared" si="411"/>
        <v>1.5928499999999999</v>
      </c>
      <c r="I380" s="139">
        <f t="shared" si="412"/>
        <v>62.780550585428642</v>
      </c>
      <c r="J380" s="139">
        <f t="shared" si="413"/>
        <v>45.201996421508618</v>
      </c>
      <c r="K380" s="7">
        <v>8.4</v>
      </c>
      <c r="L380" s="99">
        <v>2207.3667</v>
      </c>
      <c r="M380" s="100">
        <v>2272.0907999999999</v>
      </c>
      <c r="N380" s="99">
        <v>2373.8000999999999</v>
      </c>
      <c r="O380" s="100">
        <v>2466.2631000000001</v>
      </c>
      <c r="P380" s="99">
        <v>2567.9723999999997</v>
      </c>
      <c r="Q380" s="100">
        <v>2669.6816999999996</v>
      </c>
      <c r="R380" s="99">
        <v>2771.3910000000001</v>
      </c>
      <c r="S380" s="100">
        <v>2947.0706999999998</v>
      </c>
      <c r="T380" s="148">
        <v>3233.7060000000001</v>
      </c>
      <c r="U380" s="143">
        <f t="shared" si="402"/>
        <v>516.3430877192983</v>
      </c>
      <c r="V380" s="100">
        <f t="shared" si="403"/>
        <v>531.48322807017553</v>
      </c>
      <c r="W380" s="99">
        <f t="shared" si="404"/>
        <v>555.27487719298244</v>
      </c>
      <c r="X380" s="100">
        <f t="shared" si="405"/>
        <v>576.90364912280711</v>
      </c>
      <c r="Y380" s="99">
        <f t="shared" si="406"/>
        <v>600.69529824561391</v>
      </c>
      <c r="Z380" s="100">
        <f t="shared" si="407"/>
        <v>624.48694736842106</v>
      </c>
      <c r="AA380" s="99">
        <f t="shared" si="408"/>
        <v>648.27859649122809</v>
      </c>
      <c r="AB380" s="100">
        <f t="shared" si="409"/>
        <v>689.37326315789471</v>
      </c>
      <c r="AC380" s="147">
        <f t="shared" si="410"/>
        <v>756.42245614035096</v>
      </c>
      <c r="AD380" s="143">
        <f t="shared" si="450"/>
        <v>523.17402339181297</v>
      </c>
      <c r="AE380" s="100">
        <f t="shared" si="451"/>
        <v>538.3141637426902</v>
      </c>
      <c r="AF380" s="99">
        <f t="shared" si="452"/>
        <v>562.10581286549711</v>
      </c>
      <c r="AG380" s="100">
        <f t="shared" si="453"/>
        <v>583.73458479532178</v>
      </c>
      <c r="AH380" s="99">
        <f t="shared" si="454"/>
        <v>607.52623391812858</v>
      </c>
      <c r="AI380" s="100">
        <f t="shared" si="455"/>
        <v>631.31788304093573</v>
      </c>
      <c r="AJ380" s="99">
        <f t="shared" si="456"/>
        <v>655.10953216374276</v>
      </c>
      <c r="AK380" s="100">
        <f t="shared" si="457"/>
        <v>696.20419883040938</v>
      </c>
      <c r="AL380" s="147">
        <f t="shared" si="458"/>
        <v>763.25339181286563</v>
      </c>
      <c r="AM380" s="143">
        <f t="shared" si="459"/>
        <v>584.52307066276808</v>
      </c>
      <c r="AN380" s="100">
        <f t="shared" si="460"/>
        <v>599.66321101364531</v>
      </c>
      <c r="AO380" s="99">
        <f t="shared" si="461"/>
        <v>623.45486013645223</v>
      </c>
      <c r="AP380" s="100">
        <f t="shared" si="462"/>
        <v>645.08363206627689</v>
      </c>
      <c r="AQ380" s="99">
        <f t="shared" si="463"/>
        <v>668.87528118908369</v>
      </c>
      <c r="AR380" s="100">
        <f t="shared" si="464"/>
        <v>692.66693031189084</v>
      </c>
      <c r="AS380" s="99">
        <f t="shared" si="465"/>
        <v>716.45857943469787</v>
      </c>
      <c r="AT380" s="100">
        <f t="shared" si="466"/>
        <v>757.55324610136449</v>
      </c>
      <c r="AU380" s="144">
        <f t="shared" si="467"/>
        <v>824.60243908382074</v>
      </c>
    </row>
    <row r="381" spans="1:47" ht="15">
      <c r="A381" s="89" t="s">
        <v>312</v>
      </c>
      <c r="B381" s="108" t="s">
        <v>313</v>
      </c>
      <c r="C381" s="93">
        <v>0.92</v>
      </c>
      <c r="D381" s="93">
        <v>1.85</v>
      </c>
      <c r="E381" s="16">
        <v>0</v>
      </c>
      <c r="F381" s="4">
        <v>1.7020000000000002</v>
      </c>
      <c r="G381" s="15">
        <v>1</v>
      </c>
      <c r="H381" s="139">
        <f t="shared" si="411"/>
        <v>1.7871000000000004</v>
      </c>
      <c r="I381" s="139">
        <f t="shared" si="412"/>
        <v>55.95657769570812</v>
      </c>
      <c r="J381" s="139">
        <f t="shared" si="413"/>
        <v>40.288735940909845</v>
      </c>
      <c r="K381" s="7">
        <v>8.6999999999999993</v>
      </c>
      <c r="L381" s="99">
        <v>2378.17335</v>
      </c>
      <c r="M381" s="100">
        <v>2445.5213999999996</v>
      </c>
      <c r="N381" s="99">
        <v>2551.3540499999999</v>
      </c>
      <c r="O381" s="100">
        <v>2647.5655500000003</v>
      </c>
      <c r="P381" s="99">
        <v>2753.3981999999996</v>
      </c>
      <c r="Q381" s="100">
        <v>2859.2308499999999</v>
      </c>
      <c r="R381" s="99">
        <v>2965.0634999999997</v>
      </c>
      <c r="S381" s="100">
        <v>3147.86535</v>
      </c>
      <c r="T381" s="148">
        <v>3446.1209999999996</v>
      </c>
      <c r="U381" s="143">
        <f t="shared" si="402"/>
        <v>556.29785964912287</v>
      </c>
      <c r="V381" s="100">
        <f t="shared" si="403"/>
        <v>572.05178947368404</v>
      </c>
      <c r="W381" s="99">
        <f t="shared" si="404"/>
        <v>596.80796491228068</v>
      </c>
      <c r="X381" s="100">
        <f t="shared" si="405"/>
        <v>619.31357894736846</v>
      </c>
      <c r="Y381" s="99">
        <f t="shared" si="406"/>
        <v>644.06975438596487</v>
      </c>
      <c r="Z381" s="100">
        <f t="shared" si="407"/>
        <v>668.8259298245614</v>
      </c>
      <c r="AA381" s="99">
        <f t="shared" si="408"/>
        <v>693.58210526315793</v>
      </c>
      <c r="AB381" s="100">
        <f t="shared" si="409"/>
        <v>736.34277192982461</v>
      </c>
      <c r="AC381" s="147">
        <f t="shared" si="410"/>
        <v>806.11017543859646</v>
      </c>
      <c r="AD381" s="143">
        <f t="shared" si="450"/>
        <v>563.96183625730998</v>
      </c>
      <c r="AE381" s="100">
        <f t="shared" si="451"/>
        <v>579.71576608187115</v>
      </c>
      <c r="AF381" s="99">
        <f t="shared" si="452"/>
        <v>604.47194152046779</v>
      </c>
      <c r="AG381" s="100">
        <f t="shared" si="453"/>
        <v>626.97755555555557</v>
      </c>
      <c r="AH381" s="99">
        <f t="shared" si="454"/>
        <v>651.73373099415198</v>
      </c>
      <c r="AI381" s="100">
        <f t="shared" si="455"/>
        <v>676.48990643274851</v>
      </c>
      <c r="AJ381" s="99">
        <f t="shared" si="456"/>
        <v>701.24608187134504</v>
      </c>
      <c r="AK381" s="100">
        <f t="shared" si="457"/>
        <v>744.00674853801172</v>
      </c>
      <c r="AL381" s="147">
        <f t="shared" si="458"/>
        <v>813.77415204678357</v>
      </c>
      <c r="AM381" s="143">
        <f t="shared" si="459"/>
        <v>632.79247465886942</v>
      </c>
      <c r="AN381" s="100">
        <f t="shared" si="460"/>
        <v>648.54640448343071</v>
      </c>
      <c r="AO381" s="99">
        <f t="shared" si="461"/>
        <v>673.30257992202723</v>
      </c>
      <c r="AP381" s="100">
        <f t="shared" si="462"/>
        <v>695.80819395711501</v>
      </c>
      <c r="AQ381" s="99">
        <f t="shared" si="463"/>
        <v>720.56436939571154</v>
      </c>
      <c r="AR381" s="100">
        <f t="shared" si="464"/>
        <v>745.32054483430807</v>
      </c>
      <c r="AS381" s="99">
        <f t="shared" si="465"/>
        <v>770.07672027290459</v>
      </c>
      <c r="AT381" s="100">
        <f t="shared" si="466"/>
        <v>812.83738693957116</v>
      </c>
      <c r="AU381" s="144">
        <f t="shared" si="467"/>
        <v>882.60479044834301</v>
      </c>
    </row>
    <row r="382" spans="1:47" ht="15">
      <c r="A382" s="220" t="s">
        <v>314</v>
      </c>
      <c r="B382" s="108" t="s">
        <v>315</v>
      </c>
      <c r="C382" s="93">
        <v>1.02</v>
      </c>
      <c r="D382" s="93">
        <v>1.85</v>
      </c>
      <c r="E382" s="16">
        <v>0</v>
      </c>
      <c r="F382" s="4">
        <v>1.8870000000000002</v>
      </c>
      <c r="G382" s="15">
        <v>1</v>
      </c>
      <c r="H382" s="139">
        <f t="shared" si="411"/>
        <v>1.9813500000000004</v>
      </c>
      <c r="I382" s="139">
        <f t="shared" si="412"/>
        <v>50.470638705932814</v>
      </c>
      <c r="J382" s="139">
        <f t="shared" si="413"/>
        <v>36.338859868271626</v>
      </c>
      <c r="K382" s="7">
        <v>9</v>
      </c>
      <c r="L382" s="99">
        <v>2546.4810000000002</v>
      </c>
      <c r="M382" s="100">
        <v>2616.453</v>
      </c>
      <c r="N382" s="99">
        <v>2726.4090000000001</v>
      </c>
      <c r="O382" s="100">
        <v>2826.3689999999997</v>
      </c>
      <c r="P382" s="99">
        <v>2936.3249999999998</v>
      </c>
      <c r="Q382" s="100">
        <v>3046.2809999999999</v>
      </c>
      <c r="R382" s="99">
        <v>3156.2369999999996</v>
      </c>
      <c r="S382" s="100">
        <v>3346.1609999999996</v>
      </c>
      <c r="T382" s="148">
        <v>3656.0369999999994</v>
      </c>
      <c r="U382" s="143">
        <f t="shared" si="402"/>
        <v>595.66807017543863</v>
      </c>
      <c r="V382" s="100">
        <f t="shared" si="403"/>
        <v>612.0357894736843</v>
      </c>
      <c r="W382" s="99">
        <f t="shared" si="404"/>
        <v>637.7564912280701</v>
      </c>
      <c r="X382" s="100">
        <f t="shared" si="405"/>
        <v>661.13894736842099</v>
      </c>
      <c r="Y382" s="99">
        <f t="shared" si="406"/>
        <v>686.85964912280701</v>
      </c>
      <c r="Z382" s="100">
        <f t="shared" si="407"/>
        <v>712.58035087719293</v>
      </c>
      <c r="AA382" s="99">
        <f t="shared" si="408"/>
        <v>738.30105263157895</v>
      </c>
      <c r="AB382" s="100">
        <f t="shared" si="409"/>
        <v>782.72771929824557</v>
      </c>
      <c r="AC382" s="147">
        <f t="shared" si="410"/>
        <v>855.21333333333325</v>
      </c>
      <c r="AD382" s="143">
        <f t="shared" si="450"/>
        <v>604.1650877192983</v>
      </c>
      <c r="AE382" s="100">
        <f t="shared" si="451"/>
        <v>620.53280701754397</v>
      </c>
      <c r="AF382" s="99">
        <f t="shared" si="452"/>
        <v>646.25350877192977</v>
      </c>
      <c r="AG382" s="100">
        <f t="shared" si="453"/>
        <v>669.63596491228066</v>
      </c>
      <c r="AH382" s="99">
        <f t="shared" si="454"/>
        <v>695.35666666666668</v>
      </c>
      <c r="AI382" s="100">
        <f t="shared" si="455"/>
        <v>721.0773684210526</v>
      </c>
      <c r="AJ382" s="99">
        <f t="shared" si="456"/>
        <v>746.79807017543862</v>
      </c>
      <c r="AK382" s="100">
        <f t="shared" si="457"/>
        <v>791.22473684210524</v>
      </c>
      <c r="AL382" s="147">
        <f t="shared" si="458"/>
        <v>863.71035087719292</v>
      </c>
      <c r="AM382" s="143">
        <f t="shared" si="459"/>
        <v>680.47731725146207</v>
      </c>
      <c r="AN382" s="100">
        <f t="shared" si="460"/>
        <v>696.84503654970774</v>
      </c>
      <c r="AO382" s="99">
        <f t="shared" si="461"/>
        <v>722.56573830409354</v>
      </c>
      <c r="AP382" s="100">
        <f t="shared" si="462"/>
        <v>745.94819444444443</v>
      </c>
      <c r="AQ382" s="99">
        <f t="shared" si="463"/>
        <v>771.66889619883045</v>
      </c>
      <c r="AR382" s="100">
        <f t="shared" si="464"/>
        <v>797.38959795321637</v>
      </c>
      <c r="AS382" s="99">
        <f t="shared" si="465"/>
        <v>823.11029970760239</v>
      </c>
      <c r="AT382" s="100">
        <f t="shared" si="466"/>
        <v>867.53696637426901</v>
      </c>
      <c r="AU382" s="144">
        <f t="shared" si="467"/>
        <v>940.02258040935669</v>
      </c>
    </row>
    <row r="383" spans="1:47" ht="15">
      <c r="A383" s="220"/>
      <c r="B383" s="108"/>
      <c r="C383" s="93"/>
      <c r="D383" s="93"/>
      <c r="E383" s="16">
        <v>0</v>
      </c>
      <c r="F383" s="4" t="s">
        <v>84</v>
      </c>
      <c r="G383" s="15" t="s">
        <v>84</v>
      </c>
      <c r="H383" s="139" t="str">
        <f t="shared" si="411"/>
        <v/>
      </c>
      <c r="I383" s="139" t="str">
        <f t="shared" si="412"/>
        <v/>
      </c>
      <c r="J383" s="139" t="str">
        <f t="shared" si="413"/>
        <v/>
      </c>
      <c r="K383" s="7" t="s">
        <v>84</v>
      </c>
      <c r="L383" s="99" t="s">
        <v>84</v>
      </c>
      <c r="M383" s="100" t="s">
        <v>84</v>
      </c>
      <c r="N383" s="99" t="s">
        <v>84</v>
      </c>
      <c r="O383" s="100" t="s">
        <v>84</v>
      </c>
      <c r="P383" s="99" t="s">
        <v>84</v>
      </c>
      <c r="Q383" s="100" t="s">
        <v>84</v>
      </c>
      <c r="R383" s="99" t="s">
        <v>84</v>
      </c>
      <c r="S383" s="100" t="s">
        <v>84</v>
      </c>
      <c r="T383" s="148" t="s">
        <v>84</v>
      </c>
      <c r="U383" s="143" t="str">
        <f t="shared" si="402"/>
        <v/>
      </c>
      <c r="V383" s="100" t="str">
        <f t="shared" si="403"/>
        <v/>
      </c>
      <c r="W383" s="99" t="str">
        <f t="shared" si="404"/>
        <v/>
      </c>
      <c r="X383" s="100" t="str">
        <f t="shared" si="405"/>
        <v/>
      </c>
      <c r="Y383" s="99" t="str">
        <f t="shared" si="406"/>
        <v/>
      </c>
      <c r="Z383" s="100" t="str">
        <f t="shared" si="407"/>
        <v/>
      </c>
      <c r="AA383" s="99" t="str">
        <f t="shared" si="408"/>
        <v/>
      </c>
      <c r="AB383" s="100" t="str">
        <f t="shared" si="409"/>
        <v/>
      </c>
      <c r="AC383" s="147" t="str">
        <f t="shared" si="410"/>
        <v/>
      </c>
      <c r="AD383" s="143" t="str">
        <f t="shared" si="450"/>
        <v/>
      </c>
      <c r="AE383" s="100" t="str">
        <f t="shared" si="451"/>
        <v/>
      </c>
      <c r="AF383" s="99" t="str">
        <f t="shared" si="452"/>
        <v/>
      </c>
      <c r="AG383" s="100" t="str">
        <f t="shared" si="453"/>
        <v/>
      </c>
      <c r="AH383" s="99" t="str">
        <f t="shared" si="454"/>
        <v/>
      </c>
      <c r="AI383" s="100" t="str">
        <f t="shared" si="455"/>
        <v/>
      </c>
      <c r="AJ383" s="99" t="str">
        <f t="shared" si="456"/>
        <v/>
      </c>
      <c r="AK383" s="100" t="str">
        <f t="shared" si="457"/>
        <v/>
      </c>
      <c r="AL383" s="147" t="str">
        <f t="shared" si="458"/>
        <v/>
      </c>
      <c r="AM383" s="143" t="str">
        <f t="shared" si="459"/>
        <v/>
      </c>
      <c r="AN383" s="100" t="str">
        <f t="shared" si="460"/>
        <v/>
      </c>
      <c r="AO383" s="99" t="str">
        <f t="shared" si="461"/>
        <v/>
      </c>
      <c r="AP383" s="100" t="str">
        <f t="shared" si="462"/>
        <v/>
      </c>
      <c r="AQ383" s="99" t="str">
        <f t="shared" si="463"/>
        <v/>
      </c>
      <c r="AR383" s="100" t="str">
        <f t="shared" si="464"/>
        <v/>
      </c>
      <c r="AS383" s="99" t="str">
        <f t="shared" si="465"/>
        <v/>
      </c>
      <c r="AT383" s="100" t="str">
        <f t="shared" si="466"/>
        <v/>
      </c>
      <c r="AU383" s="144" t="str">
        <f t="shared" si="467"/>
        <v/>
      </c>
    </row>
    <row r="384" spans="1:47" ht="15">
      <c r="A384" s="220"/>
      <c r="B384" s="108" t="s">
        <v>316</v>
      </c>
      <c r="C384" s="93">
        <v>1.05</v>
      </c>
      <c r="D384" s="93">
        <v>1.85</v>
      </c>
      <c r="E384" s="16">
        <v>0</v>
      </c>
      <c r="F384" s="4">
        <v>1.9425000000000001</v>
      </c>
      <c r="G384" s="15">
        <v>1</v>
      </c>
      <c r="H384" s="139">
        <f t="shared" si="411"/>
        <v>2.039625</v>
      </c>
      <c r="I384" s="139">
        <f t="shared" si="412"/>
        <v>49.028620457191884</v>
      </c>
      <c r="J384" s="139">
        <f t="shared" si="413"/>
        <v>35.300606729178156</v>
      </c>
      <c r="K384" s="7">
        <v>11.750000000000002</v>
      </c>
      <c r="L384" s="99">
        <v>2714.8511250000001</v>
      </c>
      <c r="M384" s="100">
        <v>2808.8759999999997</v>
      </c>
      <c r="N384" s="99">
        <v>2956.629375</v>
      </c>
      <c r="O384" s="100">
        <v>3090.9506250000004</v>
      </c>
      <c r="P384" s="99">
        <v>3238.7039999999997</v>
      </c>
      <c r="Q384" s="100">
        <v>3386.457375</v>
      </c>
      <c r="R384" s="99">
        <v>3534.2107499999993</v>
      </c>
      <c r="S384" s="100">
        <v>3789.4211249999998</v>
      </c>
      <c r="T384" s="148">
        <v>4205.8169999999991</v>
      </c>
      <c r="U384" s="143">
        <f t="shared" si="402"/>
        <v>635.05289473684218</v>
      </c>
      <c r="V384" s="100">
        <f t="shared" si="403"/>
        <v>657.04701754385962</v>
      </c>
      <c r="W384" s="99">
        <f t="shared" si="404"/>
        <v>691.60921052631579</v>
      </c>
      <c r="X384" s="100">
        <f t="shared" si="405"/>
        <v>723.02938596491242</v>
      </c>
      <c r="Y384" s="99">
        <f t="shared" si="406"/>
        <v>757.59157894736825</v>
      </c>
      <c r="Z384" s="100">
        <f t="shared" si="407"/>
        <v>792.15377192982453</v>
      </c>
      <c r="AA384" s="99">
        <f t="shared" si="408"/>
        <v>826.7159649122807</v>
      </c>
      <c r="AB384" s="100">
        <f t="shared" si="409"/>
        <v>886.41429824561396</v>
      </c>
      <c r="AC384" s="147">
        <f t="shared" si="410"/>
        <v>983.81684210526294</v>
      </c>
      <c r="AD384" s="143">
        <f t="shared" si="450"/>
        <v>643.79982456140363</v>
      </c>
      <c r="AE384" s="100">
        <f t="shared" si="451"/>
        <v>665.79394736842107</v>
      </c>
      <c r="AF384" s="99">
        <f t="shared" si="452"/>
        <v>700.35614035087724</v>
      </c>
      <c r="AG384" s="100">
        <f t="shared" si="453"/>
        <v>731.77631578947387</v>
      </c>
      <c r="AH384" s="99">
        <f t="shared" si="454"/>
        <v>766.3385087719297</v>
      </c>
      <c r="AI384" s="100">
        <f t="shared" si="455"/>
        <v>800.90070175438598</v>
      </c>
      <c r="AJ384" s="99">
        <f t="shared" si="456"/>
        <v>835.46289473684214</v>
      </c>
      <c r="AK384" s="100">
        <f t="shared" si="457"/>
        <v>895.16122807017541</v>
      </c>
      <c r="AL384" s="147">
        <f t="shared" si="458"/>
        <v>992.56377192982438</v>
      </c>
      <c r="AM384" s="143">
        <f t="shared" si="459"/>
        <v>722.35653143274862</v>
      </c>
      <c r="AN384" s="100">
        <f t="shared" si="460"/>
        <v>744.35065423976607</v>
      </c>
      <c r="AO384" s="99">
        <f t="shared" si="461"/>
        <v>778.91284722222224</v>
      </c>
      <c r="AP384" s="100">
        <f t="shared" si="462"/>
        <v>810.33302266081887</v>
      </c>
      <c r="AQ384" s="99">
        <f t="shared" si="463"/>
        <v>844.8952156432747</v>
      </c>
      <c r="AR384" s="100">
        <f t="shared" si="464"/>
        <v>879.45740862573098</v>
      </c>
      <c r="AS384" s="99">
        <f t="shared" si="465"/>
        <v>914.01960160818714</v>
      </c>
      <c r="AT384" s="100">
        <f t="shared" si="466"/>
        <v>973.71793494152041</v>
      </c>
      <c r="AU384" s="144">
        <f t="shared" si="467"/>
        <v>1071.1204788011694</v>
      </c>
    </row>
    <row r="385" spans="1:47" ht="15">
      <c r="A385" s="222"/>
      <c r="B385" s="110" t="s">
        <v>317</v>
      </c>
      <c r="C385" s="93">
        <v>1.1499999999999999</v>
      </c>
      <c r="D385" s="93">
        <v>1.85</v>
      </c>
      <c r="E385" s="16">
        <v>0</v>
      </c>
      <c r="F385" s="4">
        <v>2.1274999999999999</v>
      </c>
      <c r="G385" s="15">
        <v>1</v>
      </c>
      <c r="H385" s="139">
        <f t="shared" si="411"/>
        <v>2.2338749999999998</v>
      </c>
      <c r="I385" s="139">
        <f t="shared" si="412"/>
        <v>44.765262156566507</v>
      </c>
      <c r="J385" s="139">
        <f t="shared" si="413"/>
        <v>32.230988752727889</v>
      </c>
      <c r="K385" s="7">
        <v>11.950000000000001</v>
      </c>
      <c r="L385" s="99">
        <v>2877.0362249999998</v>
      </c>
      <c r="M385" s="100">
        <v>2972.8103999999998</v>
      </c>
      <c r="N385" s="99">
        <v>3123.3126749999997</v>
      </c>
      <c r="O385" s="100">
        <v>3260.1329249999999</v>
      </c>
      <c r="P385" s="99">
        <v>3410.6352000000002</v>
      </c>
      <c r="Q385" s="100">
        <v>3561.1374750000004</v>
      </c>
      <c r="R385" s="99">
        <v>3711.6397500000003</v>
      </c>
      <c r="S385" s="100">
        <v>3971.5982250000006</v>
      </c>
      <c r="T385" s="148">
        <v>4395.741</v>
      </c>
      <c r="U385" s="143">
        <f t="shared" si="402"/>
        <v>672.99092982456148</v>
      </c>
      <c r="V385" s="100">
        <f t="shared" si="403"/>
        <v>695.39424561403496</v>
      </c>
      <c r="W385" s="99">
        <f t="shared" si="404"/>
        <v>730.59945614035087</v>
      </c>
      <c r="X385" s="100">
        <f t="shared" si="405"/>
        <v>762.60419298245608</v>
      </c>
      <c r="Y385" s="99">
        <f t="shared" si="406"/>
        <v>797.80940350877199</v>
      </c>
      <c r="Z385" s="100">
        <f t="shared" si="407"/>
        <v>833.01461403508779</v>
      </c>
      <c r="AA385" s="99">
        <f t="shared" si="408"/>
        <v>868.21982456140358</v>
      </c>
      <c r="AB385" s="100">
        <f t="shared" si="409"/>
        <v>929.02882456140355</v>
      </c>
      <c r="AC385" s="147">
        <f t="shared" si="410"/>
        <v>1028.2435087719298</v>
      </c>
      <c r="AD385" s="143">
        <f t="shared" si="450"/>
        <v>682.57090058479537</v>
      </c>
      <c r="AE385" s="100">
        <f t="shared" si="451"/>
        <v>704.97421637426885</v>
      </c>
      <c r="AF385" s="99">
        <f t="shared" si="452"/>
        <v>740.17942690058476</v>
      </c>
      <c r="AG385" s="100">
        <f t="shared" si="453"/>
        <v>772.18416374268998</v>
      </c>
      <c r="AH385" s="99">
        <f t="shared" si="454"/>
        <v>807.38937426900588</v>
      </c>
      <c r="AI385" s="100">
        <f t="shared" si="455"/>
        <v>842.59458479532168</v>
      </c>
      <c r="AJ385" s="99">
        <f t="shared" si="456"/>
        <v>877.79979532163748</v>
      </c>
      <c r="AK385" s="100">
        <f t="shared" si="457"/>
        <v>938.60879532163744</v>
      </c>
      <c r="AL385" s="147">
        <f t="shared" si="458"/>
        <v>1037.8234795321637</v>
      </c>
      <c r="AM385" s="143">
        <f t="shared" si="459"/>
        <v>768.6091985867447</v>
      </c>
      <c r="AN385" s="100">
        <f t="shared" si="460"/>
        <v>791.01251437621818</v>
      </c>
      <c r="AO385" s="99">
        <f t="shared" si="461"/>
        <v>826.21772490253409</v>
      </c>
      <c r="AP385" s="100">
        <f t="shared" si="462"/>
        <v>858.2224617446393</v>
      </c>
      <c r="AQ385" s="99">
        <f t="shared" si="463"/>
        <v>893.42767227095521</v>
      </c>
      <c r="AR385" s="100">
        <f t="shared" si="464"/>
        <v>928.63288279727101</v>
      </c>
      <c r="AS385" s="99">
        <f t="shared" si="465"/>
        <v>963.8380933235868</v>
      </c>
      <c r="AT385" s="100">
        <f t="shared" si="466"/>
        <v>1024.6470933235869</v>
      </c>
      <c r="AU385" s="144">
        <f t="shared" si="467"/>
        <v>1123.8617775341131</v>
      </c>
    </row>
    <row r="386" spans="1:47" ht="15">
      <c r="A386" s="216" t="s">
        <v>318</v>
      </c>
      <c r="B386" s="108" t="s">
        <v>319</v>
      </c>
      <c r="C386" s="93">
        <v>1.25</v>
      </c>
      <c r="D386" s="93">
        <v>1.85</v>
      </c>
      <c r="E386" s="16">
        <v>0</v>
      </c>
      <c r="F386" s="4">
        <v>2.3125</v>
      </c>
      <c r="G386" s="15">
        <v>1</v>
      </c>
      <c r="H386" s="139">
        <f t="shared" si="411"/>
        <v>2.4281250000000001</v>
      </c>
      <c r="I386" s="139">
        <f t="shared" si="412"/>
        <v>41.184041184041185</v>
      </c>
      <c r="J386" s="139">
        <f t="shared" si="413"/>
        <v>29.65250965250965</v>
      </c>
      <c r="K386" s="7">
        <v>12.15</v>
      </c>
      <c r="L386" s="99">
        <v>3041.7203249999998</v>
      </c>
      <c r="M386" s="100">
        <v>3139.2438000000002</v>
      </c>
      <c r="N386" s="99">
        <v>3292.4949750000001</v>
      </c>
      <c r="O386" s="100">
        <v>3431.8142250000001</v>
      </c>
      <c r="P386" s="99">
        <v>3585.0654</v>
      </c>
      <c r="Q386" s="100">
        <v>3738.3165750000003</v>
      </c>
      <c r="R386" s="99">
        <v>3891.5677499999993</v>
      </c>
      <c r="S386" s="100">
        <v>4156.2743250000003</v>
      </c>
      <c r="T386" s="148">
        <v>4588.1639999999989</v>
      </c>
      <c r="U386" s="143">
        <f t="shared" si="402"/>
        <v>711.51352631578948</v>
      </c>
      <c r="V386" s="100">
        <f t="shared" si="403"/>
        <v>734.32603508771933</v>
      </c>
      <c r="W386" s="99">
        <f t="shared" si="404"/>
        <v>770.17426315789476</v>
      </c>
      <c r="X386" s="100">
        <f t="shared" si="405"/>
        <v>802.76356140350879</v>
      </c>
      <c r="Y386" s="99">
        <f t="shared" si="406"/>
        <v>838.61178947368421</v>
      </c>
      <c r="Z386" s="100">
        <f t="shared" si="407"/>
        <v>874.46001754385975</v>
      </c>
      <c r="AA386" s="99">
        <f t="shared" si="408"/>
        <v>910.30824561403494</v>
      </c>
      <c r="AB386" s="100">
        <f t="shared" si="409"/>
        <v>972.22791228070196</v>
      </c>
      <c r="AC386" s="147">
        <f t="shared" si="410"/>
        <v>1073.2547368421049</v>
      </c>
      <c r="AD386" s="143">
        <f t="shared" si="450"/>
        <v>721.92653801169592</v>
      </c>
      <c r="AE386" s="100">
        <f t="shared" si="451"/>
        <v>744.73904678362578</v>
      </c>
      <c r="AF386" s="99">
        <f t="shared" si="452"/>
        <v>780.5872748538012</v>
      </c>
      <c r="AG386" s="100">
        <f t="shared" si="453"/>
        <v>813.17657309941524</v>
      </c>
      <c r="AH386" s="99">
        <f t="shared" si="454"/>
        <v>849.02480116959066</v>
      </c>
      <c r="AI386" s="100">
        <f t="shared" si="455"/>
        <v>884.8730292397662</v>
      </c>
      <c r="AJ386" s="99">
        <f t="shared" si="456"/>
        <v>920.72125730994139</v>
      </c>
      <c r="AK386" s="100">
        <f t="shared" si="457"/>
        <v>982.64092397660841</v>
      </c>
      <c r="AL386" s="147">
        <f t="shared" si="458"/>
        <v>1083.6677485380112</v>
      </c>
      <c r="AM386" s="143">
        <f t="shared" si="459"/>
        <v>815.44642714424947</v>
      </c>
      <c r="AN386" s="100">
        <f t="shared" si="460"/>
        <v>838.25893591617933</v>
      </c>
      <c r="AO386" s="99">
        <f t="shared" si="461"/>
        <v>874.10716398635475</v>
      </c>
      <c r="AP386" s="100">
        <f t="shared" si="462"/>
        <v>906.69646223196878</v>
      </c>
      <c r="AQ386" s="99">
        <f t="shared" si="463"/>
        <v>942.5446903021442</v>
      </c>
      <c r="AR386" s="100">
        <f t="shared" si="464"/>
        <v>978.39291837231974</v>
      </c>
      <c r="AS386" s="99">
        <f t="shared" si="465"/>
        <v>1014.2411464424949</v>
      </c>
      <c r="AT386" s="100">
        <f t="shared" si="466"/>
        <v>1076.1608131091621</v>
      </c>
      <c r="AU386" s="144">
        <f t="shared" si="467"/>
        <v>1177.187637670565</v>
      </c>
    </row>
    <row r="387" spans="1:47" ht="15">
      <c r="A387" s="216"/>
      <c r="B387" s="108" t="s">
        <v>320</v>
      </c>
      <c r="C387" s="93">
        <v>1.35</v>
      </c>
      <c r="D387" s="93">
        <v>1.85</v>
      </c>
      <c r="E387" s="16">
        <v>0</v>
      </c>
      <c r="F387" s="4">
        <v>2.4975000000000005</v>
      </c>
      <c r="G387" s="15">
        <v>1</v>
      </c>
      <c r="H387" s="139">
        <f t="shared" si="411"/>
        <v>2.6223750000000008</v>
      </c>
      <c r="I387" s="139">
        <f t="shared" si="412"/>
        <v>38.133371466704787</v>
      </c>
      <c r="J387" s="139">
        <f t="shared" si="413"/>
        <v>27.456027456027449</v>
      </c>
      <c r="K387" s="7">
        <v>12.35</v>
      </c>
      <c r="L387" s="99">
        <v>3203.9054250000004</v>
      </c>
      <c r="M387" s="100">
        <v>3303.1781999999998</v>
      </c>
      <c r="N387" s="99">
        <v>3459.1782750000002</v>
      </c>
      <c r="O387" s="100">
        <v>3600.9965249999996</v>
      </c>
      <c r="P387" s="99">
        <v>3756.9966000000009</v>
      </c>
      <c r="Q387" s="100">
        <v>3912.9966750000003</v>
      </c>
      <c r="R387" s="99">
        <v>4068.9967499999993</v>
      </c>
      <c r="S387" s="100">
        <v>4338.4514249999993</v>
      </c>
      <c r="T387" s="148">
        <v>4778.0879999999997</v>
      </c>
      <c r="U387" s="143">
        <f t="shared" si="402"/>
        <v>749.45156140350889</v>
      </c>
      <c r="V387" s="100">
        <f t="shared" si="403"/>
        <v>772.67326315789467</v>
      </c>
      <c r="W387" s="99">
        <f t="shared" si="404"/>
        <v>809.16450877192983</v>
      </c>
      <c r="X387" s="100">
        <f t="shared" si="405"/>
        <v>842.33836842105256</v>
      </c>
      <c r="Y387" s="99">
        <f t="shared" si="406"/>
        <v>878.82961403508796</v>
      </c>
      <c r="Z387" s="100">
        <f t="shared" si="407"/>
        <v>915.32085964912301</v>
      </c>
      <c r="AA387" s="99">
        <f t="shared" si="408"/>
        <v>951.8121052631576</v>
      </c>
      <c r="AB387" s="100">
        <f t="shared" si="409"/>
        <v>1014.8424385964912</v>
      </c>
      <c r="AC387" s="147">
        <f t="shared" si="410"/>
        <v>1117.6814035087718</v>
      </c>
      <c r="AD387" s="143">
        <f t="shared" si="450"/>
        <v>760.69761403508789</v>
      </c>
      <c r="AE387" s="100">
        <f t="shared" si="451"/>
        <v>783.91931578947367</v>
      </c>
      <c r="AF387" s="99">
        <f t="shared" si="452"/>
        <v>820.41056140350884</v>
      </c>
      <c r="AG387" s="100">
        <f t="shared" si="453"/>
        <v>853.58442105263157</v>
      </c>
      <c r="AH387" s="99">
        <f t="shared" si="454"/>
        <v>890.07566666666696</v>
      </c>
      <c r="AI387" s="100">
        <f t="shared" si="455"/>
        <v>926.56691228070201</v>
      </c>
      <c r="AJ387" s="99">
        <f t="shared" si="456"/>
        <v>963.05815789473661</v>
      </c>
      <c r="AK387" s="100">
        <f t="shared" si="457"/>
        <v>1026.0884912280701</v>
      </c>
      <c r="AL387" s="147">
        <f t="shared" si="458"/>
        <v>1128.9274561403508</v>
      </c>
      <c r="AM387" s="143">
        <f t="shared" si="459"/>
        <v>861.69909429824577</v>
      </c>
      <c r="AN387" s="100">
        <f t="shared" si="460"/>
        <v>884.92079605263154</v>
      </c>
      <c r="AO387" s="99">
        <f t="shared" si="461"/>
        <v>921.41204166666671</v>
      </c>
      <c r="AP387" s="100">
        <f t="shared" si="462"/>
        <v>954.58590131578944</v>
      </c>
      <c r="AQ387" s="99">
        <f t="shared" si="463"/>
        <v>991.07714692982483</v>
      </c>
      <c r="AR387" s="100">
        <f t="shared" si="464"/>
        <v>1027.5683925438598</v>
      </c>
      <c r="AS387" s="99">
        <f t="shared" si="465"/>
        <v>1064.0596381578944</v>
      </c>
      <c r="AT387" s="100">
        <f t="shared" si="466"/>
        <v>1127.089971491228</v>
      </c>
      <c r="AU387" s="144">
        <f t="shared" si="467"/>
        <v>1229.9289364035087</v>
      </c>
    </row>
    <row r="388" spans="1:47" ht="15">
      <c r="A388" s="217" t="s">
        <v>321</v>
      </c>
      <c r="B388" s="108"/>
      <c r="C388" s="93"/>
      <c r="D388" s="93"/>
      <c r="E388" s="16">
        <v>0</v>
      </c>
      <c r="F388" s="4" t="s">
        <v>84</v>
      </c>
      <c r="G388" s="15" t="s">
        <v>84</v>
      </c>
      <c r="H388" s="139" t="str">
        <f t="shared" si="411"/>
        <v/>
      </c>
      <c r="I388" s="139" t="str">
        <f t="shared" si="412"/>
        <v/>
      </c>
      <c r="J388" s="139" t="str">
        <f t="shared" si="413"/>
        <v/>
      </c>
      <c r="K388" s="7" t="s">
        <v>84</v>
      </c>
      <c r="L388" s="99" t="s">
        <v>84</v>
      </c>
      <c r="M388" s="100" t="s">
        <v>84</v>
      </c>
      <c r="N388" s="99" t="s">
        <v>84</v>
      </c>
      <c r="O388" s="100" t="s">
        <v>84</v>
      </c>
      <c r="P388" s="99" t="s">
        <v>84</v>
      </c>
      <c r="Q388" s="100" t="s">
        <v>84</v>
      </c>
      <c r="R388" s="99" t="s">
        <v>84</v>
      </c>
      <c r="S388" s="100" t="s">
        <v>84</v>
      </c>
      <c r="T388" s="148" t="s">
        <v>84</v>
      </c>
      <c r="U388" s="143" t="str">
        <f t="shared" si="402"/>
        <v/>
      </c>
      <c r="V388" s="100" t="str">
        <f t="shared" si="403"/>
        <v/>
      </c>
      <c r="W388" s="99" t="str">
        <f t="shared" si="404"/>
        <v/>
      </c>
      <c r="X388" s="100" t="str">
        <f t="shared" si="405"/>
        <v/>
      </c>
      <c r="Y388" s="99" t="str">
        <f t="shared" si="406"/>
        <v/>
      </c>
      <c r="Z388" s="100" t="str">
        <f t="shared" si="407"/>
        <v/>
      </c>
      <c r="AA388" s="99" t="str">
        <f t="shared" si="408"/>
        <v/>
      </c>
      <c r="AB388" s="100" t="str">
        <f t="shared" si="409"/>
        <v/>
      </c>
      <c r="AC388" s="147" t="str">
        <f t="shared" si="410"/>
        <v/>
      </c>
      <c r="AD388" s="143" t="str">
        <f t="shared" si="450"/>
        <v/>
      </c>
      <c r="AE388" s="100" t="str">
        <f t="shared" si="451"/>
        <v/>
      </c>
      <c r="AF388" s="99" t="str">
        <f t="shared" si="452"/>
        <v/>
      </c>
      <c r="AG388" s="100" t="str">
        <f t="shared" si="453"/>
        <v/>
      </c>
      <c r="AH388" s="99" t="str">
        <f t="shared" si="454"/>
        <v/>
      </c>
      <c r="AI388" s="100" t="str">
        <f t="shared" si="455"/>
        <v/>
      </c>
      <c r="AJ388" s="99" t="str">
        <f t="shared" si="456"/>
        <v/>
      </c>
      <c r="AK388" s="100" t="str">
        <f t="shared" si="457"/>
        <v/>
      </c>
      <c r="AL388" s="147" t="str">
        <f t="shared" si="458"/>
        <v/>
      </c>
      <c r="AM388" s="143" t="str">
        <f t="shared" si="459"/>
        <v/>
      </c>
      <c r="AN388" s="100" t="str">
        <f t="shared" si="460"/>
        <v/>
      </c>
      <c r="AO388" s="99" t="str">
        <f t="shared" si="461"/>
        <v/>
      </c>
      <c r="AP388" s="100" t="str">
        <f t="shared" si="462"/>
        <v/>
      </c>
      <c r="AQ388" s="99" t="str">
        <f t="shared" si="463"/>
        <v/>
      </c>
      <c r="AR388" s="100" t="str">
        <f t="shared" si="464"/>
        <v/>
      </c>
      <c r="AS388" s="99" t="str">
        <f t="shared" si="465"/>
        <v/>
      </c>
      <c r="AT388" s="100" t="str">
        <f t="shared" si="466"/>
        <v/>
      </c>
      <c r="AU388" s="144" t="str">
        <f t="shared" si="467"/>
        <v/>
      </c>
    </row>
    <row r="389" spans="1:47" ht="15">
      <c r="A389" s="217"/>
      <c r="B389" s="108" t="s">
        <v>175</v>
      </c>
      <c r="C389" s="93">
        <v>0.71</v>
      </c>
      <c r="D389" s="93">
        <v>0.79</v>
      </c>
      <c r="E389" s="16">
        <v>0</v>
      </c>
      <c r="F389" s="4">
        <v>0.56089999999999995</v>
      </c>
      <c r="G389" s="15">
        <v>0.41</v>
      </c>
      <c r="H389" s="139">
        <f t="shared" si="411"/>
        <v>0.24146745</v>
      </c>
      <c r="I389" s="139">
        <f t="shared" si="412"/>
        <v>414.13449307556772</v>
      </c>
      <c r="J389" s="139">
        <f t="shared" si="413"/>
        <v>298.17683501440877</v>
      </c>
      <c r="K389" s="7">
        <v>4.4999999999999991</v>
      </c>
      <c r="L389" s="99">
        <v>968.9872499999999</v>
      </c>
      <c r="M389" s="100">
        <v>999.6</v>
      </c>
      <c r="N389" s="99">
        <v>1047.7057499999999</v>
      </c>
      <c r="O389" s="100">
        <v>1091.4382499999999</v>
      </c>
      <c r="P389" s="99">
        <v>1139.5440000000001</v>
      </c>
      <c r="Q389" s="100">
        <v>1187.6497499999998</v>
      </c>
      <c r="R389" s="99">
        <v>1235.7554999999998</v>
      </c>
      <c r="S389" s="100">
        <v>1318.8472499999998</v>
      </c>
      <c r="T389" s="148">
        <v>1454.4179999999999</v>
      </c>
      <c r="U389" s="143">
        <f t="shared" si="402"/>
        <v>226.6636842105263</v>
      </c>
      <c r="V389" s="100">
        <f t="shared" si="403"/>
        <v>233.82456140350877</v>
      </c>
      <c r="W389" s="99">
        <f t="shared" si="404"/>
        <v>245.0773684210526</v>
      </c>
      <c r="X389" s="100">
        <f t="shared" si="405"/>
        <v>255.30719298245612</v>
      </c>
      <c r="Y389" s="99">
        <f t="shared" si="406"/>
        <v>266.56000000000006</v>
      </c>
      <c r="Z389" s="100">
        <f t="shared" si="407"/>
        <v>277.81280701754383</v>
      </c>
      <c r="AA389" s="99">
        <f t="shared" si="408"/>
        <v>289.06561403508766</v>
      </c>
      <c r="AB389" s="100">
        <f t="shared" si="409"/>
        <v>308.50228070175433</v>
      </c>
      <c r="AC389" s="147">
        <f t="shared" si="410"/>
        <v>340.21473684210525</v>
      </c>
      <c r="AD389" s="143">
        <f t="shared" si="450"/>
        <v>227.6992171345029</v>
      </c>
      <c r="AE389" s="100">
        <f t="shared" si="451"/>
        <v>234.86009432748537</v>
      </c>
      <c r="AF389" s="99">
        <f t="shared" si="452"/>
        <v>246.1129013450292</v>
      </c>
      <c r="AG389" s="100">
        <f t="shared" si="453"/>
        <v>256.34272590643275</v>
      </c>
      <c r="AH389" s="99">
        <f t="shared" si="454"/>
        <v>267.59553292397669</v>
      </c>
      <c r="AI389" s="100">
        <f t="shared" si="455"/>
        <v>278.84833994152046</v>
      </c>
      <c r="AJ389" s="99">
        <f t="shared" si="456"/>
        <v>290.10114695906429</v>
      </c>
      <c r="AK389" s="100">
        <f t="shared" si="457"/>
        <v>309.53781362573096</v>
      </c>
      <c r="AL389" s="147">
        <f t="shared" si="458"/>
        <v>341.25026976608189</v>
      </c>
      <c r="AM389" s="143">
        <f t="shared" si="459"/>
        <v>236.99940108430798</v>
      </c>
      <c r="AN389" s="100">
        <f t="shared" si="460"/>
        <v>244.16027827729044</v>
      </c>
      <c r="AO389" s="99">
        <f t="shared" si="461"/>
        <v>255.41308529483427</v>
      </c>
      <c r="AP389" s="100">
        <f t="shared" si="462"/>
        <v>265.64290985623779</v>
      </c>
      <c r="AQ389" s="99">
        <f t="shared" si="463"/>
        <v>276.89571687378174</v>
      </c>
      <c r="AR389" s="100">
        <f t="shared" si="464"/>
        <v>288.14852389132551</v>
      </c>
      <c r="AS389" s="99">
        <f t="shared" si="465"/>
        <v>299.40133090886934</v>
      </c>
      <c r="AT389" s="100">
        <f t="shared" si="466"/>
        <v>318.83799757553601</v>
      </c>
      <c r="AU389" s="144">
        <f t="shared" si="467"/>
        <v>350.55045371588693</v>
      </c>
    </row>
    <row r="390" spans="1:47" ht="15">
      <c r="A390" s="54"/>
      <c r="B390" s="108" t="s">
        <v>175</v>
      </c>
      <c r="C390" s="93">
        <v>0.81</v>
      </c>
      <c r="D390" s="93">
        <v>0.79</v>
      </c>
      <c r="E390" s="16">
        <v>0</v>
      </c>
      <c r="F390" s="4">
        <v>0.63990000000000002</v>
      </c>
      <c r="G390" s="15">
        <v>0.41</v>
      </c>
      <c r="H390" s="139">
        <f t="shared" si="411"/>
        <v>0.27547695</v>
      </c>
      <c r="I390" s="139">
        <f t="shared" si="412"/>
        <v>363.00677788105321</v>
      </c>
      <c r="J390" s="139">
        <f t="shared" si="413"/>
        <v>261.36488007435833</v>
      </c>
      <c r="K390" s="7">
        <v>4.6999999999999993</v>
      </c>
      <c r="L390" s="99">
        <v>1051.20435</v>
      </c>
      <c r="M390" s="100">
        <v>1083.5663999999999</v>
      </c>
      <c r="N390" s="99">
        <v>1134.4210499999999</v>
      </c>
      <c r="O390" s="100">
        <v>1180.6525499999998</v>
      </c>
      <c r="P390" s="99">
        <v>1231.5071999999998</v>
      </c>
      <c r="Q390" s="100">
        <v>1282.36185</v>
      </c>
      <c r="R390" s="99">
        <v>1333.2165</v>
      </c>
      <c r="S390" s="100">
        <v>1421.0563499999996</v>
      </c>
      <c r="T390" s="148">
        <v>1564.3739999999998</v>
      </c>
      <c r="U390" s="143">
        <f t="shared" ref="U390:U453" si="468">IF(L390="","",IF(ISNUMBER(L390),(L390+(L390*Comissão)+(L390*Gordura))/Dolar,L390))</f>
        <v>245.89575438596492</v>
      </c>
      <c r="V390" s="100">
        <f t="shared" ref="V390:V453" si="469">IF(M390="","",IF(ISNUMBER(M390),(M390+(M390*Comissão)+(M390*Gordura))/Dolar,M390))</f>
        <v>253.46582456140348</v>
      </c>
      <c r="W390" s="99">
        <f t="shared" ref="W390:W453" si="470">IF(N390="","",IF(ISNUMBER(N390),(N390+(N390*Comissão)+(N390*Gordura))/Dolar,N390))</f>
        <v>265.36164912280702</v>
      </c>
      <c r="X390" s="100">
        <f t="shared" ref="X390:X453" si="471">IF(O390="","",IF(ISNUMBER(O390),(O390+(O390*Comissão)+(O390*Gordura))/Dolar,O390))</f>
        <v>276.17603508771924</v>
      </c>
      <c r="Y390" s="99">
        <f t="shared" ref="Y390:Y453" si="472">IF(P390="","",IF(ISNUMBER(P390),(P390+(P390*Comissão)+(P390*Gordura))/Dolar,P390))</f>
        <v>288.07185964912276</v>
      </c>
      <c r="Z390" s="100">
        <f t="shared" ref="Z390:Z453" si="473">IF(Q390="","",IF(ISNUMBER(Q390),(Q390+(Q390*Comissão)+(Q390*Gordura))/Dolar,Q390))</f>
        <v>299.96768421052633</v>
      </c>
      <c r="AA390" s="99">
        <f t="shared" ref="AA390:AA453" si="474">IF(R390="","",IF(ISNUMBER(R390),(R390+(R390*Comissão)+(R390*Gordura))/Dolar,R390))</f>
        <v>311.86350877192984</v>
      </c>
      <c r="AB390" s="100">
        <f t="shared" ref="AB390:AB453" si="475">IF(S390="","",IF(ISNUMBER(S390),(S390+(S390*Comissão)+(S390*Gordura))/Dolar,S390))</f>
        <v>332.41084210526304</v>
      </c>
      <c r="AC390" s="147">
        <f t="shared" ref="AC390:AC453" si="476">IF(T390="","",IF(ISNUMBER(T390),(T390+(T390*Comissão)+(T390*Gordura))/Dolar,T390))</f>
        <v>365.93543859649122</v>
      </c>
      <c r="AD390" s="143">
        <f t="shared" si="450"/>
        <v>247.07713701754386</v>
      </c>
      <c r="AE390" s="100">
        <f t="shared" si="451"/>
        <v>254.64720719298242</v>
      </c>
      <c r="AF390" s="99">
        <f t="shared" si="452"/>
        <v>266.54303175438599</v>
      </c>
      <c r="AG390" s="100">
        <f t="shared" si="453"/>
        <v>277.35741771929821</v>
      </c>
      <c r="AH390" s="99">
        <f t="shared" si="454"/>
        <v>289.25324228070173</v>
      </c>
      <c r="AI390" s="100">
        <f t="shared" si="455"/>
        <v>301.1490668421053</v>
      </c>
      <c r="AJ390" s="99">
        <f t="shared" si="456"/>
        <v>313.04489140350881</v>
      </c>
      <c r="AK390" s="100">
        <f t="shared" si="457"/>
        <v>333.59222473684201</v>
      </c>
      <c r="AL390" s="147">
        <f t="shared" si="458"/>
        <v>367.11682122807019</v>
      </c>
      <c r="AM390" s="143">
        <f t="shared" si="459"/>
        <v>257.68720603070176</v>
      </c>
      <c r="AN390" s="100">
        <f t="shared" si="460"/>
        <v>265.25727620614032</v>
      </c>
      <c r="AO390" s="99">
        <f t="shared" si="461"/>
        <v>277.15310076754389</v>
      </c>
      <c r="AP390" s="100">
        <f t="shared" si="462"/>
        <v>287.96748673245611</v>
      </c>
      <c r="AQ390" s="99">
        <f t="shared" si="463"/>
        <v>299.86331129385962</v>
      </c>
      <c r="AR390" s="100">
        <f t="shared" si="464"/>
        <v>311.7591358552632</v>
      </c>
      <c r="AS390" s="99">
        <f t="shared" si="465"/>
        <v>323.65496041666671</v>
      </c>
      <c r="AT390" s="100">
        <f t="shared" si="466"/>
        <v>344.20229374999991</v>
      </c>
      <c r="AU390" s="144">
        <f t="shared" si="467"/>
        <v>377.72689024122809</v>
      </c>
    </row>
    <row r="391" spans="1:47" ht="15">
      <c r="A391" s="121" t="s">
        <v>322</v>
      </c>
      <c r="B391" s="108" t="s">
        <v>175</v>
      </c>
      <c r="C391" s="93">
        <v>0.91</v>
      </c>
      <c r="D391" s="93">
        <v>0.79</v>
      </c>
      <c r="E391" s="16">
        <v>0</v>
      </c>
      <c r="F391" s="4">
        <v>0.71890000000000009</v>
      </c>
      <c r="G391" s="15">
        <v>0.41</v>
      </c>
      <c r="H391" s="139">
        <f t="shared" ref="H391:H454" si="477">IF(C391="","",C391*D391*G391*1.05)</f>
        <v>0.30948645000000008</v>
      </c>
      <c r="I391" s="139">
        <f t="shared" ref="I391:I454" si="478">IF(H391="","",100/H391)</f>
        <v>323.11592316884946</v>
      </c>
      <c r="J391" s="139">
        <f t="shared" ref="J391:J454" si="479">IF(H391="","",72/H391)</f>
        <v>232.64346468157163</v>
      </c>
      <c r="K391" s="7">
        <v>4.8999999999999995</v>
      </c>
      <c r="L391" s="99">
        <v>1135.9204499999998</v>
      </c>
      <c r="M391" s="100">
        <v>1170.0317999999997</v>
      </c>
      <c r="N391" s="99">
        <v>1223.6353499999998</v>
      </c>
      <c r="O391" s="100">
        <v>1272.3658499999999</v>
      </c>
      <c r="P391" s="99">
        <v>1325.9693999999997</v>
      </c>
      <c r="Q391" s="100">
        <v>1379.5729499999998</v>
      </c>
      <c r="R391" s="99">
        <v>1433.1764999999998</v>
      </c>
      <c r="S391" s="100">
        <v>1525.7644499999997</v>
      </c>
      <c r="T391" s="148">
        <v>1676.829</v>
      </c>
      <c r="U391" s="143">
        <f t="shared" si="468"/>
        <v>265.71238596491224</v>
      </c>
      <c r="V391" s="100">
        <f t="shared" si="469"/>
        <v>273.69164912280695</v>
      </c>
      <c r="W391" s="99">
        <f t="shared" si="470"/>
        <v>286.23049122807015</v>
      </c>
      <c r="X391" s="100">
        <f t="shared" si="471"/>
        <v>297.62943859649124</v>
      </c>
      <c r="Y391" s="99">
        <f t="shared" si="472"/>
        <v>310.16828070175433</v>
      </c>
      <c r="Z391" s="100">
        <f t="shared" si="473"/>
        <v>322.70712280701747</v>
      </c>
      <c r="AA391" s="99">
        <f t="shared" si="474"/>
        <v>335.24596491228067</v>
      </c>
      <c r="AB391" s="100">
        <f t="shared" si="475"/>
        <v>356.90396491228063</v>
      </c>
      <c r="AC391" s="147">
        <f t="shared" si="476"/>
        <v>392.24070175438595</v>
      </c>
      <c r="AD391" s="143">
        <f t="shared" si="450"/>
        <v>267.03961830409355</v>
      </c>
      <c r="AE391" s="100">
        <f t="shared" si="451"/>
        <v>275.01888146198826</v>
      </c>
      <c r="AF391" s="99">
        <f t="shared" si="452"/>
        <v>287.55772356725146</v>
      </c>
      <c r="AG391" s="100">
        <f t="shared" si="453"/>
        <v>298.95667093567255</v>
      </c>
      <c r="AH391" s="99">
        <f t="shared" si="454"/>
        <v>311.49551304093563</v>
      </c>
      <c r="AI391" s="100">
        <f t="shared" si="455"/>
        <v>324.03435514619878</v>
      </c>
      <c r="AJ391" s="99">
        <f t="shared" si="456"/>
        <v>336.57319725146198</v>
      </c>
      <c r="AK391" s="100">
        <f t="shared" si="457"/>
        <v>358.23119725146194</v>
      </c>
      <c r="AL391" s="147">
        <f t="shared" si="458"/>
        <v>393.56793409356726</v>
      </c>
      <c r="AM391" s="143">
        <f t="shared" si="459"/>
        <v>278.95957238060424</v>
      </c>
      <c r="AN391" s="100">
        <f t="shared" si="460"/>
        <v>286.93883553849895</v>
      </c>
      <c r="AO391" s="99">
        <f t="shared" si="461"/>
        <v>299.47767764376215</v>
      </c>
      <c r="AP391" s="100">
        <f t="shared" si="462"/>
        <v>310.87662501218324</v>
      </c>
      <c r="AQ391" s="99">
        <f t="shared" si="463"/>
        <v>323.41546711744633</v>
      </c>
      <c r="AR391" s="100">
        <f t="shared" si="464"/>
        <v>335.95430922270947</v>
      </c>
      <c r="AS391" s="99">
        <f t="shared" si="465"/>
        <v>348.49315132797267</v>
      </c>
      <c r="AT391" s="100">
        <f t="shared" si="466"/>
        <v>370.15115132797263</v>
      </c>
      <c r="AU391" s="144">
        <f t="shared" si="467"/>
        <v>405.48788817007795</v>
      </c>
    </row>
    <row r="392" spans="1:47" ht="15">
      <c r="A392" s="54" t="s">
        <v>323</v>
      </c>
      <c r="B392" s="108" t="s">
        <v>175</v>
      </c>
      <c r="C392" s="93">
        <v>1.01</v>
      </c>
      <c r="D392" s="93">
        <v>0.79</v>
      </c>
      <c r="E392" s="16">
        <v>0</v>
      </c>
      <c r="F392" s="4">
        <v>0.79790000000000005</v>
      </c>
      <c r="G392" s="15">
        <v>0.41</v>
      </c>
      <c r="H392" s="139">
        <f t="shared" si="477"/>
        <v>0.34349595000000005</v>
      </c>
      <c r="I392" s="139">
        <f t="shared" si="478"/>
        <v>291.12424760757727</v>
      </c>
      <c r="J392" s="139">
        <f t="shared" si="479"/>
        <v>209.60945827745564</v>
      </c>
      <c r="K392" s="7">
        <v>5.0999999999999996</v>
      </c>
      <c r="L392" s="99">
        <v>1218.1375499999999</v>
      </c>
      <c r="M392" s="100">
        <v>1253.9981999999998</v>
      </c>
      <c r="N392" s="99">
        <v>1310.3506500000001</v>
      </c>
      <c r="O392" s="100">
        <v>1361.58015</v>
      </c>
      <c r="P392" s="99">
        <v>1417.9325999999999</v>
      </c>
      <c r="Q392" s="100">
        <v>1474.2850500000002</v>
      </c>
      <c r="R392" s="99">
        <v>1530.6375</v>
      </c>
      <c r="S392" s="100">
        <v>1627.9735499999999</v>
      </c>
      <c r="T392" s="148">
        <v>1786.7849999999999</v>
      </c>
      <c r="U392" s="143">
        <f t="shared" si="468"/>
        <v>284.94445614035084</v>
      </c>
      <c r="V392" s="100">
        <f t="shared" si="469"/>
        <v>293.33291228070169</v>
      </c>
      <c r="W392" s="99">
        <f t="shared" si="470"/>
        <v>306.51477192982458</v>
      </c>
      <c r="X392" s="100">
        <f t="shared" si="471"/>
        <v>318.49828070175437</v>
      </c>
      <c r="Y392" s="99">
        <f t="shared" si="472"/>
        <v>331.68014035087714</v>
      </c>
      <c r="Z392" s="100">
        <f t="shared" si="473"/>
        <v>344.86200000000008</v>
      </c>
      <c r="AA392" s="99">
        <f t="shared" si="474"/>
        <v>358.04385964912285</v>
      </c>
      <c r="AB392" s="100">
        <f t="shared" si="475"/>
        <v>380.81252631578946</v>
      </c>
      <c r="AC392" s="147">
        <f t="shared" si="476"/>
        <v>417.96140350877192</v>
      </c>
      <c r="AD392" s="143">
        <f t="shared" si="450"/>
        <v>286.41753818713448</v>
      </c>
      <c r="AE392" s="100">
        <f t="shared" si="451"/>
        <v>294.80599432748534</v>
      </c>
      <c r="AF392" s="99">
        <f t="shared" si="452"/>
        <v>307.98785397660822</v>
      </c>
      <c r="AG392" s="100">
        <f t="shared" si="453"/>
        <v>319.97136274853801</v>
      </c>
      <c r="AH392" s="99">
        <f t="shared" si="454"/>
        <v>333.15322239766078</v>
      </c>
      <c r="AI392" s="100">
        <f t="shared" si="455"/>
        <v>346.33508204678373</v>
      </c>
      <c r="AJ392" s="99">
        <f t="shared" si="456"/>
        <v>359.5169416959065</v>
      </c>
      <c r="AK392" s="100">
        <f t="shared" si="457"/>
        <v>382.2856083625731</v>
      </c>
      <c r="AL392" s="147">
        <f t="shared" si="458"/>
        <v>419.43448555555557</v>
      </c>
      <c r="AM392" s="143">
        <f t="shared" si="459"/>
        <v>299.64737732699803</v>
      </c>
      <c r="AN392" s="100">
        <f t="shared" si="460"/>
        <v>308.03583346734888</v>
      </c>
      <c r="AO392" s="99">
        <f t="shared" si="461"/>
        <v>321.21769311647176</v>
      </c>
      <c r="AP392" s="100">
        <f t="shared" si="462"/>
        <v>333.20120188840156</v>
      </c>
      <c r="AQ392" s="99">
        <f t="shared" si="463"/>
        <v>346.38306153752433</v>
      </c>
      <c r="AR392" s="100">
        <f t="shared" si="464"/>
        <v>359.56492118664727</v>
      </c>
      <c r="AS392" s="99">
        <f t="shared" si="465"/>
        <v>372.74678083577004</v>
      </c>
      <c r="AT392" s="100">
        <f t="shared" si="466"/>
        <v>395.51544750243664</v>
      </c>
      <c r="AU392" s="144">
        <f t="shared" si="467"/>
        <v>432.66432469541911</v>
      </c>
    </row>
    <row r="393" spans="1:47" ht="15">
      <c r="A393" s="54" t="s">
        <v>324</v>
      </c>
      <c r="B393" s="108"/>
      <c r="C393" s="93"/>
      <c r="D393" s="93"/>
      <c r="E393" s="16">
        <v>0</v>
      </c>
      <c r="F393" s="4" t="s">
        <v>84</v>
      </c>
      <c r="G393" s="15" t="s">
        <v>84</v>
      </c>
      <c r="H393" s="139" t="str">
        <f t="shared" si="477"/>
        <v/>
      </c>
      <c r="I393" s="139" t="str">
        <f t="shared" si="478"/>
        <v/>
      </c>
      <c r="J393" s="139" t="str">
        <f t="shared" si="479"/>
        <v/>
      </c>
      <c r="K393" s="7" t="s">
        <v>84</v>
      </c>
      <c r="L393" s="99" t="s">
        <v>84</v>
      </c>
      <c r="M393" s="100" t="s">
        <v>84</v>
      </c>
      <c r="N393" s="99" t="s">
        <v>84</v>
      </c>
      <c r="O393" s="100" t="s">
        <v>84</v>
      </c>
      <c r="P393" s="99" t="s">
        <v>84</v>
      </c>
      <c r="Q393" s="100" t="s">
        <v>84</v>
      </c>
      <c r="R393" s="99" t="s">
        <v>84</v>
      </c>
      <c r="S393" s="100" t="s">
        <v>84</v>
      </c>
      <c r="T393" s="148" t="s">
        <v>84</v>
      </c>
      <c r="U393" s="143" t="str">
        <f t="shared" si="468"/>
        <v/>
      </c>
      <c r="V393" s="100" t="str">
        <f t="shared" si="469"/>
        <v/>
      </c>
      <c r="W393" s="99" t="str">
        <f t="shared" si="470"/>
        <v/>
      </c>
      <c r="X393" s="100" t="str">
        <f t="shared" si="471"/>
        <v/>
      </c>
      <c r="Y393" s="99" t="str">
        <f t="shared" si="472"/>
        <v/>
      </c>
      <c r="Z393" s="100" t="str">
        <f t="shared" si="473"/>
        <v/>
      </c>
      <c r="AA393" s="99" t="str">
        <f t="shared" si="474"/>
        <v/>
      </c>
      <c r="AB393" s="100" t="str">
        <f t="shared" si="475"/>
        <v/>
      </c>
      <c r="AC393" s="147" t="str">
        <f t="shared" si="476"/>
        <v/>
      </c>
      <c r="AD393" s="143" t="str">
        <f t="shared" si="450"/>
        <v/>
      </c>
      <c r="AE393" s="100" t="str">
        <f t="shared" si="451"/>
        <v/>
      </c>
      <c r="AF393" s="99" t="str">
        <f t="shared" si="452"/>
        <v/>
      </c>
      <c r="AG393" s="100" t="str">
        <f t="shared" si="453"/>
        <v/>
      </c>
      <c r="AH393" s="99" t="str">
        <f t="shared" si="454"/>
        <v/>
      </c>
      <c r="AI393" s="100" t="str">
        <f t="shared" si="455"/>
        <v/>
      </c>
      <c r="AJ393" s="99" t="str">
        <f t="shared" si="456"/>
        <v/>
      </c>
      <c r="AK393" s="100" t="str">
        <f t="shared" si="457"/>
        <v/>
      </c>
      <c r="AL393" s="147" t="str">
        <f t="shared" si="458"/>
        <v/>
      </c>
      <c r="AM393" s="143" t="str">
        <f t="shared" si="459"/>
        <v/>
      </c>
      <c r="AN393" s="100" t="str">
        <f t="shared" si="460"/>
        <v/>
      </c>
      <c r="AO393" s="99" t="str">
        <f t="shared" si="461"/>
        <v/>
      </c>
      <c r="AP393" s="100" t="str">
        <f t="shared" si="462"/>
        <v/>
      </c>
      <c r="AQ393" s="99" t="str">
        <f t="shared" si="463"/>
        <v/>
      </c>
      <c r="AR393" s="100" t="str">
        <f t="shared" si="464"/>
        <v/>
      </c>
      <c r="AS393" s="99" t="str">
        <f t="shared" si="465"/>
        <v/>
      </c>
      <c r="AT393" s="100" t="str">
        <f t="shared" si="466"/>
        <v/>
      </c>
      <c r="AU393" s="144" t="str">
        <f t="shared" si="467"/>
        <v/>
      </c>
    </row>
    <row r="394" spans="1:47" ht="15">
      <c r="A394" s="54" t="s">
        <v>325</v>
      </c>
      <c r="B394" s="108" t="s">
        <v>175</v>
      </c>
      <c r="C394" s="93">
        <v>1.61</v>
      </c>
      <c r="D394" s="93">
        <v>0.79</v>
      </c>
      <c r="E394" s="16">
        <v>0</v>
      </c>
      <c r="F394" s="4">
        <v>1.2719</v>
      </c>
      <c r="G394" s="15">
        <v>0.41</v>
      </c>
      <c r="H394" s="139">
        <f t="shared" si="477"/>
        <v>0.54755295000000004</v>
      </c>
      <c r="I394" s="139">
        <f t="shared" si="478"/>
        <v>182.63073918239323</v>
      </c>
      <c r="J394" s="139">
        <f t="shared" si="479"/>
        <v>131.49413221132312</v>
      </c>
      <c r="K394" s="7">
        <v>6.3</v>
      </c>
      <c r="L394" s="99">
        <v>1519.0171500000001</v>
      </c>
      <c r="M394" s="100">
        <v>1565.3735999999999</v>
      </c>
      <c r="N394" s="99">
        <v>1638.2194499999998</v>
      </c>
      <c r="O394" s="100">
        <v>1704.4429499999999</v>
      </c>
      <c r="P394" s="99">
        <v>1777.2887999999996</v>
      </c>
      <c r="Q394" s="100">
        <v>1850.1346499999993</v>
      </c>
      <c r="R394" s="99">
        <v>1922.9804999999999</v>
      </c>
      <c r="S394" s="100">
        <v>2048.8051499999997</v>
      </c>
      <c r="T394" s="148">
        <v>2254.098</v>
      </c>
      <c r="U394" s="143">
        <f t="shared" si="468"/>
        <v>355.32564912280702</v>
      </c>
      <c r="V394" s="100">
        <f t="shared" si="469"/>
        <v>366.16926315789476</v>
      </c>
      <c r="W394" s="99">
        <f t="shared" si="470"/>
        <v>383.20922807017536</v>
      </c>
      <c r="X394" s="100">
        <f t="shared" si="471"/>
        <v>398.70010526315787</v>
      </c>
      <c r="Y394" s="99">
        <f t="shared" si="472"/>
        <v>415.74007017543852</v>
      </c>
      <c r="Z394" s="100">
        <f t="shared" si="473"/>
        <v>432.78003508771911</v>
      </c>
      <c r="AA394" s="99">
        <f t="shared" si="474"/>
        <v>449.82</v>
      </c>
      <c r="AB394" s="100">
        <f t="shared" si="475"/>
        <v>479.25266666666653</v>
      </c>
      <c r="AC394" s="147">
        <f t="shared" si="476"/>
        <v>527.2743859649122</v>
      </c>
      <c r="AD394" s="143">
        <f t="shared" si="450"/>
        <v>357.67382941520469</v>
      </c>
      <c r="AE394" s="100">
        <f t="shared" si="451"/>
        <v>368.51744345029243</v>
      </c>
      <c r="AF394" s="99">
        <f t="shared" si="452"/>
        <v>385.55740836257303</v>
      </c>
      <c r="AG394" s="100">
        <f t="shared" si="453"/>
        <v>401.04828555555554</v>
      </c>
      <c r="AH394" s="99">
        <f t="shared" si="454"/>
        <v>418.08825046783619</v>
      </c>
      <c r="AI394" s="100">
        <f t="shared" si="455"/>
        <v>435.12821538011679</v>
      </c>
      <c r="AJ394" s="99">
        <f t="shared" si="456"/>
        <v>452.16818029239766</v>
      </c>
      <c r="AK394" s="100">
        <f t="shared" si="457"/>
        <v>481.6008469590642</v>
      </c>
      <c r="AL394" s="147">
        <f t="shared" si="458"/>
        <v>529.62256625730981</v>
      </c>
      <c r="AM394" s="143">
        <f t="shared" si="459"/>
        <v>378.76297893518517</v>
      </c>
      <c r="AN394" s="100">
        <f t="shared" si="460"/>
        <v>389.60659297027291</v>
      </c>
      <c r="AO394" s="99">
        <f t="shared" si="461"/>
        <v>406.64655788255351</v>
      </c>
      <c r="AP394" s="100">
        <f t="shared" si="462"/>
        <v>422.13743507553602</v>
      </c>
      <c r="AQ394" s="99">
        <f t="shared" si="463"/>
        <v>439.17739998781667</v>
      </c>
      <c r="AR394" s="100">
        <f t="shared" si="464"/>
        <v>456.21736490009727</v>
      </c>
      <c r="AS394" s="99">
        <f t="shared" si="465"/>
        <v>473.25732981237815</v>
      </c>
      <c r="AT394" s="100">
        <f t="shared" si="466"/>
        <v>502.68999647904468</v>
      </c>
      <c r="AU394" s="144">
        <f t="shared" si="467"/>
        <v>550.71171577729035</v>
      </c>
    </row>
    <row r="395" spans="1:47" ht="15">
      <c r="A395" s="54"/>
      <c r="B395" s="108"/>
      <c r="C395" s="93"/>
      <c r="D395" s="93"/>
      <c r="E395" s="16">
        <v>0</v>
      </c>
      <c r="F395" s="4" t="s">
        <v>84</v>
      </c>
      <c r="G395" s="15" t="s">
        <v>84</v>
      </c>
      <c r="H395" s="139" t="str">
        <f t="shared" si="477"/>
        <v/>
      </c>
      <c r="I395" s="139" t="str">
        <f t="shared" si="478"/>
        <v/>
      </c>
      <c r="J395" s="139" t="str">
        <f t="shared" si="479"/>
        <v/>
      </c>
      <c r="K395" s="7" t="s">
        <v>84</v>
      </c>
      <c r="L395" s="99" t="s">
        <v>84</v>
      </c>
      <c r="M395" s="100" t="s">
        <v>84</v>
      </c>
      <c r="N395" s="99" t="s">
        <v>84</v>
      </c>
      <c r="O395" s="100" t="s">
        <v>84</v>
      </c>
      <c r="P395" s="99" t="s">
        <v>84</v>
      </c>
      <c r="Q395" s="100" t="s">
        <v>84</v>
      </c>
      <c r="R395" s="99" t="s">
        <v>84</v>
      </c>
      <c r="S395" s="100" t="s">
        <v>84</v>
      </c>
      <c r="T395" s="148" t="s">
        <v>84</v>
      </c>
      <c r="U395" s="143" t="str">
        <f t="shared" si="468"/>
        <v/>
      </c>
      <c r="V395" s="100" t="str">
        <f t="shared" si="469"/>
        <v/>
      </c>
      <c r="W395" s="99" t="str">
        <f t="shared" si="470"/>
        <v/>
      </c>
      <c r="X395" s="100" t="str">
        <f t="shared" si="471"/>
        <v/>
      </c>
      <c r="Y395" s="99" t="str">
        <f t="shared" si="472"/>
        <v/>
      </c>
      <c r="Z395" s="100" t="str">
        <f t="shared" si="473"/>
        <v/>
      </c>
      <c r="AA395" s="99" t="str">
        <f t="shared" si="474"/>
        <v/>
      </c>
      <c r="AB395" s="100" t="str">
        <f t="shared" si="475"/>
        <v/>
      </c>
      <c r="AC395" s="147" t="str">
        <f t="shared" si="476"/>
        <v/>
      </c>
      <c r="AD395" s="143" t="str">
        <f t="shared" si="450"/>
        <v/>
      </c>
      <c r="AE395" s="100" t="str">
        <f t="shared" si="451"/>
        <v/>
      </c>
      <c r="AF395" s="99" t="str">
        <f t="shared" si="452"/>
        <v/>
      </c>
      <c r="AG395" s="100" t="str">
        <f t="shared" si="453"/>
        <v/>
      </c>
      <c r="AH395" s="99" t="str">
        <f t="shared" si="454"/>
        <v/>
      </c>
      <c r="AI395" s="100" t="str">
        <f t="shared" si="455"/>
        <v/>
      </c>
      <c r="AJ395" s="99" t="str">
        <f t="shared" si="456"/>
        <v/>
      </c>
      <c r="AK395" s="100" t="str">
        <f t="shared" si="457"/>
        <v/>
      </c>
      <c r="AL395" s="147" t="str">
        <f t="shared" si="458"/>
        <v/>
      </c>
      <c r="AM395" s="143" t="str">
        <f t="shared" si="459"/>
        <v/>
      </c>
      <c r="AN395" s="100" t="str">
        <f t="shared" si="460"/>
        <v/>
      </c>
      <c r="AO395" s="99" t="str">
        <f t="shared" si="461"/>
        <v/>
      </c>
      <c r="AP395" s="100" t="str">
        <f t="shared" si="462"/>
        <v/>
      </c>
      <c r="AQ395" s="99" t="str">
        <f t="shared" si="463"/>
        <v/>
      </c>
      <c r="AR395" s="100" t="str">
        <f t="shared" si="464"/>
        <v/>
      </c>
      <c r="AS395" s="99" t="str">
        <f t="shared" si="465"/>
        <v/>
      </c>
      <c r="AT395" s="100" t="str">
        <f t="shared" si="466"/>
        <v/>
      </c>
      <c r="AU395" s="144" t="str">
        <f t="shared" si="467"/>
        <v/>
      </c>
    </row>
    <row r="396" spans="1:47" ht="15">
      <c r="A396" s="54"/>
      <c r="B396" s="108" t="s">
        <v>326</v>
      </c>
      <c r="C396" s="93">
        <v>1.32</v>
      </c>
      <c r="D396" s="93">
        <v>1.05</v>
      </c>
      <c r="E396" s="16">
        <v>0</v>
      </c>
      <c r="F396" s="4">
        <v>1.3860000000000001</v>
      </c>
      <c r="G396" s="15">
        <v>1</v>
      </c>
      <c r="H396" s="139">
        <f t="shared" si="477"/>
        <v>1.4553000000000003</v>
      </c>
      <c r="I396" s="139">
        <f t="shared" si="478"/>
        <v>68.714354428640135</v>
      </c>
      <c r="J396" s="139">
        <f t="shared" si="479"/>
        <v>49.474335188620891</v>
      </c>
      <c r="K396" s="7">
        <v>7.9</v>
      </c>
      <c r="L396" s="99">
        <v>1929.3529499999997</v>
      </c>
      <c r="M396" s="100">
        <v>1989.7038</v>
      </c>
      <c r="N396" s="99">
        <v>2084.5408499999999</v>
      </c>
      <c r="O396" s="100">
        <v>2170.7563499999997</v>
      </c>
      <c r="P396" s="99">
        <v>2265.5933999999997</v>
      </c>
      <c r="Q396" s="100">
        <v>2360.4304499999998</v>
      </c>
      <c r="R396" s="99">
        <v>2455.2674999999999</v>
      </c>
      <c r="S396" s="100">
        <v>2619.0769499999997</v>
      </c>
      <c r="T396" s="148">
        <v>2886.3450000000003</v>
      </c>
      <c r="U396" s="143">
        <f t="shared" si="468"/>
        <v>451.31063157894738</v>
      </c>
      <c r="V396" s="100">
        <f t="shared" si="469"/>
        <v>465.42778947368424</v>
      </c>
      <c r="W396" s="99">
        <f t="shared" si="470"/>
        <v>487.61189473684203</v>
      </c>
      <c r="X396" s="100">
        <f t="shared" si="471"/>
        <v>507.77926315789472</v>
      </c>
      <c r="Y396" s="99">
        <f t="shared" si="472"/>
        <v>529.96336842105256</v>
      </c>
      <c r="Z396" s="100">
        <f t="shared" si="473"/>
        <v>552.14747368421047</v>
      </c>
      <c r="AA396" s="99">
        <f t="shared" si="474"/>
        <v>574.33157894736837</v>
      </c>
      <c r="AB396" s="100">
        <f t="shared" si="475"/>
        <v>612.64957894736835</v>
      </c>
      <c r="AC396" s="147">
        <f t="shared" si="476"/>
        <v>675.16842105263174</v>
      </c>
      <c r="AD396" s="143">
        <f t="shared" si="450"/>
        <v>457.55168421052633</v>
      </c>
      <c r="AE396" s="100">
        <f t="shared" si="451"/>
        <v>471.6688421052632</v>
      </c>
      <c r="AF396" s="99">
        <f t="shared" si="452"/>
        <v>493.85294736842098</v>
      </c>
      <c r="AG396" s="100">
        <f t="shared" si="453"/>
        <v>514.02031578947367</v>
      </c>
      <c r="AH396" s="99">
        <f t="shared" si="454"/>
        <v>536.20442105263146</v>
      </c>
      <c r="AI396" s="100">
        <f t="shared" si="455"/>
        <v>558.38852631578936</v>
      </c>
      <c r="AJ396" s="99">
        <f t="shared" si="456"/>
        <v>580.57263157894727</v>
      </c>
      <c r="AK396" s="100">
        <f t="shared" si="457"/>
        <v>618.89063157894725</v>
      </c>
      <c r="AL396" s="147">
        <f t="shared" si="458"/>
        <v>681.40947368421064</v>
      </c>
      <c r="AM396" s="143">
        <f t="shared" si="459"/>
        <v>513.6029561403509</v>
      </c>
      <c r="AN396" s="100">
        <f t="shared" si="460"/>
        <v>527.72011403508782</v>
      </c>
      <c r="AO396" s="99">
        <f t="shared" si="461"/>
        <v>549.90421929824561</v>
      </c>
      <c r="AP396" s="100">
        <f t="shared" si="462"/>
        <v>570.07158771929824</v>
      </c>
      <c r="AQ396" s="99">
        <f t="shared" si="463"/>
        <v>592.25569298245614</v>
      </c>
      <c r="AR396" s="100">
        <f t="shared" si="464"/>
        <v>614.43979824561404</v>
      </c>
      <c r="AS396" s="99">
        <f t="shared" si="465"/>
        <v>636.62390350877195</v>
      </c>
      <c r="AT396" s="100">
        <f t="shared" si="466"/>
        <v>674.94190350877193</v>
      </c>
      <c r="AU396" s="144">
        <f t="shared" si="467"/>
        <v>737.46074561403532</v>
      </c>
    </row>
    <row r="397" spans="1:47" ht="15">
      <c r="A397" s="54"/>
      <c r="B397" s="108" t="s">
        <v>326</v>
      </c>
      <c r="C397" s="93">
        <v>1.42</v>
      </c>
      <c r="D397" s="93">
        <v>1.05</v>
      </c>
      <c r="E397" s="16">
        <v>0</v>
      </c>
      <c r="F397" s="4">
        <v>1.4909999999999999</v>
      </c>
      <c r="G397" s="15">
        <v>1</v>
      </c>
      <c r="H397" s="139">
        <f t="shared" si="477"/>
        <v>1.56555</v>
      </c>
      <c r="I397" s="139">
        <f t="shared" si="478"/>
        <v>63.875315384369713</v>
      </c>
      <c r="J397" s="139">
        <f t="shared" si="479"/>
        <v>45.990227076746194</v>
      </c>
      <c r="K397" s="7">
        <v>8.1</v>
      </c>
      <c r="L397" s="99">
        <v>2036.5600500000005</v>
      </c>
      <c r="M397" s="100">
        <v>2098.6601999999998</v>
      </c>
      <c r="N397" s="99">
        <v>2196.2461499999999</v>
      </c>
      <c r="O397" s="100">
        <v>2284.9606499999995</v>
      </c>
      <c r="P397" s="99">
        <v>2382.5466000000001</v>
      </c>
      <c r="Q397" s="100">
        <v>2480.1325500000003</v>
      </c>
      <c r="R397" s="99">
        <v>2577.7184999999999</v>
      </c>
      <c r="S397" s="100">
        <v>2746.2760499999999</v>
      </c>
      <c r="T397" s="148">
        <v>3021.2910000000002</v>
      </c>
      <c r="U397" s="143">
        <f t="shared" si="468"/>
        <v>476.38831578947384</v>
      </c>
      <c r="V397" s="100">
        <f t="shared" si="469"/>
        <v>490.91466666666662</v>
      </c>
      <c r="W397" s="99">
        <f t="shared" si="470"/>
        <v>513.74178947368432</v>
      </c>
      <c r="X397" s="100">
        <f t="shared" si="471"/>
        <v>534.49371929824542</v>
      </c>
      <c r="Y397" s="99">
        <f t="shared" si="472"/>
        <v>557.32084210526318</v>
      </c>
      <c r="Z397" s="100">
        <f t="shared" si="473"/>
        <v>580.14796491228071</v>
      </c>
      <c r="AA397" s="99">
        <f t="shared" si="474"/>
        <v>602.97508771929824</v>
      </c>
      <c r="AB397" s="100">
        <f t="shared" si="475"/>
        <v>642.40375438596493</v>
      </c>
      <c r="AC397" s="147">
        <f t="shared" si="476"/>
        <v>706.73473684210535</v>
      </c>
      <c r="AD397" s="143">
        <f t="shared" si="450"/>
        <v>483.10217543859665</v>
      </c>
      <c r="AE397" s="100">
        <f t="shared" si="451"/>
        <v>497.62852631578943</v>
      </c>
      <c r="AF397" s="99">
        <f t="shared" si="452"/>
        <v>520.45564912280713</v>
      </c>
      <c r="AG397" s="100">
        <f t="shared" si="453"/>
        <v>541.20757894736823</v>
      </c>
      <c r="AH397" s="99">
        <f t="shared" si="454"/>
        <v>564.03470175438599</v>
      </c>
      <c r="AI397" s="100">
        <f t="shared" si="455"/>
        <v>586.86182456140352</v>
      </c>
      <c r="AJ397" s="99">
        <f t="shared" si="456"/>
        <v>609.68894736842105</v>
      </c>
      <c r="AK397" s="100">
        <f t="shared" si="457"/>
        <v>649.11761403508774</v>
      </c>
      <c r="AL397" s="147">
        <f t="shared" si="458"/>
        <v>713.44859649122816</v>
      </c>
      <c r="AM397" s="143">
        <f t="shared" si="459"/>
        <v>543.39975584795343</v>
      </c>
      <c r="AN397" s="100">
        <f t="shared" si="460"/>
        <v>557.92610672514616</v>
      </c>
      <c r="AO397" s="99">
        <f t="shared" si="461"/>
        <v>580.75322953216391</v>
      </c>
      <c r="AP397" s="100">
        <f t="shared" si="462"/>
        <v>601.50515935672502</v>
      </c>
      <c r="AQ397" s="99">
        <f t="shared" si="463"/>
        <v>624.33228216374278</v>
      </c>
      <c r="AR397" s="100">
        <f t="shared" si="464"/>
        <v>647.15940497076031</v>
      </c>
      <c r="AS397" s="99">
        <f t="shared" si="465"/>
        <v>669.98652777777784</v>
      </c>
      <c r="AT397" s="100">
        <f t="shared" si="466"/>
        <v>709.41519444444452</v>
      </c>
      <c r="AU397" s="144">
        <f t="shared" si="467"/>
        <v>773.74617690058494</v>
      </c>
    </row>
    <row r="398" spans="1:47" ht="15">
      <c r="A398" s="54"/>
      <c r="B398" s="108" t="s">
        <v>326</v>
      </c>
      <c r="C398" s="93">
        <v>1.52</v>
      </c>
      <c r="D398" s="93">
        <v>1.05</v>
      </c>
      <c r="E398" s="16">
        <v>0</v>
      </c>
      <c r="F398" s="4">
        <v>1.5960000000000001</v>
      </c>
      <c r="G398" s="15">
        <v>1</v>
      </c>
      <c r="H398" s="139">
        <f t="shared" si="477"/>
        <v>1.6758000000000002</v>
      </c>
      <c r="I398" s="139">
        <f t="shared" si="478"/>
        <v>59.672992003819068</v>
      </c>
      <c r="J398" s="139">
        <f t="shared" si="479"/>
        <v>42.964554242749728</v>
      </c>
      <c r="K398" s="7">
        <v>8.3000000000000007</v>
      </c>
      <c r="L398" s="99">
        <v>2143.7671500000001</v>
      </c>
      <c r="M398" s="100">
        <v>2207.6165999999998</v>
      </c>
      <c r="N398" s="99">
        <v>2307.9514499999996</v>
      </c>
      <c r="O398" s="100">
        <v>2399.1649499999999</v>
      </c>
      <c r="P398" s="99">
        <v>2499.4998000000001</v>
      </c>
      <c r="Q398" s="100">
        <v>2599.8346499999993</v>
      </c>
      <c r="R398" s="99">
        <v>2700.1694999999995</v>
      </c>
      <c r="S398" s="100">
        <v>2873.4751499999998</v>
      </c>
      <c r="T398" s="148">
        <v>3156.2369999999996</v>
      </c>
      <c r="U398" s="143">
        <f t="shared" si="468"/>
        <v>501.46600000000001</v>
      </c>
      <c r="V398" s="100">
        <f t="shared" si="469"/>
        <v>516.40154385964911</v>
      </c>
      <c r="W398" s="99">
        <f t="shared" si="470"/>
        <v>539.87168421052627</v>
      </c>
      <c r="X398" s="100">
        <f t="shared" si="471"/>
        <v>561.20817543859641</v>
      </c>
      <c r="Y398" s="99">
        <f t="shared" si="472"/>
        <v>584.67831578947369</v>
      </c>
      <c r="Z398" s="100">
        <f t="shared" si="473"/>
        <v>608.14845614035073</v>
      </c>
      <c r="AA398" s="99">
        <f t="shared" si="474"/>
        <v>631.618596491228</v>
      </c>
      <c r="AB398" s="100">
        <f t="shared" si="475"/>
        <v>672.15792982456139</v>
      </c>
      <c r="AC398" s="147">
        <f t="shared" si="476"/>
        <v>738.30105263157895</v>
      </c>
      <c r="AD398" s="143">
        <f t="shared" si="450"/>
        <v>508.65266666666668</v>
      </c>
      <c r="AE398" s="100">
        <f t="shared" si="451"/>
        <v>523.58821052631583</v>
      </c>
      <c r="AF398" s="99">
        <f t="shared" si="452"/>
        <v>547.05835087719288</v>
      </c>
      <c r="AG398" s="100">
        <f t="shared" si="453"/>
        <v>568.39484210526302</v>
      </c>
      <c r="AH398" s="99">
        <f t="shared" si="454"/>
        <v>591.8649824561403</v>
      </c>
      <c r="AI398" s="100">
        <f t="shared" si="455"/>
        <v>615.33512280701734</v>
      </c>
      <c r="AJ398" s="99">
        <f t="shared" si="456"/>
        <v>638.80526315789461</v>
      </c>
      <c r="AK398" s="100">
        <f t="shared" si="457"/>
        <v>679.344596491228</v>
      </c>
      <c r="AL398" s="147">
        <f t="shared" si="458"/>
        <v>745.48771929824557</v>
      </c>
      <c r="AM398" s="143">
        <f t="shared" si="459"/>
        <v>573.19655555555551</v>
      </c>
      <c r="AN398" s="100">
        <f t="shared" si="460"/>
        <v>588.13209941520472</v>
      </c>
      <c r="AO398" s="99">
        <f t="shared" si="461"/>
        <v>611.60223976608177</v>
      </c>
      <c r="AP398" s="100">
        <f t="shared" si="462"/>
        <v>632.93873099415191</v>
      </c>
      <c r="AQ398" s="99">
        <f t="shared" si="463"/>
        <v>656.40887134502918</v>
      </c>
      <c r="AR398" s="100">
        <f t="shared" si="464"/>
        <v>679.87901169590623</v>
      </c>
      <c r="AS398" s="99">
        <f t="shared" si="465"/>
        <v>703.3491520467835</v>
      </c>
      <c r="AT398" s="100">
        <f t="shared" si="466"/>
        <v>743.88848538011689</v>
      </c>
      <c r="AU398" s="144">
        <f t="shared" si="467"/>
        <v>810.03160818713445</v>
      </c>
    </row>
    <row r="399" spans="1:47" ht="15">
      <c r="A399" s="54"/>
      <c r="B399" s="108" t="s">
        <v>326</v>
      </c>
      <c r="C399" s="93">
        <v>1.62</v>
      </c>
      <c r="D399" s="93">
        <v>1.05</v>
      </c>
      <c r="E399" s="16">
        <v>0</v>
      </c>
      <c r="F399" s="4">
        <v>1.7010000000000003</v>
      </c>
      <c r="G399" s="15">
        <v>1</v>
      </c>
      <c r="H399" s="139">
        <f t="shared" si="477"/>
        <v>1.7860500000000004</v>
      </c>
      <c r="I399" s="139">
        <f t="shared" si="478"/>
        <v>55.989473978891958</v>
      </c>
      <c r="J399" s="139">
        <f t="shared" si="479"/>
        <v>40.312421264802211</v>
      </c>
      <c r="K399" s="7">
        <v>8.5</v>
      </c>
      <c r="L399" s="99">
        <v>2250.9742499999998</v>
      </c>
      <c r="M399" s="100">
        <v>2316.5729999999999</v>
      </c>
      <c r="N399" s="99">
        <v>2419.6567500000001</v>
      </c>
      <c r="O399" s="100">
        <v>2513.3692500000002</v>
      </c>
      <c r="P399" s="99">
        <v>2616.453</v>
      </c>
      <c r="Q399" s="100">
        <v>2719.5367499999998</v>
      </c>
      <c r="R399" s="99">
        <v>2822.6205</v>
      </c>
      <c r="S399" s="100">
        <v>3000.67425</v>
      </c>
      <c r="T399" s="148">
        <v>3291.183</v>
      </c>
      <c r="U399" s="143">
        <f t="shared" si="468"/>
        <v>526.54368421052629</v>
      </c>
      <c r="V399" s="100">
        <f t="shared" si="469"/>
        <v>541.88842105263154</v>
      </c>
      <c r="W399" s="99">
        <f t="shared" si="470"/>
        <v>566.00157894736844</v>
      </c>
      <c r="X399" s="100">
        <f t="shared" si="471"/>
        <v>587.9226315789474</v>
      </c>
      <c r="Y399" s="99">
        <f t="shared" si="472"/>
        <v>612.0357894736843</v>
      </c>
      <c r="Z399" s="100">
        <f t="shared" si="473"/>
        <v>636.14894736842098</v>
      </c>
      <c r="AA399" s="99">
        <f t="shared" si="474"/>
        <v>660.26210526315788</v>
      </c>
      <c r="AB399" s="100">
        <f t="shared" si="475"/>
        <v>701.91210526315797</v>
      </c>
      <c r="AC399" s="147">
        <f t="shared" si="476"/>
        <v>769.86736842105267</v>
      </c>
      <c r="AD399" s="143">
        <f t="shared" si="450"/>
        <v>534.20315789473682</v>
      </c>
      <c r="AE399" s="100">
        <f t="shared" si="451"/>
        <v>549.54789473684207</v>
      </c>
      <c r="AF399" s="99">
        <f t="shared" si="452"/>
        <v>573.66105263157897</v>
      </c>
      <c r="AG399" s="100">
        <f t="shared" si="453"/>
        <v>595.58210526315793</v>
      </c>
      <c r="AH399" s="99">
        <f t="shared" si="454"/>
        <v>619.69526315789483</v>
      </c>
      <c r="AI399" s="100">
        <f t="shared" si="455"/>
        <v>643.8084210526315</v>
      </c>
      <c r="AJ399" s="99">
        <f t="shared" si="456"/>
        <v>667.9215789473684</v>
      </c>
      <c r="AK399" s="100">
        <f t="shared" si="457"/>
        <v>709.57157894736849</v>
      </c>
      <c r="AL399" s="147">
        <f t="shared" si="458"/>
        <v>777.5268421052632</v>
      </c>
      <c r="AM399" s="143">
        <f t="shared" si="459"/>
        <v>602.99335526315792</v>
      </c>
      <c r="AN399" s="100">
        <f t="shared" si="460"/>
        <v>618.33809210526317</v>
      </c>
      <c r="AO399" s="99">
        <f t="shared" si="461"/>
        <v>642.45125000000007</v>
      </c>
      <c r="AP399" s="100">
        <f t="shared" si="462"/>
        <v>664.37230263157903</v>
      </c>
      <c r="AQ399" s="99">
        <f t="shared" si="463"/>
        <v>688.48546052631593</v>
      </c>
      <c r="AR399" s="100">
        <f t="shared" si="464"/>
        <v>712.59861842105261</v>
      </c>
      <c r="AS399" s="99">
        <f t="shared" si="465"/>
        <v>736.71177631578951</v>
      </c>
      <c r="AT399" s="100">
        <f t="shared" si="466"/>
        <v>778.3617763157896</v>
      </c>
      <c r="AU399" s="144">
        <f t="shared" si="467"/>
        <v>846.3170394736843</v>
      </c>
    </row>
    <row r="400" spans="1:47" ht="15">
      <c r="A400" s="54"/>
      <c r="B400" s="108"/>
      <c r="C400" s="93"/>
      <c r="D400" s="93"/>
      <c r="E400" s="16">
        <v>0</v>
      </c>
      <c r="F400" s="4" t="s">
        <v>84</v>
      </c>
      <c r="G400" s="15" t="s">
        <v>84</v>
      </c>
      <c r="H400" s="139" t="str">
        <f t="shared" si="477"/>
        <v/>
      </c>
      <c r="I400" s="139" t="str">
        <f t="shared" si="478"/>
        <v/>
      </c>
      <c r="J400" s="139" t="str">
        <f t="shared" si="479"/>
        <v/>
      </c>
      <c r="K400" s="7" t="s">
        <v>84</v>
      </c>
      <c r="L400" s="99" t="s">
        <v>84</v>
      </c>
      <c r="M400" s="100" t="s">
        <v>84</v>
      </c>
      <c r="N400" s="99" t="s">
        <v>84</v>
      </c>
      <c r="O400" s="100" t="s">
        <v>84</v>
      </c>
      <c r="P400" s="99" t="s">
        <v>84</v>
      </c>
      <c r="Q400" s="100" t="s">
        <v>84</v>
      </c>
      <c r="R400" s="99" t="s">
        <v>84</v>
      </c>
      <c r="S400" s="100" t="s">
        <v>84</v>
      </c>
      <c r="T400" s="148" t="s">
        <v>84</v>
      </c>
      <c r="U400" s="143" t="str">
        <f t="shared" si="468"/>
        <v/>
      </c>
      <c r="V400" s="100" t="str">
        <f t="shared" si="469"/>
        <v/>
      </c>
      <c r="W400" s="99" t="str">
        <f t="shared" si="470"/>
        <v/>
      </c>
      <c r="X400" s="100" t="str">
        <f t="shared" si="471"/>
        <v/>
      </c>
      <c r="Y400" s="99" t="str">
        <f t="shared" si="472"/>
        <v/>
      </c>
      <c r="Z400" s="100" t="str">
        <f t="shared" si="473"/>
        <v/>
      </c>
      <c r="AA400" s="99" t="str">
        <f t="shared" si="474"/>
        <v/>
      </c>
      <c r="AB400" s="100" t="str">
        <f t="shared" si="475"/>
        <v/>
      </c>
      <c r="AC400" s="147" t="str">
        <f t="shared" si="476"/>
        <v/>
      </c>
      <c r="AD400" s="143" t="str">
        <f t="shared" si="450"/>
        <v/>
      </c>
      <c r="AE400" s="100" t="str">
        <f t="shared" si="451"/>
        <v/>
      </c>
      <c r="AF400" s="99" t="str">
        <f t="shared" si="452"/>
        <v/>
      </c>
      <c r="AG400" s="100" t="str">
        <f t="shared" si="453"/>
        <v/>
      </c>
      <c r="AH400" s="99" t="str">
        <f t="shared" si="454"/>
        <v/>
      </c>
      <c r="AI400" s="100" t="str">
        <f t="shared" si="455"/>
        <v/>
      </c>
      <c r="AJ400" s="99" t="str">
        <f t="shared" si="456"/>
        <v/>
      </c>
      <c r="AK400" s="100" t="str">
        <f t="shared" si="457"/>
        <v/>
      </c>
      <c r="AL400" s="147" t="str">
        <f t="shared" si="458"/>
        <v/>
      </c>
      <c r="AM400" s="143" t="str">
        <f t="shared" si="459"/>
        <v/>
      </c>
      <c r="AN400" s="100" t="str">
        <f t="shared" si="460"/>
        <v/>
      </c>
      <c r="AO400" s="99" t="str">
        <f t="shared" si="461"/>
        <v/>
      </c>
      <c r="AP400" s="100" t="str">
        <f t="shared" si="462"/>
        <v/>
      </c>
      <c r="AQ400" s="99" t="str">
        <f t="shared" si="463"/>
        <v/>
      </c>
      <c r="AR400" s="100" t="str">
        <f t="shared" si="464"/>
        <v/>
      </c>
      <c r="AS400" s="99" t="str">
        <f t="shared" si="465"/>
        <v/>
      </c>
      <c r="AT400" s="100" t="str">
        <f t="shared" si="466"/>
        <v/>
      </c>
      <c r="AU400" s="144" t="str">
        <f t="shared" si="467"/>
        <v/>
      </c>
    </row>
    <row r="401" spans="1:47" ht="15">
      <c r="A401" s="54"/>
      <c r="B401" s="108" t="s">
        <v>327</v>
      </c>
      <c r="C401" s="93">
        <v>0.33</v>
      </c>
      <c r="D401" s="93">
        <v>0.9</v>
      </c>
      <c r="E401" s="16">
        <v>0</v>
      </c>
      <c r="F401" s="4">
        <v>0.29700000000000004</v>
      </c>
      <c r="G401" s="15">
        <v>0.43</v>
      </c>
      <c r="H401" s="139">
        <f t="shared" si="477"/>
        <v>0.13409550000000003</v>
      </c>
      <c r="I401" s="139">
        <f t="shared" si="478"/>
        <v>745.73717984570681</v>
      </c>
      <c r="J401" s="139">
        <f t="shared" si="479"/>
        <v>536.93076948890894</v>
      </c>
      <c r="K401" s="7">
        <v>1</v>
      </c>
      <c r="L401" s="99">
        <v>919.63199999999983</v>
      </c>
      <c r="M401" s="100">
        <v>919.63199999999983</v>
      </c>
      <c r="N401" s="99">
        <v>919.63199999999983</v>
      </c>
      <c r="O401" s="100">
        <v>919.63199999999983</v>
      </c>
      <c r="P401" s="99">
        <v>919.63199999999983</v>
      </c>
      <c r="Q401" s="100">
        <v>919.63199999999983</v>
      </c>
      <c r="R401" s="99">
        <v>919.63199999999983</v>
      </c>
      <c r="S401" s="100">
        <v>919.63199999999983</v>
      </c>
      <c r="T401" s="148">
        <v>919.63199999999983</v>
      </c>
      <c r="U401" s="143">
        <f t="shared" si="468"/>
        <v>215.11859649122806</v>
      </c>
      <c r="V401" s="100">
        <f t="shared" si="469"/>
        <v>215.11859649122806</v>
      </c>
      <c r="W401" s="99">
        <f t="shared" si="470"/>
        <v>215.11859649122806</v>
      </c>
      <c r="X401" s="100">
        <f t="shared" si="471"/>
        <v>215.11859649122806</v>
      </c>
      <c r="Y401" s="99">
        <f t="shared" si="472"/>
        <v>215.11859649122806</v>
      </c>
      <c r="Z401" s="100">
        <f t="shared" si="473"/>
        <v>215.11859649122806</v>
      </c>
      <c r="AA401" s="99">
        <f t="shared" si="474"/>
        <v>215.11859649122806</v>
      </c>
      <c r="AB401" s="100">
        <f t="shared" si="475"/>
        <v>215.11859649122806</v>
      </c>
      <c r="AC401" s="147">
        <f t="shared" si="476"/>
        <v>215.11859649122806</v>
      </c>
      <c r="AD401" s="143">
        <f t="shared" si="450"/>
        <v>215.6936649122807</v>
      </c>
      <c r="AE401" s="100">
        <f t="shared" si="451"/>
        <v>215.6936649122807</v>
      </c>
      <c r="AF401" s="99">
        <f t="shared" si="452"/>
        <v>215.6936649122807</v>
      </c>
      <c r="AG401" s="100">
        <f t="shared" si="453"/>
        <v>215.6936649122807</v>
      </c>
      <c r="AH401" s="99">
        <f t="shared" si="454"/>
        <v>215.6936649122807</v>
      </c>
      <c r="AI401" s="100">
        <f t="shared" si="455"/>
        <v>215.6936649122807</v>
      </c>
      <c r="AJ401" s="99">
        <f t="shared" si="456"/>
        <v>215.6936649122807</v>
      </c>
      <c r="AK401" s="100">
        <f t="shared" si="457"/>
        <v>215.6936649122807</v>
      </c>
      <c r="AL401" s="147">
        <f t="shared" si="458"/>
        <v>215.6936649122807</v>
      </c>
      <c r="AM401" s="143">
        <f t="shared" si="459"/>
        <v>220.85838925438597</v>
      </c>
      <c r="AN401" s="100">
        <f t="shared" si="460"/>
        <v>220.85838925438597</v>
      </c>
      <c r="AO401" s="99">
        <f t="shared" si="461"/>
        <v>220.85838925438597</v>
      </c>
      <c r="AP401" s="100">
        <f t="shared" si="462"/>
        <v>220.85838925438597</v>
      </c>
      <c r="AQ401" s="99">
        <f t="shared" si="463"/>
        <v>220.85838925438597</v>
      </c>
      <c r="AR401" s="100">
        <f t="shared" si="464"/>
        <v>220.85838925438597</v>
      </c>
      <c r="AS401" s="99">
        <f t="shared" si="465"/>
        <v>220.85838925438597</v>
      </c>
      <c r="AT401" s="100">
        <f t="shared" si="466"/>
        <v>220.85838925438597</v>
      </c>
      <c r="AU401" s="144">
        <f t="shared" si="467"/>
        <v>220.85838925438597</v>
      </c>
    </row>
    <row r="402" spans="1:47" ht="15">
      <c r="A402" s="54"/>
      <c r="B402" s="108"/>
      <c r="C402" s="93"/>
      <c r="D402" s="93"/>
      <c r="E402" s="16">
        <v>0</v>
      </c>
      <c r="F402" s="4" t="s">
        <v>84</v>
      </c>
      <c r="G402" s="15" t="s">
        <v>84</v>
      </c>
      <c r="H402" s="139" t="str">
        <f t="shared" si="477"/>
        <v/>
      </c>
      <c r="I402" s="139" t="str">
        <f t="shared" si="478"/>
        <v/>
      </c>
      <c r="J402" s="139" t="str">
        <f t="shared" si="479"/>
        <v/>
      </c>
      <c r="K402" s="7" t="s">
        <v>84</v>
      </c>
      <c r="L402" s="99" t="s">
        <v>84</v>
      </c>
      <c r="M402" s="100" t="s">
        <v>84</v>
      </c>
      <c r="N402" s="99" t="s">
        <v>84</v>
      </c>
      <c r="O402" s="100" t="s">
        <v>84</v>
      </c>
      <c r="P402" s="99" t="s">
        <v>84</v>
      </c>
      <c r="Q402" s="100" t="s">
        <v>84</v>
      </c>
      <c r="R402" s="99" t="s">
        <v>84</v>
      </c>
      <c r="S402" s="100" t="s">
        <v>84</v>
      </c>
      <c r="T402" s="148" t="s">
        <v>84</v>
      </c>
      <c r="U402" s="143" t="str">
        <f t="shared" si="468"/>
        <v/>
      </c>
      <c r="V402" s="100" t="str">
        <f t="shared" si="469"/>
        <v/>
      </c>
      <c r="W402" s="99" t="str">
        <f t="shared" si="470"/>
        <v/>
      </c>
      <c r="X402" s="100" t="str">
        <f t="shared" si="471"/>
        <v/>
      </c>
      <c r="Y402" s="99" t="str">
        <f t="shared" si="472"/>
        <v/>
      </c>
      <c r="Z402" s="100" t="str">
        <f t="shared" si="473"/>
        <v/>
      </c>
      <c r="AA402" s="99" t="str">
        <f t="shared" si="474"/>
        <v/>
      </c>
      <c r="AB402" s="100" t="str">
        <f t="shared" si="475"/>
        <v/>
      </c>
      <c r="AC402" s="147" t="str">
        <f t="shared" si="476"/>
        <v/>
      </c>
      <c r="AD402" s="143" t="str">
        <f t="shared" si="450"/>
        <v/>
      </c>
      <c r="AE402" s="100" t="str">
        <f t="shared" si="451"/>
        <v/>
      </c>
      <c r="AF402" s="99" t="str">
        <f t="shared" si="452"/>
        <v/>
      </c>
      <c r="AG402" s="100" t="str">
        <f t="shared" si="453"/>
        <v/>
      </c>
      <c r="AH402" s="99" t="str">
        <f t="shared" si="454"/>
        <v/>
      </c>
      <c r="AI402" s="100" t="str">
        <f t="shared" si="455"/>
        <v/>
      </c>
      <c r="AJ402" s="99" t="str">
        <f t="shared" si="456"/>
        <v/>
      </c>
      <c r="AK402" s="100" t="str">
        <f t="shared" si="457"/>
        <v/>
      </c>
      <c r="AL402" s="147" t="str">
        <f t="shared" si="458"/>
        <v/>
      </c>
      <c r="AM402" s="143" t="str">
        <f t="shared" si="459"/>
        <v/>
      </c>
      <c r="AN402" s="100" t="str">
        <f t="shared" si="460"/>
        <v/>
      </c>
      <c r="AO402" s="99" t="str">
        <f t="shared" si="461"/>
        <v/>
      </c>
      <c r="AP402" s="100" t="str">
        <f t="shared" si="462"/>
        <v/>
      </c>
      <c r="AQ402" s="99" t="str">
        <f t="shared" si="463"/>
        <v/>
      </c>
      <c r="AR402" s="100" t="str">
        <f t="shared" si="464"/>
        <v/>
      </c>
      <c r="AS402" s="99" t="str">
        <f t="shared" si="465"/>
        <v/>
      </c>
      <c r="AT402" s="100" t="str">
        <f t="shared" si="466"/>
        <v/>
      </c>
      <c r="AU402" s="144" t="str">
        <f t="shared" si="467"/>
        <v/>
      </c>
    </row>
    <row r="403" spans="1:47" ht="15">
      <c r="A403" s="54"/>
      <c r="B403" s="108" t="s">
        <v>328</v>
      </c>
      <c r="C403" s="93">
        <v>0.65</v>
      </c>
      <c r="D403" s="93">
        <v>0.2</v>
      </c>
      <c r="E403" s="16">
        <v>0</v>
      </c>
      <c r="F403" s="4">
        <v>0.13</v>
      </c>
      <c r="G403" s="15">
        <v>0.65</v>
      </c>
      <c r="H403" s="139">
        <f t="shared" si="477"/>
        <v>8.8725000000000012E-2</v>
      </c>
      <c r="I403" s="139">
        <f t="shared" si="478"/>
        <v>1127.078050154973</v>
      </c>
      <c r="J403" s="139">
        <f t="shared" si="479"/>
        <v>811.49619611158062</v>
      </c>
      <c r="K403" s="7">
        <v>2.5</v>
      </c>
      <c r="L403" s="99">
        <v>154.31324999999998</v>
      </c>
      <c r="M403" s="100">
        <v>167.43299999999999</v>
      </c>
      <c r="N403" s="99">
        <v>188.04974999999999</v>
      </c>
      <c r="O403" s="100">
        <v>206.79225</v>
      </c>
      <c r="P403" s="99">
        <v>227.40900000000002</v>
      </c>
      <c r="Q403" s="100">
        <v>248.02575000000002</v>
      </c>
      <c r="R403" s="99">
        <v>268.64249999999998</v>
      </c>
      <c r="S403" s="100">
        <v>304.25324999999998</v>
      </c>
      <c r="T403" s="148">
        <v>362.35500000000002</v>
      </c>
      <c r="U403" s="143">
        <f t="shared" si="468"/>
        <v>36.096666666666657</v>
      </c>
      <c r="V403" s="100">
        <f t="shared" si="469"/>
        <v>39.165614035087721</v>
      </c>
      <c r="W403" s="99">
        <f t="shared" si="470"/>
        <v>43.988245614035087</v>
      </c>
      <c r="X403" s="100">
        <f t="shared" si="471"/>
        <v>48.372456140350877</v>
      </c>
      <c r="Y403" s="99">
        <f t="shared" si="472"/>
        <v>53.19508771929825</v>
      </c>
      <c r="Z403" s="100">
        <f t="shared" si="473"/>
        <v>58.017719298245616</v>
      </c>
      <c r="AA403" s="99">
        <f t="shared" si="474"/>
        <v>62.840350877192982</v>
      </c>
      <c r="AB403" s="100">
        <f t="shared" si="475"/>
        <v>71.170350877192973</v>
      </c>
      <c r="AC403" s="147">
        <f t="shared" si="476"/>
        <v>84.761403508771934</v>
      </c>
      <c r="AD403" s="143">
        <f t="shared" si="450"/>
        <v>36.477163742690045</v>
      </c>
      <c r="AE403" s="100">
        <f t="shared" si="451"/>
        <v>39.546111111111109</v>
      </c>
      <c r="AF403" s="99">
        <f t="shared" si="452"/>
        <v>44.368742690058475</v>
      </c>
      <c r="AG403" s="100">
        <f t="shared" si="453"/>
        <v>48.752953216374266</v>
      </c>
      <c r="AH403" s="99">
        <f t="shared" si="454"/>
        <v>53.575584795321639</v>
      </c>
      <c r="AI403" s="100">
        <f t="shared" si="455"/>
        <v>58.398216374269005</v>
      </c>
      <c r="AJ403" s="99">
        <f t="shared" si="456"/>
        <v>63.220847953216371</v>
      </c>
      <c r="AK403" s="100">
        <f t="shared" si="457"/>
        <v>71.550847953216362</v>
      </c>
      <c r="AL403" s="147">
        <f t="shared" si="458"/>
        <v>85.141900584795323</v>
      </c>
      <c r="AM403" s="143">
        <f t="shared" si="459"/>
        <v>39.894431042884982</v>
      </c>
      <c r="AN403" s="100">
        <f t="shared" si="460"/>
        <v>42.963378411306046</v>
      </c>
      <c r="AO403" s="99">
        <f t="shared" si="461"/>
        <v>47.786009990253412</v>
      </c>
      <c r="AP403" s="100">
        <f t="shared" si="462"/>
        <v>52.170220516569202</v>
      </c>
      <c r="AQ403" s="99">
        <f t="shared" si="463"/>
        <v>56.992852095516575</v>
      </c>
      <c r="AR403" s="100">
        <f t="shared" si="464"/>
        <v>61.815483674463941</v>
      </c>
      <c r="AS403" s="99">
        <f t="shared" si="465"/>
        <v>66.6381152534113</v>
      </c>
      <c r="AT403" s="100">
        <f t="shared" si="466"/>
        <v>74.968115253411298</v>
      </c>
      <c r="AU403" s="144">
        <f t="shared" si="467"/>
        <v>88.559167884990259</v>
      </c>
    </row>
    <row r="404" spans="1:47" ht="15">
      <c r="A404" s="54"/>
      <c r="B404" s="108"/>
      <c r="C404" s="93"/>
      <c r="D404" s="93"/>
      <c r="E404" s="16">
        <v>0</v>
      </c>
      <c r="F404" s="4" t="s">
        <v>84</v>
      </c>
      <c r="G404" s="15" t="s">
        <v>84</v>
      </c>
      <c r="H404" s="139" t="str">
        <f t="shared" si="477"/>
        <v/>
      </c>
      <c r="I404" s="139" t="str">
        <f t="shared" si="478"/>
        <v/>
      </c>
      <c r="J404" s="139" t="str">
        <f t="shared" si="479"/>
        <v/>
      </c>
      <c r="K404" s="7" t="s">
        <v>84</v>
      </c>
      <c r="L404" s="99" t="s">
        <v>84</v>
      </c>
      <c r="M404" s="100" t="s">
        <v>84</v>
      </c>
      <c r="N404" s="99" t="s">
        <v>84</v>
      </c>
      <c r="O404" s="100" t="s">
        <v>84</v>
      </c>
      <c r="P404" s="99" t="s">
        <v>84</v>
      </c>
      <c r="Q404" s="100" t="s">
        <v>84</v>
      </c>
      <c r="R404" s="99" t="s">
        <v>84</v>
      </c>
      <c r="S404" s="100" t="s">
        <v>84</v>
      </c>
      <c r="T404" s="148" t="s">
        <v>84</v>
      </c>
      <c r="U404" s="143" t="str">
        <f t="shared" si="468"/>
        <v/>
      </c>
      <c r="V404" s="100" t="str">
        <f t="shared" si="469"/>
        <v/>
      </c>
      <c r="W404" s="99" t="str">
        <f t="shared" si="470"/>
        <v/>
      </c>
      <c r="X404" s="100" t="str">
        <f t="shared" si="471"/>
        <v/>
      </c>
      <c r="Y404" s="99" t="str">
        <f t="shared" si="472"/>
        <v/>
      </c>
      <c r="Z404" s="100" t="str">
        <f t="shared" si="473"/>
        <v/>
      </c>
      <c r="AA404" s="99" t="str">
        <f t="shared" si="474"/>
        <v/>
      </c>
      <c r="AB404" s="100" t="str">
        <f t="shared" si="475"/>
        <v/>
      </c>
      <c r="AC404" s="147" t="str">
        <f t="shared" si="476"/>
        <v/>
      </c>
      <c r="AD404" s="143" t="str">
        <f t="shared" si="450"/>
        <v/>
      </c>
      <c r="AE404" s="100" t="str">
        <f t="shared" si="451"/>
        <v/>
      </c>
      <c r="AF404" s="99" t="str">
        <f t="shared" si="452"/>
        <v/>
      </c>
      <c r="AG404" s="100" t="str">
        <f t="shared" si="453"/>
        <v/>
      </c>
      <c r="AH404" s="99" t="str">
        <f t="shared" si="454"/>
        <v/>
      </c>
      <c r="AI404" s="100" t="str">
        <f t="shared" si="455"/>
        <v/>
      </c>
      <c r="AJ404" s="99" t="str">
        <f t="shared" si="456"/>
        <v/>
      </c>
      <c r="AK404" s="100" t="str">
        <f t="shared" si="457"/>
        <v/>
      </c>
      <c r="AL404" s="147" t="str">
        <f t="shared" si="458"/>
        <v/>
      </c>
      <c r="AM404" s="143" t="str">
        <f t="shared" si="459"/>
        <v/>
      </c>
      <c r="AN404" s="100" t="str">
        <f t="shared" si="460"/>
        <v/>
      </c>
      <c r="AO404" s="99" t="str">
        <f t="shared" si="461"/>
        <v/>
      </c>
      <c r="AP404" s="100" t="str">
        <f t="shared" si="462"/>
        <v/>
      </c>
      <c r="AQ404" s="99" t="str">
        <f t="shared" si="463"/>
        <v/>
      </c>
      <c r="AR404" s="100" t="str">
        <f t="shared" si="464"/>
        <v/>
      </c>
      <c r="AS404" s="99" t="str">
        <f t="shared" si="465"/>
        <v/>
      </c>
      <c r="AT404" s="100" t="str">
        <f t="shared" si="466"/>
        <v/>
      </c>
      <c r="AU404" s="144" t="str">
        <f t="shared" si="467"/>
        <v/>
      </c>
    </row>
    <row r="405" spans="1:47" ht="15">
      <c r="A405" s="54"/>
      <c r="B405" s="107" t="s">
        <v>329</v>
      </c>
      <c r="C405" s="93">
        <v>1</v>
      </c>
      <c r="D405" s="93">
        <v>1</v>
      </c>
      <c r="E405" s="16">
        <v>0</v>
      </c>
      <c r="F405" s="4">
        <v>1</v>
      </c>
      <c r="G405" s="15" t="s">
        <v>84</v>
      </c>
      <c r="H405" s="139" t="e">
        <f t="shared" si="477"/>
        <v>#VALUE!</v>
      </c>
      <c r="I405" s="139" t="e">
        <f t="shared" si="478"/>
        <v>#VALUE!</v>
      </c>
      <c r="J405" s="139" t="e">
        <f t="shared" si="479"/>
        <v>#VALUE!</v>
      </c>
      <c r="K405" s="7">
        <v>1</v>
      </c>
      <c r="L405" s="102">
        <v>2288</v>
      </c>
      <c r="M405" s="103" t="s">
        <v>330</v>
      </c>
      <c r="N405" s="104"/>
      <c r="O405" s="104"/>
      <c r="P405" s="104"/>
      <c r="Q405" s="104"/>
      <c r="R405" s="104"/>
      <c r="S405" s="104"/>
      <c r="T405" s="150"/>
      <c r="U405" s="143">
        <f t="shared" si="468"/>
        <v>535.20467836257319</v>
      </c>
      <c r="V405" s="100" t="str">
        <f t="shared" si="469"/>
        <v>ACRESCENTAR ESTE VALOR PARA 1 ASSENTO (NÃO SE APLICA DESCONTO)</v>
      </c>
      <c r="W405" s="99" t="str">
        <f t="shared" si="470"/>
        <v/>
      </c>
      <c r="X405" s="100" t="str">
        <f t="shared" si="471"/>
        <v/>
      </c>
      <c r="Y405" s="99" t="str">
        <f t="shared" si="472"/>
        <v/>
      </c>
      <c r="Z405" s="100" t="str">
        <f t="shared" si="473"/>
        <v/>
      </c>
      <c r="AA405" s="99" t="str">
        <f t="shared" si="474"/>
        <v/>
      </c>
      <c r="AB405" s="100" t="str">
        <f t="shared" si="475"/>
        <v/>
      </c>
      <c r="AC405" s="147" t="str">
        <f t="shared" si="476"/>
        <v/>
      </c>
      <c r="AD405" s="143">
        <f>U405</f>
        <v>535.20467836257319</v>
      </c>
      <c r="AE405" s="100" t="e">
        <f t="shared" ref="AE405:AL408" si="480">IF(V405="","",V405+((FCA/$I405)/Dolar))</f>
        <v>#VALUE!</v>
      </c>
      <c r="AF405" s="99" t="str">
        <f t="shared" si="480"/>
        <v/>
      </c>
      <c r="AG405" s="100" t="str">
        <f t="shared" si="480"/>
        <v/>
      </c>
      <c r="AH405" s="99" t="str">
        <f t="shared" si="480"/>
        <v/>
      </c>
      <c r="AI405" s="100" t="str">
        <f t="shared" si="480"/>
        <v/>
      </c>
      <c r="AJ405" s="99" t="str">
        <f t="shared" si="480"/>
        <v/>
      </c>
      <c r="AK405" s="100" t="str">
        <f t="shared" si="480"/>
        <v/>
      </c>
      <c r="AL405" s="147" t="str">
        <f t="shared" si="480"/>
        <v/>
      </c>
      <c r="AM405" s="143">
        <f>AD405</f>
        <v>535.20467836257319</v>
      </c>
      <c r="AN405" s="100" t="e">
        <f t="shared" ref="AN405:AU408" si="481">IF(V405="","",V405+((FOB/$J405)/Dolar))</f>
        <v>#VALUE!</v>
      </c>
      <c r="AO405" s="99" t="str">
        <f t="shared" si="481"/>
        <v/>
      </c>
      <c r="AP405" s="100" t="str">
        <f t="shared" si="481"/>
        <v/>
      </c>
      <c r="AQ405" s="99" t="str">
        <f t="shared" si="481"/>
        <v/>
      </c>
      <c r="AR405" s="100" t="str">
        <f t="shared" si="481"/>
        <v/>
      </c>
      <c r="AS405" s="99" t="str">
        <f t="shared" si="481"/>
        <v/>
      </c>
      <c r="AT405" s="100" t="str">
        <f t="shared" si="481"/>
        <v/>
      </c>
      <c r="AU405" s="144" t="str">
        <f t="shared" si="481"/>
        <v/>
      </c>
    </row>
    <row r="406" spans="1:47" ht="15">
      <c r="A406" s="54"/>
      <c r="B406" s="107" t="s">
        <v>331</v>
      </c>
      <c r="C406" s="93">
        <v>1</v>
      </c>
      <c r="D406" s="93">
        <v>1</v>
      </c>
      <c r="E406" s="16">
        <v>0</v>
      </c>
      <c r="F406" s="4">
        <v>1</v>
      </c>
      <c r="G406" s="15" t="s">
        <v>84</v>
      </c>
      <c r="H406" s="139" t="e">
        <f t="shared" si="477"/>
        <v>#VALUE!</v>
      </c>
      <c r="I406" s="139" t="e">
        <f t="shared" si="478"/>
        <v>#VALUE!</v>
      </c>
      <c r="J406" s="139" t="e">
        <f t="shared" si="479"/>
        <v>#VALUE!</v>
      </c>
      <c r="K406" s="7">
        <v>1</v>
      </c>
      <c r="L406" s="102">
        <v>4156.8</v>
      </c>
      <c r="M406" s="103" t="s">
        <v>332</v>
      </c>
      <c r="N406" s="104"/>
      <c r="O406" s="104"/>
      <c r="P406" s="104"/>
      <c r="Q406" s="104"/>
      <c r="R406" s="104"/>
      <c r="S406" s="104"/>
      <c r="T406" s="150"/>
      <c r="U406" s="143">
        <f t="shared" si="468"/>
        <v>972.35087719298258</v>
      </c>
      <c r="V406" s="100" t="str">
        <f t="shared" si="469"/>
        <v>ACRESCENTAR ESTE VALOR PARA 2 ASSENTOS (NÃO SE APLICA DESCONTO)</v>
      </c>
      <c r="W406" s="99" t="str">
        <f t="shared" si="470"/>
        <v/>
      </c>
      <c r="X406" s="100" t="str">
        <f t="shared" si="471"/>
        <v/>
      </c>
      <c r="Y406" s="99" t="str">
        <f t="shared" si="472"/>
        <v/>
      </c>
      <c r="Z406" s="100" t="str">
        <f t="shared" si="473"/>
        <v/>
      </c>
      <c r="AA406" s="99" t="str">
        <f t="shared" si="474"/>
        <v/>
      </c>
      <c r="AB406" s="100" t="str">
        <f t="shared" si="475"/>
        <v/>
      </c>
      <c r="AC406" s="147" t="str">
        <f t="shared" si="476"/>
        <v/>
      </c>
      <c r="AD406" s="143">
        <f t="shared" ref="AD406:AD407" si="482">U406</f>
        <v>972.35087719298258</v>
      </c>
      <c r="AE406" s="100" t="e">
        <f t="shared" si="480"/>
        <v>#VALUE!</v>
      </c>
      <c r="AF406" s="99" t="str">
        <f t="shared" si="480"/>
        <v/>
      </c>
      <c r="AG406" s="100" t="str">
        <f t="shared" si="480"/>
        <v/>
      </c>
      <c r="AH406" s="99" t="str">
        <f t="shared" si="480"/>
        <v/>
      </c>
      <c r="AI406" s="100" t="str">
        <f t="shared" si="480"/>
        <v/>
      </c>
      <c r="AJ406" s="99" t="str">
        <f t="shared" si="480"/>
        <v/>
      </c>
      <c r="AK406" s="100" t="str">
        <f t="shared" si="480"/>
        <v/>
      </c>
      <c r="AL406" s="147" t="str">
        <f t="shared" si="480"/>
        <v/>
      </c>
      <c r="AM406" s="143">
        <f t="shared" ref="AM406:AM407" si="483">AD406</f>
        <v>972.35087719298258</v>
      </c>
      <c r="AN406" s="100" t="e">
        <f t="shared" si="481"/>
        <v>#VALUE!</v>
      </c>
      <c r="AO406" s="99" t="str">
        <f t="shared" si="481"/>
        <v/>
      </c>
      <c r="AP406" s="100" t="str">
        <f t="shared" si="481"/>
        <v/>
      </c>
      <c r="AQ406" s="99" t="str">
        <f t="shared" si="481"/>
        <v/>
      </c>
      <c r="AR406" s="100" t="str">
        <f t="shared" si="481"/>
        <v/>
      </c>
      <c r="AS406" s="99" t="str">
        <f t="shared" si="481"/>
        <v/>
      </c>
      <c r="AT406" s="100" t="str">
        <f t="shared" si="481"/>
        <v/>
      </c>
      <c r="AU406" s="144" t="str">
        <f t="shared" si="481"/>
        <v/>
      </c>
    </row>
    <row r="407" spans="1:47" ht="15">
      <c r="A407" s="54"/>
      <c r="B407" s="107" t="s">
        <v>333</v>
      </c>
      <c r="C407" s="93">
        <v>1</v>
      </c>
      <c r="D407" s="93">
        <v>1</v>
      </c>
      <c r="E407" s="16">
        <v>0</v>
      </c>
      <c r="F407" s="4">
        <v>1</v>
      </c>
      <c r="G407" s="15" t="s">
        <v>84</v>
      </c>
      <c r="H407" s="139" t="e">
        <f t="shared" si="477"/>
        <v>#VALUE!</v>
      </c>
      <c r="I407" s="139" t="e">
        <f t="shared" si="478"/>
        <v>#VALUE!</v>
      </c>
      <c r="J407" s="139" t="e">
        <f t="shared" si="479"/>
        <v>#VALUE!</v>
      </c>
      <c r="K407" s="7">
        <v>1</v>
      </c>
      <c r="L407" s="102">
        <v>6099.2000000000007</v>
      </c>
      <c r="M407" s="103" t="s">
        <v>334</v>
      </c>
      <c r="N407" s="104"/>
      <c r="O407" s="104"/>
      <c r="P407" s="104"/>
      <c r="Q407" s="104"/>
      <c r="R407" s="104"/>
      <c r="S407" s="104"/>
      <c r="T407" s="150"/>
      <c r="U407" s="143">
        <f t="shared" si="468"/>
        <v>1426.713450292398</v>
      </c>
      <c r="V407" s="100" t="str">
        <f t="shared" si="469"/>
        <v>ACRESCENTAR ESTE VALOR PARA 3 ASSENTOS (NÃO SE APLICA DESCONTO)</v>
      </c>
      <c r="W407" s="99" t="str">
        <f t="shared" si="470"/>
        <v/>
      </c>
      <c r="X407" s="100" t="str">
        <f t="shared" si="471"/>
        <v/>
      </c>
      <c r="Y407" s="99" t="str">
        <f t="shared" si="472"/>
        <v/>
      </c>
      <c r="Z407" s="100" t="str">
        <f t="shared" si="473"/>
        <v/>
      </c>
      <c r="AA407" s="99" t="str">
        <f t="shared" si="474"/>
        <v/>
      </c>
      <c r="AB407" s="100" t="str">
        <f t="shared" si="475"/>
        <v/>
      </c>
      <c r="AC407" s="147" t="str">
        <f t="shared" si="476"/>
        <v/>
      </c>
      <c r="AD407" s="143">
        <f t="shared" si="482"/>
        <v>1426.713450292398</v>
      </c>
      <c r="AE407" s="100" t="e">
        <f t="shared" si="480"/>
        <v>#VALUE!</v>
      </c>
      <c r="AF407" s="99" t="str">
        <f t="shared" si="480"/>
        <v/>
      </c>
      <c r="AG407" s="100" t="str">
        <f t="shared" si="480"/>
        <v/>
      </c>
      <c r="AH407" s="99" t="str">
        <f t="shared" si="480"/>
        <v/>
      </c>
      <c r="AI407" s="100" t="str">
        <f t="shared" si="480"/>
        <v/>
      </c>
      <c r="AJ407" s="99" t="str">
        <f t="shared" si="480"/>
        <v/>
      </c>
      <c r="AK407" s="100" t="str">
        <f t="shared" si="480"/>
        <v/>
      </c>
      <c r="AL407" s="147" t="str">
        <f t="shared" si="480"/>
        <v/>
      </c>
      <c r="AM407" s="143">
        <f t="shared" si="483"/>
        <v>1426.713450292398</v>
      </c>
      <c r="AN407" s="100" t="e">
        <f t="shared" si="481"/>
        <v>#VALUE!</v>
      </c>
      <c r="AO407" s="99" t="str">
        <f t="shared" si="481"/>
        <v/>
      </c>
      <c r="AP407" s="100" t="str">
        <f t="shared" si="481"/>
        <v/>
      </c>
      <c r="AQ407" s="99" t="str">
        <f t="shared" si="481"/>
        <v/>
      </c>
      <c r="AR407" s="100" t="str">
        <f t="shared" si="481"/>
        <v/>
      </c>
      <c r="AS407" s="99" t="str">
        <f t="shared" si="481"/>
        <v/>
      </c>
      <c r="AT407" s="100" t="str">
        <f t="shared" si="481"/>
        <v/>
      </c>
      <c r="AU407" s="144" t="str">
        <f t="shared" si="481"/>
        <v/>
      </c>
    </row>
    <row r="408" spans="1:47" ht="15">
      <c r="A408" s="54"/>
      <c r="B408" s="108"/>
      <c r="C408" s="93"/>
      <c r="D408" s="93"/>
      <c r="E408" s="16">
        <v>0</v>
      </c>
      <c r="F408" s="4" t="s">
        <v>84</v>
      </c>
      <c r="G408" s="15" t="s">
        <v>84</v>
      </c>
      <c r="H408" s="139" t="str">
        <f t="shared" si="477"/>
        <v/>
      </c>
      <c r="I408" s="139" t="str">
        <f t="shared" si="478"/>
        <v/>
      </c>
      <c r="J408" s="139" t="str">
        <f t="shared" si="479"/>
        <v/>
      </c>
      <c r="K408" s="7" t="s">
        <v>84</v>
      </c>
      <c r="L408" s="99" t="s">
        <v>84</v>
      </c>
      <c r="M408" s="100" t="s">
        <v>84</v>
      </c>
      <c r="N408" s="99" t="s">
        <v>84</v>
      </c>
      <c r="O408" s="100" t="s">
        <v>84</v>
      </c>
      <c r="P408" s="99" t="s">
        <v>84</v>
      </c>
      <c r="Q408" s="100" t="s">
        <v>84</v>
      </c>
      <c r="R408" s="99" t="s">
        <v>84</v>
      </c>
      <c r="S408" s="100" t="s">
        <v>84</v>
      </c>
      <c r="T408" s="148" t="s">
        <v>84</v>
      </c>
      <c r="U408" s="143" t="str">
        <f t="shared" si="468"/>
        <v/>
      </c>
      <c r="V408" s="100" t="str">
        <f t="shared" si="469"/>
        <v/>
      </c>
      <c r="W408" s="99" t="str">
        <f t="shared" si="470"/>
        <v/>
      </c>
      <c r="X408" s="100" t="str">
        <f t="shared" si="471"/>
        <v/>
      </c>
      <c r="Y408" s="99" t="str">
        <f t="shared" si="472"/>
        <v/>
      </c>
      <c r="Z408" s="100" t="str">
        <f t="shared" si="473"/>
        <v/>
      </c>
      <c r="AA408" s="99" t="str">
        <f t="shared" si="474"/>
        <v/>
      </c>
      <c r="AB408" s="100" t="str">
        <f t="shared" si="475"/>
        <v/>
      </c>
      <c r="AC408" s="147" t="str">
        <f t="shared" si="476"/>
        <v/>
      </c>
      <c r="AD408" s="143" t="str">
        <f>IF(U408="","",U408+((FCA/$I408)/Dolar))</f>
        <v/>
      </c>
      <c r="AE408" s="100" t="str">
        <f t="shared" si="480"/>
        <v/>
      </c>
      <c r="AF408" s="99" t="str">
        <f t="shared" si="480"/>
        <v/>
      </c>
      <c r="AG408" s="100" t="str">
        <f t="shared" si="480"/>
        <v/>
      </c>
      <c r="AH408" s="99" t="str">
        <f t="shared" si="480"/>
        <v/>
      </c>
      <c r="AI408" s="100" t="str">
        <f t="shared" si="480"/>
        <v/>
      </c>
      <c r="AJ408" s="99" t="str">
        <f t="shared" si="480"/>
        <v/>
      </c>
      <c r="AK408" s="100" t="str">
        <f t="shared" si="480"/>
        <v/>
      </c>
      <c r="AL408" s="147" t="str">
        <f t="shared" si="480"/>
        <v/>
      </c>
      <c r="AM408" s="143" t="str">
        <f>IF(U408="","",U408+((FOB/$J408)/Dolar))</f>
        <v/>
      </c>
      <c r="AN408" s="100" t="str">
        <f t="shared" si="481"/>
        <v/>
      </c>
      <c r="AO408" s="99" t="str">
        <f t="shared" si="481"/>
        <v/>
      </c>
      <c r="AP408" s="100" t="str">
        <f t="shared" si="481"/>
        <v/>
      </c>
      <c r="AQ408" s="99" t="str">
        <f t="shared" si="481"/>
        <v/>
      </c>
      <c r="AR408" s="100" t="str">
        <f t="shared" si="481"/>
        <v/>
      </c>
      <c r="AS408" s="99" t="str">
        <f t="shared" si="481"/>
        <v/>
      </c>
      <c r="AT408" s="100" t="str">
        <f t="shared" si="481"/>
        <v/>
      </c>
      <c r="AU408" s="144" t="str">
        <f t="shared" si="481"/>
        <v/>
      </c>
    </row>
    <row r="409" spans="1:47" ht="15">
      <c r="A409" s="53" t="s">
        <v>335</v>
      </c>
      <c r="B409" s="106" t="s">
        <v>59</v>
      </c>
      <c r="C409" s="92" t="s">
        <v>60</v>
      </c>
      <c r="D409" s="92" t="s">
        <v>61</v>
      </c>
      <c r="E409" s="2" t="s">
        <v>62</v>
      </c>
      <c r="F409" s="3" t="s">
        <v>63</v>
      </c>
      <c r="G409" s="3" t="s">
        <v>64</v>
      </c>
      <c r="H409" s="139" t="e">
        <f t="shared" si="477"/>
        <v>#VALUE!</v>
      </c>
      <c r="I409" s="139" t="e">
        <f t="shared" si="478"/>
        <v>#VALUE!</v>
      </c>
      <c r="J409" s="139" t="e">
        <f t="shared" si="479"/>
        <v>#VALUE!</v>
      </c>
      <c r="K409" s="5" t="s">
        <v>68</v>
      </c>
      <c r="L409" s="101" t="s">
        <v>69</v>
      </c>
      <c r="M409" s="101" t="s">
        <v>70</v>
      </c>
      <c r="N409" s="101" t="s">
        <v>71</v>
      </c>
      <c r="O409" s="101" t="s">
        <v>72</v>
      </c>
      <c r="P409" s="101" t="s">
        <v>73</v>
      </c>
      <c r="Q409" s="101" t="s">
        <v>74</v>
      </c>
      <c r="R409" s="101" t="s">
        <v>75</v>
      </c>
      <c r="S409" s="101" t="s">
        <v>76</v>
      </c>
      <c r="T409" s="149" t="s">
        <v>77</v>
      </c>
      <c r="U409" s="141" t="str">
        <f t="shared" si="468"/>
        <v>G0</v>
      </c>
      <c r="V409" s="6" t="str">
        <f t="shared" si="469"/>
        <v>G1</v>
      </c>
      <c r="W409" s="6" t="str">
        <f t="shared" si="470"/>
        <v>G2</v>
      </c>
      <c r="X409" s="6" t="str">
        <f t="shared" si="471"/>
        <v>G3</v>
      </c>
      <c r="Y409" s="6" t="str">
        <f t="shared" si="472"/>
        <v>G4</v>
      </c>
      <c r="Z409" s="6" t="str">
        <f t="shared" si="473"/>
        <v>G5</v>
      </c>
      <c r="AA409" s="6" t="str">
        <f t="shared" si="474"/>
        <v>G6</v>
      </c>
      <c r="AB409" s="6" t="str">
        <f t="shared" si="475"/>
        <v>G7</v>
      </c>
      <c r="AC409" s="142" t="str">
        <f t="shared" si="476"/>
        <v>G8</v>
      </c>
      <c r="AD409" s="141" t="s">
        <v>69</v>
      </c>
      <c r="AE409" s="6" t="s">
        <v>70</v>
      </c>
      <c r="AF409" s="6" t="s">
        <v>71</v>
      </c>
      <c r="AG409" s="6" t="s">
        <v>72</v>
      </c>
      <c r="AH409" s="6" t="s">
        <v>73</v>
      </c>
      <c r="AI409" s="6" t="s">
        <v>74</v>
      </c>
      <c r="AJ409" s="6" t="s">
        <v>75</v>
      </c>
      <c r="AK409" s="6" t="s">
        <v>76</v>
      </c>
      <c r="AL409" s="142" t="s">
        <v>77</v>
      </c>
      <c r="AM409" s="141" t="s">
        <v>69</v>
      </c>
      <c r="AN409" s="6" t="s">
        <v>70</v>
      </c>
      <c r="AO409" s="6" t="s">
        <v>71</v>
      </c>
      <c r="AP409" s="6" t="s">
        <v>72</v>
      </c>
      <c r="AQ409" s="6" t="s">
        <v>73</v>
      </c>
      <c r="AR409" s="6" t="s">
        <v>74</v>
      </c>
      <c r="AS409" s="6" t="s">
        <v>75</v>
      </c>
      <c r="AT409" s="6" t="s">
        <v>76</v>
      </c>
      <c r="AU409" s="142" t="s">
        <v>77</v>
      </c>
    </row>
    <row r="410" spans="1:47" ht="15">
      <c r="A410" s="74"/>
      <c r="B410" s="107" t="s">
        <v>336</v>
      </c>
      <c r="C410" s="93">
        <v>0.75</v>
      </c>
      <c r="D410" s="93">
        <v>1.07</v>
      </c>
      <c r="E410" s="16">
        <v>0</v>
      </c>
      <c r="F410" s="4">
        <v>0.80249999999999999</v>
      </c>
      <c r="G410" s="15">
        <v>0.82</v>
      </c>
      <c r="H410" s="139">
        <f t="shared" si="477"/>
        <v>0.69095249999999997</v>
      </c>
      <c r="I410" s="139">
        <f t="shared" si="478"/>
        <v>144.72774901313767</v>
      </c>
      <c r="J410" s="139">
        <f t="shared" si="479"/>
        <v>104.20397928945913</v>
      </c>
      <c r="K410" s="7">
        <v>6.9999999999999991</v>
      </c>
      <c r="L410" s="99">
        <v>1260.6116250000002</v>
      </c>
      <c r="M410" s="100">
        <v>1310.2792499999998</v>
      </c>
      <c r="N410" s="99">
        <v>1388.3283750000001</v>
      </c>
      <c r="O410" s="100">
        <v>1459.282125</v>
      </c>
      <c r="P410" s="99">
        <v>1537.33125</v>
      </c>
      <c r="Q410" s="100">
        <v>1615.3803750000002</v>
      </c>
      <c r="R410" s="99">
        <v>1693.4295</v>
      </c>
      <c r="S410" s="100">
        <v>1828.2416249999999</v>
      </c>
      <c r="T410" s="148">
        <v>2048.1982499999999</v>
      </c>
      <c r="U410" s="143">
        <f t="shared" si="468"/>
        <v>294.87991228070183</v>
      </c>
      <c r="V410" s="100">
        <f t="shared" si="469"/>
        <v>306.49807017543856</v>
      </c>
      <c r="W410" s="99">
        <f t="shared" si="470"/>
        <v>324.75517543859655</v>
      </c>
      <c r="X410" s="100">
        <f t="shared" si="471"/>
        <v>341.35254385964913</v>
      </c>
      <c r="Y410" s="99">
        <f t="shared" si="472"/>
        <v>359.60964912280701</v>
      </c>
      <c r="Z410" s="100">
        <f t="shared" si="473"/>
        <v>377.86675438596495</v>
      </c>
      <c r="AA410" s="99">
        <f t="shared" si="474"/>
        <v>396.12385964912278</v>
      </c>
      <c r="AB410" s="100">
        <f t="shared" si="475"/>
        <v>427.65885964912275</v>
      </c>
      <c r="AC410" s="147">
        <f t="shared" si="476"/>
        <v>479.11070175438596</v>
      </c>
      <c r="AD410" s="143">
        <f t="shared" ref="AD410:AD432" si="484">IF(U410="","",U410+((FCA/$I410)/Dolar))</f>
        <v>297.84306140350884</v>
      </c>
      <c r="AE410" s="100">
        <f t="shared" ref="AE410:AE432" si="485">IF(V410="","",V410+((FCA/$I410)/Dolar))</f>
        <v>309.46121929824557</v>
      </c>
      <c r="AF410" s="99">
        <f t="shared" ref="AF410:AF432" si="486">IF(W410="","",W410+((FCA/$I410)/Dolar))</f>
        <v>327.71832456140356</v>
      </c>
      <c r="AG410" s="100">
        <f t="shared" ref="AG410:AG432" si="487">IF(X410="","",X410+((FCA/$I410)/Dolar))</f>
        <v>344.31569298245614</v>
      </c>
      <c r="AH410" s="99">
        <f t="shared" ref="AH410:AH432" si="488">IF(Y410="","",Y410+((FCA/$I410)/Dolar))</f>
        <v>362.57279824561402</v>
      </c>
      <c r="AI410" s="100">
        <f t="shared" ref="AI410:AI432" si="489">IF(Z410="","",Z410+((FCA/$I410)/Dolar))</f>
        <v>380.82990350877196</v>
      </c>
      <c r="AJ410" s="99">
        <f t="shared" ref="AJ410:AJ432" si="490">IF(AA410="","",AA410+((FCA/$I410)/Dolar))</f>
        <v>399.08700877192979</v>
      </c>
      <c r="AK410" s="100">
        <f t="shared" ref="AK410:AK432" si="491">IF(AB410="","",AB410+((FCA/$I410)/Dolar))</f>
        <v>430.62200877192976</v>
      </c>
      <c r="AL410" s="147">
        <f t="shared" ref="AL410:AL432" si="492">IF(AC410="","",AC410+((FCA/$I410)/Dolar))</f>
        <v>482.07385087719297</v>
      </c>
      <c r="AM410" s="143">
        <f t="shared" ref="AM410:AM432" si="493">IF(U410="","",U410+((FOB/$J410)/Dolar))</f>
        <v>324.45528326023401</v>
      </c>
      <c r="AN410" s="100">
        <f t="shared" ref="AN410:AN432" si="494">IF(V410="","",V410+((FOB/$J410)/Dolar))</f>
        <v>336.07344115497074</v>
      </c>
      <c r="AO410" s="99">
        <f t="shared" ref="AO410:AO432" si="495">IF(W410="","",W410+((FOB/$J410)/Dolar))</f>
        <v>354.33054641812873</v>
      </c>
      <c r="AP410" s="100">
        <f t="shared" ref="AP410:AP432" si="496">IF(X410="","",X410+((FOB/$J410)/Dolar))</f>
        <v>370.92791483918131</v>
      </c>
      <c r="AQ410" s="99">
        <f t="shared" ref="AQ410:AQ432" si="497">IF(Y410="","",Y410+((FOB/$J410)/Dolar))</f>
        <v>389.18502010233919</v>
      </c>
      <c r="AR410" s="100">
        <f t="shared" ref="AR410:AR432" si="498">IF(Z410="","",Z410+((FOB/$J410)/Dolar))</f>
        <v>407.44212536549713</v>
      </c>
      <c r="AS410" s="99">
        <f t="shared" ref="AS410:AS432" si="499">IF(AA410="","",AA410+((FOB/$J410)/Dolar))</f>
        <v>425.69923062865496</v>
      </c>
      <c r="AT410" s="100">
        <f t="shared" ref="AT410:AT432" si="500">IF(AB410="","",AB410+((FOB/$J410)/Dolar))</f>
        <v>457.23423062865493</v>
      </c>
      <c r="AU410" s="144">
        <f t="shared" ref="AU410:AU432" si="501">IF(AC410="","",AC410+((FOB/$J410)/Dolar))</f>
        <v>508.68607273391814</v>
      </c>
    </row>
    <row r="411" spans="1:47" ht="15">
      <c r="A411" s="54"/>
      <c r="B411" s="107" t="s">
        <v>337</v>
      </c>
      <c r="C411" s="93">
        <v>0.85</v>
      </c>
      <c r="D411" s="93">
        <v>1.07</v>
      </c>
      <c r="E411" s="16">
        <v>0</v>
      </c>
      <c r="F411" s="4">
        <v>0.90949999999999998</v>
      </c>
      <c r="G411" s="15">
        <v>0.82</v>
      </c>
      <c r="H411" s="139">
        <f t="shared" si="477"/>
        <v>0.78307949999999993</v>
      </c>
      <c r="I411" s="139">
        <f t="shared" si="478"/>
        <v>127.70095501159207</v>
      </c>
      <c r="J411" s="139">
        <f t="shared" si="479"/>
        <v>91.944687608346285</v>
      </c>
      <c r="K411" s="7">
        <v>7.1999999999999993</v>
      </c>
      <c r="L411" s="99">
        <v>1350.2498625000001</v>
      </c>
      <c r="M411" s="100">
        <v>1401.5730749999998</v>
      </c>
      <c r="N411" s="99">
        <v>1482.2238375000002</v>
      </c>
      <c r="O411" s="100">
        <v>1555.5427124999999</v>
      </c>
      <c r="P411" s="99">
        <v>1636.1934749999998</v>
      </c>
      <c r="Q411" s="100">
        <v>1716.8442374999997</v>
      </c>
      <c r="R411" s="99">
        <v>1797.4950000000001</v>
      </c>
      <c r="S411" s="100">
        <v>1936.8008625</v>
      </c>
      <c r="T411" s="148">
        <v>2164.089375</v>
      </c>
      <c r="U411" s="143">
        <f t="shared" si="468"/>
        <v>315.84792105263159</v>
      </c>
      <c r="V411" s="100">
        <f t="shared" si="469"/>
        <v>327.8533508771929</v>
      </c>
      <c r="W411" s="99">
        <f t="shared" si="470"/>
        <v>346.71902631578956</v>
      </c>
      <c r="X411" s="100">
        <f t="shared" si="471"/>
        <v>363.86964035087721</v>
      </c>
      <c r="Y411" s="99">
        <f t="shared" si="472"/>
        <v>382.73531578947365</v>
      </c>
      <c r="Z411" s="100">
        <f t="shared" si="473"/>
        <v>401.60099122807014</v>
      </c>
      <c r="AA411" s="99">
        <f t="shared" si="474"/>
        <v>420.4666666666667</v>
      </c>
      <c r="AB411" s="100">
        <f t="shared" si="475"/>
        <v>453.05283333333335</v>
      </c>
      <c r="AC411" s="147">
        <f t="shared" si="476"/>
        <v>506.21973684210525</v>
      </c>
      <c r="AD411" s="143">
        <f t="shared" si="484"/>
        <v>319.20615672514623</v>
      </c>
      <c r="AE411" s="100">
        <f t="shared" si="485"/>
        <v>331.21158654970753</v>
      </c>
      <c r="AF411" s="99">
        <f t="shared" si="486"/>
        <v>350.0772619883042</v>
      </c>
      <c r="AG411" s="100">
        <f t="shared" si="487"/>
        <v>367.22787602339184</v>
      </c>
      <c r="AH411" s="99">
        <f t="shared" si="488"/>
        <v>386.09355146198828</v>
      </c>
      <c r="AI411" s="100">
        <f t="shared" si="489"/>
        <v>404.95922690058478</v>
      </c>
      <c r="AJ411" s="99">
        <f t="shared" si="490"/>
        <v>423.82490233918134</v>
      </c>
      <c r="AK411" s="100">
        <f t="shared" si="491"/>
        <v>456.41106900584799</v>
      </c>
      <c r="AL411" s="147">
        <f t="shared" si="492"/>
        <v>509.57797251461989</v>
      </c>
      <c r="AM411" s="143">
        <f t="shared" si="493"/>
        <v>349.36667482943471</v>
      </c>
      <c r="AN411" s="100">
        <f t="shared" si="494"/>
        <v>361.37210465399602</v>
      </c>
      <c r="AO411" s="99">
        <f t="shared" si="495"/>
        <v>380.23778009259269</v>
      </c>
      <c r="AP411" s="100">
        <f t="shared" si="496"/>
        <v>397.38839412768033</v>
      </c>
      <c r="AQ411" s="99">
        <f t="shared" si="497"/>
        <v>416.25406956627677</v>
      </c>
      <c r="AR411" s="100">
        <f t="shared" si="498"/>
        <v>435.11974500487327</v>
      </c>
      <c r="AS411" s="99">
        <f t="shared" si="499"/>
        <v>453.98542044346982</v>
      </c>
      <c r="AT411" s="100">
        <f t="shared" si="500"/>
        <v>486.57158711013648</v>
      </c>
      <c r="AU411" s="144">
        <f t="shared" si="501"/>
        <v>539.73849061890837</v>
      </c>
    </row>
    <row r="412" spans="1:47" ht="15">
      <c r="A412" s="54"/>
      <c r="B412" s="107" t="s">
        <v>338</v>
      </c>
      <c r="C412" s="93">
        <v>0.95</v>
      </c>
      <c r="D412" s="93">
        <v>1.07</v>
      </c>
      <c r="E412" s="16">
        <v>0</v>
      </c>
      <c r="F412" s="4">
        <v>1.0165</v>
      </c>
      <c r="G412" s="15">
        <v>0.82</v>
      </c>
      <c r="H412" s="139">
        <f t="shared" si="477"/>
        <v>0.87520649999999989</v>
      </c>
      <c r="I412" s="139">
        <f t="shared" si="478"/>
        <v>114.25874922089817</v>
      </c>
      <c r="J412" s="139">
        <f t="shared" si="479"/>
        <v>82.266299439046676</v>
      </c>
      <c r="K412" s="7">
        <v>7.3999999999999995</v>
      </c>
      <c r="L412" s="99">
        <v>1444.61835</v>
      </c>
      <c r="M412" s="100">
        <v>1497.5971500000003</v>
      </c>
      <c r="N412" s="99">
        <v>1580.8495500000001</v>
      </c>
      <c r="O412" s="100">
        <v>1656.5335500000001</v>
      </c>
      <c r="P412" s="99">
        <v>1739.7859499999997</v>
      </c>
      <c r="Q412" s="100">
        <v>1823.0383499999998</v>
      </c>
      <c r="R412" s="99">
        <v>1906.2907500000001</v>
      </c>
      <c r="S412" s="100">
        <v>2050.0903499999999</v>
      </c>
      <c r="T412" s="148">
        <v>2284.7107500000002</v>
      </c>
      <c r="U412" s="143">
        <f t="shared" si="468"/>
        <v>337.92242105263159</v>
      </c>
      <c r="V412" s="100">
        <f t="shared" si="469"/>
        <v>350.31512280701764</v>
      </c>
      <c r="W412" s="99">
        <f t="shared" si="470"/>
        <v>369.7893684210527</v>
      </c>
      <c r="X412" s="100">
        <f t="shared" si="471"/>
        <v>387.49322807017546</v>
      </c>
      <c r="Y412" s="99">
        <f t="shared" si="472"/>
        <v>406.96747368421046</v>
      </c>
      <c r="Z412" s="100">
        <f t="shared" si="473"/>
        <v>426.44171929824557</v>
      </c>
      <c r="AA412" s="99">
        <f t="shared" si="474"/>
        <v>445.91596491228069</v>
      </c>
      <c r="AB412" s="100">
        <f t="shared" si="475"/>
        <v>479.55329824561403</v>
      </c>
      <c r="AC412" s="147">
        <f t="shared" si="476"/>
        <v>534.43526315789472</v>
      </c>
      <c r="AD412" s="143">
        <f t="shared" si="484"/>
        <v>341.6757432748538</v>
      </c>
      <c r="AE412" s="100">
        <f t="shared" si="485"/>
        <v>354.06844502923985</v>
      </c>
      <c r="AF412" s="99">
        <f t="shared" si="486"/>
        <v>373.54269064327491</v>
      </c>
      <c r="AG412" s="100">
        <f t="shared" si="487"/>
        <v>391.24655029239767</v>
      </c>
      <c r="AH412" s="99">
        <f t="shared" si="488"/>
        <v>410.72079590643267</v>
      </c>
      <c r="AI412" s="100">
        <f t="shared" si="489"/>
        <v>430.19504152046778</v>
      </c>
      <c r="AJ412" s="99">
        <f t="shared" si="490"/>
        <v>449.66928713450289</v>
      </c>
      <c r="AK412" s="100">
        <f t="shared" si="491"/>
        <v>483.30662046783624</v>
      </c>
      <c r="AL412" s="147">
        <f t="shared" si="492"/>
        <v>538.18858538011693</v>
      </c>
      <c r="AM412" s="143">
        <f t="shared" si="493"/>
        <v>375.38455762670566</v>
      </c>
      <c r="AN412" s="100">
        <f t="shared" si="494"/>
        <v>387.77725938109171</v>
      </c>
      <c r="AO412" s="99">
        <f t="shared" si="495"/>
        <v>407.25150499512677</v>
      </c>
      <c r="AP412" s="100">
        <f t="shared" si="496"/>
        <v>424.95536464424953</v>
      </c>
      <c r="AQ412" s="99">
        <f t="shared" si="497"/>
        <v>444.42961025828453</v>
      </c>
      <c r="AR412" s="100">
        <f t="shared" si="498"/>
        <v>463.90385587231964</v>
      </c>
      <c r="AS412" s="99">
        <f t="shared" si="499"/>
        <v>483.37810148635475</v>
      </c>
      <c r="AT412" s="100">
        <f t="shared" si="500"/>
        <v>517.01543481968815</v>
      </c>
      <c r="AU412" s="144">
        <f t="shared" si="501"/>
        <v>571.89739973196879</v>
      </c>
    </row>
    <row r="413" spans="1:47" ht="15">
      <c r="A413" s="54"/>
      <c r="B413" s="107" t="s">
        <v>339</v>
      </c>
      <c r="C413" s="93">
        <v>1.05</v>
      </c>
      <c r="D413" s="93">
        <v>1.07</v>
      </c>
      <c r="E413" s="16">
        <v>0</v>
      </c>
      <c r="F413" s="4">
        <v>1.1235000000000002</v>
      </c>
      <c r="G413" s="15">
        <v>0.82</v>
      </c>
      <c r="H413" s="139">
        <f t="shared" si="477"/>
        <v>0.96733350000000007</v>
      </c>
      <c r="I413" s="139">
        <f t="shared" si="478"/>
        <v>103.37696358081261</v>
      </c>
      <c r="J413" s="139">
        <f t="shared" si="479"/>
        <v>74.431413778185075</v>
      </c>
      <c r="K413" s="7">
        <v>7.6</v>
      </c>
      <c r="L413" s="99">
        <v>1560.2729625000002</v>
      </c>
      <c r="M413" s="100">
        <v>1614.9073499999997</v>
      </c>
      <c r="N413" s="99">
        <v>1700.7613875</v>
      </c>
      <c r="O413" s="100">
        <v>1778.8105125</v>
      </c>
      <c r="P413" s="99">
        <v>1864.66455</v>
      </c>
      <c r="Q413" s="100">
        <v>1950.5185875</v>
      </c>
      <c r="R413" s="99">
        <v>2036.372625</v>
      </c>
      <c r="S413" s="100">
        <v>2184.6659624999998</v>
      </c>
      <c r="T413" s="148">
        <v>2426.61825</v>
      </c>
      <c r="U413" s="143">
        <f t="shared" si="468"/>
        <v>364.97613157894745</v>
      </c>
      <c r="V413" s="100">
        <f t="shared" si="469"/>
        <v>377.75610526315785</v>
      </c>
      <c r="W413" s="99">
        <f t="shared" si="470"/>
        <v>397.83892105263158</v>
      </c>
      <c r="X413" s="100">
        <f t="shared" si="471"/>
        <v>416.09602631578952</v>
      </c>
      <c r="Y413" s="99">
        <f t="shared" si="472"/>
        <v>436.17884210526319</v>
      </c>
      <c r="Z413" s="100">
        <f t="shared" si="473"/>
        <v>456.2616578947368</v>
      </c>
      <c r="AA413" s="99">
        <f t="shared" si="474"/>
        <v>476.34447368421047</v>
      </c>
      <c r="AB413" s="100">
        <f t="shared" si="475"/>
        <v>511.03297368421045</v>
      </c>
      <c r="AC413" s="147">
        <f t="shared" si="476"/>
        <v>567.63000000000011</v>
      </c>
      <c r="AD413" s="143">
        <f t="shared" si="484"/>
        <v>369.12454035087728</v>
      </c>
      <c r="AE413" s="100">
        <f t="shared" si="485"/>
        <v>381.90451403508769</v>
      </c>
      <c r="AF413" s="99">
        <f t="shared" si="486"/>
        <v>401.98732982456141</v>
      </c>
      <c r="AG413" s="100">
        <f t="shared" si="487"/>
        <v>420.24443508771935</v>
      </c>
      <c r="AH413" s="99">
        <f t="shared" si="488"/>
        <v>440.32725087719302</v>
      </c>
      <c r="AI413" s="100">
        <f t="shared" si="489"/>
        <v>460.41006666666664</v>
      </c>
      <c r="AJ413" s="99">
        <f t="shared" si="490"/>
        <v>480.49288245614031</v>
      </c>
      <c r="AK413" s="100">
        <f t="shared" si="491"/>
        <v>515.18138245614023</v>
      </c>
      <c r="AL413" s="147">
        <f t="shared" si="492"/>
        <v>571.77840877192989</v>
      </c>
      <c r="AM413" s="143">
        <f t="shared" si="493"/>
        <v>406.38165095029245</v>
      </c>
      <c r="AN413" s="100">
        <f t="shared" si="494"/>
        <v>419.16162463450286</v>
      </c>
      <c r="AO413" s="99">
        <f t="shared" si="495"/>
        <v>439.24444042397658</v>
      </c>
      <c r="AP413" s="100">
        <f t="shared" si="496"/>
        <v>457.50154568713452</v>
      </c>
      <c r="AQ413" s="99">
        <f t="shared" si="497"/>
        <v>477.58436147660819</v>
      </c>
      <c r="AR413" s="100">
        <f t="shared" si="498"/>
        <v>497.66717726608181</v>
      </c>
      <c r="AS413" s="99">
        <f t="shared" si="499"/>
        <v>517.74999305555548</v>
      </c>
      <c r="AT413" s="100">
        <f t="shared" si="500"/>
        <v>552.43849305555545</v>
      </c>
      <c r="AU413" s="144">
        <f t="shared" si="501"/>
        <v>609.03551937134512</v>
      </c>
    </row>
    <row r="414" spans="1:47" ht="15">
      <c r="A414" s="54"/>
      <c r="B414" s="107" t="s">
        <v>340</v>
      </c>
      <c r="C414" s="93">
        <v>1.1499999999999999</v>
      </c>
      <c r="D414" s="93">
        <v>1.07</v>
      </c>
      <c r="E414" s="16">
        <v>0</v>
      </c>
      <c r="F414" s="4">
        <v>1.2304999999999999</v>
      </c>
      <c r="G414" s="15">
        <v>0.82</v>
      </c>
      <c r="H414" s="139">
        <f t="shared" si="477"/>
        <v>1.0594604999999999</v>
      </c>
      <c r="I414" s="139">
        <f t="shared" si="478"/>
        <v>94.387662399872397</v>
      </c>
      <c r="J414" s="139">
        <f t="shared" si="479"/>
        <v>67.959116927908127</v>
      </c>
      <c r="K414" s="7">
        <v>7.8</v>
      </c>
      <c r="L414" s="99">
        <v>1652.276325</v>
      </c>
      <c r="M414" s="100">
        <v>1708.5662999999997</v>
      </c>
      <c r="N414" s="99">
        <v>1797.0219749999999</v>
      </c>
      <c r="O414" s="100">
        <v>1877.4362249999997</v>
      </c>
      <c r="P414" s="99">
        <v>1965.8918999999999</v>
      </c>
      <c r="Q414" s="100">
        <v>2054.3475749999998</v>
      </c>
      <c r="R414" s="99">
        <v>2142.8032499999999</v>
      </c>
      <c r="S414" s="100">
        <v>2295.5903249999997</v>
      </c>
      <c r="T414" s="148">
        <v>2544.8745000000004</v>
      </c>
      <c r="U414" s="143">
        <f t="shared" si="468"/>
        <v>386.49738596491233</v>
      </c>
      <c r="V414" s="100">
        <f t="shared" si="469"/>
        <v>399.66463157894736</v>
      </c>
      <c r="W414" s="99">
        <f t="shared" si="470"/>
        <v>420.35601754385971</v>
      </c>
      <c r="X414" s="100">
        <f t="shared" si="471"/>
        <v>439.1663684210526</v>
      </c>
      <c r="Y414" s="99">
        <f t="shared" si="472"/>
        <v>459.85775438596488</v>
      </c>
      <c r="Z414" s="100">
        <f t="shared" si="473"/>
        <v>480.54914035087722</v>
      </c>
      <c r="AA414" s="99">
        <f t="shared" si="474"/>
        <v>501.24052631578957</v>
      </c>
      <c r="AB414" s="100">
        <f t="shared" si="475"/>
        <v>536.98019298245606</v>
      </c>
      <c r="AC414" s="147">
        <f t="shared" si="476"/>
        <v>595.29228070175452</v>
      </c>
      <c r="AD414" s="143">
        <f t="shared" si="484"/>
        <v>391.04088128654973</v>
      </c>
      <c r="AE414" s="100">
        <f t="shared" si="485"/>
        <v>404.20812690058477</v>
      </c>
      <c r="AF414" s="99">
        <f t="shared" si="486"/>
        <v>424.89951286549712</v>
      </c>
      <c r="AG414" s="100">
        <f t="shared" si="487"/>
        <v>443.70986374269</v>
      </c>
      <c r="AH414" s="99">
        <f t="shared" si="488"/>
        <v>464.40124970760229</v>
      </c>
      <c r="AI414" s="100">
        <f t="shared" si="489"/>
        <v>485.09263567251463</v>
      </c>
      <c r="AJ414" s="99">
        <f t="shared" si="490"/>
        <v>505.78402163742697</v>
      </c>
      <c r="AK414" s="100">
        <f t="shared" si="491"/>
        <v>541.52368830409353</v>
      </c>
      <c r="AL414" s="147">
        <f t="shared" si="492"/>
        <v>599.83577602339199</v>
      </c>
      <c r="AM414" s="143">
        <f t="shared" si="493"/>
        <v>431.84628813352833</v>
      </c>
      <c r="AN414" s="100">
        <f t="shared" si="494"/>
        <v>445.01353374756332</v>
      </c>
      <c r="AO414" s="99">
        <f t="shared" si="495"/>
        <v>465.70491971247566</v>
      </c>
      <c r="AP414" s="100">
        <f t="shared" si="496"/>
        <v>484.5152705896686</v>
      </c>
      <c r="AQ414" s="99">
        <f t="shared" si="497"/>
        <v>505.20665655458083</v>
      </c>
      <c r="AR414" s="100">
        <f t="shared" si="498"/>
        <v>525.89804251949317</v>
      </c>
      <c r="AS414" s="99">
        <f t="shared" si="499"/>
        <v>546.58942848440552</v>
      </c>
      <c r="AT414" s="100">
        <f t="shared" si="500"/>
        <v>582.32909515107201</v>
      </c>
      <c r="AU414" s="144">
        <f t="shared" si="501"/>
        <v>640.64118287037047</v>
      </c>
    </row>
    <row r="415" spans="1:47" ht="15">
      <c r="A415" s="54"/>
      <c r="B415" s="107" t="s">
        <v>341</v>
      </c>
      <c r="C415" s="93">
        <v>1.25</v>
      </c>
      <c r="D415" s="93">
        <v>1.07</v>
      </c>
      <c r="E415" s="16">
        <v>0</v>
      </c>
      <c r="F415" s="4">
        <v>1.3375000000000001</v>
      </c>
      <c r="G415" s="15">
        <v>0.82</v>
      </c>
      <c r="H415" s="139">
        <f t="shared" si="477"/>
        <v>1.1515875000000002</v>
      </c>
      <c r="I415" s="139">
        <f t="shared" si="478"/>
        <v>86.836649407882575</v>
      </c>
      <c r="J415" s="139">
        <f t="shared" si="479"/>
        <v>62.522387573675459</v>
      </c>
      <c r="K415" s="7">
        <v>8</v>
      </c>
      <c r="L415" s="99">
        <v>1753.7401875</v>
      </c>
      <c r="M415" s="100">
        <v>1811.6857499999999</v>
      </c>
      <c r="N415" s="99">
        <v>1902.7430624999997</v>
      </c>
      <c r="O415" s="100">
        <v>1985.5224374999996</v>
      </c>
      <c r="P415" s="99">
        <v>2076.5797499999999</v>
      </c>
      <c r="Q415" s="100">
        <v>2167.6370625</v>
      </c>
      <c r="R415" s="99">
        <v>2258.694375</v>
      </c>
      <c r="S415" s="100">
        <v>2415.9751875000002</v>
      </c>
      <c r="T415" s="148">
        <v>2672.5912499999999</v>
      </c>
      <c r="U415" s="143">
        <f t="shared" si="468"/>
        <v>410.23162280701757</v>
      </c>
      <c r="V415" s="100">
        <f t="shared" si="469"/>
        <v>423.78614035087719</v>
      </c>
      <c r="W415" s="99">
        <f t="shared" si="470"/>
        <v>445.08609649122798</v>
      </c>
      <c r="X415" s="100">
        <f t="shared" si="471"/>
        <v>464.44969298245604</v>
      </c>
      <c r="Y415" s="99">
        <f t="shared" si="472"/>
        <v>485.74964912280706</v>
      </c>
      <c r="Z415" s="100">
        <f t="shared" si="473"/>
        <v>507.04960526315784</v>
      </c>
      <c r="AA415" s="99">
        <f t="shared" si="474"/>
        <v>528.3495614035088</v>
      </c>
      <c r="AB415" s="100">
        <f t="shared" si="475"/>
        <v>565.14039473684204</v>
      </c>
      <c r="AC415" s="147">
        <f t="shared" si="476"/>
        <v>625.16754385964919</v>
      </c>
      <c r="AD415" s="143">
        <f t="shared" si="484"/>
        <v>415.17020467836261</v>
      </c>
      <c r="AE415" s="100">
        <f t="shared" si="485"/>
        <v>428.72472222222223</v>
      </c>
      <c r="AF415" s="99">
        <f t="shared" si="486"/>
        <v>450.02467836257301</v>
      </c>
      <c r="AG415" s="100">
        <f t="shared" si="487"/>
        <v>469.38827485380108</v>
      </c>
      <c r="AH415" s="99">
        <f t="shared" si="488"/>
        <v>490.68823099415209</v>
      </c>
      <c r="AI415" s="100">
        <f t="shared" si="489"/>
        <v>511.98818713450288</v>
      </c>
      <c r="AJ415" s="99">
        <f t="shared" si="490"/>
        <v>533.28814327485384</v>
      </c>
      <c r="AK415" s="100">
        <f t="shared" si="491"/>
        <v>570.07897660818708</v>
      </c>
      <c r="AL415" s="147">
        <f t="shared" si="492"/>
        <v>630.10612573099422</v>
      </c>
      <c r="AM415" s="143">
        <f t="shared" si="493"/>
        <v>459.52390777290452</v>
      </c>
      <c r="AN415" s="100">
        <f t="shared" si="494"/>
        <v>473.07842531676414</v>
      </c>
      <c r="AO415" s="99">
        <f t="shared" si="495"/>
        <v>494.37838145711493</v>
      </c>
      <c r="AP415" s="100">
        <f t="shared" si="496"/>
        <v>513.74197794834299</v>
      </c>
      <c r="AQ415" s="99">
        <f t="shared" si="497"/>
        <v>535.04193408869401</v>
      </c>
      <c r="AR415" s="100">
        <f t="shared" si="498"/>
        <v>556.34189022904479</v>
      </c>
      <c r="AS415" s="99">
        <f t="shared" si="499"/>
        <v>577.64184636939581</v>
      </c>
      <c r="AT415" s="100">
        <f t="shared" si="500"/>
        <v>614.43267970272905</v>
      </c>
      <c r="AU415" s="144">
        <f t="shared" si="501"/>
        <v>674.45982882553608</v>
      </c>
    </row>
    <row r="416" spans="1:47" ht="15">
      <c r="A416" s="54"/>
      <c r="B416" s="107"/>
      <c r="C416" s="93"/>
      <c r="D416" s="93"/>
      <c r="E416" s="16">
        <v>0</v>
      </c>
      <c r="F416" s="4" t="s">
        <v>84</v>
      </c>
      <c r="G416" s="15" t="s">
        <v>84</v>
      </c>
      <c r="H416" s="139" t="str">
        <f t="shared" si="477"/>
        <v/>
      </c>
      <c r="I416" s="139" t="str">
        <f t="shared" si="478"/>
        <v/>
      </c>
      <c r="J416" s="139" t="str">
        <f t="shared" si="479"/>
        <v/>
      </c>
      <c r="K416" s="7" t="s">
        <v>84</v>
      </c>
      <c r="L416" s="99" t="s">
        <v>84</v>
      </c>
      <c r="M416" s="100" t="s">
        <v>84</v>
      </c>
      <c r="N416" s="99" t="s">
        <v>84</v>
      </c>
      <c r="O416" s="100" t="s">
        <v>84</v>
      </c>
      <c r="P416" s="99" t="s">
        <v>84</v>
      </c>
      <c r="Q416" s="100" t="s">
        <v>84</v>
      </c>
      <c r="R416" s="99" t="s">
        <v>84</v>
      </c>
      <c r="S416" s="100" t="s">
        <v>84</v>
      </c>
      <c r="T416" s="148" t="s">
        <v>84</v>
      </c>
      <c r="U416" s="143" t="str">
        <f t="shared" si="468"/>
        <v/>
      </c>
      <c r="V416" s="100" t="str">
        <f t="shared" si="469"/>
        <v/>
      </c>
      <c r="W416" s="99" t="str">
        <f t="shared" si="470"/>
        <v/>
      </c>
      <c r="X416" s="100" t="str">
        <f t="shared" si="471"/>
        <v/>
      </c>
      <c r="Y416" s="99" t="str">
        <f t="shared" si="472"/>
        <v/>
      </c>
      <c r="Z416" s="100" t="str">
        <f t="shared" si="473"/>
        <v/>
      </c>
      <c r="AA416" s="99" t="str">
        <f t="shared" si="474"/>
        <v/>
      </c>
      <c r="AB416" s="100" t="str">
        <f t="shared" si="475"/>
        <v/>
      </c>
      <c r="AC416" s="147" t="str">
        <f t="shared" si="476"/>
        <v/>
      </c>
      <c r="AD416" s="143" t="str">
        <f t="shared" si="484"/>
        <v/>
      </c>
      <c r="AE416" s="100" t="str">
        <f t="shared" si="485"/>
        <v/>
      </c>
      <c r="AF416" s="99" t="str">
        <f t="shared" si="486"/>
        <v/>
      </c>
      <c r="AG416" s="100" t="str">
        <f t="shared" si="487"/>
        <v/>
      </c>
      <c r="AH416" s="99" t="str">
        <f t="shared" si="488"/>
        <v/>
      </c>
      <c r="AI416" s="100" t="str">
        <f t="shared" si="489"/>
        <v/>
      </c>
      <c r="AJ416" s="99" t="str">
        <f t="shared" si="490"/>
        <v/>
      </c>
      <c r="AK416" s="100" t="str">
        <f t="shared" si="491"/>
        <v/>
      </c>
      <c r="AL416" s="147" t="str">
        <f t="shared" si="492"/>
        <v/>
      </c>
      <c r="AM416" s="143" t="str">
        <f t="shared" si="493"/>
        <v/>
      </c>
      <c r="AN416" s="100" t="str">
        <f t="shared" si="494"/>
        <v/>
      </c>
      <c r="AO416" s="99" t="str">
        <f t="shared" si="495"/>
        <v/>
      </c>
      <c r="AP416" s="100" t="str">
        <f t="shared" si="496"/>
        <v/>
      </c>
      <c r="AQ416" s="99" t="str">
        <f t="shared" si="497"/>
        <v/>
      </c>
      <c r="AR416" s="100" t="str">
        <f t="shared" si="498"/>
        <v/>
      </c>
      <c r="AS416" s="99" t="str">
        <f t="shared" si="499"/>
        <v/>
      </c>
      <c r="AT416" s="100" t="str">
        <f t="shared" si="500"/>
        <v/>
      </c>
      <c r="AU416" s="144" t="str">
        <f t="shared" si="501"/>
        <v/>
      </c>
    </row>
    <row r="417" spans="1:47" ht="15">
      <c r="A417" s="54"/>
      <c r="B417" s="107" t="s">
        <v>342</v>
      </c>
      <c r="C417" s="93">
        <v>1.05</v>
      </c>
      <c r="D417" s="93">
        <v>1.07</v>
      </c>
      <c r="E417" s="16">
        <v>0</v>
      </c>
      <c r="F417" s="4">
        <v>1.1235000000000002</v>
      </c>
      <c r="G417" s="15">
        <v>0.82</v>
      </c>
      <c r="H417" s="139">
        <f t="shared" si="477"/>
        <v>0.96733350000000007</v>
      </c>
      <c r="I417" s="139">
        <f t="shared" si="478"/>
        <v>103.37696358081261</v>
      </c>
      <c r="J417" s="139">
        <f t="shared" si="479"/>
        <v>74.431413778185075</v>
      </c>
      <c r="K417" s="7">
        <v>9.5000000000000036</v>
      </c>
      <c r="L417" s="99">
        <v>1720.0371562500002</v>
      </c>
      <c r="M417" s="100">
        <v>1790.3996250000002</v>
      </c>
      <c r="N417" s="99">
        <v>1900.9692187500007</v>
      </c>
      <c r="O417" s="100">
        <v>2001.4870312500002</v>
      </c>
      <c r="P417" s="99">
        <v>2112.0566250000006</v>
      </c>
      <c r="Q417" s="100">
        <v>2222.6262187500006</v>
      </c>
      <c r="R417" s="99">
        <v>2333.1958125000006</v>
      </c>
      <c r="S417" s="100">
        <v>2524.1796562500003</v>
      </c>
      <c r="T417" s="148">
        <v>2835.7848750000003</v>
      </c>
      <c r="U417" s="143">
        <f t="shared" si="468"/>
        <v>402.34787280701767</v>
      </c>
      <c r="V417" s="100">
        <f t="shared" si="469"/>
        <v>418.80692982456151</v>
      </c>
      <c r="W417" s="99">
        <f t="shared" si="470"/>
        <v>444.67116228070188</v>
      </c>
      <c r="X417" s="100">
        <f t="shared" si="471"/>
        <v>468.18410087719298</v>
      </c>
      <c r="Y417" s="99">
        <f t="shared" si="472"/>
        <v>494.04833333333346</v>
      </c>
      <c r="Z417" s="100">
        <f t="shared" si="473"/>
        <v>519.91256578947389</v>
      </c>
      <c r="AA417" s="99">
        <f t="shared" si="474"/>
        <v>545.77679824561415</v>
      </c>
      <c r="AB417" s="100">
        <f t="shared" si="475"/>
        <v>590.45138157894735</v>
      </c>
      <c r="AC417" s="147">
        <f t="shared" si="476"/>
        <v>663.34149122807025</v>
      </c>
      <c r="AD417" s="143">
        <f t="shared" si="484"/>
        <v>406.4962815789475</v>
      </c>
      <c r="AE417" s="100">
        <f t="shared" si="485"/>
        <v>422.95533859649134</v>
      </c>
      <c r="AF417" s="99">
        <f t="shared" si="486"/>
        <v>448.81957105263172</v>
      </c>
      <c r="AG417" s="100">
        <f t="shared" si="487"/>
        <v>472.33250964912281</v>
      </c>
      <c r="AH417" s="99">
        <f t="shared" si="488"/>
        <v>498.1967421052633</v>
      </c>
      <c r="AI417" s="100">
        <f t="shared" si="489"/>
        <v>524.06097456140367</v>
      </c>
      <c r="AJ417" s="99">
        <f t="shared" si="490"/>
        <v>549.92520701754393</v>
      </c>
      <c r="AK417" s="100">
        <f t="shared" si="491"/>
        <v>594.59979035087713</v>
      </c>
      <c r="AL417" s="147">
        <f t="shared" si="492"/>
        <v>667.48990000000003</v>
      </c>
      <c r="AM417" s="143">
        <f t="shared" si="493"/>
        <v>443.75339217836267</v>
      </c>
      <c r="AN417" s="100">
        <f t="shared" si="494"/>
        <v>460.21244919590652</v>
      </c>
      <c r="AO417" s="99">
        <f t="shared" si="495"/>
        <v>486.07668165204689</v>
      </c>
      <c r="AP417" s="100">
        <f t="shared" si="496"/>
        <v>509.58962024853798</v>
      </c>
      <c r="AQ417" s="99">
        <f t="shared" si="497"/>
        <v>535.45385270467852</v>
      </c>
      <c r="AR417" s="100">
        <f t="shared" si="498"/>
        <v>561.3180851608189</v>
      </c>
      <c r="AS417" s="99">
        <f t="shared" si="499"/>
        <v>587.18231761695915</v>
      </c>
      <c r="AT417" s="100">
        <f t="shared" si="500"/>
        <v>631.85690095029236</v>
      </c>
      <c r="AU417" s="144">
        <f t="shared" si="501"/>
        <v>704.74701059941526</v>
      </c>
    </row>
    <row r="418" spans="1:47" ht="15">
      <c r="A418" s="62" t="s">
        <v>343</v>
      </c>
      <c r="B418" s="107" t="s">
        <v>344</v>
      </c>
      <c r="C418" s="93">
        <v>1.1499999999999999</v>
      </c>
      <c r="D418" s="93">
        <v>1.07</v>
      </c>
      <c r="E418" s="16">
        <v>0</v>
      </c>
      <c r="F418" s="4">
        <v>1.2304999999999999</v>
      </c>
      <c r="G418" s="15">
        <v>0.82</v>
      </c>
      <c r="H418" s="139">
        <f t="shared" si="477"/>
        <v>1.0594604999999999</v>
      </c>
      <c r="I418" s="139">
        <f t="shared" si="478"/>
        <v>94.387662399872397</v>
      </c>
      <c r="J418" s="139">
        <f t="shared" si="479"/>
        <v>67.959116927908127</v>
      </c>
      <c r="K418" s="7">
        <v>9.7000000000000028</v>
      </c>
      <c r="L418" s="99">
        <v>1809.67539375</v>
      </c>
      <c r="M418" s="100">
        <v>1881.69345</v>
      </c>
      <c r="N418" s="99">
        <v>1994.8646812499999</v>
      </c>
      <c r="O418" s="100">
        <v>2097.7476187500001</v>
      </c>
      <c r="P418" s="99">
        <v>2210.9188500000005</v>
      </c>
      <c r="Q418" s="100">
        <v>2324.0900812499999</v>
      </c>
      <c r="R418" s="99">
        <v>2437.2613125000007</v>
      </c>
      <c r="S418" s="100">
        <v>2632.7388937500004</v>
      </c>
      <c r="T418" s="148">
        <v>2951.6760000000004</v>
      </c>
      <c r="U418" s="143">
        <f t="shared" si="468"/>
        <v>423.31588157894737</v>
      </c>
      <c r="V418" s="100">
        <f t="shared" si="469"/>
        <v>440.16221052631585</v>
      </c>
      <c r="W418" s="99">
        <f t="shared" si="470"/>
        <v>466.63501315789472</v>
      </c>
      <c r="X418" s="100">
        <f t="shared" si="471"/>
        <v>490.70119736842105</v>
      </c>
      <c r="Y418" s="99">
        <f t="shared" si="472"/>
        <v>517.17400000000009</v>
      </c>
      <c r="Z418" s="100">
        <f t="shared" si="473"/>
        <v>543.64680263157902</v>
      </c>
      <c r="AA418" s="99">
        <f t="shared" si="474"/>
        <v>570.11960526315806</v>
      </c>
      <c r="AB418" s="100">
        <f t="shared" si="475"/>
        <v>615.84535526315801</v>
      </c>
      <c r="AC418" s="147">
        <f t="shared" si="476"/>
        <v>690.4505263157896</v>
      </c>
      <c r="AD418" s="143">
        <f t="shared" si="484"/>
        <v>427.85937690058478</v>
      </c>
      <c r="AE418" s="100">
        <f t="shared" si="485"/>
        <v>444.70570584795325</v>
      </c>
      <c r="AF418" s="99">
        <f t="shared" si="486"/>
        <v>471.17850847953213</v>
      </c>
      <c r="AG418" s="100">
        <f t="shared" si="487"/>
        <v>495.24469269005846</v>
      </c>
      <c r="AH418" s="99">
        <f t="shared" si="488"/>
        <v>521.71749532163756</v>
      </c>
      <c r="AI418" s="100">
        <f t="shared" si="489"/>
        <v>548.19029795321649</v>
      </c>
      <c r="AJ418" s="99">
        <f t="shared" si="490"/>
        <v>574.66310058479553</v>
      </c>
      <c r="AK418" s="100">
        <f t="shared" si="491"/>
        <v>620.38885058479548</v>
      </c>
      <c r="AL418" s="147">
        <f t="shared" si="492"/>
        <v>694.99402163742707</v>
      </c>
      <c r="AM418" s="143">
        <f t="shared" si="493"/>
        <v>468.66478374756332</v>
      </c>
      <c r="AN418" s="100">
        <f t="shared" si="494"/>
        <v>485.51111269493185</v>
      </c>
      <c r="AO418" s="99">
        <f t="shared" si="495"/>
        <v>511.98391532651067</v>
      </c>
      <c r="AP418" s="100">
        <f t="shared" si="496"/>
        <v>536.050099537037</v>
      </c>
      <c r="AQ418" s="99">
        <f t="shared" si="497"/>
        <v>562.52290216861604</v>
      </c>
      <c r="AR418" s="100">
        <f t="shared" si="498"/>
        <v>588.99570480019497</v>
      </c>
      <c r="AS418" s="99">
        <f t="shared" si="499"/>
        <v>615.46850743177401</v>
      </c>
      <c r="AT418" s="100">
        <f t="shared" si="500"/>
        <v>661.19425743177396</v>
      </c>
      <c r="AU418" s="144">
        <f t="shared" si="501"/>
        <v>735.79942848440555</v>
      </c>
    </row>
    <row r="419" spans="1:47" ht="15">
      <c r="A419" s="56"/>
      <c r="B419" s="107" t="s">
        <v>345</v>
      </c>
      <c r="C419" s="93">
        <v>1.25</v>
      </c>
      <c r="D419" s="93">
        <v>1.07</v>
      </c>
      <c r="E419" s="16">
        <v>0</v>
      </c>
      <c r="F419" s="4">
        <v>1.3375000000000001</v>
      </c>
      <c r="G419" s="15">
        <v>0.82</v>
      </c>
      <c r="H419" s="139">
        <f t="shared" si="477"/>
        <v>1.1515875000000002</v>
      </c>
      <c r="I419" s="139">
        <f t="shared" si="478"/>
        <v>86.836649407882575</v>
      </c>
      <c r="J419" s="139">
        <f t="shared" si="479"/>
        <v>62.522387573675459</v>
      </c>
      <c r="K419" s="7">
        <v>9.9000000000000021</v>
      </c>
      <c r="L419" s="99">
        <v>1906.4090062499999</v>
      </c>
      <c r="M419" s="100">
        <v>1980.0826500000001</v>
      </c>
      <c r="N419" s="99">
        <v>2095.8555187500001</v>
      </c>
      <c r="O419" s="100">
        <v>2201.1035812500004</v>
      </c>
      <c r="P419" s="99">
        <v>2316.8764500000002</v>
      </c>
      <c r="Q419" s="100">
        <v>2432.6493187500005</v>
      </c>
      <c r="R419" s="99">
        <v>2548.4221875000003</v>
      </c>
      <c r="S419" s="100">
        <v>2748.3935062500004</v>
      </c>
      <c r="T419" s="148">
        <v>3074.6625000000004</v>
      </c>
      <c r="U419" s="143">
        <f t="shared" si="468"/>
        <v>445.94362719298249</v>
      </c>
      <c r="V419" s="100">
        <f t="shared" si="469"/>
        <v>463.17722807017549</v>
      </c>
      <c r="W419" s="99">
        <f t="shared" si="470"/>
        <v>490.25860087719298</v>
      </c>
      <c r="X419" s="100">
        <f t="shared" si="471"/>
        <v>514.87803070175448</v>
      </c>
      <c r="Y419" s="99">
        <f t="shared" si="472"/>
        <v>541.95940350877197</v>
      </c>
      <c r="Z419" s="100">
        <f t="shared" si="473"/>
        <v>569.04077631578957</v>
      </c>
      <c r="AA419" s="99">
        <f t="shared" si="474"/>
        <v>596.12214912280706</v>
      </c>
      <c r="AB419" s="100">
        <f t="shared" si="475"/>
        <v>642.89906578947375</v>
      </c>
      <c r="AC419" s="147">
        <f t="shared" si="476"/>
        <v>719.21929824561414</v>
      </c>
      <c r="AD419" s="143">
        <f t="shared" si="484"/>
        <v>450.88220906432753</v>
      </c>
      <c r="AE419" s="100">
        <f t="shared" si="485"/>
        <v>468.11580994152052</v>
      </c>
      <c r="AF419" s="99">
        <f t="shared" si="486"/>
        <v>495.19718274853801</v>
      </c>
      <c r="AG419" s="100">
        <f t="shared" si="487"/>
        <v>519.81661257309952</v>
      </c>
      <c r="AH419" s="99">
        <f t="shared" si="488"/>
        <v>546.89798538011701</v>
      </c>
      <c r="AI419" s="100">
        <f t="shared" si="489"/>
        <v>573.97935818713461</v>
      </c>
      <c r="AJ419" s="99">
        <f t="shared" si="490"/>
        <v>601.0607309941521</v>
      </c>
      <c r="AK419" s="100">
        <f t="shared" si="491"/>
        <v>647.83764766081879</v>
      </c>
      <c r="AL419" s="147">
        <f t="shared" si="492"/>
        <v>724.15788011695918</v>
      </c>
      <c r="AM419" s="143">
        <f t="shared" si="493"/>
        <v>495.23591215886944</v>
      </c>
      <c r="AN419" s="100">
        <f t="shared" si="494"/>
        <v>512.46951303606238</v>
      </c>
      <c r="AO419" s="99">
        <f t="shared" si="495"/>
        <v>539.55088584307987</v>
      </c>
      <c r="AP419" s="100">
        <f t="shared" si="496"/>
        <v>564.17031566764149</v>
      </c>
      <c r="AQ419" s="99">
        <f t="shared" si="497"/>
        <v>591.25168847465898</v>
      </c>
      <c r="AR419" s="100">
        <f t="shared" si="498"/>
        <v>618.33306128167646</v>
      </c>
      <c r="AS419" s="99">
        <f t="shared" si="499"/>
        <v>645.41443408869395</v>
      </c>
      <c r="AT419" s="100">
        <f t="shared" si="500"/>
        <v>692.19135075536065</v>
      </c>
      <c r="AU419" s="144">
        <f t="shared" si="501"/>
        <v>768.51158321150115</v>
      </c>
    </row>
    <row r="420" spans="1:47" ht="15">
      <c r="A420" s="56"/>
      <c r="B420" s="107" t="s">
        <v>346</v>
      </c>
      <c r="C420" s="93">
        <v>1.35</v>
      </c>
      <c r="D420" s="93">
        <v>1.07</v>
      </c>
      <c r="E420" s="16">
        <v>0</v>
      </c>
      <c r="F420" s="4">
        <v>1.4445000000000001</v>
      </c>
      <c r="G420" s="15">
        <v>0.82</v>
      </c>
      <c r="H420" s="139">
        <f t="shared" si="477"/>
        <v>1.2437145000000001</v>
      </c>
      <c r="I420" s="139">
        <f t="shared" si="478"/>
        <v>80.404305007298703</v>
      </c>
      <c r="J420" s="139">
        <f t="shared" si="479"/>
        <v>57.891099605255064</v>
      </c>
      <c r="K420" s="7">
        <v>10.100000000000001</v>
      </c>
      <c r="L420" s="99">
        <v>1993.6821187500002</v>
      </c>
      <c r="M420" s="100">
        <v>2069.0113500000002</v>
      </c>
      <c r="N420" s="99">
        <v>2187.38585625</v>
      </c>
      <c r="O420" s="100">
        <v>2294.9990437500001</v>
      </c>
      <c r="P420" s="99">
        <v>2413.3735499999998</v>
      </c>
      <c r="Q420" s="100">
        <v>2531.74805625</v>
      </c>
      <c r="R420" s="99">
        <v>2650.1225624999997</v>
      </c>
      <c r="S420" s="100">
        <v>2854.5876187500003</v>
      </c>
      <c r="T420" s="148">
        <v>3188.1884999999997</v>
      </c>
      <c r="U420" s="143">
        <f t="shared" si="468"/>
        <v>466.3583903508773</v>
      </c>
      <c r="V420" s="100">
        <f t="shared" si="469"/>
        <v>483.97926315789482</v>
      </c>
      <c r="W420" s="99">
        <f t="shared" si="470"/>
        <v>511.66920614035081</v>
      </c>
      <c r="X420" s="100">
        <f t="shared" si="471"/>
        <v>536.84188157894732</v>
      </c>
      <c r="Y420" s="99">
        <f t="shared" si="472"/>
        <v>564.53182456140348</v>
      </c>
      <c r="Z420" s="100">
        <f t="shared" si="473"/>
        <v>592.22176754385964</v>
      </c>
      <c r="AA420" s="99">
        <f t="shared" si="474"/>
        <v>619.9117105263158</v>
      </c>
      <c r="AB420" s="100">
        <f t="shared" si="475"/>
        <v>667.73979385964924</v>
      </c>
      <c r="AC420" s="147">
        <f t="shared" si="476"/>
        <v>745.7750877192982</v>
      </c>
      <c r="AD420" s="143">
        <f t="shared" si="484"/>
        <v>471.69205877192991</v>
      </c>
      <c r="AE420" s="100">
        <f t="shared" si="485"/>
        <v>489.31293157894743</v>
      </c>
      <c r="AF420" s="99">
        <f t="shared" si="486"/>
        <v>517.00287456140347</v>
      </c>
      <c r="AG420" s="100">
        <f t="shared" si="487"/>
        <v>542.17554999999993</v>
      </c>
      <c r="AH420" s="99">
        <f t="shared" si="488"/>
        <v>569.86549298245609</v>
      </c>
      <c r="AI420" s="100">
        <f t="shared" si="489"/>
        <v>597.55543596491225</v>
      </c>
      <c r="AJ420" s="99">
        <f t="shared" si="490"/>
        <v>625.24537894736841</v>
      </c>
      <c r="AK420" s="100">
        <f t="shared" si="491"/>
        <v>673.07346228070185</v>
      </c>
      <c r="AL420" s="147">
        <f t="shared" si="492"/>
        <v>751.10875614035081</v>
      </c>
      <c r="AM420" s="143">
        <f t="shared" si="493"/>
        <v>519.59405811403519</v>
      </c>
      <c r="AN420" s="100">
        <f t="shared" si="494"/>
        <v>537.21493092105266</v>
      </c>
      <c r="AO420" s="99">
        <f t="shared" si="495"/>
        <v>564.9048739035087</v>
      </c>
      <c r="AP420" s="100">
        <f t="shared" si="496"/>
        <v>590.07754934210516</v>
      </c>
      <c r="AQ420" s="99">
        <f t="shared" si="497"/>
        <v>617.76749232456132</v>
      </c>
      <c r="AR420" s="100">
        <f t="shared" si="498"/>
        <v>645.45743530701748</v>
      </c>
      <c r="AS420" s="99">
        <f t="shared" si="499"/>
        <v>673.14737828947364</v>
      </c>
      <c r="AT420" s="100">
        <f t="shared" si="500"/>
        <v>720.97546162280719</v>
      </c>
      <c r="AU420" s="144">
        <f t="shared" si="501"/>
        <v>799.01075548245603</v>
      </c>
    </row>
    <row r="421" spans="1:47" ht="15">
      <c r="A421" s="56"/>
      <c r="B421" s="107" t="s">
        <v>347</v>
      </c>
      <c r="C421" s="93">
        <v>1.45</v>
      </c>
      <c r="D421" s="93">
        <v>1.07</v>
      </c>
      <c r="E421" s="16">
        <v>0</v>
      </c>
      <c r="F421" s="4">
        <v>1.5515000000000001</v>
      </c>
      <c r="G421" s="15">
        <v>0.82</v>
      </c>
      <c r="H421" s="139">
        <f t="shared" si="477"/>
        <v>1.3358415000000001</v>
      </c>
      <c r="I421" s="139">
        <f t="shared" si="478"/>
        <v>74.859180524036717</v>
      </c>
      <c r="J421" s="139">
        <f t="shared" si="479"/>
        <v>53.898609977306435</v>
      </c>
      <c r="K421" s="7">
        <v>10.3</v>
      </c>
      <c r="L421" s="99">
        <v>2085.6854812500005</v>
      </c>
      <c r="M421" s="100">
        <v>2162.6703000000002</v>
      </c>
      <c r="N421" s="99">
        <v>2283.6464437499999</v>
      </c>
      <c r="O421" s="100">
        <v>2393.6247562499998</v>
      </c>
      <c r="P421" s="99">
        <v>2514.6009000000004</v>
      </c>
      <c r="Q421" s="100">
        <v>2635.5770437499996</v>
      </c>
      <c r="R421" s="99">
        <v>2756.5531874999997</v>
      </c>
      <c r="S421" s="100">
        <v>2965.5119812500002</v>
      </c>
      <c r="T421" s="148">
        <v>3306.4447499999997</v>
      </c>
      <c r="U421" s="143">
        <f t="shared" si="468"/>
        <v>487.87964473684229</v>
      </c>
      <c r="V421" s="100">
        <f t="shared" si="469"/>
        <v>505.88778947368428</v>
      </c>
      <c r="W421" s="99">
        <f t="shared" si="470"/>
        <v>534.18630263157888</v>
      </c>
      <c r="X421" s="100">
        <f t="shared" si="471"/>
        <v>559.91222368421052</v>
      </c>
      <c r="Y421" s="99">
        <f t="shared" si="472"/>
        <v>588.21073684210535</v>
      </c>
      <c r="Z421" s="100">
        <f t="shared" si="473"/>
        <v>616.50924999999995</v>
      </c>
      <c r="AA421" s="99">
        <f t="shared" si="474"/>
        <v>644.80776315789467</v>
      </c>
      <c r="AB421" s="100">
        <f t="shared" si="475"/>
        <v>693.68701315789485</v>
      </c>
      <c r="AC421" s="147">
        <f t="shared" si="476"/>
        <v>773.43736842105261</v>
      </c>
      <c r="AD421" s="143">
        <f t="shared" si="484"/>
        <v>493.60839970760253</v>
      </c>
      <c r="AE421" s="100">
        <f t="shared" si="485"/>
        <v>511.61654444444451</v>
      </c>
      <c r="AF421" s="99">
        <f t="shared" si="486"/>
        <v>539.91505760233906</v>
      </c>
      <c r="AG421" s="100">
        <f t="shared" si="487"/>
        <v>565.6409786549707</v>
      </c>
      <c r="AH421" s="99">
        <f t="shared" si="488"/>
        <v>593.93949181286553</v>
      </c>
      <c r="AI421" s="100">
        <f t="shared" si="489"/>
        <v>622.23800497076013</v>
      </c>
      <c r="AJ421" s="99">
        <f t="shared" si="490"/>
        <v>650.53651812865485</v>
      </c>
      <c r="AK421" s="100">
        <f t="shared" si="491"/>
        <v>699.41576812865503</v>
      </c>
      <c r="AL421" s="147">
        <f t="shared" si="492"/>
        <v>779.16612339181279</v>
      </c>
      <c r="AM421" s="143">
        <f t="shared" si="493"/>
        <v>545.05869529727113</v>
      </c>
      <c r="AN421" s="100">
        <f t="shared" si="494"/>
        <v>563.06684003411317</v>
      </c>
      <c r="AO421" s="99">
        <f t="shared" si="495"/>
        <v>591.36535319200777</v>
      </c>
      <c r="AP421" s="100">
        <f t="shared" si="496"/>
        <v>617.09127424463941</v>
      </c>
      <c r="AQ421" s="99">
        <f t="shared" si="497"/>
        <v>645.38978740253424</v>
      </c>
      <c r="AR421" s="100">
        <f t="shared" si="498"/>
        <v>673.68830056042884</v>
      </c>
      <c r="AS421" s="99">
        <f t="shared" si="499"/>
        <v>701.98681371832356</v>
      </c>
      <c r="AT421" s="100">
        <f t="shared" si="500"/>
        <v>750.86606371832374</v>
      </c>
      <c r="AU421" s="144">
        <f t="shared" si="501"/>
        <v>830.6164189814815</v>
      </c>
    </row>
    <row r="422" spans="1:47" ht="15">
      <c r="A422" s="56"/>
      <c r="B422" s="107" t="s">
        <v>348</v>
      </c>
      <c r="C422" s="93">
        <v>1.55</v>
      </c>
      <c r="D422" s="93">
        <v>1.07</v>
      </c>
      <c r="E422" s="16">
        <v>0</v>
      </c>
      <c r="F422" s="4">
        <v>1.6585000000000001</v>
      </c>
      <c r="G422" s="15">
        <v>0.82</v>
      </c>
      <c r="H422" s="139">
        <f t="shared" si="477"/>
        <v>1.4279685</v>
      </c>
      <c r="I422" s="139">
        <f t="shared" si="478"/>
        <v>70.029555974098869</v>
      </c>
      <c r="J422" s="139">
        <f t="shared" si="479"/>
        <v>50.421280301351189</v>
      </c>
      <c r="K422" s="7">
        <v>10.5</v>
      </c>
      <c r="L422" s="99">
        <v>2220.2610937499999</v>
      </c>
      <c r="M422" s="100">
        <v>2298.9014999999995</v>
      </c>
      <c r="N422" s="99">
        <v>2422.47928125</v>
      </c>
      <c r="O422" s="100">
        <v>2534.8227187499997</v>
      </c>
      <c r="P422" s="99">
        <v>2658.4005000000002</v>
      </c>
      <c r="Q422" s="100">
        <v>2781.9782812499998</v>
      </c>
      <c r="R422" s="99">
        <v>2905.5560625000003</v>
      </c>
      <c r="S422" s="100">
        <v>3119.0085937499998</v>
      </c>
      <c r="T422" s="148">
        <v>3467.2732499999997</v>
      </c>
      <c r="U422" s="143">
        <f t="shared" si="468"/>
        <v>519.3593201754386</v>
      </c>
      <c r="V422" s="100">
        <f t="shared" si="469"/>
        <v>537.7547368421051</v>
      </c>
      <c r="W422" s="99">
        <f t="shared" si="470"/>
        <v>566.66182017543849</v>
      </c>
      <c r="X422" s="100">
        <f t="shared" si="471"/>
        <v>592.9409868421053</v>
      </c>
      <c r="Y422" s="99">
        <f t="shared" si="472"/>
        <v>621.84807017543869</v>
      </c>
      <c r="Z422" s="100">
        <f t="shared" si="473"/>
        <v>650.75515350877185</v>
      </c>
      <c r="AA422" s="99">
        <f t="shared" si="474"/>
        <v>679.66223684210536</v>
      </c>
      <c r="AB422" s="100">
        <f t="shared" si="475"/>
        <v>729.59265350877195</v>
      </c>
      <c r="AC422" s="147">
        <f t="shared" si="476"/>
        <v>811.05807017543862</v>
      </c>
      <c r="AD422" s="143">
        <f t="shared" si="484"/>
        <v>525.48316169590646</v>
      </c>
      <c r="AE422" s="100">
        <f t="shared" si="485"/>
        <v>543.87857836257297</v>
      </c>
      <c r="AF422" s="99">
        <f t="shared" si="486"/>
        <v>572.78566169590636</v>
      </c>
      <c r="AG422" s="100">
        <f t="shared" si="487"/>
        <v>599.06482836257317</v>
      </c>
      <c r="AH422" s="99">
        <f t="shared" si="488"/>
        <v>627.97191169590656</v>
      </c>
      <c r="AI422" s="100">
        <f t="shared" si="489"/>
        <v>656.87899502923972</v>
      </c>
      <c r="AJ422" s="99">
        <f t="shared" si="490"/>
        <v>685.78607836257322</v>
      </c>
      <c r="AK422" s="100">
        <f t="shared" si="491"/>
        <v>735.71649502923981</v>
      </c>
      <c r="AL422" s="147">
        <f t="shared" si="492"/>
        <v>817.18191169590648</v>
      </c>
      <c r="AM422" s="143">
        <f t="shared" si="493"/>
        <v>580.48175353313843</v>
      </c>
      <c r="AN422" s="100">
        <f t="shared" si="494"/>
        <v>598.87717019980494</v>
      </c>
      <c r="AO422" s="99">
        <f t="shared" si="495"/>
        <v>627.78425353313833</v>
      </c>
      <c r="AP422" s="100">
        <f t="shared" si="496"/>
        <v>654.06342019980514</v>
      </c>
      <c r="AQ422" s="99">
        <f t="shared" si="497"/>
        <v>682.97050353313853</v>
      </c>
      <c r="AR422" s="100">
        <f t="shared" si="498"/>
        <v>711.87758686647169</v>
      </c>
      <c r="AS422" s="99">
        <f t="shared" si="499"/>
        <v>740.78467019980519</v>
      </c>
      <c r="AT422" s="100">
        <f t="shared" si="500"/>
        <v>790.71508686647178</v>
      </c>
      <c r="AU422" s="144">
        <f t="shared" si="501"/>
        <v>872.18050353313845</v>
      </c>
    </row>
    <row r="423" spans="1:47" ht="15">
      <c r="A423" s="56"/>
      <c r="B423" s="107"/>
      <c r="C423" s="93"/>
      <c r="D423" s="93"/>
      <c r="E423" s="16">
        <v>0</v>
      </c>
      <c r="F423" s="4" t="s">
        <v>84</v>
      </c>
      <c r="G423" s="15" t="s">
        <v>84</v>
      </c>
      <c r="H423" s="139" t="str">
        <f t="shared" si="477"/>
        <v/>
      </c>
      <c r="I423" s="139" t="str">
        <f t="shared" si="478"/>
        <v/>
      </c>
      <c r="J423" s="139" t="str">
        <f t="shared" si="479"/>
        <v/>
      </c>
      <c r="K423" s="7" t="s">
        <v>84</v>
      </c>
      <c r="L423" s="99" t="s">
        <v>84</v>
      </c>
      <c r="M423" s="100" t="s">
        <v>84</v>
      </c>
      <c r="N423" s="99" t="s">
        <v>84</v>
      </c>
      <c r="O423" s="100" t="s">
        <v>84</v>
      </c>
      <c r="P423" s="99" t="s">
        <v>84</v>
      </c>
      <c r="Q423" s="100" t="s">
        <v>84</v>
      </c>
      <c r="R423" s="99" t="s">
        <v>84</v>
      </c>
      <c r="S423" s="100" t="s">
        <v>84</v>
      </c>
      <c r="T423" s="148" t="s">
        <v>84</v>
      </c>
      <c r="U423" s="143" t="str">
        <f t="shared" si="468"/>
        <v/>
      </c>
      <c r="V423" s="100" t="str">
        <f t="shared" si="469"/>
        <v/>
      </c>
      <c r="W423" s="99" t="str">
        <f t="shared" si="470"/>
        <v/>
      </c>
      <c r="X423" s="100" t="str">
        <f t="shared" si="471"/>
        <v/>
      </c>
      <c r="Y423" s="99" t="str">
        <f t="shared" si="472"/>
        <v/>
      </c>
      <c r="Z423" s="100" t="str">
        <f t="shared" si="473"/>
        <v/>
      </c>
      <c r="AA423" s="99" t="str">
        <f t="shared" si="474"/>
        <v/>
      </c>
      <c r="AB423" s="100" t="str">
        <f t="shared" si="475"/>
        <v/>
      </c>
      <c r="AC423" s="147" t="str">
        <f t="shared" si="476"/>
        <v/>
      </c>
      <c r="AD423" s="143" t="str">
        <f t="shared" si="484"/>
        <v/>
      </c>
      <c r="AE423" s="100" t="str">
        <f t="shared" si="485"/>
        <v/>
      </c>
      <c r="AF423" s="99" t="str">
        <f t="shared" si="486"/>
        <v/>
      </c>
      <c r="AG423" s="100" t="str">
        <f t="shared" si="487"/>
        <v/>
      </c>
      <c r="AH423" s="99" t="str">
        <f t="shared" si="488"/>
        <v/>
      </c>
      <c r="AI423" s="100" t="str">
        <f t="shared" si="489"/>
        <v/>
      </c>
      <c r="AJ423" s="99" t="str">
        <f t="shared" si="490"/>
        <v/>
      </c>
      <c r="AK423" s="100" t="str">
        <f t="shared" si="491"/>
        <v/>
      </c>
      <c r="AL423" s="147" t="str">
        <f t="shared" si="492"/>
        <v/>
      </c>
      <c r="AM423" s="143" t="str">
        <f t="shared" si="493"/>
        <v/>
      </c>
      <c r="AN423" s="100" t="str">
        <f t="shared" si="494"/>
        <v/>
      </c>
      <c r="AO423" s="99" t="str">
        <f t="shared" si="495"/>
        <v/>
      </c>
      <c r="AP423" s="100" t="str">
        <f t="shared" si="496"/>
        <v/>
      </c>
      <c r="AQ423" s="99" t="str">
        <f t="shared" si="497"/>
        <v/>
      </c>
      <c r="AR423" s="100" t="str">
        <f t="shared" si="498"/>
        <v/>
      </c>
      <c r="AS423" s="99" t="str">
        <f t="shared" si="499"/>
        <v/>
      </c>
      <c r="AT423" s="100" t="str">
        <f t="shared" si="500"/>
        <v/>
      </c>
      <c r="AU423" s="144" t="str">
        <f t="shared" si="501"/>
        <v/>
      </c>
    </row>
    <row r="424" spans="1:47" ht="15">
      <c r="A424" s="56"/>
      <c r="B424" s="107" t="s">
        <v>349</v>
      </c>
      <c r="C424" s="93">
        <v>1.22</v>
      </c>
      <c r="D424" s="93">
        <v>1.07</v>
      </c>
      <c r="E424" s="16">
        <v>0</v>
      </c>
      <c r="F424" s="4">
        <v>1.3054000000000001</v>
      </c>
      <c r="G424" s="15">
        <v>0.82</v>
      </c>
      <c r="H424" s="139">
        <f t="shared" si="477"/>
        <v>1.1239493999999999</v>
      </c>
      <c r="I424" s="139">
        <f t="shared" si="478"/>
        <v>88.971976852338742</v>
      </c>
      <c r="J424" s="139">
        <f t="shared" si="479"/>
        <v>64.059823333683894</v>
      </c>
      <c r="K424" s="7">
        <v>9.3000000000000043</v>
      </c>
      <c r="L424" s="99">
        <v>1784.1320437500005</v>
      </c>
      <c r="M424" s="100">
        <v>1852.8389250000005</v>
      </c>
      <c r="N424" s="99">
        <v>1960.8068812500007</v>
      </c>
      <c r="O424" s="100">
        <v>2058.9595687500005</v>
      </c>
      <c r="P424" s="99">
        <v>2166.9275250000005</v>
      </c>
      <c r="Q424" s="100">
        <v>2274.8954812500001</v>
      </c>
      <c r="R424" s="99">
        <v>2382.8634375000006</v>
      </c>
      <c r="S424" s="100">
        <v>2569.3535437500009</v>
      </c>
      <c r="T424" s="148">
        <v>2873.6268750000008</v>
      </c>
      <c r="U424" s="143">
        <f t="shared" si="468"/>
        <v>417.34082894736861</v>
      </c>
      <c r="V424" s="100">
        <f t="shared" si="469"/>
        <v>433.41261403508787</v>
      </c>
      <c r="W424" s="99">
        <f t="shared" si="470"/>
        <v>458.66827631578968</v>
      </c>
      <c r="X424" s="100">
        <f t="shared" si="471"/>
        <v>481.62796929824577</v>
      </c>
      <c r="Y424" s="99">
        <f t="shared" si="472"/>
        <v>506.88363157894753</v>
      </c>
      <c r="Z424" s="100">
        <f t="shared" si="473"/>
        <v>532.13929385964923</v>
      </c>
      <c r="AA424" s="99">
        <f t="shared" si="474"/>
        <v>557.39495614035104</v>
      </c>
      <c r="AB424" s="100">
        <f t="shared" si="475"/>
        <v>601.01837280701773</v>
      </c>
      <c r="AC424" s="147">
        <f t="shared" si="476"/>
        <v>672.19342105263172</v>
      </c>
      <c r="AD424" s="143">
        <f t="shared" si="484"/>
        <v>422.16088485380135</v>
      </c>
      <c r="AE424" s="100">
        <f t="shared" si="485"/>
        <v>438.23266994152061</v>
      </c>
      <c r="AF424" s="99">
        <f t="shared" si="486"/>
        <v>463.48833222222243</v>
      </c>
      <c r="AG424" s="100">
        <f t="shared" si="487"/>
        <v>486.44802520467852</v>
      </c>
      <c r="AH424" s="99">
        <f t="shared" si="488"/>
        <v>511.70368748538027</v>
      </c>
      <c r="AI424" s="100">
        <f t="shared" si="489"/>
        <v>536.95934976608203</v>
      </c>
      <c r="AJ424" s="99">
        <f t="shared" si="490"/>
        <v>562.21501204678384</v>
      </c>
      <c r="AK424" s="100">
        <f t="shared" si="491"/>
        <v>605.83842871345053</v>
      </c>
      <c r="AL424" s="147">
        <f t="shared" si="492"/>
        <v>677.01347695906452</v>
      </c>
      <c r="AM424" s="143">
        <f t="shared" si="493"/>
        <v>465.45009907407427</v>
      </c>
      <c r="AN424" s="100">
        <f t="shared" si="494"/>
        <v>481.52188416179354</v>
      </c>
      <c r="AO424" s="99">
        <f t="shared" si="495"/>
        <v>506.77754644249535</v>
      </c>
      <c r="AP424" s="100">
        <f t="shared" si="496"/>
        <v>529.73723942495144</v>
      </c>
      <c r="AQ424" s="99">
        <f t="shared" si="497"/>
        <v>554.99290170565314</v>
      </c>
      <c r="AR424" s="100">
        <f t="shared" si="498"/>
        <v>580.24856398635484</v>
      </c>
      <c r="AS424" s="99">
        <f t="shared" si="499"/>
        <v>605.50422626705665</v>
      </c>
      <c r="AT424" s="100">
        <f t="shared" si="500"/>
        <v>649.12764293372334</v>
      </c>
      <c r="AU424" s="144">
        <f t="shared" si="501"/>
        <v>720.30269117933733</v>
      </c>
    </row>
    <row r="425" spans="1:47" ht="15">
      <c r="A425" s="56"/>
      <c r="B425" s="107" t="s">
        <v>350</v>
      </c>
      <c r="C425" s="93">
        <v>1.32</v>
      </c>
      <c r="D425" s="93">
        <v>1.07</v>
      </c>
      <c r="E425" s="16">
        <v>0</v>
      </c>
      <c r="F425" s="4">
        <v>1.4124000000000001</v>
      </c>
      <c r="G425" s="15">
        <v>0.82</v>
      </c>
      <c r="H425" s="139">
        <f t="shared" si="477"/>
        <v>1.2160764000000002</v>
      </c>
      <c r="I425" s="139">
        <f t="shared" si="478"/>
        <v>82.231675575646392</v>
      </c>
      <c r="J425" s="139">
        <f t="shared" si="479"/>
        <v>59.206806414465397</v>
      </c>
      <c r="K425" s="7">
        <v>9.5000000000000036</v>
      </c>
      <c r="L425" s="99">
        <v>1873.7702812499999</v>
      </c>
      <c r="M425" s="100">
        <v>1944.13275</v>
      </c>
      <c r="N425" s="99">
        <v>2054.7023437499997</v>
      </c>
      <c r="O425" s="100">
        <v>2155.2201562499999</v>
      </c>
      <c r="P425" s="99">
        <v>2265.7897500000004</v>
      </c>
      <c r="Q425" s="100">
        <v>2376.3593437500003</v>
      </c>
      <c r="R425" s="99">
        <v>2486.9289375000003</v>
      </c>
      <c r="S425" s="100">
        <v>2677.9127812500005</v>
      </c>
      <c r="T425" s="148">
        <v>2989.5179999999996</v>
      </c>
      <c r="U425" s="143">
        <f t="shared" si="468"/>
        <v>438.30883771929825</v>
      </c>
      <c r="V425" s="100">
        <f t="shared" si="469"/>
        <v>454.76789473684209</v>
      </c>
      <c r="W425" s="99">
        <f t="shared" si="470"/>
        <v>480.63212719298241</v>
      </c>
      <c r="X425" s="100">
        <f t="shared" si="471"/>
        <v>504.14506578947368</v>
      </c>
      <c r="Y425" s="99">
        <f t="shared" si="472"/>
        <v>530.0092982456141</v>
      </c>
      <c r="Z425" s="100">
        <f t="shared" si="473"/>
        <v>555.87353070175448</v>
      </c>
      <c r="AA425" s="99">
        <f t="shared" si="474"/>
        <v>581.73776315789485</v>
      </c>
      <c r="AB425" s="100">
        <f t="shared" si="475"/>
        <v>626.41234649122828</v>
      </c>
      <c r="AC425" s="147">
        <f t="shared" si="476"/>
        <v>699.30245614035073</v>
      </c>
      <c r="AD425" s="143">
        <f t="shared" si="484"/>
        <v>443.52398017543862</v>
      </c>
      <c r="AE425" s="100">
        <f t="shared" si="485"/>
        <v>459.98303719298247</v>
      </c>
      <c r="AF425" s="99">
        <f t="shared" si="486"/>
        <v>485.84726964912278</v>
      </c>
      <c r="AG425" s="100">
        <f t="shared" si="487"/>
        <v>509.36020824561405</v>
      </c>
      <c r="AH425" s="99">
        <f t="shared" si="488"/>
        <v>535.22444070175447</v>
      </c>
      <c r="AI425" s="100">
        <f t="shared" si="489"/>
        <v>561.08867315789485</v>
      </c>
      <c r="AJ425" s="99">
        <f t="shared" si="490"/>
        <v>586.95290561403522</v>
      </c>
      <c r="AK425" s="100">
        <f t="shared" si="491"/>
        <v>631.62748894736865</v>
      </c>
      <c r="AL425" s="147">
        <f t="shared" si="492"/>
        <v>704.5175985964911</v>
      </c>
      <c r="AM425" s="143">
        <f t="shared" si="493"/>
        <v>490.36149064327486</v>
      </c>
      <c r="AN425" s="100">
        <f t="shared" si="494"/>
        <v>506.8205476608187</v>
      </c>
      <c r="AO425" s="99">
        <f t="shared" si="495"/>
        <v>532.68478011695902</v>
      </c>
      <c r="AP425" s="100">
        <f t="shared" si="496"/>
        <v>556.19771871345029</v>
      </c>
      <c r="AQ425" s="99">
        <f t="shared" si="497"/>
        <v>582.06195116959077</v>
      </c>
      <c r="AR425" s="100">
        <f t="shared" si="498"/>
        <v>607.92618362573114</v>
      </c>
      <c r="AS425" s="99">
        <f t="shared" si="499"/>
        <v>633.79041608187151</v>
      </c>
      <c r="AT425" s="100">
        <f t="shared" si="500"/>
        <v>678.46499941520494</v>
      </c>
      <c r="AU425" s="144">
        <f t="shared" si="501"/>
        <v>751.35510906432739</v>
      </c>
    </row>
    <row r="426" spans="1:47" ht="15">
      <c r="A426" s="56"/>
      <c r="B426" s="107" t="s">
        <v>351</v>
      </c>
      <c r="C426" s="93">
        <v>1.42</v>
      </c>
      <c r="D426" s="93">
        <v>1.07</v>
      </c>
      <c r="E426" s="16">
        <v>0</v>
      </c>
      <c r="F426" s="4">
        <v>1.5194000000000001</v>
      </c>
      <c r="G426" s="15">
        <v>0.82</v>
      </c>
      <c r="H426" s="139">
        <f t="shared" si="477"/>
        <v>1.3082034</v>
      </c>
      <c r="I426" s="139">
        <f t="shared" si="478"/>
        <v>76.440712506938908</v>
      </c>
      <c r="J426" s="139">
        <f t="shared" si="479"/>
        <v>55.037313004996008</v>
      </c>
      <c r="K426" s="7">
        <v>9.7000000000000028</v>
      </c>
      <c r="L426" s="99">
        <v>1968.1387687500001</v>
      </c>
      <c r="M426" s="100">
        <v>2040.1568250000003</v>
      </c>
      <c r="N426" s="99">
        <v>2153.3280562500004</v>
      </c>
      <c r="O426" s="100">
        <v>2256.2109937500004</v>
      </c>
      <c r="P426" s="99">
        <v>2369.3822250000003</v>
      </c>
      <c r="Q426" s="100">
        <v>2482.5534562500002</v>
      </c>
      <c r="R426" s="99">
        <v>2595.7246875000005</v>
      </c>
      <c r="S426" s="100">
        <v>2791.2022687500003</v>
      </c>
      <c r="T426" s="148">
        <v>3110.1393750000007</v>
      </c>
      <c r="U426" s="143">
        <f t="shared" si="468"/>
        <v>460.38333771929825</v>
      </c>
      <c r="V426" s="100">
        <f t="shared" si="469"/>
        <v>477.22966666666673</v>
      </c>
      <c r="W426" s="99">
        <f t="shared" si="470"/>
        <v>503.70246929824577</v>
      </c>
      <c r="X426" s="100">
        <f t="shared" si="471"/>
        <v>527.7686535087721</v>
      </c>
      <c r="Y426" s="99">
        <f t="shared" si="472"/>
        <v>554.24145614035092</v>
      </c>
      <c r="Z426" s="100">
        <f t="shared" si="473"/>
        <v>580.71425877192985</v>
      </c>
      <c r="AA426" s="99">
        <f t="shared" si="474"/>
        <v>607.18706140350889</v>
      </c>
      <c r="AB426" s="100">
        <f t="shared" si="475"/>
        <v>652.91281140350873</v>
      </c>
      <c r="AC426" s="147">
        <f t="shared" si="476"/>
        <v>727.51798245614043</v>
      </c>
      <c r="AD426" s="143">
        <f t="shared" si="484"/>
        <v>465.9935667251462</v>
      </c>
      <c r="AE426" s="100">
        <f t="shared" si="485"/>
        <v>482.83989567251467</v>
      </c>
      <c r="AF426" s="99">
        <f t="shared" si="486"/>
        <v>509.31269830409371</v>
      </c>
      <c r="AG426" s="100">
        <f t="shared" si="487"/>
        <v>533.37888251462005</v>
      </c>
      <c r="AH426" s="99">
        <f t="shared" si="488"/>
        <v>559.85168514619886</v>
      </c>
      <c r="AI426" s="100">
        <f t="shared" si="489"/>
        <v>586.32448777777779</v>
      </c>
      <c r="AJ426" s="99">
        <f t="shared" si="490"/>
        <v>612.79729040935683</v>
      </c>
      <c r="AK426" s="100">
        <f t="shared" si="491"/>
        <v>658.52304040935667</v>
      </c>
      <c r="AL426" s="147">
        <f t="shared" si="492"/>
        <v>733.12821146198837</v>
      </c>
      <c r="AM426" s="143">
        <f t="shared" si="493"/>
        <v>516.37937344054581</v>
      </c>
      <c r="AN426" s="100">
        <f t="shared" si="494"/>
        <v>533.22570238791434</v>
      </c>
      <c r="AO426" s="99">
        <f t="shared" si="495"/>
        <v>559.69850501949338</v>
      </c>
      <c r="AP426" s="100">
        <f t="shared" si="496"/>
        <v>583.76468923001971</v>
      </c>
      <c r="AQ426" s="99">
        <f t="shared" si="497"/>
        <v>610.23749186159853</v>
      </c>
      <c r="AR426" s="100">
        <f t="shared" si="498"/>
        <v>636.71029449317746</v>
      </c>
      <c r="AS426" s="99">
        <f t="shared" si="499"/>
        <v>663.1830971247565</v>
      </c>
      <c r="AT426" s="100">
        <f t="shared" si="500"/>
        <v>708.90884712475633</v>
      </c>
      <c r="AU426" s="144">
        <f t="shared" si="501"/>
        <v>783.51401817738804</v>
      </c>
    </row>
    <row r="427" spans="1:47" ht="15">
      <c r="A427" s="56"/>
      <c r="B427" s="107" t="s">
        <v>352</v>
      </c>
      <c r="C427" s="93">
        <v>1.52</v>
      </c>
      <c r="D427" s="93">
        <v>1.07</v>
      </c>
      <c r="E427" s="16">
        <v>0</v>
      </c>
      <c r="F427" s="4">
        <v>1.6264000000000001</v>
      </c>
      <c r="G427" s="15">
        <v>0.82</v>
      </c>
      <c r="H427" s="139">
        <f t="shared" si="477"/>
        <v>1.4003304000000001</v>
      </c>
      <c r="I427" s="139">
        <f t="shared" si="478"/>
        <v>71.411718263061346</v>
      </c>
      <c r="J427" s="139">
        <f t="shared" si="479"/>
        <v>51.416437149404167</v>
      </c>
      <c r="K427" s="7">
        <v>9.9000000000000021</v>
      </c>
      <c r="L427" s="99">
        <v>2088.5236312499997</v>
      </c>
      <c r="M427" s="100">
        <v>2162.197275</v>
      </c>
      <c r="N427" s="99">
        <v>2277.9701437500003</v>
      </c>
      <c r="O427" s="100">
        <v>2383.2182062500001</v>
      </c>
      <c r="P427" s="99">
        <v>2498.9910750000004</v>
      </c>
      <c r="Q427" s="100">
        <v>2614.7639437500006</v>
      </c>
      <c r="R427" s="99">
        <v>2730.5368124999995</v>
      </c>
      <c r="S427" s="100">
        <v>2930.5081312500006</v>
      </c>
      <c r="T427" s="148">
        <v>3256.7771250000005</v>
      </c>
      <c r="U427" s="143">
        <f t="shared" si="468"/>
        <v>488.54353947368418</v>
      </c>
      <c r="V427" s="100">
        <f t="shared" si="469"/>
        <v>505.77714035087718</v>
      </c>
      <c r="W427" s="99">
        <f t="shared" si="470"/>
        <v>532.85851315789478</v>
      </c>
      <c r="X427" s="100">
        <f t="shared" si="471"/>
        <v>557.47794298245617</v>
      </c>
      <c r="Y427" s="99">
        <f t="shared" si="472"/>
        <v>584.55931578947377</v>
      </c>
      <c r="Z427" s="100">
        <f t="shared" si="473"/>
        <v>611.64068859649137</v>
      </c>
      <c r="AA427" s="99">
        <f t="shared" si="474"/>
        <v>638.72206140350863</v>
      </c>
      <c r="AB427" s="100">
        <f t="shared" si="475"/>
        <v>685.49897807017555</v>
      </c>
      <c r="AC427" s="147">
        <f t="shared" si="476"/>
        <v>761.81921052631583</v>
      </c>
      <c r="AD427" s="143">
        <f t="shared" si="484"/>
        <v>494.54885502923975</v>
      </c>
      <c r="AE427" s="100">
        <f t="shared" si="485"/>
        <v>511.78245590643274</v>
      </c>
      <c r="AF427" s="99">
        <f t="shared" si="486"/>
        <v>538.86382871345029</v>
      </c>
      <c r="AG427" s="100">
        <f t="shared" si="487"/>
        <v>563.48325853801168</v>
      </c>
      <c r="AH427" s="99">
        <f t="shared" si="488"/>
        <v>590.56463134502928</v>
      </c>
      <c r="AI427" s="100">
        <f t="shared" si="489"/>
        <v>617.64600415204688</v>
      </c>
      <c r="AJ427" s="99">
        <f t="shared" si="490"/>
        <v>644.72737695906415</v>
      </c>
      <c r="AK427" s="100">
        <f t="shared" si="491"/>
        <v>691.50429362573107</v>
      </c>
      <c r="AL427" s="147">
        <f t="shared" si="492"/>
        <v>767.82452608187134</v>
      </c>
      <c r="AM427" s="143">
        <f t="shared" si="493"/>
        <v>548.48295799220273</v>
      </c>
      <c r="AN427" s="100">
        <f t="shared" si="494"/>
        <v>565.71655886939573</v>
      </c>
      <c r="AO427" s="99">
        <f t="shared" si="495"/>
        <v>592.79793167641333</v>
      </c>
      <c r="AP427" s="100">
        <f t="shared" si="496"/>
        <v>617.41736150097472</v>
      </c>
      <c r="AQ427" s="99">
        <f t="shared" si="497"/>
        <v>644.49873430799232</v>
      </c>
      <c r="AR427" s="100">
        <f t="shared" si="498"/>
        <v>671.58010711500992</v>
      </c>
      <c r="AS427" s="99">
        <f t="shared" si="499"/>
        <v>698.66147992202718</v>
      </c>
      <c r="AT427" s="100">
        <f t="shared" si="500"/>
        <v>745.4383965886941</v>
      </c>
      <c r="AU427" s="144">
        <f t="shared" si="501"/>
        <v>821.75862904483438</v>
      </c>
    </row>
    <row r="428" spans="1:47" ht="15">
      <c r="A428" s="56"/>
      <c r="B428" s="107" t="s">
        <v>353</v>
      </c>
      <c r="C428" s="93">
        <v>1.62</v>
      </c>
      <c r="D428" s="93">
        <v>1.07</v>
      </c>
      <c r="E428" s="16">
        <v>0</v>
      </c>
      <c r="F428" s="4">
        <v>1.7334000000000003</v>
      </c>
      <c r="G428" s="15">
        <v>0.82</v>
      </c>
      <c r="H428" s="139">
        <f t="shared" si="477"/>
        <v>1.4924574000000002</v>
      </c>
      <c r="I428" s="139">
        <f t="shared" si="478"/>
        <v>67.003587506082241</v>
      </c>
      <c r="J428" s="139">
        <f t="shared" si="479"/>
        <v>48.242583004379213</v>
      </c>
      <c r="K428" s="7">
        <v>10.100000000000001</v>
      </c>
      <c r="L428" s="99">
        <v>2180.5269937499997</v>
      </c>
      <c r="M428" s="100">
        <v>2255.8562250000004</v>
      </c>
      <c r="N428" s="99">
        <v>2374.2307312500002</v>
      </c>
      <c r="O428" s="100">
        <v>2481.8439187500003</v>
      </c>
      <c r="P428" s="99">
        <v>2600.2184250000005</v>
      </c>
      <c r="Q428" s="100">
        <v>2718.5929312500002</v>
      </c>
      <c r="R428" s="99">
        <v>2836.9674375</v>
      </c>
      <c r="S428" s="100">
        <v>3041.43249375</v>
      </c>
      <c r="T428" s="148">
        <v>3375.033375</v>
      </c>
      <c r="U428" s="143">
        <f t="shared" si="468"/>
        <v>510.06479385964906</v>
      </c>
      <c r="V428" s="100">
        <f t="shared" si="469"/>
        <v>527.68566666666686</v>
      </c>
      <c r="W428" s="99">
        <f t="shared" si="470"/>
        <v>555.37560964912279</v>
      </c>
      <c r="X428" s="100">
        <f t="shared" si="471"/>
        <v>580.54828508771936</v>
      </c>
      <c r="Y428" s="99">
        <f t="shared" si="472"/>
        <v>608.23822807017552</v>
      </c>
      <c r="Z428" s="100">
        <f t="shared" si="473"/>
        <v>635.92817105263168</v>
      </c>
      <c r="AA428" s="99">
        <f t="shared" si="474"/>
        <v>663.61811403508773</v>
      </c>
      <c r="AB428" s="100">
        <f t="shared" si="475"/>
        <v>711.44619736842105</v>
      </c>
      <c r="AC428" s="147">
        <f t="shared" si="476"/>
        <v>789.48149122807024</v>
      </c>
      <c r="AD428" s="143">
        <f t="shared" si="484"/>
        <v>516.46519596491225</v>
      </c>
      <c r="AE428" s="100">
        <f t="shared" si="485"/>
        <v>534.08606877193006</v>
      </c>
      <c r="AF428" s="99">
        <f t="shared" si="486"/>
        <v>561.77601175438599</v>
      </c>
      <c r="AG428" s="100">
        <f t="shared" si="487"/>
        <v>586.94868719298256</v>
      </c>
      <c r="AH428" s="99">
        <f t="shared" si="488"/>
        <v>614.63863017543872</v>
      </c>
      <c r="AI428" s="100">
        <f t="shared" si="489"/>
        <v>642.32857315789488</v>
      </c>
      <c r="AJ428" s="99">
        <f t="shared" si="490"/>
        <v>670.01851614035093</v>
      </c>
      <c r="AK428" s="100">
        <f t="shared" si="491"/>
        <v>717.84659947368425</v>
      </c>
      <c r="AL428" s="147">
        <f t="shared" si="492"/>
        <v>795.88189333333344</v>
      </c>
      <c r="AM428" s="143">
        <f t="shared" si="493"/>
        <v>573.94759517543855</v>
      </c>
      <c r="AN428" s="100">
        <f t="shared" si="494"/>
        <v>591.56846798245635</v>
      </c>
      <c r="AO428" s="99">
        <f t="shared" si="495"/>
        <v>619.25841096491229</v>
      </c>
      <c r="AP428" s="100">
        <f t="shared" si="496"/>
        <v>644.43108640350886</v>
      </c>
      <c r="AQ428" s="99">
        <f t="shared" si="497"/>
        <v>672.12102938596502</v>
      </c>
      <c r="AR428" s="100">
        <f t="shared" si="498"/>
        <v>699.81097236842118</v>
      </c>
      <c r="AS428" s="99">
        <f t="shared" si="499"/>
        <v>727.50091535087722</v>
      </c>
      <c r="AT428" s="100">
        <f t="shared" si="500"/>
        <v>775.32899868421055</v>
      </c>
      <c r="AU428" s="144">
        <f t="shared" si="501"/>
        <v>853.36429254385973</v>
      </c>
    </row>
    <row r="429" spans="1:47" ht="15">
      <c r="A429" s="56"/>
      <c r="B429" s="107" t="s">
        <v>354</v>
      </c>
      <c r="C429" s="93">
        <v>1.72</v>
      </c>
      <c r="D429" s="93">
        <v>1.07</v>
      </c>
      <c r="E429" s="16">
        <v>0</v>
      </c>
      <c r="F429" s="4">
        <v>1.8404</v>
      </c>
      <c r="G429" s="15">
        <v>0.82</v>
      </c>
      <c r="H429" s="139">
        <f t="shared" si="477"/>
        <v>1.5845844</v>
      </c>
      <c r="I429" s="139">
        <f t="shared" si="478"/>
        <v>63.108030092937931</v>
      </c>
      <c r="J429" s="139">
        <f t="shared" si="479"/>
        <v>45.437781666915313</v>
      </c>
      <c r="K429" s="7">
        <v>10.3</v>
      </c>
      <c r="L429" s="99">
        <v>2281.99085625</v>
      </c>
      <c r="M429" s="100">
        <v>2358.9756750000001</v>
      </c>
      <c r="N429" s="99">
        <v>2479.9518187499998</v>
      </c>
      <c r="O429" s="100">
        <v>2589.9301312499997</v>
      </c>
      <c r="P429" s="99">
        <v>2710.9062749999998</v>
      </c>
      <c r="Q429" s="100">
        <v>2831.8824187499999</v>
      </c>
      <c r="R429" s="99">
        <v>2952.8585625000001</v>
      </c>
      <c r="S429" s="100">
        <v>3161.8173562499996</v>
      </c>
      <c r="T429" s="148">
        <v>3502.7501250000005</v>
      </c>
      <c r="U429" s="143">
        <f t="shared" si="468"/>
        <v>533.79903070175442</v>
      </c>
      <c r="V429" s="100">
        <f t="shared" si="469"/>
        <v>551.80717543859657</v>
      </c>
      <c r="W429" s="99">
        <f t="shared" si="470"/>
        <v>580.10568859649118</v>
      </c>
      <c r="X429" s="100">
        <f t="shared" si="471"/>
        <v>605.8316096491227</v>
      </c>
      <c r="Y429" s="99">
        <f t="shared" si="472"/>
        <v>634.13012280701753</v>
      </c>
      <c r="Z429" s="100">
        <f t="shared" si="473"/>
        <v>662.42863596491236</v>
      </c>
      <c r="AA429" s="99">
        <f t="shared" si="474"/>
        <v>690.72714912280708</v>
      </c>
      <c r="AB429" s="100">
        <f t="shared" si="475"/>
        <v>739.60639912280692</v>
      </c>
      <c r="AC429" s="147">
        <f t="shared" si="476"/>
        <v>819.35675438596513</v>
      </c>
      <c r="AD429" s="143">
        <f t="shared" si="484"/>
        <v>540.59451935672519</v>
      </c>
      <c r="AE429" s="100">
        <f t="shared" si="485"/>
        <v>558.60266409356734</v>
      </c>
      <c r="AF429" s="99">
        <f t="shared" si="486"/>
        <v>586.90117725146195</v>
      </c>
      <c r="AG429" s="100">
        <f t="shared" si="487"/>
        <v>612.62709830409347</v>
      </c>
      <c r="AH429" s="99">
        <f t="shared" si="488"/>
        <v>640.9256114619883</v>
      </c>
      <c r="AI429" s="100">
        <f t="shared" si="489"/>
        <v>669.22412461988313</v>
      </c>
      <c r="AJ429" s="99">
        <f t="shared" si="490"/>
        <v>697.52263777777785</v>
      </c>
      <c r="AK429" s="100">
        <f t="shared" si="491"/>
        <v>746.40188777777769</v>
      </c>
      <c r="AL429" s="147">
        <f t="shared" si="492"/>
        <v>826.1522430409359</v>
      </c>
      <c r="AM429" s="143">
        <f t="shared" si="493"/>
        <v>601.62521481481485</v>
      </c>
      <c r="AN429" s="100">
        <f t="shared" si="494"/>
        <v>619.63335955165701</v>
      </c>
      <c r="AO429" s="99">
        <f t="shared" si="495"/>
        <v>647.93187270955161</v>
      </c>
      <c r="AP429" s="100">
        <f t="shared" si="496"/>
        <v>673.65779376218313</v>
      </c>
      <c r="AQ429" s="99">
        <f t="shared" si="497"/>
        <v>701.95630692007796</v>
      </c>
      <c r="AR429" s="100">
        <f t="shared" si="498"/>
        <v>730.25482007797279</v>
      </c>
      <c r="AS429" s="99">
        <f t="shared" si="499"/>
        <v>758.55333323586751</v>
      </c>
      <c r="AT429" s="100">
        <f t="shared" si="500"/>
        <v>807.43258323586736</v>
      </c>
      <c r="AU429" s="144">
        <f t="shared" si="501"/>
        <v>887.18293849902557</v>
      </c>
    </row>
    <row r="430" spans="1:47" ht="15">
      <c r="A430" s="56"/>
      <c r="B430" s="107"/>
      <c r="C430" s="93"/>
      <c r="D430" s="93"/>
      <c r="E430" s="16">
        <v>0</v>
      </c>
      <c r="F430" s="4" t="s">
        <v>84</v>
      </c>
      <c r="G430" s="15" t="s">
        <v>84</v>
      </c>
      <c r="H430" s="139" t="str">
        <f t="shared" si="477"/>
        <v/>
      </c>
      <c r="I430" s="139" t="str">
        <f t="shared" si="478"/>
        <v/>
      </c>
      <c r="J430" s="139" t="str">
        <f t="shared" si="479"/>
        <v/>
      </c>
      <c r="K430" s="7" t="s">
        <v>84</v>
      </c>
      <c r="L430" s="99" t="s">
        <v>84</v>
      </c>
      <c r="M430" s="100" t="s">
        <v>84</v>
      </c>
      <c r="N430" s="99" t="s">
        <v>84</v>
      </c>
      <c r="O430" s="100" t="s">
        <v>84</v>
      </c>
      <c r="P430" s="99" t="s">
        <v>84</v>
      </c>
      <c r="Q430" s="100" t="s">
        <v>84</v>
      </c>
      <c r="R430" s="99" t="s">
        <v>84</v>
      </c>
      <c r="S430" s="100" t="s">
        <v>84</v>
      </c>
      <c r="T430" s="148" t="s">
        <v>84</v>
      </c>
      <c r="U430" s="143" t="str">
        <f t="shared" si="468"/>
        <v/>
      </c>
      <c r="V430" s="100" t="str">
        <f t="shared" si="469"/>
        <v/>
      </c>
      <c r="W430" s="99" t="str">
        <f t="shared" si="470"/>
        <v/>
      </c>
      <c r="X430" s="100" t="str">
        <f t="shared" si="471"/>
        <v/>
      </c>
      <c r="Y430" s="99" t="str">
        <f t="shared" si="472"/>
        <v/>
      </c>
      <c r="Z430" s="100" t="str">
        <f t="shared" si="473"/>
        <v/>
      </c>
      <c r="AA430" s="99" t="str">
        <f t="shared" si="474"/>
        <v/>
      </c>
      <c r="AB430" s="100" t="str">
        <f t="shared" si="475"/>
        <v/>
      </c>
      <c r="AC430" s="147" t="str">
        <f t="shared" si="476"/>
        <v/>
      </c>
      <c r="AD430" s="143" t="str">
        <f t="shared" si="484"/>
        <v/>
      </c>
      <c r="AE430" s="100" t="str">
        <f t="shared" si="485"/>
        <v/>
      </c>
      <c r="AF430" s="99" t="str">
        <f t="shared" si="486"/>
        <v/>
      </c>
      <c r="AG430" s="100" t="str">
        <f t="shared" si="487"/>
        <v/>
      </c>
      <c r="AH430" s="99" t="str">
        <f t="shared" si="488"/>
        <v/>
      </c>
      <c r="AI430" s="100" t="str">
        <f t="shared" si="489"/>
        <v/>
      </c>
      <c r="AJ430" s="99" t="str">
        <f t="shared" si="490"/>
        <v/>
      </c>
      <c r="AK430" s="100" t="str">
        <f t="shared" si="491"/>
        <v/>
      </c>
      <c r="AL430" s="147" t="str">
        <f t="shared" si="492"/>
        <v/>
      </c>
      <c r="AM430" s="143" t="str">
        <f t="shared" si="493"/>
        <v/>
      </c>
      <c r="AN430" s="100" t="str">
        <f t="shared" si="494"/>
        <v/>
      </c>
      <c r="AO430" s="99" t="str">
        <f t="shared" si="495"/>
        <v/>
      </c>
      <c r="AP430" s="100" t="str">
        <f t="shared" si="496"/>
        <v/>
      </c>
      <c r="AQ430" s="99" t="str">
        <f t="shared" si="497"/>
        <v/>
      </c>
      <c r="AR430" s="100" t="str">
        <f t="shared" si="498"/>
        <v/>
      </c>
      <c r="AS430" s="99" t="str">
        <f t="shared" si="499"/>
        <v/>
      </c>
      <c r="AT430" s="100" t="str">
        <f t="shared" si="500"/>
        <v/>
      </c>
      <c r="AU430" s="144" t="str">
        <f t="shared" si="501"/>
        <v/>
      </c>
    </row>
    <row r="431" spans="1:47" ht="15">
      <c r="A431" s="56"/>
      <c r="B431" s="107" t="s">
        <v>175</v>
      </c>
      <c r="C431" s="93">
        <v>1.07</v>
      </c>
      <c r="D431" s="93">
        <v>1.07</v>
      </c>
      <c r="E431" s="16">
        <v>0</v>
      </c>
      <c r="F431" s="4">
        <v>1.1449</v>
      </c>
      <c r="G431" s="15">
        <v>0.4</v>
      </c>
      <c r="H431" s="139">
        <f t="shared" si="477"/>
        <v>0.48085800000000006</v>
      </c>
      <c r="I431" s="139">
        <f t="shared" si="478"/>
        <v>207.96160196981228</v>
      </c>
      <c r="J431" s="139">
        <f t="shared" si="479"/>
        <v>149.73235341826484</v>
      </c>
      <c r="K431" s="7">
        <v>5.0999999999999996</v>
      </c>
      <c r="L431" s="99">
        <v>1157.6104312500001</v>
      </c>
      <c r="M431" s="100">
        <v>1191.5499749999999</v>
      </c>
      <c r="N431" s="99">
        <v>1244.8835437500002</v>
      </c>
      <c r="O431" s="100">
        <v>1293.3686062499999</v>
      </c>
      <c r="P431" s="99">
        <v>1346.7021749999999</v>
      </c>
      <c r="Q431" s="100">
        <v>1400.0357437499999</v>
      </c>
      <c r="R431" s="99">
        <v>1453.3693125</v>
      </c>
      <c r="S431" s="100">
        <v>1545.4909312500001</v>
      </c>
      <c r="T431" s="148">
        <v>1695.794625</v>
      </c>
      <c r="U431" s="143">
        <f t="shared" si="468"/>
        <v>270.7860657894737</v>
      </c>
      <c r="V431" s="100">
        <f t="shared" si="469"/>
        <v>278.72514035087721</v>
      </c>
      <c r="W431" s="99">
        <f t="shared" si="470"/>
        <v>291.20082894736845</v>
      </c>
      <c r="X431" s="100">
        <f t="shared" si="471"/>
        <v>302.5423640350877</v>
      </c>
      <c r="Y431" s="99">
        <f t="shared" si="472"/>
        <v>315.01805263157894</v>
      </c>
      <c r="Z431" s="100">
        <f t="shared" si="473"/>
        <v>327.49374122807018</v>
      </c>
      <c r="AA431" s="99">
        <f t="shared" si="474"/>
        <v>339.96942982456136</v>
      </c>
      <c r="AB431" s="100">
        <f t="shared" si="475"/>
        <v>361.5183464912281</v>
      </c>
      <c r="AC431" s="147">
        <f t="shared" si="476"/>
        <v>396.67710526315796</v>
      </c>
      <c r="AD431" s="143">
        <f t="shared" si="484"/>
        <v>272.84822485380118</v>
      </c>
      <c r="AE431" s="100">
        <f t="shared" si="485"/>
        <v>280.7872994152047</v>
      </c>
      <c r="AF431" s="99">
        <f t="shared" si="486"/>
        <v>293.26298801169594</v>
      </c>
      <c r="AG431" s="100">
        <f t="shared" si="487"/>
        <v>304.60452309941519</v>
      </c>
      <c r="AH431" s="99">
        <f t="shared" si="488"/>
        <v>317.08021169590643</v>
      </c>
      <c r="AI431" s="100">
        <f t="shared" si="489"/>
        <v>329.55590029239767</v>
      </c>
      <c r="AJ431" s="99">
        <f t="shared" si="490"/>
        <v>342.03158888888885</v>
      </c>
      <c r="AK431" s="100">
        <f t="shared" si="491"/>
        <v>363.58050555555559</v>
      </c>
      <c r="AL431" s="147">
        <f t="shared" si="492"/>
        <v>398.73926432748544</v>
      </c>
      <c r="AM431" s="143">
        <f t="shared" si="493"/>
        <v>291.36860038986356</v>
      </c>
      <c r="AN431" s="100">
        <f t="shared" si="494"/>
        <v>299.30767495126707</v>
      </c>
      <c r="AO431" s="99">
        <f t="shared" si="495"/>
        <v>311.78336354775831</v>
      </c>
      <c r="AP431" s="100">
        <f t="shared" si="496"/>
        <v>323.12489863547756</v>
      </c>
      <c r="AQ431" s="99">
        <f t="shared" si="497"/>
        <v>335.6005872319688</v>
      </c>
      <c r="AR431" s="100">
        <f t="shared" si="498"/>
        <v>348.07627582846004</v>
      </c>
      <c r="AS431" s="99">
        <f t="shared" si="499"/>
        <v>360.55196442495122</v>
      </c>
      <c r="AT431" s="100">
        <f t="shared" si="500"/>
        <v>382.10088109161796</v>
      </c>
      <c r="AU431" s="144">
        <f t="shared" si="501"/>
        <v>417.25963986354782</v>
      </c>
    </row>
    <row r="432" spans="1:47" ht="15">
      <c r="A432" s="90"/>
      <c r="B432" s="107"/>
      <c r="C432" s="93"/>
      <c r="D432" s="93"/>
      <c r="E432" s="16">
        <v>0</v>
      </c>
      <c r="F432" s="4" t="s">
        <v>84</v>
      </c>
      <c r="G432" s="15" t="s">
        <v>84</v>
      </c>
      <c r="H432" s="139" t="str">
        <f t="shared" si="477"/>
        <v/>
      </c>
      <c r="I432" s="139" t="str">
        <f t="shared" si="478"/>
        <v/>
      </c>
      <c r="J432" s="139" t="str">
        <f t="shared" si="479"/>
        <v/>
      </c>
      <c r="K432" s="7" t="s">
        <v>84</v>
      </c>
      <c r="L432" s="99" t="s">
        <v>84</v>
      </c>
      <c r="M432" s="100" t="s">
        <v>84</v>
      </c>
      <c r="N432" s="99" t="s">
        <v>84</v>
      </c>
      <c r="O432" s="100" t="s">
        <v>84</v>
      </c>
      <c r="P432" s="99" t="s">
        <v>84</v>
      </c>
      <c r="Q432" s="100" t="s">
        <v>84</v>
      </c>
      <c r="R432" s="99" t="s">
        <v>84</v>
      </c>
      <c r="S432" s="100" t="s">
        <v>84</v>
      </c>
      <c r="T432" s="148" t="s">
        <v>84</v>
      </c>
      <c r="U432" s="143" t="str">
        <f t="shared" si="468"/>
        <v/>
      </c>
      <c r="V432" s="100" t="str">
        <f t="shared" si="469"/>
        <v/>
      </c>
      <c r="W432" s="99" t="str">
        <f t="shared" si="470"/>
        <v/>
      </c>
      <c r="X432" s="100" t="str">
        <f t="shared" si="471"/>
        <v/>
      </c>
      <c r="Y432" s="99" t="str">
        <f t="shared" si="472"/>
        <v/>
      </c>
      <c r="Z432" s="100" t="str">
        <f t="shared" si="473"/>
        <v/>
      </c>
      <c r="AA432" s="99" t="str">
        <f t="shared" si="474"/>
        <v/>
      </c>
      <c r="AB432" s="100" t="str">
        <f t="shared" si="475"/>
        <v/>
      </c>
      <c r="AC432" s="147" t="str">
        <f t="shared" si="476"/>
        <v/>
      </c>
      <c r="AD432" s="143" t="str">
        <f t="shared" si="484"/>
        <v/>
      </c>
      <c r="AE432" s="100" t="str">
        <f t="shared" si="485"/>
        <v/>
      </c>
      <c r="AF432" s="99" t="str">
        <f t="shared" si="486"/>
        <v/>
      </c>
      <c r="AG432" s="100" t="str">
        <f t="shared" si="487"/>
        <v/>
      </c>
      <c r="AH432" s="99" t="str">
        <f t="shared" si="488"/>
        <v/>
      </c>
      <c r="AI432" s="100" t="str">
        <f t="shared" si="489"/>
        <v/>
      </c>
      <c r="AJ432" s="99" t="str">
        <f t="shared" si="490"/>
        <v/>
      </c>
      <c r="AK432" s="100" t="str">
        <f t="shared" si="491"/>
        <v/>
      </c>
      <c r="AL432" s="147" t="str">
        <f t="shared" si="492"/>
        <v/>
      </c>
      <c r="AM432" s="143" t="str">
        <f t="shared" si="493"/>
        <v/>
      </c>
      <c r="AN432" s="100" t="str">
        <f t="shared" si="494"/>
        <v/>
      </c>
      <c r="AO432" s="99" t="str">
        <f t="shared" si="495"/>
        <v/>
      </c>
      <c r="AP432" s="100" t="str">
        <f t="shared" si="496"/>
        <v/>
      </c>
      <c r="AQ432" s="99" t="str">
        <f t="shared" si="497"/>
        <v/>
      </c>
      <c r="AR432" s="100" t="str">
        <f t="shared" si="498"/>
        <v/>
      </c>
      <c r="AS432" s="99" t="str">
        <f t="shared" si="499"/>
        <v/>
      </c>
      <c r="AT432" s="100" t="str">
        <f t="shared" si="500"/>
        <v/>
      </c>
      <c r="AU432" s="144" t="str">
        <f t="shared" si="501"/>
        <v/>
      </c>
    </row>
    <row r="433" spans="1:47" ht="15">
      <c r="A433" s="53" t="s">
        <v>355</v>
      </c>
      <c r="B433" s="106" t="s">
        <v>59</v>
      </c>
      <c r="C433" s="92" t="s">
        <v>60</v>
      </c>
      <c r="D433" s="92" t="s">
        <v>61</v>
      </c>
      <c r="E433" s="2" t="s">
        <v>62</v>
      </c>
      <c r="F433" s="3" t="s">
        <v>63</v>
      </c>
      <c r="G433" s="3" t="s">
        <v>64</v>
      </c>
      <c r="H433" s="139" t="e">
        <f t="shared" si="477"/>
        <v>#VALUE!</v>
      </c>
      <c r="I433" s="139" t="e">
        <f t="shared" si="478"/>
        <v>#VALUE!</v>
      </c>
      <c r="J433" s="139" t="e">
        <f t="shared" si="479"/>
        <v>#VALUE!</v>
      </c>
      <c r="K433" s="5" t="s">
        <v>68</v>
      </c>
      <c r="L433" s="101" t="s">
        <v>69</v>
      </c>
      <c r="M433" s="101" t="s">
        <v>70</v>
      </c>
      <c r="N433" s="101" t="s">
        <v>71</v>
      </c>
      <c r="O433" s="101" t="s">
        <v>72</v>
      </c>
      <c r="P433" s="101" t="s">
        <v>73</v>
      </c>
      <c r="Q433" s="101" t="s">
        <v>74</v>
      </c>
      <c r="R433" s="101" t="s">
        <v>75</v>
      </c>
      <c r="S433" s="101" t="s">
        <v>76</v>
      </c>
      <c r="T433" s="149" t="s">
        <v>77</v>
      </c>
      <c r="U433" s="141" t="str">
        <f t="shared" si="468"/>
        <v>G0</v>
      </c>
      <c r="V433" s="6" t="str">
        <f t="shared" si="469"/>
        <v>G1</v>
      </c>
      <c r="W433" s="6" t="str">
        <f t="shared" si="470"/>
        <v>G2</v>
      </c>
      <c r="X433" s="6" t="str">
        <f t="shared" si="471"/>
        <v>G3</v>
      </c>
      <c r="Y433" s="6" t="str">
        <f t="shared" si="472"/>
        <v>G4</v>
      </c>
      <c r="Z433" s="6" t="str">
        <f t="shared" si="473"/>
        <v>G5</v>
      </c>
      <c r="AA433" s="6" t="str">
        <f t="shared" si="474"/>
        <v>G6</v>
      </c>
      <c r="AB433" s="6" t="str">
        <f t="shared" si="475"/>
        <v>G7</v>
      </c>
      <c r="AC433" s="142" t="str">
        <f t="shared" si="476"/>
        <v>G8</v>
      </c>
      <c r="AD433" s="141" t="s">
        <v>69</v>
      </c>
      <c r="AE433" s="6" t="s">
        <v>70</v>
      </c>
      <c r="AF433" s="6" t="s">
        <v>71</v>
      </c>
      <c r="AG433" s="6" t="s">
        <v>72</v>
      </c>
      <c r="AH433" s="6" t="s">
        <v>73</v>
      </c>
      <c r="AI433" s="6" t="s">
        <v>74</v>
      </c>
      <c r="AJ433" s="6" t="s">
        <v>75</v>
      </c>
      <c r="AK433" s="6" t="s">
        <v>76</v>
      </c>
      <c r="AL433" s="142" t="s">
        <v>77</v>
      </c>
      <c r="AM433" s="141" t="s">
        <v>69</v>
      </c>
      <c r="AN433" s="6" t="s">
        <v>70</v>
      </c>
      <c r="AO433" s="6" t="s">
        <v>71</v>
      </c>
      <c r="AP433" s="6" t="s">
        <v>72</v>
      </c>
      <c r="AQ433" s="6" t="s">
        <v>73</v>
      </c>
      <c r="AR433" s="6" t="s">
        <v>74</v>
      </c>
      <c r="AS433" s="6" t="s">
        <v>75</v>
      </c>
      <c r="AT433" s="6" t="s">
        <v>76</v>
      </c>
      <c r="AU433" s="142" t="s">
        <v>77</v>
      </c>
    </row>
    <row r="434" spans="1:47" ht="15">
      <c r="A434" s="54"/>
      <c r="B434" s="108" t="s">
        <v>148</v>
      </c>
      <c r="C434" s="93">
        <v>0.8</v>
      </c>
      <c r="D434" s="93">
        <v>1.55</v>
      </c>
      <c r="E434" s="16">
        <v>1.55</v>
      </c>
      <c r="F434" s="4">
        <v>1.2400000000000002</v>
      </c>
      <c r="G434" s="15">
        <v>0.75</v>
      </c>
      <c r="H434" s="139">
        <f t="shared" si="477"/>
        <v>0.97650000000000026</v>
      </c>
      <c r="I434" s="139">
        <f t="shared" si="478"/>
        <v>102.40655401945722</v>
      </c>
      <c r="J434" s="139">
        <f t="shared" si="479"/>
        <v>73.732718894009196</v>
      </c>
      <c r="K434" s="7">
        <v>6.9999999999999991</v>
      </c>
      <c r="L434" s="99">
        <v>1606.05375</v>
      </c>
      <c r="M434" s="100">
        <v>1661.3441249999996</v>
      </c>
      <c r="N434" s="99">
        <v>1748.2289999999998</v>
      </c>
      <c r="O434" s="100">
        <v>1827.21525</v>
      </c>
      <c r="P434" s="99">
        <v>1914.1001249999997</v>
      </c>
      <c r="Q434" s="100">
        <v>2000.9849999999999</v>
      </c>
      <c r="R434" s="99">
        <v>2087.8698749999999</v>
      </c>
      <c r="S434" s="100">
        <v>2237.9437499999999</v>
      </c>
      <c r="T434" s="148">
        <v>2482.801125</v>
      </c>
      <c r="U434" s="143">
        <f t="shared" si="468"/>
        <v>375.68508771929828</v>
      </c>
      <c r="V434" s="100">
        <f t="shared" si="469"/>
        <v>388.61850877192978</v>
      </c>
      <c r="W434" s="99">
        <f t="shared" si="470"/>
        <v>408.94245614035088</v>
      </c>
      <c r="X434" s="100">
        <f t="shared" si="471"/>
        <v>427.41877192982457</v>
      </c>
      <c r="Y434" s="99">
        <f t="shared" si="472"/>
        <v>447.7427192982455</v>
      </c>
      <c r="Z434" s="100">
        <f t="shared" si="473"/>
        <v>468.06666666666666</v>
      </c>
      <c r="AA434" s="99">
        <f t="shared" si="474"/>
        <v>488.39061403508776</v>
      </c>
      <c r="AB434" s="100">
        <f t="shared" si="475"/>
        <v>523.49561403508767</v>
      </c>
      <c r="AC434" s="147">
        <f t="shared" si="476"/>
        <v>580.7721929824562</v>
      </c>
      <c r="AD434" s="143">
        <f t="shared" ref="AD434:AD447" si="502">IF(U434="","",U434+((FCA/$I434)/Dolar))</f>
        <v>379.87280701754389</v>
      </c>
      <c r="AE434" s="100">
        <f t="shared" ref="AE434:AE447" si="503">IF(V434="","",V434+((FCA/$I434)/Dolar))</f>
        <v>392.80622807017539</v>
      </c>
      <c r="AF434" s="99">
        <f t="shared" ref="AF434:AF447" si="504">IF(W434="","",W434+((FCA/$I434)/Dolar))</f>
        <v>413.1301754385965</v>
      </c>
      <c r="AG434" s="100">
        <f t="shared" ref="AG434:AG447" si="505">IF(X434="","",X434+((FCA/$I434)/Dolar))</f>
        <v>431.60649122807018</v>
      </c>
      <c r="AH434" s="99">
        <f t="shared" ref="AH434:AH447" si="506">IF(Y434="","",Y434+((FCA/$I434)/Dolar))</f>
        <v>451.93043859649111</v>
      </c>
      <c r="AI434" s="100">
        <f t="shared" ref="AI434:AI447" si="507">IF(Z434="","",Z434+((FCA/$I434)/Dolar))</f>
        <v>472.25438596491227</v>
      </c>
      <c r="AJ434" s="99">
        <f t="shared" ref="AJ434:AJ447" si="508">IF(AA434="","",AA434+((FCA/$I434)/Dolar))</f>
        <v>492.57833333333338</v>
      </c>
      <c r="AK434" s="100">
        <f t="shared" ref="AK434:AK447" si="509">IF(AB434="","",AB434+((FCA/$I434)/Dolar))</f>
        <v>527.68333333333328</v>
      </c>
      <c r="AL434" s="147">
        <f t="shared" ref="AL434:AL447" si="510">IF(AC434="","",AC434+((FCA/$I434)/Dolar))</f>
        <v>584.95991228070181</v>
      </c>
      <c r="AM434" s="143">
        <f t="shared" ref="AM434:AM447" si="511">IF(U434="","",U434+((FOB/$J434)/Dolar))</f>
        <v>417.48296783625733</v>
      </c>
      <c r="AN434" s="100">
        <f t="shared" ref="AN434:AN447" si="512">IF(V434="","",V434+((FOB/$J434)/Dolar))</f>
        <v>430.41638888888883</v>
      </c>
      <c r="AO434" s="99">
        <f t="shared" ref="AO434:AO447" si="513">IF(W434="","",W434+((FOB/$J434)/Dolar))</f>
        <v>450.74033625730999</v>
      </c>
      <c r="AP434" s="100">
        <f t="shared" ref="AP434:AP447" si="514">IF(X434="","",X434+((FOB/$J434)/Dolar))</f>
        <v>469.21665204678368</v>
      </c>
      <c r="AQ434" s="99">
        <f t="shared" ref="AQ434:AQ447" si="515">IF(Y434="","",Y434+((FOB/$J434)/Dolar))</f>
        <v>489.54059941520461</v>
      </c>
      <c r="AR434" s="100">
        <f t="shared" ref="AR434:AR447" si="516">IF(Z434="","",Z434+((FOB/$J434)/Dolar))</f>
        <v>509.86454678362577</v>
      </c>
      <c r="AS434" s="99">
        <f t="shared" ref="AS434:AS447" si="517">IF(AA434="","",AA434+((FOB/$J434)/Dolar))</f>
        <v>530.18849415204681</v>
      </c>
      <c r="AT434" s="100">
        <f t="shared" ref="AT434:AT447" si="518">IF(AB434="","",AB434+((FOB/$J434)/Dolar))</f>
        <v>565.29349415204672</v>
      </c>
      <c r="AU434" s="144">
        <f t="shared" ref="AU434:AU447" si="519">IF(AC434="","",AC434+((FOB/$J434)/Dolar))</f>
        <v>622.57007309941525</v>
      </c>
    </row>
    <row r="435" spans="1:47" ht="15">
      <c r="A435" s="54"/>
      <c r="B435" s="108" t="s">
        <v>149</v>
      </c>
      <c r="C435" s="93">
        <v>0.9</v>
      </c>
      <c r="D435" s="93">
        <v>1.55</v>
      </c>
      <c r="E435" s="16">
        <v>1.55</v>
      </c>
      <c r="F435" s="4">
        <v>1.395</v>
      </c>
      <c r="G435" s="15">
        <v>0.75</v>
      </c>
      <c r="H435" s="139">
        <f t="shared" si="477"/>
        <v>1.0985625000000001</v>
      </c>
      <c r="I435" s="139">
        <f t="shared" si="478"/>
        <v>91.028048017295319</v>
      </c>
      <c r="J435" s="139">
        <f t="shared" si="479"/>
        <v>65.540194572452634</v>
      </c>
      <c r="K435" s="7">
        <v>7.1999999999999993</v>
      </c>
      <c r="L435" s="99">
        <v>1726.9027124999998</v>
      </c>
      <c r="M435" s="100">
        <v>1784.0360999999996</v>
      </c>
      <c r="N435" s="99">
        <v>1873.8171374999997</v>
      </c>
      <c r="O435" s="100">
        <v>1955.4362624999999</v>
      </c>
      <c r="P435" s="99">
        <v>2045.2172999999996</v>
      </c>
      <c r="Q435" s="100">
        <v>2134.9983374999997</v>
      </c>
      <c r="R435" s="99">
        <v>2224.7793750000001</v>
      </c>
      <c r="S435" s="100">
        <v>2379.8557124999998</v>
      </c>
      <c r="T435" s="148">
        <v>2632.8749999999995</v>
      </c>
      <c r="U435" s="143">
        <f t="shared" si="468"/>
        <v>403.95385087719296</v>
      </c>
      <c r="V435" s="100">
        <f t="shared" si="469"/>
        <v>417.31838596491218</v>
      </c>
      <c r="W435" s="99">
        <f t="shared" si="470"/>
        <v>438.31979824561398</v>
      </c>
      <c r="X435" s="100">
        <f t="shared" si="471"/>
        <v>457.41199122807018</v>
      </c>
      <c r="Y435" s="99">
        <f t="shared" si="472"/>
        <v>478.41340350877186</v>
      </c>
      <c r="Z435" s="100">
        <f t="shared" si="473"/>
        <v>499.41481578947366</v>
      </c>
      <c r="AA435" s="99">
        <f t="shared" si="474"/>
        <v>520.41622807017541</v>
      </c>
      <c r="AB435" s="100">
        <f t="shared" si="475"/>
        <v>556.69139473684197</v>
      </c>
      <c r="AC435" s="147">
        <f t="shared" si="476"/>
        <v>615.87719298245599</v>
      </c>
      <c r="AD435" s="143">
        <f t="shared" si="502"/>
        <v>408.66503508771927</v>
      </c>
      <c r="AE435" s="100">
        <f t="shared" si="503"/>
        <v>422.02957017543849</v>
      </c>
      <c r="AF435" s="99">
        <f t="shared" si="504"/>
        <v>443.03098245614029</v>
      </c>
      <c r="AG435" s="100">
        <f t="shared" si="505"/>
        <v>462.12317543859649</v>
      </c>
      <c r="AH435" s="99">
        <f t="shared" si="506"/>
        <v>483.12458771929818</v>
      </c>
      <c r="AI435" s="100">
        <f t="shared" si="507"/>
        <v>504.12599999999998</v>
      </c>
      <c r="AJ435" s="99">
        <f t="shared" si="508"/>
        <v>525.12741228070172</v>
      </c>
      <c r="AK435" s="100">
        <f t="shared" si="509"/>
        <v>561.40257894736828</v>
      </c>
      <c r="AL435" s="147">
        <f t="shared" si="510"/>
        <v>620.58837719298231</v>
      </c>
      <c r="AM435" s="143">
        <f t="shared" si="511"/>
        <v>450.97646600877192</v>
      </c>
      <c r="AN435" s="100">
        <f t="shared" si="512"/>
        <v>464.34100109649114</v>
      </c>
      <c r="AO435" s="99">
        <f t="shared" si="513"/>
        <v>485.34241337719294</v>
      </c>
      <c r="AP435" s="100">
        <f t="shared" si="514"/>
        <v>504.43460635964914</v>
      </c>
      <c r="AQ435" s="99">
        <f t="shared" si="515"/>
        <v>525.43601864035077</v>
      </c>
      <c r="AR435" s="100">
        <f t="shared" si="516"/>
        <v>546.43743092105262</v>
      </c>
      <c r="AS435" s="99">
        <f t="shared" si="517"/>
        <v>567.43884320175437</v>
      </c>
      <c r="AT435" s="100">
        <f t="shared" si="518"/>
        <v>603.71400986842093</v>
      </c>
      <c r="AU435" s="144">
        <f t="shared" si="519"/>
        <v>662.89980811403495</v>
      </c>
    </row>
    <row r="436" spans="1:47" ht="15">
      <c r="A436" s="54"/>
      <c r="B436" s="108" t="s">
        <v>150</v>
      </c>
      <c r="C436" s="93">
        <v>1</v>
      </c>
      <c r="D436" s="93">
        <v>1.55</v>
      </c>
      <c r="E436" s="16">
        <v>1.55</v>
      </c>
      <c r="F436" s="4">
        <v>1.55</v>
      </c>
      <c r="G436" s="15">
        <v>0.75</v>
      </c>
      <c r="H436" s="139">
        <f t="shared" si="477"/>
        <v>1.2206250000000001</v>
      </c>
      <c r="I436" s="139">
        <f t="shared" si="478"/>
        <v>81.925243215565786</v>
      </c>
      <c r="J436" s="139">
        <f t="shared" si="479"/>
        <v>58.986175115207367</v>
      </c>
      <c r="K436" s="7">
        <v>7.4</v>
      </c>
      <c r="L436" s="99">
        <v>1839.8530499999993</v>
      </c>
      <c r="M436" s="100">
        <v>1898.82945</v>
      </c>
      <c r="N436" s="99">
        <v>1991.5066499999996</v>
      </c>
      <c r="O436" s="100">
        <v>2075.7586499999998</v>
      </c>
      <c r="P436" s="99">
        <v>2168.4358499999998</v>
      </c>
      <c r="Q436" s="100">
        <v>2261.1130499999999</v>
      </c>
      <c r="R436" s="99">
        <v>2353.79025</v>
      </c>
      <c r="S436" s="100">
        <v>2513.8690499999993</v>
      </c>
      <c r="T436" s="148">
        <v>2775.0502499999998</v>
      </c>
      <c r="U436" s="143">
        <f t="shared" si="468"/>
        <v>430.37498245614017</v>
      </c>
      <c r="V436" s="100">
        <f t="shared" si="469"/>
        <v>444.17063157894734</v>
      </c>
      <c r="W436" s="99">
        <f t="shared" si="470"/>
        <v>465.84950877192978</v>
      </c>
      <c r="X436" s="100">
        <f t="shared" si="471"/>
        <v>485.55757894736831</v>
      </c>
      <c r="Y436" s="99">
        <f t="shared" si="472"/>
        <v>507.23645614035087</v>
      </c>
      <c r="Z436" s="100">
        <f t="shared" si="473"/>
        <v>528.91533333333325</v>
      </c>
      <c r="AA436" s="99">
        <f t="shared" si="474"/>
        <v>550.59421052631592</v>
      </c>
      <c r="AB436" s="100">
        <f t="shared" si="475"/>
        <v>588.03954385964892</v>
      </c>
      <c r="AC436" s="147">
        <f t="shared" si="476"/>
        <v>649.13456140350877</v>
      </c>
      <c r="AD436" s="143">
        <f t="shared" si="502"/>
        <v>435.60963157894719</v>
      </c>
      <c r="AE436" s="100">
        <f t="shared" si="503"/>
        <v>449.40528070175435</v>
      </c>
      <c r="AF436" s="99">
        <f t="shared" si="504"/>
        <v>471.08415789473679</v>
      </c>
      <c r="AG436" s="100">
        <f t="shared" si="505"/>
        <v>490.79222807017533</v>
      </c>
      <c r="AH436" s="99">
        <f t="shared" si="506"/>
        <v>512.47110526315794</v>
      </c>
      <c r="AI436" s="100">
        <f t="shared" si="507"/>
        <v>534.14998245614026</v>
      </c>
      <c r="AJ436" s="99">
        <f t="shared" si="508"/>
        <v>555.82885964912293</v>
      </c>
      <c r="AK436" s="100">
        <f t="shared" si="509"/>
        <v>593.27419298245593</v>
      </c>
      <c r="AL436" s="147">
        <f t="shared" si="510"/>
        <v>654.36921052631578</v>
      </c>
      <c r="AM436" s="143">
        <f t="shared" si="511"/>
        <v>482.62233260233904</v>
      </c>
      <c r="AN436" s="100">
        <f t="shared" si="512"/>
        <v>496.41798172514621</v>
      </c>
      <c r="AO436" s="99">
        <f t="shared" si="513"/>
        <v>518.09685891812865</v>
      </c>
      <c r="AP436" s="100">
        <f t="shared" si="514"/>
        <v>537.80492909356713</v>
      </c>
      <c r="AQ436" s="99">
        <f t="shared" si="515"/>
        <v>559.48380628654968</v>
      </c>
      <c r="AR436" s="100">
        <f t="shared" si="516"/>
        <v>581.16268347953212</v>
      </c>
      <c r="AS436" s="99">
        <f t="shared" si="517"/>
        <v>602.84156067251479</v>
      </c>
      <c r="AT436" s="100">
        <f t="shared" si="518"/>
        <v>640.28689400584778</v>
      </c>
      <c r="AU436" s="144">
        <f t="shared" si="519"/>
        <v>701.38191154970764</v>
      </c>
    </row>
    <row r="437" spans="1:47" ht="15">
      <c r="A437" s="54"/>
      <c r="B437" s="108" t="s">
        <v>151</v>
      </c>
      <c r="C437" s="93">
        <v>1.1000000000000001</v>
      </c>
      <c r="D437" s="93">
        <v>1.55</v>
      </c>
      <c r="E437" s="16">
        <v>1.55</v>
      </c>
      <c r="F437" s="4">
        <v>1.7050000000000003</v>
      </c>
      <c r="G437" s="15">
        <v>0.75</v>
      </c>
      <c r="H437" s="139">
        <f t="shared" si="477"/>
        <v>1.3426875000000003</v>
      </c>
      <c r="I437" s="139">
        <f t="shared" si="478"/>
        <v>74.477493832332527</v>
      </c>
      <c r="J437" s="139">
        <f t="shared" si="479"/>
        <v>53.623795559279422</v>
      </c>
      <c r="K437" s="7">
        <v>7.6</v>
      </c>
      <c r="L437" s="99">
        <v>1973.8663874999995</v>
      </c>
      <c r="M437" s="100">
        <v>2034.6857999999997</v>
      </c>
      <c r="N437" s="99">
        <v>2130.2591625</v>
      </c>
      <c r="O437" s="100">
        <v>2217.1440374999997</v>
      </c>
      <c r="P437" s="99">
        <v>2312.7174</v>
      </c>
      <c r="Q437" s="100">
        <v>2408.2907624999998</v>
      </c>
      <c r="R437" s="99">
        <v>2503.8641249999996</v>
      </c>
      <c r="S437" s="100">
        <v>2668.9453874999999</v>
      </c>
      <c r="T437" s="148">
        <v>2938.2884999999997</v>
      </c>
      <c r="U437" s="143">
        <f t="shared" si="468"/>
        <v>461.72313157894735</v>
      </c>
      <c r="V437" s="100">
        <f t="shared" si="469"/>
        <v>475.94989473684205</v>
      </c>
      <c r="W437" s="99">
        <f t="shared" si="470"/>
        <v>498.30623684210531</v>
      </c>
      <c r="X437" s="100">
        <f t="shared" si="471"/>
        <v>518.63018421052629</v>
      </c>
      <c r="Y437" s="99">
        <f t="shared" si="472"/>
        <v>540.98652631578955</v>
      </c>
      <c r="Z437" s="100">
        <f t="shared" si="473"/>
        <v>563.34286842105269</v>
      </c>
      <c r="AA437" s="99">
        <f t="shared" si="474"/>
        <v>585.69921052631571</v>
      </c>
      <c r="AB437" s="100">
        <f t="shared" si="475"/>
        <v>624.31471052631571</v>
      </c>
      <c r="AC437" s="147">
        <f t="shared" si="476"/>
        <v>687.31894736842094</v>
      </c>
      <c r="AD437" s="143">
        <f t="shared" si="502"/>
        <v>467.48124561403506</v>
      </c>
      <c r="AE437" s="100">
        <f t="shared" si="503"/>
        <v>481.70800877192977</v>
      </c>
      <c r="AF437" s="99">
        <f t="shared" si="504"/>
        <v>504.06435087719302</v>
      </c>
      <c r="AG437" s="100">
        <f t="shared" si="505"/>
        <v>524.38829824561401</v>
      </c>
      <c r="AH437" s="99">
        <f t="shared" si="506"/>
        <v>546.74464035087726</v>
      </c>
      <c r="AI437" s="100">
        <f t="shared" si="507"/>
        <v>569.1009824561404</v>
      </c>
      <c r="AJ437" s="99">
        <f t="shared" si="508"/>
        <v>591.45732456140342</v>
      </c>
      <c r="AK437" s="100">
        <f t="shared" si="509"/>
        <v>630.07282456140342</v>
      </c>
      <c r="AL437" s="147">
        <f t="shared" si="510"/>
        <v>693.07706140350865</v>
      </c>
      <c r="AM437" s="143">
        <f t="shared" si="511"/>
        <v>519.19521673976612</v>
      </c>
      <c r="AN437" s="100">
        <f t="shared" si="512"/>
        <v>533.42197989766078</v>
      </c>
      <c r="AO437" s="99">
        <f t="shared" si="513"/>
        <v>555.77832200292403</v>
      </c>
      <c r="AP437" s="100">
        <f t="shared" si="514"/>
        <v>576.10226937134507</v>
      </c>
      <c r="AQ437" s="99">
        <f t="shared" si="515"/>
        <v>598.45861147660833</v>
      </c>
      <c r="AR437" s="100">
        <f t="shared" si="516"/>
        <v>620.81495358187146</v>
      </c>
      <c r="AS437" s="99">
        <f t="shared" si="517"/>
        <v>643.17129568713449</v>
      </c>
      <c r="AT437" s="100">
        <f t="shared" si="518"/>
        <v>681.78679568713449</v>
      </c>
      <c r="AU437" s="144">
        <f t="shared" si="519"/>
        <v>744.79103252923971</v>
      </c>
    </row>
    <row r="438" spans="1:47" ht="15">
      <c r="A438" s="54"/>
      <c r="B438" s="108" t="s">
        <v>152</v>
      </c>
      <c r="C438" s="93">
        <v>1.2</v>
      </c>
      <c r="D438" s="93">
        <v>1.55</v>
      </c>
      <c r="E438" s="16">
        <v>1.55</v>
      </c>
      <c r="F438" s="4">
        <v>1.8599999999999999</v>
      </c>
      <c r="G438" s="15">
        <v>0.75</v>
      </c>
      <c r="H438" s="139">
        <f t="shared" si="477"/>
        <v>1.46475</v>
      </c>
      <c r="I438" s="139">
        <f t="shared" si="478"/>
        <v>68.271036012971493</v>
      </c>
      <c r="J438" s="139">
        <f t="shared" si="479"/>
        <v>49.155145929339476</v>
      </c>
      <c r="K438" s="7">
        <v>7.8</v>
      </c>
      <c r="L438" s="99">
        <v>2094.7153499999999</v>
      </c>
      <c r="M438" s="100">
        <v>2157.3777749999995</v>
      </c>
      <c r="N438" s="99">
        <v>2255.8472999999994</v>
      </c>
      <c r="O438" s="100">
        <v>2345.3650499999999</v>
      </c>
      <c r="P438" s="99">
        <v>2443.8345750000003</v>
      </c>
      <c r="Q438" s="100">
        <v>2542.3040999999994</v>
      </c>
      <c r="R438" s="99">
        <v>2640.7736249999998</v>
      </c>
      <c r="S438" s="100">
        <v>2810.8573499999998</v>
      </c>
      <c r="T438" s="148">
        <v>3088.3623749999997</v>
      </c>
      <c r="U438" s="143">
        <f t="shared" si="468"/>
        <v>489.99189473684214</v>
      </c>
      <c r="V438" s="100">
        <f t="shared" si="469"/>
        <v>504.64977192982445</v>
      </c>
      <c r="W438" s="99">
        <f t="shared" si="470"/>
        <v>527.68357894736835</v>
      </c>
      <c r="X438" s="100">
        <f t="shared" si="471"/>
        <v>548.62340350877196</v>
      </c>
      <c r="Y438" s="99">
        <f t="shared" si="472"/>
        <v>571.65721052631591</v>
      </c>
      <c r="Z438" s="100">
        <f t="shared" si="473"/>
        <v>594.69101754385963</v>
      </c>
      <c r="AA438" s="99">
        <f t="shared" si="474"/>
        <v>617.72482456140358</v>
      </c>
      <c r="AB438" s="100">
        <f t="shared" si="475"/>
        <v>657.51049122807024</v>
      </c>
      <c r="AC438" s="147">
        <f t="shared" si="476"/>
        <v>722.42394736842107</v>
      </c>
      <c r="AD438" s="143">
        <f t="shared" si="502"/>
        <v>496.27347368421056</v>
      </c>
      <c r="AE438" s="100">
        <f t="shared" si="503"/>
        <v>510.93135087719287</v>
      </c>
      <c r="AF438" s="99">
        <f t="shared" si="504"/>
        <v>533.96515789473676</v>
      </c>
      <c r="AG438" s="100">
        <f t="shared" si="505"/>
        <v>554.90498245614037</v>
      </c>
      <c r="AH438" s="99">
        <f t="shared" si="506"/>
        <v>577.93878947368432</v>
      </c>
      <c r="AI438" s="100">
        <f t="shared" si="507"/>
        <v>600.97259649122805</v>
      </c>
      <c r="AJ438" s="99">
        <f t="shared" si="508"/>
        <v>624.006403508772</v>
      </c>
      <c r="AK438" s="100">
        <f t="shared" si="509"/>
        <v>663.79207017543865</v>
      </c>
      <c r="AL438" s="147">
        <f t="shared" si="510"/>
        <v>728.70552631578948</v>
      </c>
      <c r="AM438" s="143">
        <f t="shared" si="511"/>
        <v>552.68871491228072</v>
      </c>
      <c r="AN438" s="100">
        <f t="shared" si="512"/>
        <v>567.34659210526308</v>
      </c>
      <c r="AO438" s="99">
        <f t="shared" si="513"/>
        <v>590.38039912280692</v>
      </c>
      <c r="AP438" s="100">
        <f t="shared" si="514"/>
        <v>611.32022368421053</v>
      </c>
      <c r="AQ438" s="99">
        <f t="shared" si="515"/>
        <v>634.35403070175448</v>
      </c>
      <c r="AR438" s="100">
        <f t="shared" si="516"/>
        <v>657.3878377192982</v>
      </c>
      <c r="AS438" s="99">
        <f t="shared" si="517"/>
        <v>680.42164473684215</v>
      </c>
      <c r="AT438" s="100">
        <f t="shared" si="518"/>
        <v>720.20731140350881</v>
      </c>
      <c r="AU438" s="144">
        <f t="shared" si="519"/>
        <v>785.12076754385964</v>
      </c>
    </row>
    <row r="439" spans="1:47" ht="15">
      <c r="A439" s="54"/>
      <c r="B439" s="108"/>
      <c r="C439" s="93"/>
      <c r="D439" s="93"/>
      <c r="E439" s="16">
        <v>0</v>
      </c>
      <c r="F439" s="4" t="s">
        <v>84</v>
      </c>
      <c r="G439" s="15" t="s">
        <v>84</v>
      </c>
      <c r="H439" s="139" t="str">
        <f t="shared" si="477"/>
        <v/>
      </c>
      <c r="I439" s="139" t="str">
        <f t="shared" si="478"/>
        <v/>
      </c>
      <c r="J439" s="139" t="str">
        <f t="shared" si="479"/>
        <v/>
      </c>
      <c r="K439" s="7" t="s">
        <v>84</v>
      </c>
      <c r="L439" s="99" t="s">
        <v>84</v>
      </c>
      <c r="M439" s="100" t="s">
        <v>84</v>
      </c>
      <c r="N439" s="99" t="s">
        <v>84</v>
      </c>
      <c r="O439" s="100" t="s">
        <v>84</v>
      </c>
      <c r="P439" s="99" t="s">
        <v>84</v>
      </c>
      <c r="Q439" s="100" t="s">
        <v>84</v>
      </c>
      <c r="R439" s="99" t="s">
        <v>84</v>
      </c>
      <c r="S439" s="100" t="s">
        <v>84</v>
      </c>
      <c r="T439" s="148" t="s">
        <v>84</v>
      </c>
      <c r="U439" s="143" t="str">
        <f t="shared" si="468"/>
        <v/>
      </c>
      <c r="V439" s="100" t="str">
        <f t="shared" si="469"/>
        <v/>
      </c>
      <c r="W439" s="99" t="str">
        <f t="shared" si="470"/>
        <v/>
      </c>
      <c r="X439" s="100" t="str">
        <f t="shared" si="471"/>
        <v/>
      </c>
      <c r="Y439" s="99" t="str">
        <f t="shared" si="472"/>
        <v/>
      </c>
      <c r="Z439" s="100" t="str">
        <f t="shared" si="473"/>
        <v/>
      </c>
      <c r="AA439" s="99" t="str">
        <f t="shared" si="474"/>
        <v/>
      </c>
      <c r="AB439" s="100" t="str">
        <f t="shared" si="475"/>
        <v/>
      </c>
      <c r="AC439" s="147" t="str">
        <f t="shared" si="476"/>
        <v/>
      </c>
      <c r="AD439" s="143" t="str">
        <f t="shared" si="502"/>
        <v/>
      </c>
      <c r="AE439" s="100" t="str">
        <f t="shared" si="503"/>
        <v/>
      </c>
      <c r="AF439" s="99" t="str">
        <f t="shared" si="504"/>
        <v/>
      </c>
      <c r="AG439" s="100" t="str">
        <f t="shared" si="505"/>
        <v/>
      </c>
      <c r="AH439" s="99" t="str">
        <f t="shared" si="506"/>
        <v/>
      </c>
      <c r="AI439" s="100" t="str">
        <f t="shared" si="507"/>
        <v/>
      </c>
      <c r="AJ439" s="99" t="str">
        <f t="shared" si="508"/>
        <v/>
      </c>
      <c r="AK439" s="100" t="str">
        <f t="shared" si="509"/>
        <v/>
      </c>
      <c r="AL439" s="147" t="str">
        <f t="shared" si="510"/>
        <v/>
      </c>
      <c r="AM439" s="143" t="str">
        <f t="shared" si="511"/>
        <v/>
      </c>
      <c r="AN439" s="100" t="str">
        <f t="shared" si="512"/>
        <v/>
      </c>
      <c r="AO439" s="99" t="str">
        <f t="shared" si="513"/>
        <v/>
      </c>
      <c r="AP439" s="100" t="str">
        <f t="shared" si="514"/>
        <v/>
      </c>
      <c r="AQ439" s="99" t="str">
        <f t="shared" si="515"/>
        <v/>
      </c>
      <c r="AR439" s="100" t="str">
        <f t="shared" si="516"/>
        <v/>
      </c>
      <c r="AS439" s="99" t="str">
        <f t="shared" si="517"/>
        <v/>
      </c>
      <c r="AT439" s="100" t="str">
        <f t="shared" si="518"/>
        <v/>
      </c>
      <c r="AU439" s="144" t="str">
        <f t="shared" si="519"/>
        <v/>
      </c>
    </row>
    <row r="440" spans="1:47" ht="15">
      <c r="A440" s="54"/>
      <c r="B440" s="108" t="s">
        <v>241</v>
      </c>
      <c r="C440" s="93">
        <v>0.25</v>
      </c>
      <c r="D440" s="93">
        <v>1.55</v>
      </c>
      <c r="E440" s="16">
        <v>0</v>
      </c>
      <c r="F440" s="4">
        <v>0.38750000000000001</v>
      </c>
      <c r="G440" s="15">
        <v>0.55000000000000004</v>
      </c>
      <c r="H440" s="139">
        <f t="shared" si="477"/>
        <v>0.22378125000000004</v>
      </c>
      <c r="I440" s="139">
        <f t="shared" si="478"/>
        <v>446.86496299399516</v>
      </c>
      <c r="J440" s="139">
        <f t="shared" si="479"/>
        <v>321.74277335567655</v>
      </c>
      <c r="K440" s="7">
        <v>4</v>
      </c>
      <c r="L440" s="99">
        <v>459.43668749999989</v>
      </c>
      <c r="M440" s="100">
        <v>487.08187500000003</v>
      </c>
      <c r="N440" s="99">
        <v>530.52431249999995</v>
      </c>
      <c r="O440" s="100">
        <v>570.01743750000003</v>
      </c>
      <c r="P440" s="99">
        <v>613.45987500000001</v>
      </c>
      <c r="Q440" s="100">
        <v>656.90231249999999</v>
      </c>
      <c r="R440" s="99">
        <v>700.34474999999998</v>
      </c>
      <c r="S440" s="100">
        <v>775.3816875</v>
      </c>
      <c r="T440" s="148">
        <v>897.81037499999991</v>
      </c>
      <c r="U440" s="143">
        <f t="shared" si="468"/>
        <v>107.47057017543858</v>
      </c>
      <c r="V440" s="100">
        <f t="shared" si="469"/>
        <v>113.93728070175439</v>
      </c>
      <c r="W440" s="99">
        <f t="shared" si="470"/>
        <v>124.09925438596493</v>
      </c>
      <c r="X440" s="100">
        <f t="shared" si="471"/>
        <v>133.33741228070176</v>
      </c>
      <c r="Y440" s="99">
        <f t="shared" si="472"/>
        <v>143.49938596491228</v>
      </c>
      <c r="Z440" s="100">
        <f t="shared" si="473"/>
        <v>153.6613596491228</v>
      </c>
      <c r="AA440" s="99">
        <f t="shared" si="474"/>
        <v>163.82333333333335</v>
      </c>
      <c r="AB440" s="100">
        <f t="shared" si="475"/>
        <v>181.37583333333336</v>
      </c>
      <c r="AC440" s="147">
        <f t="shared" si="476"/>
        <v>210.01412280701751</v>
      </c>
      <c r="AD440" s="143">
        <f t="shared" si="502"/>
        <v>108.43025584795321</v>
      </c>
      <c r="AE440" s="100">
        <f t="shared" si="503"/>
        <v>114.89696637426901</v>
      </c>
      <c r="AF440" s="99">
        <f t="shared" si="504"/>
        <v>125.05894005847955</v>
      </c>
      <c r="AG440" s="100">
        <f t="shared" si="505"/>
        <v>134.29709795321637</v>
      </c>
      <c r="AH440" s="99">
        <f t="shared" si="506"/>
        <v>144.45907163742689</v>
      </c>
      <c r="AI440" s="100">
        <f t="shared" si="507"/>
        <v>154.62104532163741</v>
      </c>
      <c r="AJ440" s="99">
        <f t="shared" si="508"/>
        <v>164.78301900584796</v>
      </c>
      <c r="AK440" s="100">
        <f t="shared" si="509"/>
        <v>182.33551900584797</v>
      </c>
      <c r="AL440" s="147">
        <f t="shared" si="510"/>
        <v>210.97380847953212</v>
      </c>
      <c r="AM440" s="143">
        <f t="shared" si="511"/>
        <v>117.04925103557504</v>
      </c>
      <c r="AN440" s="100">
        <f t="shared" si="512"/>
        <v>123.51596156189085</v>
      </c>
      <c r="AO440" s="99">
        <f t="shared" si="513"/>
        <v>133.67793524610138</v>
      </c>
      <c r="AP440" s="100">
        <f t="shared" si="514"/>
        <v>142.9160931408382</v>
      </c>
      <c r="AQ440" s="99">
        <f t="shared" si="515"/>
        <v>153.07806682504872</v>
      </c>
      <c r="AR440" s="100">
        <f t="shared" si="516"/>
        <v>163.24004050925925</v>
      </c>
      <c r="AS440" s="99">
        <f t="shared" si="517"/>
        <v>173.4020141934698</v>
      </c>
      <c r="AT440" s="100">
        <f t="shared" si="518"/>
        <v>190.95451419346981</v>
      </c>
      <c r="AU440" s="144">
        <f t="shared" si="519"/>
        <v>219.59280366715396</v>
      </c>
    </row>
    <row r="441" spans="1:47" ht="15">
      <c r="A441" s="55" t="s">
        <v>208</v>
      </c>
      <c r="B441" s="108"/>
      <c r="C441" s="93"/>
      <c r="D441" s="93"/>
      <c r="E441" s="16">
        <v>0</v>
      </c>
      <c r="F441" s="4" t="s">
        <v>84</v>
      </c>
      <c r="G441" s="15" t="s">
        <v>84</v>
      </c>
      <c r="H441" s="139" t="str">
        <f t="shared" si="477"/>
        <v/>
      </c>
      <c r="I441" s="139" t="str">
        <f t="shared" si="478"/>
        <v/>
      </c>
      <c r="J441" s="139" t="str">
        <f t="shared" si="479"/>
        <v/>
      </c>
      <c r="K441" s="7" t="s">
        <v>84</v>
      </c>
      <c r="L441" s="99" t="s">
        <v>84</v>
      </c>
      <c r="M441" s="100" t="s">
        <v>84</v>
      </c>
      <c r="N441" s="99" t="s">
        <v>84</v>
      </c>
      <c r="O441" s="100" t="s">
        <v>84</v>
      </c>
      <c r="P441" s="99" t="s">
        <v>84</v>
      </c>
      <c r="Q441" s="100" t="s">
        <v>84</v>
      </c>
      <c r="R441" s="99" t="s">
        <v>84</v>
      </c>
      <c r="S441" s="100" t="s">
        <v>84</v>
      </c>
      <c r="T441" s="148" t="s">
        <v>84</v>
      </c>
      <c r="U441" s="143" t="str">
        <f t="shared" si="468"/>
        <v/>
      </c>
      <c r="V441" s="100" t="str">
        <f t="shared" si="469"/>
        <v/>
      </c>
      <c r="W441" s="99" t="str">
        <f t="shared" si="470"/>
        <v/>
      </c>
      <c r="X441" s="100" t="str">
        <f t="shared" si="471"/>
        <v/>
      </c>
      <c r="Y441" s="99" t="str">
        <f t="shared" si="472"/>
        <v/>
      </c>
      <c r="Z441" s="100" t="str">
        <f t="shared" si="473"/>
        <v/>
      </c>
      <c r="AA441" s="99" t="str">
        <f t="shared" si="474"/>
        <v/>
      </c>
      <c r="AB441" s="100" t="str">
        <f t="shared" si="475"/>
        <v/>
      </c>
      <c r="AC441" s="147" t="str">
        <f t="shared" si="476"/>
        <v/>
      </c>
      <c r="AD441" s="143" t="str">
        <f t="shared" si="502"/>
        <v/>
      </c>
      <c r="AE441" s="100" t="str">
        <f t="shared" si="503"/>
        <v/>
      </c>
      <c r="AF441" s="99" t="str">
        <f t="shared" si="504"/>
        <v/>
      </c>
      <c r="AG441" s="100" t="str">
        <f t="shared" si="505"/>
        <v/>
      </c>
      <c r="AH441" s="99" t="str">
        <f t="shared" si="506"/>
        <v/>
      </c>
      <c r="AI441" s="100" t="str">
        <f t="shared" si="507"/>
        <v/>
      </c>
      <c r="AJ441" s="99" t="str">
        <f t="shared" si="508"/>
        <v/>
      </c>
      <c r="AK441" s="100" t="str">
        <f t="shared" si="509"/>
        <v/>
      </c>
      <c r="AL441" s="147" t="str">
        <f t="shared" si="510"/>
        <v/>
      </c>
      <c r="AM441" s="143" t="str">
        <f t="shared" si="511"/>
        <v/>
      </c>
      <c r="AN441" s="100" t="str">
        <f t="shared" si="512"/>
        <v/>
      </c>
      <c r="AO441" s="99" t="str">
        <f t="shared" si="513"/>
        <v/>
      </c>
      <c r="AP441" s="100" t="str">
        <f t="shared" si="514"/>
        <v/>
      </c>
      <c r="AQ441" s="99" t="str">
        <f t="shared" si="515"/>
        <v/>
      </c>
      <c r="AR441" s="100" t="str">
        <f t="shared" si="516"/>
        <v/>
      </c>
      <c r="AS441" s="99" t="str">
        <f t="shared" si="517"/>
        <v/>
      </c>
      <c r="AT441" s="100" t="str">
        <f t="shared" si="518"/>
        <v/>
      </c>
      <c r="AU441" s="144" t="str">
        <f t="shared" si="519"/>
        <v/>
      </c>
    </row>
    <row r="442" spans="1:47" ht="15">
      <c r="A442" s="55" t="s">
        <v>356</v>
      </c>
      <c r="B442" s="108" t="s">
        <v>107</v>
      </c>
      <c r="C442" s="93">
        <v>0.6</v>
      </c>
      <c r="D442" s="93">
        <v>1.55</v>
      </c>
      <c r="E442" s="16">
        <v>0</v>
      </c>
      <c r="F442" s="4">
        <v>0.92999999999999994</v>
      </c>
      <c r="G442" s="15">
        <v>0.43</v>
      </c>
      <c r="H442" s="139">
        <f t="shared" si="477"/>
        <v>0.41989500000000002</v>
      </c>
      <c r="I442" s="139">
        <f t="shared" si="478"/>
        <v>238.15477678943543</v>
      </c>
      <c r="J442" s="139">
        <f t="shared" si="479"/>
        <v>171.47143928839353</v>
      </c>
      <c r="K442" s="7">
        <v>4.5999999999999996</v>
      </c>
      <c r="L442" s="99">
        <v>1058.9423249999998</v>
      </c>
      <c r="M442" s="100">
        <v>1092.1165499999997</v>
      </c>
      <c r="N442" s="99">
        <v>1144.2474750000001</v>
      </c>
      <c r="O442" s="100">
        <v>1191.6392249999999</v>
      </c>
      <c r="P442" s="99">
        <v>1243.7701499999998</v>
      </c>
      <c r="Q442" s="100">
        <v>1295.901075</v>
      </c>
      <c r="R442" s="99">
        <v>1348.0319999999999</v>
      </c>
      <c r="S442" s="100">
        <v>1438.076325</v>
      </c>
      <c r="T442" s="148">
        <v>1584.9907499999999</v>
      </c>
      <c r="U442" s="143">
        <f t="shared" si="468"/>
        <v>247.70580701754383</v>
      </c>
      <c r="V442" s="100">
        <f t="shared" si="469"/>
        <v>255.46585964912279</v>
      </c>
      <c r="W442" s="99">
        <f t="shared" si="470"/>
        <v>267.66022807017544</v>
      </c>
      <c r="X442" s="100">
        <f t="shared" si="471"/>
        <v>278.74601754385958</v>
      </c>
      <c r="Y442" s="99">
        <f t="shared" si="472"/>
        <v>290.94038596491225</v>
      </c>
      <c r="Z442" s="100">
        <f t="shared" si="473"/>
        <v>303.13475438596487</v>
      </c>
      <c r="AA442" s="99">
        <f t="shared" si="474"/>
        <v>315.32912280701754</v>
      </c>
      <c r="AB442" s="100">
        <f t="shared" si="475"/>
        <v>336.39212280701753</v>
      </c>
      <c r="AC442" s="147">
        <f t="shared" si="476"/>
        <v>370.75807017543855</v>
      </c>
      <c r="AD442" s="143">
        <f t="shared" si="502"/>
        <v>249.50652631578944</v>
      </c>
      <c r="AE442" s="100">
        <f t="shared" si="503"/>
        <v>257.26657894736843</v>
      </c>
      <c r="AF442" s="99">
        <f t="shared" si="504"/>
        <v>269.46094736842105</v>
      </c>
      <c r="AG442" s="100">
        <f t="shared" si="505"/>
        <v>280.54673684210519</v>
      </c>
      <c r="AH442" s="99">
        <f t="shared" si="506"/>
        <v>292.74110526315786</v>
      </c>
      <c r="AI442" s="100">
        <f t="shared" si="507"/>
        <v>304.93547368421048</v>
      </c>
      <c r="AJ442" s="99">
        <f t="shared" si="508"/>
        <v>317.12984210526315</v>
      </c>
      <c r="AK442" s="100">
        <f t="shared" si="509"/>
        <v>338.19284210526314</v>
      </c>
      <c r="AL442" s="147">
        <f t="shared" si="510"/>
        <v>372.55878947368416</v>
      </c>
      <c r="AM442" s="143">
        <f t="shared" si="511"/>
        <v>265.67889546783624</v>
      </c>
      <c r="AN442" s="100">
        <f t="shared" si="512"/>
        <v>273.4389480994152</v>
      </c>
      <c r="AO442" s="99">
        <f t="shared" si="513"/>
        <v>285.63331652046782</v>
      </c>
      <c r="AP442" s="100">
        <f t="shared" si="514"/>
        <v>296.71910599415196</v>
      </c>
      <c r="AQ442" s="99">
        <f t="shared" si="515"/>
        <v>308.91347441520463</v>
      </c>
      <c r="AR442" s="100">
        <f t="shared" si="516"/>
        <v>321.10784283625725</v>
      </c>
      <c r="AS442" s="99">
        <f t="shared" si="517"/>
        <v>333.30221125730992</v>
      </c>
      <c r="AT442" s="100">
        <f t="shared" si="518"/>
        <v>354.36521125730991</v>
      </c>
      <c r="AU442" s="144">
        <f t="shared" si="519"/>
        <v>388.73115862573093</v>
      </c>
    </row>
    <row r="443" spans="1:47" ht="15">
      <c r="A443" s="55" t="s">
        <v>357</v>
      </c>
      <c r="B443" s="108" t="s">
        <v>107</v>
      </c>
      <c r="C443" s="93">
        <v>0.7</v>
      </c>
      <c r="D443" s="93">
        <v>1.55</v>
      </c>
      <c r="E443" s="16">
        <v>0</v>
      </c>
      <c r="F443" s="4">
        <v>1.085</v>
      </c>
      <c r="G443" s="15">
        <v>0.43</v>
      </c>
      <c r="H443" s="139">
        <f t="shared" si="477"/>
        <v>0.48987749999999997</v>
      </c>
      <c r="I443" s="139">
        <f t="shared" si="478"/>
        <v>204.13266581951612</v>
      </c>
      <c r="J443" s="139">
        <f t="shared" si="479"/>
        <v>146.9755193900516</v>
      </c>
      <c r="K443" s="7">
        <v>4.5999999999999996</v>
      </c>
      <c r="L443" s="99">
        <v>1132.6628249999999</v>
      </c>
      <c r="M443" s="100">
        <v>1165.8370500000003</v>
      </c>
      <c r="N443" s="99">
        <v>1217.9679749999998</v>
      </c>
      <c r="O443" s="100">
        <v>1265.359725</v>
      </c>
      <c r="P443" s="99">
        <v>1317.4906499999997</v>
      </c>
      <c r="Q443" s="100">
        <v>1369.6215749999999</v>
      </c>
      <c r="R443" s="99">
        <v>1421.7524999999998</v>
      </c>
      <c r="S443" s="100">
        <v>1511.7968249999999</v>
      </c>
      <c r="T443" s="148">
        <v>1658.7112499999998</v>
      </c>
      <c r="U443" s="143">
        <f t="shared" si="468"/>
        <v>264.95036842105259</v>
      </c>
      <c r="V443" s="100">
        <f t="shared" si="469"/>
        <v>272.71042105263166</v>
      </c>
      <c r="W443" s="99">
        <f t="shared" si="470"/>
        <v>284.90478947368416</v>
      </c>
      <c r="X443" s="100">
        <f t="shared" si="471"/>
        <v>295.99057894736848</v>
      </c>
      <c r="Y443" s="99">
        <f t="shared" si="472"/>
        <v>308.18494736842098</v>
      </c>
      <c r="Z443" s="100">
        <f t="shared" si="473"/>
        <v>320.37931578947365</v>
      </c>
      <c r="AA443" s="99">
        <f t="shared" si="474"/>
        <v>332.57368421052627</v>
      </c>
      <c r="AB443" s="100">
        <f t="shared" si="475"/>
        <v>353.63668421052625</v>
      </c>
      <c r="AC443" s="147">
        <f t="shared" si="476"/>
        <v>388.00263157894739</v>
      </c>
      <c r="AD443" s="143">
        <f t="shared" si="502"/>
        <v>267.05120760233916</v>
      </c>
      <c r="AE443" s="100">
        <f t="shared" si="503"/>
        <v>274.81126023391823</v>
      </c>
      <c r="AF443" s="99">
        <f t="shared" si="504"/>
        <v>287.00562865497074</v>
      </c>
      <c r="AG443" s="100">
        <f t="shared" si="505"/>
        <v>298.09141812865505</v>
      </c>
      <c r="AH443" s="99">
        <f t="shared" si="506"/>
        <v>310.28578654970755</v>
      </c>
      <c r="AI443" s="100">
        <f t="shared" si="507"/>
        <v>322.48015497076022</v>
      </c>
      <c r="AJ443" s="99">
        <f t="shared" si="508"/>
        <v>334.67452339181284</v>
      </c>
      <c r="AK443" s="100">
        <f t="shared" si="509"/>
        <v>355.73752339181283</v>
      </c>
      <c r="AL443" s="147">
        <f t="shared" si="510"/>
        <v>390.10347076023396</v>
      </c>
      <c r="AM443" s="143">
        <f t="shared" si="511"/>
        <v>285.91897161306036</v>
      </c>
      <c r="AN443" s="100">
        <f t="shared" si="512"/>
        <v>293.67902424463944</v>
      </c>
      <c r="AO443" s="99">
        <f t="shared" si="513"/>
        <v>305.87339266569194</v>
      </c>
      <c r="AP443" s="100">
        <f t="shared" si="514"/>
        <v>316.95918213937625</v>
      </c>
      <c r="AQ443" s="99">
        <f t="shared" si="515"/>
        <v>329.15355056042876</v>
      </c>
      <c r="AR443" s="100">
        <f t="shared" si="516"/>
        <v>341.34791898148143</v>
      </c>
      <c r="AS443" s="99">
        <f t="shared" si="517"/>
        <v>353.54228740253404</v>
      </c>
      <c r="AT443" s="100">
        <f t="shared" si="518"/>
        <v>374.60528740253403</v>
      </c>
      <c r="AU443" s="144">
        <f t="shared" si="519"/>
        <v>408.97123477095516</v>
      </c>
    </row>
    <row r="444" spans="1:47" ht="15">
      <c r="A444" s="220" t="s">
        <v>358</v>
      </c>
      <c r="B444" s="108" t="s">
        <v>107</v>
      </c>
      <c r="C444" s="93">
        <v>0.8</v>
      </c>
      <c r="D444" s="93">
        <v>1.55</v>
      </c>
      <c r="E444" s="16">
        <v>0</v>
      </c>
      <c r="F444" s="4">
        <v>1.2400000000000002</v>
      </c>
      <c r="G444" s="15">
        <v>0.43</v>
      </c>
      <c r="H444" s="139">
        <f t="shared" si="477"/>
        <v>0.55986000000000014</v>
      </c>
      <c r="I444" s="139">
        <f t="shared" si="478"/>
        <v>178.61608259207654</v>
      </c>
      <c r="J444" s="139">
        <f t="shared" si="479"/>
        <v>128.60357946629512</v>
      </c>
      <c r="K444" s="7">
        <v>5.0999999999999996</v>
      </c>
      <c r="L444" s="99">
        <v>1246.5346687499998</v>
      </c>
      <c r="M444" s="100">
        <v>1284.316425</v>
      </c>
      <c r="N444" s="99">
        <v>1343.6877562499999</v>
      </c>
      <c r="O444" s="100">
        <v>1397.66169375</v>
      </c>
      <c r="P444" s="99">
        <v>1457.0330249999997</v>
      </c>
      <c r="Q444" s="100">
        <v>1516.4043562500001</v>
      </c>
      <c r="R444" s="99">
        <v>1575.7756875</v>
      </c>
      <c r="S444" s="100">
        <v>1678.3261687500001</v>
      </c>
      <c r="T444" s="148">
        <v>1845.6453749999998</v>
      </c>
      <c r="U444" s="143">
        <f t="shared" si="468"/>
        <v>291.58705701754383</v>
      </c>
      <c r="V444" s="100">
        <f t="shared" si="469"/>
        <v>300.42489473684208</v>
      </c>
      <c r="W444" s="99">
        <f t="shared" si="470"/>
        <v>314.31292543859644</v>
      </c>
      <c r="X444" s="100">
        <f t="shared" si="471"/>
        <v>326.93840789473688</v>
      </c>
      <c r="Y444" s="99">
        <f t="shared" si="472"/>
        <v>340.82643859649119</v>
      </c>
      <c r="Z444" s="100">
        <f t="shared" si="473"/>
        <v>354.71446929824566</v>
      </c>
      <c r="AA444" s="99">
        <f t="shared" si="474"/>
        <v>368.60249999999996</v>
      </c>
      <c r="AB444" s="100">
        <f t="shared" si="475"/>
        <v>392.59091666666666</v>
      </c>
      <c r="AC444" s="147">
        <f t="shared" si="476"/>
        <v>431.72991228070174</v>
      </c>
      <c r="AD444" s="143">
        <f t="shared" si="502"/>
        <v>293.98801608187131</v>
      </c>
      <c r="AE444" s="100">
        <f t="shared" si="503"/>
        <v>302.82585380116956</v>
      </c>
      <c r="AF444" s="99">
        <f t="shared" si="504"/>
        <v>316.71388450292392</v>
      </c>
      <c r="AG444" s="100">
        <f t="shared" si="505"/>
        <v>329.33936695906436</v>
      </c>
      <c r="AH444" s="99">
        <f t="shared" si="506"/>
        <v>343.22739766081867</v>
      </c>
      <c r="AI444" s="100">
        <f t="shared" si="507"/>
        <v>357.11542836257314</v>
      </c>
      <c r="AJ444" s="99">
        <f t="shared" si="508"/>
        <v>371.00345906432744</v>
      </c>
      <c r="AK444" s="100">
        <f t="shared" si="509"/>
        <v>394.99187573099414</v>
      </c>
      <c r="AL444" s="147">
        <f t="shared" si="510"/>
        <v>434.13087134502922</v>
      </c>
      <c r="AM444" s="143">
        <f t="shared" si="511"/>
        <v>315.55117495126706</v>
      </c>
      <c r="AN444" s="100">
        <f t="shared" si="512"/>
        <v>324.38901267056531</v>
      </c>
      <c r="AO444" s="99">
        <f t="shared" si="513"/>
        <v>338.27704337231967</v>
      </c>
      <c r="AP444" s="100">
        <f t="shared" si="514"/>
        <v>350.90252582846006</v>
      </c>
      <c r="AQ444" s="99">
        <f t="shared" si="515"/>
        <v>364.79055653021442</v>
      </c>
      <c r="AR444" s="100">
        <f t="shared" si="516"/>
        <v>378.67858723196889</v>
      </c>
      <c r="AS444" s="99">
        <f t="shared" si="517"/>
        <v>392.56661793372314</v>
      </c>
      <c r="AT444" s="100">
        <f t="shared" si="518"/>
        <v>416.55503460038983</v>
      </c>
      <c r="AU444" s="144">
        <f t="shared" si="519"/>
        <v>455.69403021442497</v>
      </c>
    </row>
    <row r="445" spans="1:47" ht="15">
      <c r="A445" s="220"/>
      <c r="B445" s="108" t="s">
        <v>107</v>
      </c>
      <c r="C445" s="93">
        <v>0.9</v>
      </c>
      <c r="D445" s="93">
        <v>1.55</v>
      </c>
      <c r="E445" s="16">
        <v>0</v>
      </c>
      <c r="F445" s="4">
        <v>1.395</v>
      </c>
      <c r="G445" s="15">
        <v>0.43</v>
      </c>
      <c r="H445" s="139">
        <f t="shared" si="477"/>
        <v>0.62984249999999997</v>
      </c>
      <c r="I445" s="139">
        <f t="shared" si="478"/>
        <v>158.76985119295696</v>
      </c>
      <c r="J445" s="139">
        <f t="shared" si="479"/>
        <v>114.31429285892902</v>
      </c>
      <c r="K445" s="7">
        <v>5.6</v>
      </c>
      <c r="L445" s="99">
        <v>1368.3051375</v>
      </c>
      <c r="M445" s="100">
        <v>1410.6944249999997</v>
      </c>
      <c r="N445" s="99">
        <v>1477.3061625</v>
      </c>
      <c r="O445" s="100">
        <v>1537.8622874999999</v>
      </c>
      <c r="P445" s="99">
        <v>1604.4740249999998</v>
      </c>
      <c r="Q445" s="100">
        <v>1671.0857624999996</v>
      </c>
      <c r="R445" s="99">
        <v>1737.6975000000002</v>
      </c>
      <c r="S445" s="100">
        <v>1852.7541374999998</v>
      </c>
      <c r="T445" s="148">
        <v>2040.4781249999999</v>
      </c>
      <c r="U445" s="143">
        <f t="shared" si="468"/>
        <v>320.07137719298242</v>
      </c>
      <c r="V445" s="100">
        <f t="shared" si="469"/>
        <v>329.98699999999991</v>
      </c>
      <c r="W445" s="99">
        <f t="shared" si="470"/>
        <v>345.56869298245613</v>
      </c>
      <c r="X445" s="100">
        <f t="shared" si="471"/>
        <v>359.73386842105259</v>
      </c>
      <c r="Y445" s="99">
        <f t="shared" si="472"/>
        <v>375.3155614035087</v>
      </c>
      <c r="Z445" s="100">
        <f t="shared" si="473"/>
        <v>390.89725438596486</v>
      </c>
      <c r="AA445" s="99">
        <f t="shared" si="474"/>
        <v>406.47894736842107</v>
      </c>
      <c r="AB445" s="100">
        <f t="shared" si="475"/>
        <v>433.39278070175436</v>
      </c>
      <c r="AC445" s="147">
        <f t="shared" si="476"/>
        <v>477.30482456140351</v>
      </c>
      <c r="AD445" s="143">
        <f t="shared" si="502"/>
        <v>322.77245614035087</v>
      </c>
      <c r="AE445" s="100">
        <f t="shared" si="503"/>
        <v>332.68807894736835</v>
      </c>
      <c r="AF445" s="99">
        <f t="shared" si="504"/>
        <v>348.26977192982457</v>
      </c>
      <c r="AG445" s="100">
        <f t="shared" si="505"/>
        <v>362.43494736842104</v>
      </c>
      <c r="AH445" s="99">
        <f t="shared" si="506"/>
        <v>378.01664035087714</v>
      </c>
      <c r="AI445" s="100">
        <f t="shared" si="507"/>
        <v>393.5983333333333</v>
      </c>
      <c r="AJ445" s="99">
        <f t="shared" si="508"/>
        <v>409.18002631578952</v>
      </c>
      <c r="AK445" s="100">
        <f t="shared" si="509"/>
        <v>436.09385964912281</v>
      </c>
      <c r="AL445" s="147">
        <f t="shared" si="510"/>
        <v>480.00590350877195</v>
      </c>
      <c r="AM445" s="143">
        <f t="shared" si="511"/>
        <v>347.03100986842099</v>
      </c>
      <c r="AN445" s="100">
        <f t="shared" si="512"/>
        <v>356.94663267543848</v>
      </c>
      <c r="AO445" s="99">
        <f t="shared" si="513"/>
        <v>372.5283256578947</v>
      </c>
      <c r="AP445" s="100">
        <f t="shared" si="514"/>
        <v>386.69350109649116</v>
      </c>
      <c r="AQ445" s="99">
        <f t="shared" si="515"/>
        <v>402.27519407894727</v>
      </c>
      <c r="AR445" s="100">
        <f t="shared" si="516"/>
        <v>417.85688706140343</v>
      </c>
      <c r="AS445" s="99">
        <f t="shared" si="517"/>
        <v>433.43858004385964</v>
      </c>
      <c r="AT445" s="100">
        <f t="shared" si="518"/>
        <v>460.35241337719293</v>
      </c>
      <c r="AU445" s="144">
        <f t="shared" si="519"/>
        <v>504.26445723684208</v>
      </c>
    </row>
    <row r="446" spans="1:47" ht="15">
      <c r="A446" s="89" t="s">
        <v>359</v>
      </c>
      <c r="B446" s="108" t="s">
        <v>107</v>
      </c>
      <c r="C446" s="93">
        <v>1</v>
      </c>
      <c r="D446" s="93">
        <v>1.55</v>
      </c>
      <c r="E446" s="16">
        <v>0</v>
      </c>
      <c r="F446" s="4">
        <v>1.55</v>
      </c>
      <c r="G446" s="15">
        <v>0.43</v>
      </c>
      <c r="H446" s="139">
        <f t="shared" si="477"/>
        <v>0.69982500000000003</v>
      </c>
      <c r="I446" s="139">
        <f t="shared" si="478"/>
        <v>142.89286607366125</v>
      </c>
      <c r="J446" s="139">
        <f t="shared" si="479"/>
        <v>102.88286357303612</v>
      </c>
      <c r="K446" s="7">
        <v>5.6</v>
      </c>
      <c r="L446" s="99">
        <v>1447.2913874999999</v>
      </c>
      <c r="M446" s="100">
        <v>1489.6806749999996</v>
      </c>
      <c r="N446" s="99">
        <v>1556.2924125</v>
      </c>
      <c r="O446" s="100">
        <v>1616.8485374999998</v>
      </c>
      <c r="P446" s="99">
        <v>1683.4602750000001</v>
      </c>
      <c r="Q446" s="100">
        <v>1750.0720125</v>
      </c>
      <c r="R446" s="99">
        <v>1816.6837499999997</v>
      </c>
      <c r="S446" s="100">
        <v>1931.7403874999998</v>
      </c>
      <c r="T446" s="148">
        <v>2119.464375</v>
      </c>
      <c r="U446" s="143">
        <f t="shared" si="468"/>
        <v>338.54769298245611</v>
      </c>
      <c r="V446" s="100">
        <f t="shared" si="469"/>
        <v>348.4633157894736</v>
      </c>
      <c r="W446" s="99">
        <f t="shared" si="470"/>
        <v>364.04500877192982</v>
      </c>
      <c r="X446" s="100">
        <f t="shared" si="471"/>
        <v>378.21018421052628</v>
      </c>
      <c r="Y446" s="99">
        <f t="shared" si="472"/>
        <v>393.7918771929825</v>
      </c>
      <c r="Z446" s="100">
        <f t="shared" si="473"/>
        <v>409.37357017543866</v>
      </c>
      <c r="AA446" s="99">
        <f t="shared" si="474"/>
        <v>424.95526315789465</v>
      </c>
      <c r="AB446" s="100">
        <f t="shared" si="475"/>
        <v>451.86909649122805</v>
      </c>
      <c r="AC446" s="147">
        <f t="shared" si="476"/>
        <v>495.78114035087719</v>
      </c>
      <c r="AD446" s="143">
        <f t="shared" si="502"/>
        <v>341.54889181286546</v>
      </c>
      <c r="AE446" s="100">
        <f t="shared" si="503"/>
        <v>351.46451461988295</v>
      </c>
      <c r="AF446" s="99">
        <f t="shared" si="504"/>
        <v>367.04620760233917</v>
      </c>
      <c r="AG446" s="100">
        <f t="shared" si="505"/>
        <v>381.21138304093563</v>
      </c>
      <c r="AH446" s="99">
        <f t="shared" si="506"/>
        <v>396.79307602339185</v>
      </c>
      <c r="AI446" s="100">
        <f t="shared" si="507"/>
        <v>412.37476900584801</v>
      </c>
      <c r="AJ446" s="99">
        <f t="shared" si="508"/>
        <v>427.956461988304</v>
      </c>
      <c r="AK446" s="100">
        <f t="shared" si="509"/>
        <v>454.8702953216374</v>
      </c>
      <c r="AL446" s="147">
        <f t="shared" si="510"/>
        <v>498.78233918128655</v>
      </c>
      <c r="AM446" s="143">
        <f t="shared" si="511"/>
        <v>368.50284039961014</v>
      </c>
      <c r="AN446" s="100">
        <f t="shared" si="512"/>
        <v>378.41846320662762</v>
      </c>
      <c r="AO446" s="99">
        <f t="shared" si="513"/>
        <v>394.00015618908378</v>
      </c>
      <c r="AP446" s="100">
        <f t="shared" si="514"/>
        <v>408.1653316276803</v>
      </c>
      <c r="AQ446" s="99">
        <f t="shared" si="515"/>
        <v>423.74702461013646</v>
      </c>
      <c r="AR446" s="100">
        <f t="shared" si="516"/>
        <v>439.32871759259262</v>
      </c>
      <c r="AS446" s="99">
        <f t="shared" si="517"/>
        <v>454.91041057504867</v>
      </c>
      <c r="AT446" s="100">
        <f t="shared" si="518"/>
        <v>481.82424390838207</v>
      </c>
      <c r="AU446" s="144">
        <f t="shared" si="519"/>
        <v>525.73628776803116</v>
      </c>
    </row>
    <row r="447" spans="1:47" ht="15">
      <c r="A447" s="55" t="s">
        <v>360</v>
      </c>
      <c r="B447" s="108"/>
      <c r="C447" s="93"/>
      <c r="D447" s="93"/>
      <c r="E447" s="16">
        <v>0</v>
      </c>
      <c r="F447" s="4" t="s">
        <v>84</v>
      </c>
      <c r="G447" s="15" t="s">
        <v>84</v>
      </c>
      <c r="H447" s="139" t="str">
        <f t="shared" si="477"/>
        <v/>
      </c>
      <c r="I447" s="139" t="str">
        <f t="shared" si="478"/>
        <v/>
      </c>
      <c r="J447" s="139" t="str">
        <f t="shared" si="479"/>
        <v/>
      </c>
      <c r="K447" s="7" t="s">
        <v>84</v>
      </c>
      <c r="L447" s="99" t="s">
        <v>84</v>
      </c>
      <c r="M447" s="100" t="s">
        <v>84</v>
      </c>
      <c r="N447" s="99" t="s">
        <v>84</v>
      </c>
      <c r="O447" s="100" t="s">
        <v>84</v>
      </c>
      <c r="P447" s="99" t="s">
        <v>84</v>
      </c>
      <c r="Q447" s="100" t="s">
        <v>84</v>
      </c>
      <c r="R447" s="99" t="s">
        <v>84</v>
      </c>
      <c r="S447" s="100" t="s">
        <v>84</v>
      </c>
      <c r="T447" s="148" t="s">
        <v>84</v>
      </c>
      <c r="U447" s="143" t="str">
        <f t="shared" si="468"/>
        <v/>
      </c>
      <c r="V447" s="100" t="str">
        <f t="shared" si="469"/>
        <v/>
      </c>
      <c r="W447" s="99" t="str">
        <f t="shared" si="470"/>
        <v/>
      </c>
      <c r="X447" s="100" t="str">
        <f t="shared" si="471"/>
        <v/>
      </c>
      <c r="Y447" s="99" t="str">
        <f t="shared" si="472"/>
        <v/>
      </c>
      <c r="Z447" s="100" t="str">
        <f t="shared" si="473"/>
        <v/>
      </c>
      <c r="AA447" s="99" t="str">
        <f t="shared" si="474"/>
        <v/>
      </c>
      <c r="AB447" s="100" t="str">
        <f t="shared" si="475"/>
        <v/>
      </c>
      <c r="AC447" s="147" t="str">
        <f t="shared" si="476"/>
        <v/>
      </c>
      <c r="AD447" s="143" t="str">
        <f t="shared" si="502"/>
        <v/>
      </c>
      <c r="AE447" s="100" t="str">
        <f t="shared" si="503"/>
        <v/>
      </c>
      <c r="AF447" s="99" t="str">
        <f t="shared" si="504"/>
        <v/>
      </c>
      <c r="AG447" s="100" t="str">
        <f t="shared" si="505"/>
        <v/>
      </c>
      <c r="AH447" s="99" t="str">
        <f t="shared" si="506"/>
        <v/>
      </c>
      <c r="AI447" s="100" t="str">
        <f t="shared" si="507"/>
        <v/>
      </c>
      <c r="AJ447" s="99" t="str">
        <f t="shared" si="508"/>
        <v/>
      </c>
      <c r="AK447" s="100" t="str">
        <f t="shared" si="509"/>
        <v/>
      </c>
      <c r="AL447" s="147" t="str">
        <f t="shared" si="510"/>
        <v/>
      </c>
      <c r="AM447" s="143" t="str">
        <f t="shared" si="511"/>
        <v/>
      </c>
      <c r="AN447" s="100" t="str">
        <f t="shared" si="512"/>
        <v/>
      </c>
      <c r="AO447" s="99" t="str">
        <f t="shared" si="513"/>
        <v/>
      </c>
      <c r="AP447" s="100" t="str">
        <f t="shared" si="514"/>
        <v/>
      </c>
      <c r="AQ447" s="99" t="str">
        <f t="shared" si="515"/>
        <v/>
      </c>
      <c r="AR447" s="100" t="str">
        <f t="shared" si="516"/>
        <v/>
      </c>
      <c r="AS447" s="99" t="str">
        <f t="shared" si="517"/>
        <v/>
      </c>
      <c r="AT447" s="100" t="str">
        <f t="shared" si="518"/>
        <v/>
      </c>
      <c r="AU447" s="144" t="str">
        <f t="shared" si="519"/>
        <v/>
      </c>
    </row>
    <row r="448" spans="1:47" ht="15">
      <c r="A448" s="54" t="s">
        <v>361</v>
      </c>
      <c r="B448" s="108" t="s">
        <v>362</v>
      </c>
      <c r="C448" s="93">
        <v>1</v>
      </c>
      <c r="D448" s="93">
        <v>1</v>
      </c>
      <c r="E448" s="16">
        <v>0</v>
      </c>
      <c r="F448" s="4">
        <v>1</v>
      </c>
      <c r="G448" s="15" t="s">
        <v>84</v>
      </c>
      <c r="H448" s="139" t="e">
        <f t="shared" si="477"/>
        <v>#VALUE!</v>
      </c>
      <c r="I448" s="139" t="e">
        <f t="shared" si="478"/>
        <v>#VALUE!</v>
      </c>
      <c r="J448" s="139" t="e">
        <f t="shared" si="479"/>
        <v>#VALUE!</v>
      </c>
      <c r="K448" s="7">
        <v>1</v>
      </c>
      <c r="L448" s="102">
        <v>1555.2</v>
      </c>
      <c r="M448" s="103" t="s">
        <v>330</v>
      </c>
      <c r="N448" s="104"/>
      <c r="O448" s="104"/>
      <c r="P448" s="104"/>
      <c r="Q448" s="104"/>
      <c r="R448" s="104"/>
      <c r="S448" s="104"/>
      <c r="T448" s="150"/>
      <c r="U448" s="143">
        <f t="shared" si="468"/>
        <v>363.78947368421052</v>
      </c>
      <c r="V448" s="100" t="str">
        <f t="shared" si="469"/>
        <v>ACRESCENTAR ESTE VALOR PARA 1 ASSENTO (NÃO SE APLICA DESCONTO)</v>
      </c>
      <c r="W448" s="99" t="str">
        <f t="shared" si="470"/>
        <v/>
      </c>
      <c r="X448" s="100" t="str">
        <f t="shared" si="471"/>
        <v/>
      </c>
      <c r="Y448" s="99" t="str">
        <f t="shared" si="472"/>
        <v/>
      </c>
      <c r="Z448" s="100" t="str">
        <f t="shared" si="473"/>
        <v/>
      </c>
      <c r="AA448" s="99" t="str">
        <f t="shared" si="474"/>
        <v/>
      </c>
      <c r="AB448" s="100" t="str">
        <f t="shared" si="475"/>
        <v/>
      </c>
      <c r="AC448" s="147" t="str">
        <f t="shared" si="476"/>
        <v/>
      </c>
      <c r="AD448" s="143">
        <f>U448</f>
        <v>363.78947368421052</v>
      </c>
      <c r="AE448" s="100"/>
      <c r="AF448" s="99"/>
      <c r="AG448" s="100"/>
      <c r="AH448" s="99"/>
      <c r="AI448" s="100"/>
      <c r="AJ448" s="99"/>
      <c r="AK448" s="100"/>
      <c r="AL448" s="147"/>
      <c r="AM448" s="143">
        <f>AD448</f>
        <v>363.78947368421052</v>
      </c>
      <c r="AN448" s="100"/>
      <c r="AO448" s="99" t="str">
        <f t="shared" ref="AO448:AU455" si="520">IF(W448="","",W448+((FOB/$J448)/Dolar))</f>
        <v/>
      </c>
      <c r="AP448" s="100" t="str">
        <f t="shared" si="520"/>
        <v/>
      </c>
      <c r="AQ448" s="99" t="str">
        <f t="shared" si="520"/>
        <v/>
      </c>
      <c r="AR448" s="100" t="str">
        <f t="shared" si="520"/>
        <v/>
      </c>
      <c r="AS448" s="99" t="str">
        <f t="shared" si="520"/>
        <v/>
      </c>
      <c r="AT448" s="100" t="str">
        <f t="shared" si="520"/>
        <v/>
      </c>
      <c r="AU448" s="144" t="str">
        <f t="shared" si="520"/>
        <v/>
      </c>
    </row>
    <row r="449" spans="1:47" ht="15">
      <c r="A449" s="54" t="s">
        <v>363</v>
      </c>
      <c r="B449" s="108" t="s">
        <v>364</v>
      </c>
      <c r="C449" s="93">
        <v>1</v>
      </c>
      <c r="D449" s="93">
        <v>1</v>
      </c>
      <c r="E449" s="16">
        <v>0</v>
      </c>
      <c r="F449" s="4">
        <v>1</v>
      </c>
      <c r="G449" s="15" t="s">
        <v>84</v>
      </c>
      <c r="H449" s="139" t="e">
        <f t="shared" si="477"/>
        <v>#VALUE!</v>
      </c>
      <c r="I449" s="139" t="e">
        <f t="shared" si="478"/>
        <v>#VALUE!</v>
      </c>
      <c r="J449" s="139" t="e">
        <f t="shared" si="479"/>
        <v>#VALUE!</v>
      </c>
      <c r="K449" s="7">
        <v>1</v>
      </c>
      <c r="L449" s="102">
        <v>2737.6000000000004</v>
      </c>
      <c r="M449" s="103" t="s">
        <v>332</v>
      </c>
      <c r="N449" s="104"/>
      <c r="O449" s="104"/>
      <c r="P449" s="104"/>
      <c r="Q449" s="104"/>
      <c r="R449" s="104"/>
      <c r="S449" s="104"/>
      <c r="T449" s="150"/>
      <c r="U449" s="143">
        <f t="shared" si="468"/>
        <v>640.37426900584808</v>
      </c>
      <c r="V449" s="100" t="str">
        <f t="shared" si="469"/>
        <v>ACRESCENTAR ESTE VALOR PARA 2 ASSENTOS (NÃO SE APLICA DESCONTO)</v>
      </c>
      <c r="W449" s="99" t="str">
        <f t="shared" si="470"/>
        <v/>
      </c>
      <c r="X449" s="100" t="str">
        <f t="shared" si="471"/>
        <v/>
      </c>
      <c r="Y449" s="99" t="str">
        <f t="shared" si="472"/>
        <v/>
      </c>
      <c r="Z449" s="100" t="str">
        <f t="shared" si="473"/>
        <v/>
      </c>
      <c r="AA449" s="99" t="str">
        <f t="shared" si="474"/>
        <v/>
      </c>
      <c r="AB449" s="100" t="str">
        <f t="shared" si="475"/>
        <v/>
      </c>
      <c r="AC449" s="147" t="str">
        <f t="shared" si="476"/>
        <v/>
      </c>
      <c r="AD449" s="143">
        <f t="shared" ref="AD449:AD450" si="521">U449</f>
        <v>640.37426900584808</v>
      </c>
      <c r="AE449" s="100"/>
      <c r="AF449" s="99"/>
      <c r="AG449" s="100"/>
      <c r="AH449" s="99"/>
      <c r="AI449" s="100"/>
      <c r="AJ449" s="99"/>
      <c r="AK449" s="100"/>
      <c r="AL449" s="147"/>
      <c r="AM449" s="143">
        <f t="shared" ref="AM449:AM454" si="522">AD449</f>
        <v>640.37426900584808</v>
      </c>
      <c r="AN449" s="100"/>
      <c r="AO449" s="99" t="str">
        <f t="shared" si="520"/>
        <v/>
      </c>
      <c r="AP449" s="100" t="str">
        <f t="shared" si="520"/>
        <v/>
      </c>
      <c r="AQ449" s="99" t="str">
        <f t="shared" si="520"/>
        <v/>
      </c>
      <c r="AR449" s="100" t="str">
        <f t="shared" si="520"/>
        <v/>
      </c>
      <c r="AS449" s="99" t="str">
        <f t="shared" si="520"/>
        <v/>
      </c>
      <c r="AT449" s="100" t="str">
        <f t="shared" si="520"/>
        <v/>
      </c>
      <c r="AU449" s="144" t="str">
        <f t="shared" si="520"/>
        <v/>
      </c>
    </row>
    <row r="450" spans="1:47" ht="14.45" customHeight="1">
      <c r="A450" s="54"/>
      <c r="B450" s="108" t="s">
        <v>365</v>
      </c>
      <c r="C450" s="93">
        <v>1</v>
      </c>
      <c r="D450" s="93">
        <v>1</v>
      </c>
      <c r="E450" s="16">
        <v>0</v>
      </c>
      <c r="F450" s="4">
        <v>1</v>
      </c>
      <c r="G450" s="15" t="s">
        <v>84</v>
      </c>
      <c r="H450" s="139" t="e">
        <f t="shared" si="477"/>
        <v>#VALUE!</v>
      </c>
      <c r="I450" s="139" t="e">
        <f t="shared" si="478"/>
        <v>#VALUE!</v>
      </c>
      <c r="J450" s="139" t="e">
        <f t="shared" si="479"/>
        <v>#VALUE!</v>
      </c>
      <c r="K450" s="7">
        <v>1</v>
      </c>
      <c r="L450" s="102">
        <v>3918.4</v>
      </c>
      <c r="M450" s="103" t="s">
        <v>334</v>
      </c>
      <c r="N450" s="104"/>
      <c r="O450" s="104"/>
      <c r="P450" s="104"/>
      <c r="Q450" s="104"/>
      <c r="R450" s="104"/>
      <c r="S450" s="104"/>
      <c r="T450" s="150"/>
      <c r="U450" s="143">
        <f t="shared" si="468"/>
        <v>916.58479532163744</v>
      </c>
      <c r="V450" s="100" t="str">
        <f t="shared" si="469"/>
        <v>ACRESCENTAR ESTE VALOR PARA 3 ASSENTOS (NÃO SE APLICA DESCONTO)</v>
      </c>
      <c r="W450" s="99" t="str">
        <f t="shared" si="470"/>
        <v/>
      </c>
      <c r="X450" s="100" t="str">
        <f t="shared" si="471"/>
        <v/>
      </c>
      <c r="Y450" s="99" t="str">
        <f t="shared" si="472"/>
        <v/>
      </c>
      <c r="Z450" s="100" t="str">
        <f t="shared" si="473"/>
        <v/>
      </c>
      <c r="AA450" s="99" t="str">
        <f t="shared" si="474"/>
        <v/>
      </c>
      <c r="AB450" s="100" t="str">
        <f t="shared" si="475"/>
        <v/>
      </c>
      <c r="AC450" s="147" t="str">
        <f t="shared" si="476"/>
        <v/>
      </c>
      <c r="AD450" s="143">
        <f t="shared" si="521"/>
        <v>916.58479532163744</v>
      </c>
      <c r="AE450" s="100"/>
      <c r="AF450" s="99"/>
      <c r="AG450" s="100"/>
      <c r="AH450" s="99"/>
      <c r="AI450" s="100"/>
      <c r="AJ450" s="99"/>
      <c r="AK450" s="100"/>
      <c r="AL450" s="147"/>
      <c r="AM450" s="143">
        <f t="shared" si="522"/>
        <v>916.58479532163744</v>
      </c>
      <c r="AN450" s="100"/>
      <c r="AO450" s="99" t="str">
        <f t="shared" si="520"/>
        <v/>
      </c>
      <c r="AP450" s="100" t="str">
        <f t="shared" si="520"/>
        <v/>
      </c>
      <c r="AQ450" s="99" t="str">
        <f t="shared" si="520"/>
        <v/>
      </c>
      <c r="AR450" s="100" t="str">
        <f t="shared" si="520"/>
        <v/>
      </c>
      <c r="AS450" s="99" t="str">
        <f t="shared" si="520"/>
        <v/>
      </c>
      <c r="AT450" s="100" t="str">
        <f t="shared" si="520"/>
        <v/>
      </c>
      <c r="AU450" s="144" t="str">
        <f t="shared" si="520"/>
        <v/>
      </c>
    </row>
    <row r="451" spans="1:47" ht="15">
      <c r="A451" s="54"/>
      <c r="B451" s="108"/>
      <c r="C451" s="93"/>
      <c r="D451" s="93"/>
      <c r="E451" s="16">
        <v>0</v>
      </c>
      <c r="F451" s="4" t="s">
        <v>84</v>
      </c>
      <c r="G451" s="15" t="s">
        <v>84</v>
      </c>
      <c r="H451" s="139" t="str">
        <f t="shared" si="477"/>
        <v/>
      </c>
      <c r="I451" s="139" t="str">
        <f t="shared" si="478"/>
        <v/>
      </c>
      <c r="J451" s="139" t="str">
        <f t="shared" si="479"/>
        <v/>
      </c>
      <c r="K451" s="7" t="s">
        <v>84</v>
      </c>
      <c r="L451" s="99" t="s">
        <v>84</v>
      </c>
      <c r="M451" s="100" t="s">
        <v>84</v>
      </c>
      <c r="N451" s="99" t="s">
        <v>84</v>
      </c>
      <c r="O451" s="100" t="s">
        <v>84</v>
      </c>
      <c r="P451" s="99" t="s">
        <v>84</v>
      </c>
      <c r="Q451" s="100" t="s">
        <v>84</v>
      </c>
      <c r="R451" s="99" t="s">
        <v>84</v>
      </c>
      <c r="S451" s="100" t="s">
        <v>84</v>
      </c>
      <c r="T451" s="148" t="s">
        <v>84</v>
      </c>
      <c r="U451" s="143" t="str">
        <f t="shared" si="468"/>
        <v/>
      </c>
      <c r="V451" s="100" t="str">
        <f t="shared" si="469"/>
        <v/>
      </c>
      <c r="W451" s="99" t="str">
        <f t="shared" si="470"/>
        <v/>
      </c>
      <c r="X451" s="100" t="str">
        <f t="shared" si="471"/>
        <v/>
      </c>
      <c r="Y451" s="99" t="str">
        <f t="shared" si="472"/>
        <v/>
      </c>
      <c r="Z451" s="100" t="str">
        <f t="shared" si="473"/>
        <v/>
      </c>
      <c r="AA451" s="99" t="str">
        <f t="shared" si="474"/>
        <v/>
      </c>
      <c r="AB451" s="100" t="str">
        <f t="shared" si="475"/>
        <v/>
      </c>
      <c r="AC451" s="147" t="str">
        <f t="shared" si="476"/>
        <v/>
      </c>
      <c r="AD451" s="143"/>
      <c r="AE451" s="100"/>
      <c r="AF451" s="99"/>
      <c r="AG451" s="100"/>
      <c r="AH451" s="99"/>
      <c r="AI451" s="100"/>
      <c r="AJ451" s="99"/>
      <c r="AK451" s="100"/>
      <c r="AL451" s="147"/>
      <c r="AM451" s="143"/>
      <c r="AN451" s="100"/>
      <c r="AO451" s="99" t="str">
        <f t="shared" si="520"/>
        <v/>
      </c>
      <c r="AP451" s="100" t="str">
        <f t="shared" si="520"/>
        <v/>
      </c>
      <c r="AQ451" s="99" t="str">
        <f t="shared" si="520"/>
        <v/>
      </c>
      <c r="AR451" s="100" t="str">
        <f t="shared" si="520"/>
        <v/>
      </c>
      <c r="AS451" s="99" t="str">
        <f t="shared" si="520"/>
        <v/>
      </c>
      <c r="AT451" s="100" t="str">
        <f t="shared" si="520"/>
        <v/>
      </c>
      <c r="AU451" s="144" t="str">
        <f t="shared" si="520"/>
        <v/>
      </c>
    </row>
    <row r="452" spans="1:47" ht="15">
      <c r="A452" s="54" t="s">
        <v>361</v>
      </c>
      <c r="B452" s="107" t="s">
        <v>329</v>
      </c>
      <c r="C452" s="93">
        <v>1</v>
      </c>
      <c r="D452" s="93">
        <v>1</v>
      </c>
      <c r="E452" s="16">
        <v>0</v>
      </c>
      <c r="F452" s="4">
        <v>1</v>
      </c>
      <c r="G452" s="15" t="s">
        <v>84</v>
      </c>
      <c r="H452" s="139" t="e">
        <f t="shared" si="477"/>
        <v>#VALUE!</v>
      </c>
      <c r="I452" s="139" t="e">
        <f t="shared" si="478"/>
        <v>#VALUE!</v>
      </c>
      <c r="J452" s="139" t="e">
        <f t="shared" si="479"/>
        <v>#VALUE!</v>
      </c>
      <c r="K452" s="7">
        <v>1</v>
      </c>
      <c r="L452" s="102">
        <v>2150.4</v>
      </c>
      <c r="M452" s="103" t="s">
        <v>330</v>
      </c>
      <c r="N452" s="104"/>
      <c r="O452" s="104"/>
      <c r="P452" s="104"/>
      <c r="Q452" s="104"/>
      <c r="R452" s="104"/>
      <c r="S452" s="104"/>
      <c r="T452" s="150"/>
      <c r="U452" s="143">
        <f t="shared" si="468"/>
        <v>503.01754385964915</v>
      </c>
      <c r="V452" s="100" t="str">
        <f t="shared" si="469"/>
        <v>ACRESCENTAR ESTE VALOR PARA 1 ASSENTO (NÃO SE APLICA DESCONTO)</v>
      </c>
      <c r="W452" s="99" t="str">
        <f t="shared" si="470"/>
        <v/>
      </c>
      <c r="X452" s="100" t="str">
        <f t="shared" si="471"/>
        <v/>
      </c>
      <c r="Y452" s="99" t="str">
        <f t="shared" si="472"/>
        <v/>
      </c>
      <c r="Z452" s="100" t="str">
        <f t="shared" si="473"/>
        <v/>
      </c>
      <c r="AA452" s="99" t="str">
        <f t="shared" si="474"/>
        <v/>
      </c>
      <c r="AB452" s="100" t="str">
        <f t="shared" si="475"/>
        <v/>
      </c>
      <c r="AC452" s="147" t="str">
        <f t="shared" si="476"/>
        <v/>
      </c>
      <c r="AD452" s="143">
        <f>U452</f>
        <v>503.01754385964915</v>
      </c>
      <c r="AE452" s="100"/>
      <c r="AF452" s="99"/>
      <c r="AG452" s="100"/>
      <c r="AH452" s="99"/>
      <c r="AI452" s="100"/>
      <c r="AJ452" s="99"/>
      <c r="AK452" s="100"/>
      <c r="AL452" s="147"/>
      <c r="AM452" s="143">
        <f t="shared" si="522"/>
        <v>503.01754385964915</v>
      </c>
      <c r="AN452" s="100"/>
      <c r="AO452" s="99" t="str">
        <f t="shared" si="520"/>
        <v/>
      </c>
      <c r="AP452" s="100" t="str">
        <f t="shared" si="520"/>
        <v/>
      </c>
      <c r="AQ452" s="99" t="str">
        <f t="shared" si="520"/>
        <v/>
      </c>
      <c r="AR452" s="100" t="str">
        <f t="shared" si="520"/>
        <v/>
      </c>
      <c r="AS452" s="99" t="str">
        <f t="shared" si="520"/>
        <v/>
      </c>
      <c r="AT452" s="100" t="str">
        <f t="shared" si="520"/>
        <v/>
      </c>
      <c r="AU452" s="144" t="str">
        <f t="shared" si="520"/>
        <v/>
      </c>
    </row>
    <row r="453" spans="1:47" ht="15">
      <c r="A453" s="122" t="s">
        <v>366</v>
      </c>
      <c r="B453" s="107" t="s">
        <v>331</v>
      </c>
      <c r="C453" s="93">
        <v>1</v>
      </c>
      <c r="D453" s="93">
        <v>1</v>
      </c>
      <c r="E453" s="16">
        <v>0</v>
      </c>
      <c r="F453" s="4">
        <v>1</v>
      </c>
      <c r="G453" s="15" t="s">
        <v>84</v>
      </c>
      <c r="H453" s="139" t="e">
        <f t="shared" si="477"/>
        <v>#VALUE!</v>
      </c>
      <c r="I453" s="139" t="e">
        <f t="shared" si="478"/>
        <v>#VALUE!</v>
      </c>
      <c r="J453" s="139" t="e">
        <f t="shared" si="479"/>
        <v>#VALUE!</v>
      </c>
      <c r="K453" s="7">
        <v>1</v>
      </c>
      <c r="L453" s="102">
        <v>3883.2000000000003</v>
      </c>
      <c r="M453" s="103" t="s">
        <v>332</v>
      </c>
      <c r="N453" s="104"/>
      <c r="O453" s="104"/>
      <c r="P453" s="104"/>
      <c r="Q453" s="104"/>
      <c r="R453" s="104"/>
      <c r="S453" s="104"/>
      <c r="T453" s="150"/>
      <c r="U453" s="143">
        <f t="shared" si="468"/>
        <v>908.35087719298247</v>
      </c>
      <c r="V453" s="100" t="str">
        <f t="shared" si="469"/>
        <v>ACRESCENTAR ESTE VALOR PARA 2 ASSENTOS (NÃO SE APLICA DESCONTO)</v>
      </c>
      <c r="W453" s="99" t="str">
        <f t="shared" si="470"/>
        <v/>
      </c>
      <c r="X453" s="100" t="str">
        <f t="shared" si="471"/>
        <v/>
      </c>
      <c r="Y453" s="99" t="str">
        <f t="shared" si="472"/>
        <v/>
      </c>
      <c r="Z453" s="100" t="str">
        <f t="shared" si="473"/>
        <v/>
      </c>
      <c r="AA453" s="99" t="str">
        <f t="shared" si="474"/>
        <v/>
      </c>
      <c r="AB453" s="100" t="str">
        <f t="shared" si="475"/>
        <v/>
      </c>
      <c r="AC453" s="147" t="str">
        <f t="shared" si="476"/>
        <v/>
      </c>
      <c r="AD453" s="143">
        <f t="shared" ref="AD453:AD454" si="523">U453</f>
        <v>908.35087719298247</v>
      </c>
      <c r="AE453" s="100"/>
      <c r="AF453" s="99"/>
      <c r="AG453" s="100"/>
      <c r="AH453" s="99"/>
      <c r="AI453" s="100"/>
      <c r="AJ453" s="99"/>
      <c r="AK453" s="100"/>
      <c r="AL453" s="147"/>
      <c r="AM453" s="143">
        <f t="shared" si="522"/>
        <v>908.35087719298247</v>
      </c>
      <c r="AN453" s="100"/>
      <c r="AO453" s="99" t="str">
        <f t="shared" si="520"/>
        <v/>
      </c>
      <c r="AP453" s="100" t="str">
        <f t="shared" si="520"/>
        <v/>
      </c>
      <c r="AQ453" s="99" t="str">
        <f t="shared" si="520"/>
        <v/>
      </c>
      <c r="AR453" s="100" t="str">
        <f t="shared" si="520"/>
        <v/>
      </c>
      <c r="AS453" s="99" t="str">
        <f t="shared" si="520"/>
        <v/>
      </c>
      <c r="AT453" s="100" t="str">
        <f t="shared" si="520"/>
        <v/>
      </c>
      <c r="AU453" s="144" t="str">
        <f t="shared" si="520"/>
        <v/>
      </c>
    </row>
    <row r="454" spans="1:47" ht="15">
      <c r="A454" s="56"/>
      <c r="B454" s="107" t="s">
        <v>333</v>
      </c>
      <c r="C454" s="93">
        <v>1</v>
      </c>
      <c r="D454" s="93">
        <v>1</v>
      </c>
      <c r="E454" s="16">
        <v>0</v>
      </c>
      <c r="F454" s="4">
        <v>1</v>
      </c>
      <c r="G454" s="15" t="s">
        <v>84</v>
      </c>
      <c r="H454" s="139" t="e">
        <f t="shared" si="477"/>
        <v>#VALUE!</v>
      </c>
      <c r="I454" s="139" t="e">
        <f t="shared" si="478"/>
        <v>#VALUE!</v>
      </c>
      <c r="J454" s="139" t="e">
        <f t="shared" si="479"/>
        <v>#VALUE!</v>
      </c>
      <c r="K454" s="7">
        <v>1</v>
      </c>
      <c r="L454" s="102">
        <v>5686.4000000000005</v>
      </c>
      <c r="M454" s="103" t="s">
        <v>334</v>
      </c>
      <c r="N454" s="104"/>
      <c r="O454" s="104"/>
      <c r="P454" s="104"/>
      <c r="Q454" s="104"/>
      <c r="R454" s="104"/>
      <c r="S454" s="104"/>
      <c r="T454" s="150"/>
      <c r="U454" s="143">
        <f t="shared" ref="U454:U517" si="524">IF(L454="","",IF(ISNUMBER(L454),(L454+(L454*Comissão)+(L454*Gordura))/Dolar,L454))</f>
        <v>1330.152046783626</v>
      </c>
      <c r="V454" s="100" t="str">
        <f t="shared" ref="V454:V517" si="525">IF(M454="","",IF(ISNUMBER(M454),(M454+(M454*Comissão)+(M454*Gordura))/Dolar,M454))</f>
        <v>ACRESCENTAR ESTE VALOR PARA 3 ASSENTOS (NÃO SE APLICA DESCONTO)</v>
      </c>
      <c r="W454" s="99" t="str">
        <f t="shared" ref="W454:W517" si="526">IF(N454="","",IF(ISNUMBER(N454),(N454+(N454*Comissão)+(N454*Gordura))/Dolar,N454))</f>
        <v/>
      </c>
      <c r="X454" s="100" t="str">
        <f t="shared" ref="X454:X517" si="527">IF(O454="","",IF(ISNUMBER(O454),(O454+(O454*Comissão)+(O454*Gordura))/Dolar,O454))</f>
        <v/>
      </c>
      <c r="Y454" s="99" t="str">
        <f t="shared" ref="Y454:Y517" si="528">IF(P454="","",IF(ISNUMBER(P454),(P454+(P454*Comissão)+(P454*Gordura))/Dolar,P454))</f>
        <v/>
      </c>
      <c r="Z454" s="100" t="str">
        <f t="shared" ref="Z454:Z517" si="529">IF(Q454="","",IF(ISNUMBER(Q454),(Q454+(Q454*Comissão)+(Q454*Gordura))/Dolar,Q454))</f>
        <v/>
      </c>
      <c r="AA454" s="99" t="str">
        <f t="shared" ref="AA454:AA517" si="530">IF(R454="","",IF(ISNUMBER(R454),(R454+(R454*Comissão)+(R454*Gordura))/Dolar,R454))</f>
        <v/>
      </c>
      <c r="AB454" s="100" t="str">
        <f t="shared" ref="AB454:AB517" si="531">IF(S454="","",IF(ISNUMBER(S454),(S454+(S454*Comissão)+(S454*Gordura))/Dolar,S454))</f>
        <v/>
      </c>
      <c r="AC454" s="147" t="str">
        <f t="shared" ref="AC454:AC517" si="532">IF(T454="","",IF(ISNUMBER(T454),(T454+(T454*Comissão)+(T454*Gordura))/Dolar,T454))</f>
        <v/>
      </c>
      <c r="AD454" s="143">
        <f t="shared" si="523"/>
        <v>1330.152046783626</v>
      </c>
      <c r="AE454" s="100"/>
      <c r="AF454" s="99"/>
      <c r="AG454" s="100"/>
      <c r="AH454" s="99"/>
      <c r="AI454" s="100"/>
      <c r="AJ454" s="99"/>
      <c r="AK454" s="100"/>
      <c r="AL454" s="147"/>
      <c r="AM454" s="143">
        <f t="shared" si="522"/>
        <v>1330.152046783626</v>
      </c>
      <c r="AN454" s="100"/>
      <c r="AO454" s="99" t="str">
        <f t="shared" si="520"/>
        <v/>
      </c>
      <c r="AP454" s="100" t="str">
        <f t="shared" si="520"/>
        <v/>
      </c>
      <c r="AQ454" s="99" t="str">
        <f t="shared" si="520"/>
        <v/>
      </c>
      <c r="AR454" s="100" t="str">
        <f t="shared" si="520"/>
        <v/>
      </c>
      <c r="AS454" s="99" t="str">
        <f t="shared" si="520"/>
        <v/>
      </c>
      <c r="AT454" s="100" t="str">
        <f t="shared" si="520"/>
        <v/>
      </c>
      <c r="AU454" s="144" t="str">
        <f t="shared" si="520"/>
        <v/>
      </c>
    </row>
    <row r="455" spans="1:47" ht="15">
      <c r="A455" s="56"/>
      <c r="B455" s="108"/>
      <c r="C455" s="93"/>
      <c r="D455" s="93"/>
      <c r="E455" s="16">
        <v>0</v>
      </c>
      <c r="F455" s="4" t="s">
        <v>84</v>
      </c>
      <c r="G455" s="15" t="s">
        <v>84</v>
      </c>
      <c r="H455" s="139" t="str">
        <f t="shared" ref="H455:H518" si="533">IF(C455="","",C455*D455*G455*1.05)</f>
        <v/>
      </c>
      <c r="I455" s="139" t="str">
        <f t="shared" ref="I455:I518" si="534">IF(H455="","",100/H455)</f>
        <v/>
      </c>
      <c r="J455" s="139" t="str">
        <f t="shared" ref="J455:J518" si="535">IF(H455="","",72/H455)</f>
        <v/>
      </c>
      <c r="K455" s="7" t="s">
        <v>84</v>
      </c>
      <c r="L455" s="99" t="s">
        <v>84</v>
      </c>
      <c r="M455" s="100" t="s">
        <v>84</v>
      </c>
      <c r="N455" s="99" t="s">
        <v>84</v>
      </c>
      <c r="O455" s="100" t="s">
        <v>84</v>
      </c>
      <c r="P455" s="99" t="s">
        <v>84</v>
      </c>
      <c r="Q455" s="100" t="s">
        <v>84</v>
      </c>
      <c r="R455" s="99" t="s">
        <v>84</v>
      </c>
      <c r="S455" s="100" t="s">
        <v>84</v>
      </c>
      <c r="T455" s="148" t="s">
        <v>84</v>
      </c>
      <c r="U455" s="143" t="str">
        <f t="shared" si="524"/>
        <v/>
      </c>
      <c r="V455" s="100" t="str">
        <f t="shared" si="525"/>
        <v/>
      </c>
      <c r="W455" s="99" t="str">
        <f t="shared" si="526"/>
        <v/>
      </c>
      <c r="X455" s="100" t="str">
        <f t="shared" si="527"/>
        <v/>
      </c>
      <c r="Y455" s="99" t="str">
        <f t="shared" si="528"/>
        <v/>
      </c>
      <c r="Z455" s="100" t="str">
        <f t="shared" si="529"/>
        <v/>
      </c>
      <c r="AA455" s="99" t="str">
        <f t="shared" si="530"/>
        <v/>
      </c>
      <c r="AB455" s="100" t="str">
        <f t="shared" si="531"/>
        <v/>
      </c>
      <c r="AC455" s="147" t="str">
        <f t="shared" si="532"/>
        <v/>
      </c>
      <c r="AD455" s="143" t="str">
        <f t="shared" ref="AD455:AL455" si="536">IF(U455="","",U455+((FCA/$I455)/Dolar))</f>
        <v/>
      </c>
      <c r="AE455" s="100" t="str">
        <f t="shared" si="536"/>
        <v/>
      </c>
      <c r="AF455" s="99" t="str">
        <f t="shared" si="536"/>
        <v/>
      </c>
      <c r="AG455" s="100" t="str">
        <f t="shared" si="536"/>
        <v/>
      </c>
      <c r="AH455" s="99" t="str">
        <f t="shared" si="536"/>
        <v/>
      </c>
      <c r="AI455" s="100" t="str">
        <f t="shared" si="536"/>
        <v/>
      </c>
      <c r="AJ455" s="99" t="str">
        <f t="shared" si="536"/>
        <v/>
      </c>
      <c r="AK455" s="100" t="str">
        <f t="shared" si="536"/>
        <v/>
      </c>
      <c r="AL455" s="147" t="str">
        <f t="shared" si="536"/>
        <v/>
      </c>
      <c r="AM455" s="143" t="str">
        <f>IF(U455="","",U455+((FOB/$J455)/Dolar))</f>
        <v/>
      </c>
      <c r="AN455" s="100" t="str">
        <f>IF(V455="","",V455+((FOB/$J455)/Dolar))</f>
        <v/>
      </c>
      <c r="AO455" s="99" t="str">
        <f t="shared" si="520"/>
        <v/>
      </c>
      <c r="AP455" s="100" t="str">
        <f t="shared" si="520"/>
        <v/>
      </c>
      <c r="AQ455" s="99" t="str">
        <f t="shared" si="520"/>
        <v/>
      </c>
      <c r="AR455" s="100" t="str">
        <f t="shared" si="520"/>
        <v/>
      </c>
      <c r="AS455" s="99" t="str">
        <f t="shared" si="520"/>
        <v/>
      </c>
      <c r="AT455" s="100" t="str">
        <f t="shared" si="520"/>
        <v/>
      </c>
      <c r="AU455" s="144" t="str">
        <f t="shared" si="520"/>
        <v/>
      </c>
    </row>
    <row r="456" spans="1:47" ht="15">
      <c r="A456" s="53" t="s">
        <v>367</v>
      </c>
      <c r="B456" s="106" t="s">
        <v>59</v>
      </c>
      <c r="C456" s="92" t="s">
        <v>60</v>
      </c>
      <c r="D456" s="92" t="s">
        <v>61</v>
      </c>
      <c r="E456" s="2" t="s">
        <v>62</v>
      </c>
      <c r="F456" s="3" t="s">
        <v>63</v>
      </c>
      <c r="G456" s="3" t="s">
        <v>64</v>
      </c>
      <c r="H456" s="139" t="e">
        <f t="shared" si="533"/>
        <v>#VALUE!</v>
      </c>
      <c r="I456" s="139" t="e">
        <f t="shared" si="534"/>
        <v>#VALUE!</v>
      </c>
      <c r="J456" s="139" t="e">
        <f t="shared" si="535"/>
        <v>#VALUE!</v>
      </c>
      <c r="K456" s="5" t="s">
        <v>68</v>
      </c>
      <c r="L456" s="101" t="s">
        <v>69</v>
      </c>
      <c r="M456" s="101" t="s">
        <v>70</v>
      </c>
      <c r="N456" s="101" t="s">
        <v>71</v>
      </c>
      <c r="O456" s="101" t="s">
        <v>72</v>
      </c>
      <c r="P456" s="101" t="s">
        <v>73</v>
      </c>
      <c r="Q456" s="101" t="s">
        <v>74</v>
      </c>
      <c r="R456" s="101" t="s">
        <v>75</v>
      </c>
      <c r="S456" s="101" t="s">
        <v>76</v>
      </c>
      <c r="T456" s="149" t="s">
        <v>77</v>
      </c>
      <c r="U456" s="141" t="str">
        <f t="shared" si="524"/>
        <v>G0</v>
      </c>
      <c r="V456" s="6" t="str">
        <f t="shared" si="525"/>
        <v>G1</v>
      </c>
      <c r="W456" s="6" t="str">
        <f t="shared" si="526"/>
        <v>G2</v>
      </c>
      <c r="X456" s="6" t="str">
        <f t="shared" si="527"/>
        <v>G3</v>
      </c>
      <c r="Y456" s="6" t="str">
        <f t="shared" si="528"/>
        <v>G4</v>
      </c>
      <c r="Z456" s="6" t="str">
        <f t="shared" si="529"/>
        <v>G5</v>
      </c>
      <c r="AA456" s="6" t="str">
        <f t="shared" si="530"/>
        <v>G6</v>
      </c>
      <c r="AB456" s="6" t="str">
        <f t="shared" si="531"/>
        <v>G7</v>
      </c>
      <c r="AC456" s="142" t="str">
        <f t="shared" si="532"/>
        <v>G8</v>
      </c>
      <c r="AD456" s="141" t="s">
        <v>69</v>
      </c>
      <c r="AE456" s="6" t="s">
        <v>70</v>
      </c>
      <c r="AF456" s="6" t="s">
        <v>71</v>
      </c>
      <c r="AG456" s="6" t="s">
        <v>72</v>
      </c>
      <c r="AH456" s="6" t="s">
        <v>73</v>
      </c>
      <c r="AI456" s="6" t="s">
        <v>74</v>
      </c>
      <c r="AJ456" s="6" t="s">
        <v>75</v>
      </c>
      <c r="AK456" s="6" t="s">
        <v>76</v>
      </c>
      <c r="AL456" s="142" t="s">
        <v>77</v>
      </c>
      <c r="AM456" s="141" t="s">
        <v>69</v>
      </c>
      <c r="AN456" s="6" t="s">
        <v>70</v>
      </c>
      <c r="AO456" s="6" t="s">
        <v>71</v>
      </c>
      <c r="AP456" s="6" t="s">
        <v>72</v>
      </c>
      <c r="AQ456" s="6" t="s">
        <v>73</v>
      </c>
      <c r="AR456" s="6" t="s">
        <v>74</v>
      </c>
      <c r="AS456" s="6" t="s">
        <v>75</v>
      </c>
      <c r="AT456" s="6" t="s">
        <v>76</v>
      </c>
      <c r="AU456" s="142" t="s">
        <v>77</v>
      </c>
    </row>
    <row r="457" spans="1:47" ht="15">
      <c r="A457" s="54"/>
      <c r="B457" s="108" t="s">
        <v>368</v>
      </c>
      <c r="C457" s="93">
        <v>1.8</v>
      </c>
      <c r="D457" s="93">
        <v>1</v>
      </c>
      <c r="E457" s="16">
        <v>0</v>
      </c>
      <c r="F457" s="4">
        <v>1.8</v>
      </c>
      <c r="G457" s="15">
        <v>0.42</v>
      </c>
      <c r="H457" s="139">
        <f t="shared" si="533"/>
        <v>0.79380000000000006</v>
      </c>
      <c r="I457" s="139">
        <f t="shared" si="534"/>
        <v>125.97631645250692</v>
      </c>
      <c r="J457" s="139">
        <f t="shared" si="535"/>
        <v>90.702947845804985</v>
      </c>
      <c r="K457" s="7">
        <v>5.4999999999999982</v>
      </c>
      <c r="L457" s="99">
        <v>1457.8318125000001</v>
      </c>
      <c r="M457" s="100">
        <v>1498.5967499999999</v>
      </c>
      <c r="N457" s="99">
        <v>1562.6559374999999</v>
      </c>
      <c r="O457" s="100">
        <v>1620.8915625</v>
      </c>
      <c r="P457" s="99">
        <v>1684.9507499999997</v>
      </c>
      <c r="Q457" s="100">
        <v>1749.0099374999995</v>
      </c>
      <c r="R457" s="99">
        <v>1813.0691249999995</v>
      </c>
      <c r="S457" s="100">
        <v>1923.7168124999998</v>
      </c>
      <c r="T457" s="148">
        <v>2104.2472499999999</v>
      </c>
      <c r="U457" s="143">
        <f t="shared" si="524"/>
        <v>341.01328947368427</v>
      </c>
      <c r="V457" s="100">
        <f t="shared" si="525"/>
        <v>350.54894736842101</v>
      </c>
      <c r="W457" s="99">
        <f t="shared" si="526"/>
        <v>365.53355263157891</v>
      </c>
      <c r="X457" s="100">
        <f t="shared" si="527"/>
        <v>379.15592105263164</v>
      </c>
      <c r="Y457" s="99">
        <f t="shared" si="528"/>
        <v>394.14052631578943</v>
      </c>
      <c r="Z457" s="100">
        <f t="shared" si="529"/>
        <v>409.12513157894728</v>
      </c>
      <c r="AA457" s="99">
        <f t="shared" si="530"/>
        <v>424.10973684210518</v>
      </c>
      <c r="AB457" s="100">
        <f t="shared" si="531"/>
        <v>449.99223684210529</v>
      </c>
      <c r="AC457" s="147">
        <f t="shared" si="532"/>
        <v>492.22157894736836</v>
      </c>
      <c r="AD457" s="143">
        <f t="shared" ref="AD457:AD474" si="537">IF(U457="","",U457+((FCA/$I457)/Dolar))</f>
        <v>344.41750000000008</v>
      </c>
      <c r="AE457" s="100">
        <f t="shared" ref="AE457:AE474" si="538">IF(V457="","",V457+((FCA/$I457)/Dolar))</f>
        <v>353.95315789473682</v>
      </c>
      <c r="AF457" s="99">
        <f t="shared" ref="AF457:AF474" si="539">IF(W457="","",W457+((FCA/$I457)/Dolar))</f>
        <v>368.93776315789472</v>
      </c>
      <c r="AG457" s="100">
        <f t="shared" ref="AG457:AG474" si="540">IF(X457="","",X457+((FCA/$I457)/Dolar))</f>
        <v>382.56013157894745</v>
      </c>
      <c r="AH457" s="99">
        <f t="shared" ref="AH457:AH474" si="541">IF(Y457="","",Y457+((FCA/$I457)/Dolar))</f>
        <v>397.54473684210524</v>
      </c>
      <c r="AI457" s="100">
        <f t="shared" ref="AI457:AI474" si="542">IF(Z457="","",Z457+((FCA/$I457)/Dolar))</f>
        <v>412.52934210526308</v>
      </c>
      <c r="AJ457" s="99">
        <f t="shared" ref="AJ457:AJ474" si="543">IF(AA457="","",AA457+((FCA/$I457)/Dolar))</f>
        <v>427.51394736842099</v>
      </c>
      <c r="AK457" s="100">
        <f t="shared" ref="AK457:AK474" si="544">IF(AB457="","",AB457+((FCA/$I457)/Dolar))</f>
        <v>453.39644736842109</v>
      </c>
      <c r="AL457" s="147">
        <f t="shared" ref="AL457:AL474" si="545">IF(AC457="","",AC457+((FCA/$I457)/Dolar))</f>
        <v>495.62578947368416</v>
      </c>
      <c r="AM457" s="143">
        <f t="shared" ref="AM457:AM474" si="546">IF(U457="","",U457+((FOB/$J457)/Dolar))</f>
        <v>374.99092105263162</v>
      </c>
      <c r="AN457" s="100">
        <f t="shared" ref="AN457:AN474" si="547">IF(V457="","",V457+((FOB/$J457)/Dolar))</f>
        <v>384.52657894736836</v>
      </c>
      <c r="AO457" s="99">
        <f t="shared" ref="AO457:AO474" si="548">IF(W457="","",W457+((FOB/$J457)/Dolar))</f>
        <v>399.51118421052627</v>
      </c>
      <c r="AP457" s="100">
        <f t="shared" ref="AP457:AP474" si="549">IF(X457="","",X457+((FOB/$J457)/Dolar))</f>
        <v>413.13355263157899</v>
      </c>
      <c r="AQ457" s="99">
        <f t="shared" ref="AQ457:AQ474" si="550">IF(Y457="","",Y457+((FOB/$J457)/Dolar))</f>
        <v>428.11815789473678</v>
      </c>
      <c r="AR457" s="100">
        <f t="shared" ref="AR457:AR474" si="551">IF(Z457="","",Z457+((FOB/$J457)/Dolar))</f>
        <v>443.10276315789463</v>
      </c>
      <c r="AS457" s="99">
        <f t="shared" ref="AS457:AS474" si="552">IF(AA457="","",AA457+((FOB/$J457)/Dolar))</f>
        <v>458.08736842105253</v>
      </c>
      <c r="AT457" s="100">
        <f t="shared" ref="AT457:AT474" si="553">IF(AB457="","",AB457+((FOB/$J457)/Dolar))</f>
        <v>483.96986842105264</v>
      </c>
      <c r="AU457" s="144">
        <f t="shared" ref="AU457:AU474" si="554">IF(AC457="","",AC457+((FOB/$J457)/Dolar))</f>
        <v>526.19921052631571</v>
      </c>
    </row>
    <row r="458" spans="1:47" ht="15">
      <c r="A458" s="54"/>
      <c r="B458" s="108" t="s">
        <v>369</v>
      </c>
      <c r="C458" s="93">
        <v>2</v>
      </c>
      <c r="D458" s="93">
        <v>1</v>
      </c>
      <c r="E458" s="16">
        <v>0</v>
      </c>
      <c r="F458" s="4">
        <v>2</v>
      </c>
      <c r="G458" s="15">
        <v>0.42</v>
      </c>
      <c r="H458" s="139">
        <f t="shared" si="533"/>
        <v>0.88200000000000001</v>
      </c>
      <c r="I458" s="139">
        <f t="shared" si="534"/>
        <v>113.37868480725623</v>
      </c>
      <c r="J458" s="139">
        <f t="shared" si="535"/>
        <v>81.632653061224488</v>
      </c>
      <c r="K458" s="7">
        <v>5.8999999999999986</v>
      </c>
      <c r="L458" s="99">
        <v>1573.7854124999997</v>
      </c>
      <c r="M458" s="100">
        <v>1618.1738999999998</v>
      </c>
      <c r="N458" s="99">
        <v>1687.9272375</v>
      </c>
      <c r="O458" s="100">
        <v>1751.3393624999999</v>
      </c>
      <c r="P458" s="99">
        <v>1821.0926999999995</v>
      </c>
      <c r="Q458" s="100">
        <v>1890.8460375</v>
      </c>
      <c r="R458" s="99">
        <v>1960.599375</v>
      </c>
      <c r="S458" s="100">
        <v>2081.0824124999999</v>
      </c>
      <c r="T458" s="148">
        <v>2277.6599999999994</v>
      </c>
      <c r="U458" s="143">
        <f t="shared" si="524"/>
        <v>368.13693859649112</v>
      </c>
      <c r="V458" s="100">
        <f t="shared" si="525"/>
        <v>378.52021052631574</v>
      </c>
      <c r="W458" s="99">
        <f t="shared" si="526"/>
        <v>394.83678070175444</v>
      </c>
      <c r="X458" s="100">
        <f t="shared" si="527"/>
        <v>409.67002631578947</v>
      </c>
      <c r="Y458" s="99">
        <f t="shared" si="528"/>
        <v>425.986596491228</v>
      </c>
      <c r="Z458" s="100">
        <f t="shared" si="529"/>
        <v>442.3031666666667</v>
      </c>
      <c r="AA458" s="99">
        <f t="shared" si="530"/>
        <v>458.61973684210528</v>
      </c>
      <c r="AB458" s="100">
        <f t="shared" si="531"/>
        <v>486.80290350877192</v>
      </c>
      <c r="AC458" s="147">
        <f t="shared" si="532"/>
        <v>532.78596491228063</v>
      </c>
      <c r="AD458" s="143">
        <f t="shared" si="537"/>
        <v>371.91939473684198</v>
      </c>
      <c r="AE458" s="100">
        <f t="shared" si="538"/>
        <v>382.3026666666666</v>
      </c>
      <c r="AF458" s="99">
        <f t="shared" si="539"/>
        <v>398.61923684210529</v>
      </c>
      <c r="AG458" s="100">
        <f t="shared" si="540"/>
        <v>413.45248245614033</v>
      </c>
      <c r="AH458" s="99">
        <f t="shared" si="541"/>
        <v>429.76905263157886</v>
      </c>
      <c r="AI458" s="100">
        <f t="shared" si="542"/>
        <v>446.08562280701756</v>
      </c>
      <c r="AJ458" s="99">
        <f t="shared" si="543"/>
        <v>462.40219298245614</v>
      </c>
      <c r="AK458" s="100">
        <f t="shared" si="544"/>
        <v>490.58535964912278</v>
      </c>
      <c r="AL458" s="147">
        <f t="shared" si="545"/>
        <v>536.56842105263149</v>
      </c>
      <c r="AM458" s="143">
        <f t="shared" si="546"/>
        <v>405.88986257309932</v>
      </c>
      <c r="AN458" s="100">
        <f t="shared" si="547"/>
        <v>416.27313450292394</v>
      </c>
      <c r="AO458" s="99">
        <f t="shared" si="548"/>
        <v>432.58970467836264</v>
      </c>
      <c r="AP458" s="100">
        <f t="shared" si="549"/>
        <v>447.42295029239767</v>
      </c>
      <c r="AQ458" s="99">
        <f t="shared" si="550"/>
        <v>463.7395204678362</v>
      </c>
      <c r="AR458" s="100">
        <f t="shared" si="551"/>
        <v>480.0560906432749</v>
      </c>
      <c r="AS458" s="99">
        <f t="shared" si="552"/>
        <v>496.37266081871348</v>
      </c>
      <c r="AT458" s="100">
        <f t="shared" si="553"/>
        <v>524.55582748538006</v>
      </c>
      <c r="AU458" s="144">
        <f t="shared" si="554"/>
        <v>570.53888888888878</v>
      </c>
    </row>
    <row r="459" spans="1:47" ht="15">
      <c r="A459" s="54"/>
      <c r="B459" s="108" t="s">
        <v>370</v>
      </c>
      <c r="C459" s="93">
        <v>2.2000000000000002</v>
      </c>
      <c r="D459" s="93">
        <v>1</v>
      </c>
      <c r="E459" s="16">
        <v>0</v>
      </c>
      <c r="F459" s="4">
        <v>2.2000000000000002</v>
      </c>
      <c r="G459" s="15">
        <v>0.42</v>
      </c>
      <c r="H459" s="139">
        <f t="shared" si="533"/>
        <v>0.97020000000000006</v>
      </c>
      <c r="I459" s="139">
        <f t="shared" si="534"/>
        <v>103.07153164296021</v>
      </c>
      <c r="J459" s="139">
        <f t="shared" si="535"/>
        <v>74.211502782931348</v>
      </c>
      <c r="K459" s="7">
        <v>6.2999999999999989</v>
      </c>
      <c r="L459" s="99">
        <v>1710.4450124999998</v>
      </c>
      <c r="M459" s="100">
        <v>1758.4570499999998</v>
      </c>
      <c r="N459" s="99">
        <v>1833.9045374999998</v>
      </c>
      <c r="O459" s="100">
        <v>1902.4931624999999</v>
      </c>
      <c r="P459" s="99">
        <v>1977.9406500000002</v>
      </c>
      <c r="Q459" s="100">
        <v>2053.3881374999996</v>
      </c>
      <c r="R459" s="99">
        <v>2128.8356250000002</v>
      </c>
      <c r="S459" s="100">
        <v>2259.1540125000001</v>
      </c>
      <c r="T459" s="148">
        <v>2471.7787499999995</v>
      </c>
      <c r="U459" s="143">
        <f t="shared" si="524"/>
        <v>400.10409649122801</v>
      </c>
      <c r="V459" s="100">
        <f t="shared" si="525"/>
        <v>411.33498245614032</v>
      </c>
      <c r="W459" s="99">
        <f t="shared" si="526"/>
        <v>428.98351754385965</v>
      </c>
      <c r="X459" s="100">
        <f t="shared" si="527"/>
        <v>445.02764035087716</v>
      </c>
      <c r="Y459" s="99">
        <f t="shared" si="528"/>
        <v>462.6761754385966</v>
      </c>
      <c r="Z459" s="100">
        <f t="shared" si="529"/>
        <v>480.32471052631576</v>
      </c>
      <c r="AA459" s="99">
        <f t="shared" si="530"/>
        <v>497.97324561403519</v>
      </c>
      <c r="AB459" s="100">
        <f t="shared" si="531"/>
        <v>528.45707894736836</v>
      </c>
      <c r="AC459" s="147">
        <f t="shared" si="532"/>
        <v>578.19385964912271</v>
      </c>
      <c r="AD459" s="143">
        <f t="shared" si="537"/>
        <v>404.26479824561397</v>
      </c>
      <c r="AE459" s="100">
        <f t="shared" si="538"/>
        <v>415.49568421052629</v>
      </c>
      <c r="AF459" s="99">
        <f t="shared" si="539"/>
        <v>433.14421929824562</v>
      </c>
      <c r="AG459" s="100">
        <f t="shared" si="540"/>
        <v>449.18834210526313</v>
      </c>
      <c r="AH459" s="99">
        <f t="shared" si="541"/>
        <v>466.83687719298257</v>
      </c>
      <c r="AI459" s="100">
        <f t="shared" si="542"/>
        <v>484.48541228070172</v>
      </c>
      <c r="AJ459" s="99">
        <f t="shared" si="543"/>
        <v>502.13394736842116</v>
      </c>
      <c r="AK459" s="100">
        <f t="shared" si="544"/>
        <v>532.61778070175433</v>
      </c>
      <c r="AL459" s="147">
        <f t="shared" si="545"/>
        <v>582.35456140350868</v>
      </c>
      <c r="AM459" s="143">
        <f t="shared" si="546"/>
        <v>441.632312865497</v>
      </c>
      <c r="AN459" s="100">
        <f t="shared" si="547"/>
        <v>452.86319883040932</v>
      </c>
      <c r="AO459" s="99">
        <f t="shared" si="548"/>
        <v>470.51173391812864</v>
      </c>
      <c r="AP459" s="100">
        <f t="shared" si="549"/>
        <v>486.55585672514616</v>
      </c>
      <c r="AQ459" s="99">
        <f t="shared" si="550"/>
        <v>504.20439181286559</v>
      </c>
      <c r="AR459" s="100">
        <f t="shared" si="551"/>
        <v>521.85292690058475</v>
      </c>
      <c r="AS459" s="99">
        <f t="shared" si="552"/>
        <v>539.50146198830419</v>
      </c>
      <c r="AT459" s="100">
        <f t="shared" si="553"/>
        <v>569.98529532163741</v>
      </c>
      <c r="AU459" s="144">
        <f t="shared" si="554"/>
        <v>619.72207602339176</v>
      </c>
    </row>
    <row r="460" spans="1:47" ht="15">
      <c r="A460" s="54"/>
      <c r="B460" s="108" t="s">
        <v>371</v>
      </c>
      <c r="C460" s="93">
        <v>2.4</v>
      </c>
      <c r="D460" s="93">
        <v>1</v>
      </c>
      <c r="E460" s="16">
        <v>0</v>
      </c>
      <c r="F460" s="4">
        <v>2.4</v>
      </c>
      <c r="G460" s="15">
        <v>0.42</v>
      </c>
      <c r="H460" s="139">
        <f t="shared" si="533"/>
        <v>1.0584</v>
      </c>
      <c r="I460" s="139">
        <f t="shared" si="534"/>
        <v>94.482237339380191</v>
      </c>
      <c r="J460" s="139">
        <f t="shared" si="535"/>
        <v>68.027210884353735</v>
      </c>
      <c r="K460" s="7">
        <v>6.7</v>
      </c>
      <c r="L460" s="99">
        <v>1836.7516124999995</v>
      </c>
      <c r="M460" s="100">
        <v>1888.3871999999997</v>
      </c>
      <c r="N460" s="99">
        <v>1969.5288375000002</v>
      </c>
      <c r="O460" s="100">
        <v>2043.2939624999999</v>
      </c>
      <c r="P460" s="99">
        <v>2124.4355999999998</v>
      </c>
      <c r="Q460" s="100">
        <v>2205.5772375000001</v>
      </c>
      <c r="R460" s="99">
        <v>2286.718875</v>
      </c>
      <c r="S460" s="100">
        <v>2426.8726125000003</v>
      </c>
      <c r="T460" s="148">
        <v>2655.5445</v>
      </c>
      <c r="U460" s="143">
        <f t="shared" si="524"/>
        <v>429.64949999999993</v>
      </c>
      <c r="V460" s="100">
        <f t="shared" si="525"/>
        <v>441.72799999999995</v>
      </c>
      <c r="W460" s="99">
        <f t="shared" si="526"/>
        <v>460.70850000000007</v>
      </c>
      <c r="X460" s="100">
        <f t="shared" si="527"/>
        <v>477.96350000000007</v>
      </c>
      <c r="Y460" s="99">
        <f t="shared" si="528"/>
        <v>496.94400000000002</v>
      </c>
      <c r="Z460" s="100">
        <f t="shared" si="529"/>
        <v>515.92450000000008</v>
      </c>
      <c r="AA460" s="99">
        <f t="shared" si="530"/>
        <v>534.90500000000009</v>
      </c>
      <c r="AB460" s="100">
        <f t="shared" si="531"/>
        <v>567.68950000000007</v>
      </c>
      <c r="AC460" s="147">
        <f t="shared" si="532"/>
        <v>621.18000000000006</v>
      </c>
      <c r="AD460" s="143">
        <f t="shared" si="537"/>
        <v>434.18844736842101</v>
      </c>
      <c r="AE460" s="100">
        <f t="shared" si="538"/>
        <v>446.26694736842103</v>
      </c>
      <c r="AF460" s="99">
        <f t="shared" si="539"/>
        <v>465.24744736842115</v>
      </c>
      <c r="AG460" s="100">
        <f t="shared" si="540"/>
        <v>482.50244736842114</v>
      </c>
      <c r="AH460" s="99">
        <f t="shared" si="541"/>
        <v>501.48294736842109</v>
      </c>
      <c r="AI460" s="100">
        <f t="shared" si="542"/>
        <v>520.46344736842116</v>
      </c>
      <c r="AJ460" s="99">
        <f t="shared" si="543"/>
        <v>539.44394736842116</v>
      </c>
      <c r="AK460" s="100">
        <f t="shared" si="544"/>
        <v>572.22844736842114</v>
      </c>
      <c r="AL460" s="147">
        <f t="shared" si="545"/>
        <v>625.71894736842114</v>
      </c>
      <c r="AM460" s="143">
        <f t="shared" si="546"/>
        <v>474.95300877192977</v>
      </c>
      <c r="AN460" s="100">
        <f t="shared" si="547"/>
        <v>487.03150877192979</v>
      </c>
      <c r="AO460" s="99">
        <f t="shared" si="548"/>
        <v>506.01200877192991</v>
      </c>
      <c r="AP460" s="100">
        <f t="shared" si="549"/>
        <v>523.26700877192991</v>
      </c>
      <c r="AQ460" s="99">
        <f t="shared" si="550"/>
        <v>542.2475087719298</v>
      </c>
      <c r="AR460" s="100">
        <f t="shared" si="551"/>
        <v>561.22800877192992</v>
      </c>
      <c r="AS460" s="99">
        <f t="shared" si="552"/>
        <v>580.20850877192993</v>
      </c>
      <c r="AT460" s="100">
        <f t="shared" si="553"/>
        <v>612.99300877192991</v>
      </c>
      <c r="AU460" s="144">
        <f t="shared" si="554"/>
        <v>666.48350877192991</v>
      </c>
    </row>
    <row r="461" spans="1:47" ht="15">
      <c r="A461" s="54"/>
      <c r="B461" s="108" t="s">
        <v>372</v>
      </c>
      <c r="C461" s="93">
        <v>2.6</v>
      </c>
      <c r="D461" s="93">
        <v>1</v>
      </c>
      <c r="E461" s="16">
        <v>0</v>
      </c>
      <c r="F461" s="4">
        <v>2.6</v>
      </c>
      <c r="G461" s="15">
        <v>0.42</v>
      </c>
      <c r="H461" s="139">
        <f t="shared" si="533"/>
        <v>1.1466000000000001</v>
      </c>
      <c r="I461" s="139">
        <f t="shared" si="534"/>
        <v>87.214372928658634</v>
      </c>
      <c r="J461" s="139">
        <f t="shared" si="535"/>
        <v>62.794348508634222</v>
      </c>
      <c r="K461" s="7">
        <v>7.1</v>
      </c>
      <c r="L461" s="99">
        <v>1968.2347124999999</v>
      </c>
      <c r="M461" s="100">
        <v>2023.4938499999996</v>
      </c>
      <c r="N461" s="99">
        <v>2110.3296375</v>
      </c>
      <c r="O461" s="100">
        <v>2189.2712625000004</v>
      </c>
      <c r="P461" s="99">
        <v>2276.1070499999996</v>
      </c>
      <c r="Q461" s="100">
        <v>2362.9428374999998</v>
      </c>
      <c r="R461" s="99">
        <v>2449.7786249999999</v>
      </c>
      <c r="S461" s="100">
        <v>2599.7677125</v>
      </c>
      <c r="T461" s="148">
        <v>2844.48675</v>
      </c>
      <c r="U461" s="143">
        <f t="shared" si="524"/>
        <v>460.4057807017544</v>
      </c>
      <c r="V461" s="100">
        <f t="shared" si="525"/>
        <v>473.331894736842</v>
      </c>
      <c r="W461" s="99">
        <f t="shared" si="526"/>
        <v>493.6443596491228</v>
      </c>
      <c r="X461" s="100">
        <f t="shared" si="527"/>
        <v>512.11023684210545</v>
      </c>
      <c r="Y461" s="99">
        <f t="shared" si="528"/>
        <v>532.42270175438591</v>
      </c>
      <c r="Z461" s="100">
        <f t="shared" si="529"/>
        <v>552.7351666666666</v>
      </c>
      <c r="AA461" s="99">
        <f t="shared" si="530"/>
        <v>573.04763157894729</v>
      </c>
      <c r="AB461" s="100">
        <f t="shared" si="531"/>
        <v>608.13279824561414</v>
      </c>
      <c r="AC461" s="147">
        <f t="shared" si="532"/>
        <v>665.37701754385967</v>
      </c>
      <c r="AD461" s="143">
        <f t="shared" si="537"/>
        <v>465.32297368421052</v>
      </c>
      <c r="AE461" s="100">
        <f t="shared" si="538"/>
        <v>478.24908771929813</v>
      </c>
      <c r="AF461" s="99">
        <f t="shared" si="539"/>
        <v>498.56155263157893</v>
      </c>
      <c r="AG461" s="100">
        <f t="shared" si="540"/>
        <v>517.02742982456164</v>
      </c>
      <c r="AH461" s="99">
        <f t="shared" si="541"/>
        <v>537.3398947368421</v>
      </c>
      <c r="AI461" s="100">
        <f t="shared" si="542"/>
        <v>557.65235964912279</v>
      </c>
      <c r="AJ461" s="99">
        <f t="shared" si="543"/>
        <v>577.96482456140347</v>
      </c>
      <c r="AK461" s="100">
        <f t="shared" si="544"/>
        <v>613.04999122807033</v>
      </c>
      <c r="AL461" s="147">
        <f t="shared" si="545"/>
        <v>670.29421052631585</v>
      </c>
      <c r="AM461" s="143">
        <f t="shared" si="546"/>
        <v>509.48458187134503</v>
      </c>
      <c r="AN461" s="100">
        <f t="shared" si="547"/>
        <v>522.41069590643269</v>
      </c>
      <c r="AO461" s="99">
        <f t="shared" si="548"/>
        <v>542.7231608187135</v>
      </c>
      <c r="AP461" s="100">
        <f t="shared" si="549"/>
        <v>561.18903801169608</v>
      </c>
      <c r="AQ461" s="99">
        <f t="shared" si="550"/>
        <v>581.50150292397655</v>
      </c>
      <c r="AR461" s="100">
        <f t="shared" si="551"/>
        <v>601.81396783625723</v>
      </c>
      <c r="AS461" s="99">
        <f t="shared" si="552"/>
        <v>622.12643274853792</v>
      </c>
      <c r="AT461" s="100">
        <f t="shared" si="553"/>
        <v>657.21159941520477</v>
      </c>
      <c r="AU461" s="144">
        <f t="shared" si="554"/>
        <v>714.4558187134503</v>
      </c>
    </row>
    <row r="462" spans="1:47" ht="15">
      <c r="A462" s="54"/>
      <c r="B462" s="108"/>
      <c r="C462" s="93"/>
      <c r="D462" s="93"/>
      <c r="E462" s="16">
        <v>0</v>
      </c>
      <c r="F462" s="4" t="s">
        <v>84</v>
      </c>
      <c r="G462" s="15" t="s">
        <v>84</v>
      </c>
      <c r="H462" s="139" t="str">
        <f t="shared" si="533"/>
        <v/>
      </c>
      <c r="I462" s="139" t="str">
        <f t="shared" si="534"/>
        <v/>
      </c>
      <c r="J462" s="139" t="str">
        <f t="shared" si="535"/>
        <v/>
      </c>
      <c r="K462" s="7" t="s">
        <v>84</v>
      </c>
      <c r="L462" s="99" t="s">
        <v>84</v>
      </c>
      <c r="M462" s="100" t="s">
        <v>84</v>
      </c>
      <c r="N462" s="99" t="s">
        <v>84</v>
      </c>
      <c r="O462" s="100" t="s">
        <v>84</v>
      </c>
      <c r="P462" s="99" t="s">
        <v>84</v>
      </c>
      <c r="Q462" s="100" t="s">
        <v>84</v>
      </c>
      <c r="R462" s="99" t="s">
        <v>84</v>
      </c>
      <c r="S462" s="100" t="s">
        <v>84</v>
      </c>
      <c r="T462" s="148" t="s">
        <v>84</v>
      </c>
      <c r="U462" s="143" t="str">
        <f t="shared" si="524"/>
        <v/>
      </c>
      <c r="V462" s="100" t="str">
        <f t="shared" si="525"/>
        <v/>
      </c>
      <c r="W462" s="99" t="str">
        <f t="shared" si="526"/>
        <v/>
      </c>
      <c r="X462" s="100" t="str">
        <f t="shared" si="527"/>
        <v/>
      </c>
      <c r="Y462" s="99" t="str">
        <f t="shared" si="528"/>
        <v/>
      </c>
      <c r="Z462" s="100" t="str">
        <f t="shared" si="529"/>
        <v/>
      </c>
      <c r="AA462" s="99" t="str">
        <f t="shared" si="530"/>
        <v/>
      </c>
      <c r="AB462" s="100" t="str">
        <f t="shared" si="531"/>
        <v/>
      </c>
      <c r="AC462" s="147" t="str">
        <f t="shared" si="532"/>
        <v/>
      </c>
      <c r="AD462" s="143" t="str">
        <f t="shared" si="537"/>
        <v/>
      </c>
      <c r="AE462" s="100" t="str">
        <f t="shared" si="538"/>
        <v/>
      </c>
      <c r="AF462" s="99" t="str">
        <f t="shared" si="539"/>
        <v/>
      </c>
      <c r="AG462" s="100" t="str">
        <f t="shared" si="540"/>
        <v/>
      </c>
      <c r="AH462" s="99" t="str">
        <f t="shared" si="541"/>
        <v/>
      </c>
      <c r="AI462" s="100" t="str">
        <f t="shared" si="542"/>
        <v/>
      </c>
      <c r="AJ462" s="99" t="str">
        <f t="shared" si="543"/>
        <v/>
      </c>
      <c r="AK462" s="100" t="str">
        <f t="shared" si="544"/>
        <v/>
      </c>
      <c r="AL462" s="147" t="str">
        <f t="shared" si="545"/>
        <v/>
      </c>
      <c r="AM462" s="143" t="str">
        <f t="shared" si="546"/>
        <v/>
      </c>
      <c r="AN462" s="100" t="str">
        <f t="shared" si="547"/>
        <v/>
      </c>
      <c r="AO462" s="99" t="str">
        <f t="shared" si="548"/>
        <v/>
      </c>
      <c r="AP462" s="100" t="str">
        <f t="shared" si="549"/>
        <v/>
      </c>
      <c r="AQ462" s="99" t="str">
        <f t="shared" si="550"/>
        <v/>
      </c>
      <c r="AR462" s="100" t="str">
        <f t="shared" si="551"/>
        <v/>
      </c>
      <c r="AS462" s="99" t="str">
        <f t="shared" si="552"/>
        <v/>
      </c>
      <c r="AT462" s="100" t="str">
        <f t="shared" si="553"/>
        <v/>
      </c>
      <c r="AU462" s="144" t="str">
        <f t="shared" si="554"/>
        <v/>
      </c>
    </row>
    <row r="463" spans="1:47" ht="15">
      <c r="A463" s="54"/>
      <c r="B463" s="108" t="s">
        <v>368</v>
      </c>
      <c r="C463" s="93">
        <v>1.8</v>
      </c>
      <c r="D463" s="93">
        <v>1.2</v>
      </c>
      <c r="E463" s="16">
        <v>0</v>
      </c>
      <c r="F463" s="4">
        <v>2.16</v>
      </c>
      <c r="G463" s="15">
        <v>0.42</v>
      </c>
      <c r="H463" s="139">
        <f t="shared" si="533"/>
        <v>0.95256000000000007</v>
      </c>
      <c r="I463" s="139">
        <f t="shared" si="534"/>
        <v>104.98026371042243</v>
      </c>
      <c r="J463" s="139">
        <f t="shared" si="535"/>
        <v>75.585789871504147</v>
      </c>
      <c r="K463" s="7">
        <v>5.7999999999999989</v>
      </c>
      <c r="L463" s="99">
        <v>1614.0327</v>
      </c>
      <c r="M463" s="100">
        <v>1657.5153</v>
      </c>
      <c r="N463" s="99">
        <v>1725.8451</v>
      </c>
      <c r="O463" s="100">
        <v>1787.9630999999999</v>
      </c>
      <c r="P463" s="99">
        <v>1856.2928999999997</v>
      </c>
      <c r="Q463" s="100">
        <v>1924.6226999999997</v>
      </c>
      <c r="R463" s="99">
        <v>1992.9525000000001</v>
      </c>
      <c r="S463" s="100">
        <v>2110.9766999999997</v>
      </c>
      <c r="T463" s="148">
        <v>2303.5424999999996</v>
      </c>
      <c r="U463" s="143">
        <f t="shared" si="524"/>
        <v>377.55150877192983</v>
      </c>
      <c r="V463" s="100">
        <f t="shared" si="525"/>
        <v>387.72287719298248</v>
      </c>
      <c r="W463" s="99">
        <f t="shared" si="526"/>
        <v>403.70645614035095</v>
      </c>
      <c r="X463" s="100">
        <f t="shared" si="527"/>
        <v>418.23698245614031</v>
      </c>
      <c r="Y463" s="99">
        <f t="shared" si="528"/>
        <v>434.22056140350873</v>
      </c>
      <c r="Z463" s="100">
        <f t="shared" si="529"/>
        <v>450.2041403508772</v>
      </c>
      <c r="AA463" s="99">
        <f t="shared" si="530"/>
        <v>466.18771929824567</v>
      </c>
      <c r="AB463" s="100">
        <f t="shared" si="531"/>
        <v>493.79571929824561</v>
      </c>
      <c r="AC463" s="147">
        <f t="shared" si="532"/>
        <v>538.8403508771928</v>
      </c>
      <c r="AD463" s="143">
        <f t="shared" si="537"/>
        <v>381.63656140350878</v>
      </c>
      <c r="AE463" s="100">
        <f t="shared" si="538"/>
        <v>391.80792982456143</v>
      </c>
      <c r="AF463" s="99">
        <f t="shared" si="539"/>
        <v>407.7915087719299</v>
      </c>
      <c r="AG463" s="100">
        <f t="shared" si="540"/>
        <v>422.32203508771926</v>
      </c>
      <c r="AH463" s="99">
        <f t="shared" si="541"/>
        <v>438.30561403508767</v>
      </c>
      <c r="AI463" s="100">
        <f t="shared" si="542"/>
        <v>454.28919298245614</v>
      </c>
      <c r="AJ463" s="99">
        <f t="shared" si="543"/>
        <v>470.27277192982461</v>
      </c>
      <c r="AK463" s="100">
        <f t="shared" si="544"/>
        <v>497.88077192982456</v>
      </c>
      <c r="AL463" s="147">
        <f t="shared" si="545"/>
        <v>542.92540350877175</v>
      </c>
      <c r="AM463" s="143">
        <f t="shared" si="546"/>
        <v>418.3246666666667</v>
      </c>
      <c r="AN463" s="100">
        <f t="shared" si="547"/>
        <v>428.49603508771935</v>
      </c>
      <c r="AO463" s="99">
        <f t="shared" si="548"/>
        <v>444.47961403508782</v>
      </c>
      <c r="AP463" s="100">
        <f t="shared" si="549"/>
        <v>459.01014035087718</v>
      </c>
      <c r="AQ463" s="99">
        <f t="shared" si="550"/>
        <v>474.99371929824559</v>
      </c>
      <c r="AR463" s="100">
        <f t="shared" si="551"/>
        <v>490.97729824561407</v>
      </c>
      <c r="AS463" s="99">
        <f t="shared" si="552"/>
        <v>506.96087719298254</v>
      </c>
      <c r="AT463" s="100">
        <f t="shared" si="553"/>
        <v>534.56887719298243</v>
      </c>
      <c r="AU463" s="144">
        <f t="shared" si="554"/>
        <v>579.61350877192967</v>
      </c>
    </row>
    <row r="464" spans="1:47" ht="15">
      <c r="A464" s="54"/>
      <c r="B464" s="108" t="s">
        <v>369</v>
      </c>
      <c r="C464" s="93">
        <v>2</v>
      </c>
      <c r="D464" s="93">
        <v>1.2</v>
      </c>
      <c r="E464" s="16">
        <v>0</v>
      </c>
      <c r="F464" s="4">
        <v>2.4</v>
      </c>
      <c r="G464" s="15">
        <v>0.42</v>
      </c>
      <c r="H464" s="139">
        <f t="shared" si="533"/>
        <v>1.0584</v>
      </c>
      <c r="I464" s="139">
        <f t="shared" si="534"/>
        <v>94.482237339380191</v>
      </c>
      <c r="J464" s="139">
        <f t="shared" si="535"/>
        <v>68.027210884353735</v>
      </c>
      <c r="K464" s="7">
        <v>5.9999999999999991</v>
      </c>
      <c r="L464" s="99">
        <v>1732.8333749999999</v>
      </c>
      <c r="M464" s="100">
        <v>1778.1277499999999</v>
      </c>
      <c r="N464" s="99">
        <v>1849.3046249999998</v>
      </c>
      <c r="O464" s="100">
        <v>1914.0108749999997</v>
      </c>
      <c r="P464" s="99">
        <v>1985.1877499999998</v>
      </c>
      <c r="Q464" s="100">
        <v>2056.3646249999997</v>
      </c>
      <c r="R464" s="99">
        <v>2127.5414999999998</v>
      </c>
      <c r="S464" s="100">
        <v>2250.4833749999998</v>
      </c>
      <c r="T464" s="148">
        <v>2451.0727499999998</v>
      </c>
      <c r="U464" s="143">
        <f t="shared" si="524"/>
        <v>405.34114035087725</v>
      </c>
      <c r="V464" s="100">
        <f t="shared" si="525"/>
        <v>415.93631578947367</v>
      </c>
      <c r="W464" s="99">
        <f t="shared" si="526"/>
        <v>432.58587719298242</v>
      </c>
      <c r="X464" s="100">
        <f t="shared" si="527"/>
        <v>447.72184210526314</v>
      </c>
      <c r="Y464" s="99">
        <f t="shared" si="528"/>
        <v>464.37140350877183</v>
      </c>
      <c r="Z464" s="100">
        <f t="shared" si="529"/>
        <v>481.0209649122807</v>
      </c>
      <c r="AA464" s="99">
        <f t="shared" si="530"/>
        <v>497.67052631578946</v>
      </c>
      <c r="AB464" s="100">
        <f t="shared" si="531"/>
        <v>526.42885964912273</v>
      </c>
      <c r="AC464" s="147">
        <f t="shared" si="532"/>
        <v>573.35035087719291</v>
      </c>
      <c r="AD464" s="143">
        <f t="shared" si="537"/>
        <v>409.88008771929833</v>
      </c>
      <c r="AE464" s="100">
        <f t="shared" si="538"/>
        <v>420.47526315789474</v>
      </c>
      <c r="AF464" s="99">
        <f t="shared" si="539"/>
        <v>437.1248245614035</v>
      </c>
      <c r="AG464" s="100">
        <f t="shared" si="540"/>
        <v>452.26078947368421</v>
      </c>
      <c r="AH464" s="99">
        <f t="shared" si="541"/>
        <v>468.91035087719291</v>
      </c>
      <c r="AI464" s="100">
        <f t="shared" si="542"/>
        <v>485.55991228070178</v>
      </c>
      <c r="AJ464" s="99">
        <f t="shared" si="543"/>
        <v>502.20947368421054</v>
      </c>
      <c r="AK464" s="100">
        <f t="shared" si="544"/>
        <v>530.96780701754381</v>
      </c>
      <c r="AL464" s="147">
        <f t="shared" si="545"/>
        <v>577.88929824561399</v>
      </c>
      <c r="AM464" s="143">
        <f t="shared" si="546"/>
        <v>450.6446491228071</v>
      </c>
      <c r="AN464" s="100">
        <f t="shared" si="547"/>
        <v>461.23982456140351</v>
      </c>
      <c r="AO464" s="99">
        <f t="shared" si="548"/>
        <v>477.88938596491226</v>
      </c>
      <c r="AP464" s="100">
        <f t="shared" si="549"/>
        <v>493.02535087719298</v>
      </c>
      <c r="AQ464" s="99">
        <f t="shared" si="550"/>
        <v>509.67491228070168</v>
      </c>
      <c r="AR464" s="100">
        <f t="shared" si="551"/>
        <v>526.32447368421049</v>
      </c>
      <c r="AS464" s="99">
        <f t="shared" si="552"/>
        <v>542.97403508771924</v>
      </c>
      <c r="AT464" s="100">
        <f t="shared" si="553"/>
        <v>571.73236842105257</v>
      </c>
      <c r="AU464" s="144">
        <f t="shared" si="554"/>
        <v>618.65385964912275</v>
      </c>
    </row>
    <row r="465" spans="1:47" ht="15">
      <c r="A465" s="62" t="s">
        <v>110</v>
      </c>
      <c r="B465" s="108" t="s">
        <v>370</v>
      </c>
      <c r="C465" s="93">
        <v>2.2000000000000002</v>
      </c>
      <c r="D465" s="93">
        <v>1.2</v>
      </c>
      <c r="E465" s="16">
        <v>0</v>
      </c>
      <c r="F465" s="4">
        <v>2.64</v>
      </c>
      <c r="G465" s="15">
        <v>0.42</v>
      </c>
      <c r="H465" s="139">
        <f t="shared" si="533"/>
        <v>1.1642400000000002</v>
      </c>
      <c r="I465" s="139">
        <f t="shared" si="534"/>
        <v>85.892943035800172</v>
      </c>
      <c r="J465" s="139">
        <f t="shared" si="535"/>
        <v>61.842918985776123</v>
      </c>
      <c r="K465" s="7">
        <v>6.1999999999999993</v>
      </c>
      <c r="L465" s="99">
        <v>1869.7518</v>
      </c>
      <c r="M465" s="100">
        <v>1916.8579499999998</v>
      </c>
      <c r="N465" s="99">
        <v>1990.8819000000003</v>
      </c>
      <c r="O465" s="100">
        <v>2058.1763999999998</v>
      </c>
      <c r="P465" s="99">
        <v>2132.2003500000001</v>
      </c>
      <c r="Q465" s="100">
        <v>2206.2242999999999</v>
      </c>
      <c r="R465" s="99">
        <v>2280.2482500000001</v>
      </c>
      <c r="S465" s="100">
        <v>2408.1077999999998</v>
      </c>
      <c r="T465" s="148">
        <v>2616.7207500000004</v>
      </c>
      <c r="U465" s="143">
        <f t="shared" si="524"/>
        <v>437.36884210526313</v>
      </c>
      <c r="V465" s="100">
        <f t="shared" si="525"/>
        <v>448.38782456140348</v>
      </c>
      <c r="W465" s="99">
        <f t="shared" si="526"/>
        <v>465.70336842105269</v>
      </c>
      <c r="X465" s="100">
        <f t="shared" si="527"/>
        <v>481.44477192982453</v>
      </c>
      <c r="Y465" s="99">
        <f t="shared" si="528"/>
        <v>498.76031578947362</v>
      </c>
      <c r="Z465" s="100">
        <f t="shared" si="529"/>
        <v>516.07585964912278</v>
      </c>
      <c r="AA465" s="99">
        <f t="shared" si="530"/>
        <v>533.39140350877199</v>
      </c>
      <c r="AB465" s="100">
        <f t="shared" si="531"/>
        <v>563.30007017543846</v>
      </c>
      <c r="AC465" s="147">
        <f t="shared" si="532"/>
        <v>612.09842105263169</v>
      </c>
      <c r="AD465" s="143">
        <f t="shared" si="537"/>
        <v>442.36168421052628</v>
      </c>
      <c r="AE465" s="100">
        <f t="shared" si="538"/>
        <v>453.38066666666663</v>
      </c>
      <c r="AF465" s="99">
        <f t="shared" si="539"/>
        <v>470.69621052631584</v>
      </c>
      <c r="AG465" s="100">
        <f t="shared" si="540"/>
        <v>486.43761403508768</v>
      </c>
      <c r="AH465" s="99">
        <f t="shared" si="541"/>
        <v>503.75315789473677</v>
      </c>
      <c r="AI465" s="100">
        <f t="shared" si="542"/>
        <v>521.06870175438598</v>
      </c>
      <c r="AJ465" s="99">
        <f t="shared" si="543"/>
        <v>538.38424561403519</v>
      </c>
      <c r="AK465" s="100">
        <f t="shared" si="544"/>
        <v>568.29291228070167</v>
      </c>
      <c r="AL465" s="147">
        <f t="shared" si="545"/>
        <v>617.0912631578949</v>
      </c>
      <c r="AM465" s="143">
        <f t="shared" si="546"/>
        <v>487.20270175438594</v>
      </c>
      <c r="AN465" s="100">
        <f t="shared" si="547"/>
        <v>498.22168421052629</v>
      </c>
      <c r="AO465" s="99">
        <f t="shared" si="548"/>
        <v>515.5372280701755</v>
      </c>
      <c r="AP465" s="100">
        <f t="shared" si="549"/>
        <v>531.27863157894728</v>
      </c>
      <c r="AQ465" s="99">
        <f t="shared" si="550"/>
        <v>548.59417543859638</v>
      </c>
      <c r="AR465" s="100">
        <f t="shared" si="551"/>
        <v>565.90971929824559</v>
      </c>
      <c r="AS465" s="99">
        <f t="shared" si="552"/>
        <v>583.2252631578948</v>
      </c>
      <c r="AT465" s="100">
        <f t="shared" si="553"/>
        <v>613.13392982456128</v>
      </c>
      <c r="AU465" s="144">
        <f t="shared" si="554"/>
        <v>661.93228070175451</v>
      </c>
    </row>
    <row r="466" spans="1:47" ht="15">
      <c r="A466" s="56"/>
      <c r="B466" s="108" t="s">
        <v>371</v>
      </c>
      <c r="C466" s="93">
        <v>2.4</v>
      </c>
      <c r="D466" s="93">
        <v>1.2</v>
      </c>
      <c r="E466" s="16">
        <v>0</v>
      </c>
      <c r="F466" s="4">
        <v>2.88</v>
      </c>
      <c r="G466" s="15">
        <v>0.42</v>
      </c>
      <c r="H466" s="139">
        <f t="shared" si="533"/>
        <v>1.2700800000000001</v>
      </c>
      <c r="I466" s="139">
        <f t="shared" si="534"/>
        <v>78.735197782816826</v>
      </c>
      <c r="J466" s="139">
        <f t="shared" si="535"/>
        <v>56.68934240362811</v>
      </c>
      <c r="K466" s="7">
        <v>6.3999999999999995</v>
      </c>
      <c r="L466" s="99">
        <v>1993.7289750000002</v>
      </c>
      <c r="M466" s="100">
        <v>2042.6469</v>
      </c>
      <c r="N466" s="99">
        <v>2119.5179249999997</v>
      </c>
      <c r="O466" s="100">
        <v>2189.4006749999999</v>
      </c>
      <c r="P466" s="99">
        <v>2266.2716999999998</v>
      </c>
      <c r="Q466" s="100">
        <v>2343.1427250000002</v>
      </c>
      <c r="R466" s="99">
        <v>2420.0137500000001</v>
      </c>
      <c r="S466" s="100">
        <v>2552.7909749999999</v>
      </c>
      <c r="T466" s="148">
        <v>2769.4274999999998</v>
      </c>
      <c r="U466" s="143">
        <f t="shared" si="524"/>
        <v>466.36935087719303</v>
      </c>
      <c r="V466" s="100">
        <f t="shared" si="525"/>
        <v>477.81214035087726</v>
      </c>
      <c r="W466" s="99">
        <f t="shared" si="526"/>
        <v>495.79366666666664</v>
      </c>
      <c r="X466" s="100">
        <f t="shared" si="527"/>
        <v>512.14050877192983</v>
      </c>
      <c r="Y466" s="99">
        <f t="shared" si="528"/>
        <v>530.12203508771927</v>
      </c>
      <c r="Z466" s="100">
        <f t="shared" si="529"/>
        <v>548.10356140350882</v>
      </c>
      <c r="AA466" s="99">
        <f t="shared" si="530"/>
        <v>566.08508771929826</v>
      </c>
      <c r="AB466" s="100">
        <f t="shared" si="531"/>
        <v>597.14408771929811</v>
      </c>
      <c r="AC466" s="147">
        <f t="shared" si="532"/>
        <v>647.81929824561405</v>
      </c>
      <c r="AD466" s="143">
        <f t="shared" si="537"/>
        <v>471.81608771929831</v>
      </c>
      <c r="AE466" s="100">
        <f t="shared" si="538"/>
        <v>483.25887719298254</v>
      </c>
      <c r="AF466" s="99">
        <f t="shared" si="539"/>
        <v>501.24040350877192</v>
      </c>
      <c r="AG466" s="100">
        <f t="shared" si="540"/>
        <v>517.58724561403506</v>
      </c>
      <c r="AH466" s="99">
        <f t="shared" si="541"/>
        <v>535.56877192982449</v>
      </c>
      <c r="AI466" s="100">
        <f t="shared" si="542"/>
        <v>553.55029824561404</v>
      </c>
      <c r="AJ466" s="99">
        <f t="shared" si="543"/>
        <v>571.53182456140348</v>
      </c>
      <c r="AK466" s="100">
        <f t="shared" si="544"/>
        <v>602.59082456140334</v>
      </c>
      <c r="AL466" s="147">
        <f t="shared" si="545"/>
        <v>653.26603508771927</v>
      </c>
      <c r="AM466" s="143">
        <f t="shared" si="546"/>
        <v>520.73356140350882</v>
      </c>
      <c r="AN466" s="100">
        <f t="shared" si="547"/>
        <v>532.17635087719304</v>
      </c>
      <c r="AO466" s="99">
        <f t="shared" si="548"/>
        <v>550.15787719298248</v>
      </c>
      <c r="AP466" s="100">
        <f t="shared" si="549"/>
        <v>566.50471929824562</v>
      </c>
      <c r="AQ466" s="99">
        <f t="shared" si="550"/>
        <v>584.48624561403506</v>
      </c>
      <c r="AR466" s="100">
        <f t="shared" si="551"/>
        <v>602.46777192982461</v>
      </c>
      <c r="AS466" s="99">
        <f t="shared" si="552"/>
        <v>620.44929824561405</v>
      </c>
      <c r="AT466" s="100">
        <f t="shared" si="553"/>
        <v>651.5082982456139</v>
      </c>
      <c r="AU466" s="144">
        <f t="shared" si="554"/>
        <v>702.18350877192984</v>
      </c>
    </row>
    <row r="467" spans="1:47" ht="15">
      <c r="A467" s="62"/>
      <c r="B467" s="108" t="s">
        <v>372</v>
      </c>
      <c r="C467" s="93">
        <v>2.6</v>
      </c>
      <c r="D467" s="93">
        <v>1.2</v>
      </c>
      <c r="E467" s="16">
        <v>0</v>
      </c>
      <c r="F467" s="4">
        <v>3.12</v>
      </c>
      <c r="G467" s="15">
        <v>0.42</v>
      </c>
      <c r="H467" s="139">
        <f t="shared" si="533"/>
        <v>1.37592</v>
      </c>
      <c r="I467" s="139">
        <f t="shared" si="534"/>
        <v>72.678644107215533</v>
      </c>
      <c r="J467" s="139">
        <f t="shared" si="535"/>
        <v>52.328623757195182</v>
      </c>
      <c r="K467" s="7">
        <v>6.6</v>
      </c>
      <c r="L467" s="99">
        <v>2135.8238999999999</v>
      </c>
      <c r="M467" s="100">
        <v>2186.5535999999997</v>
      </c>
      <c r="N467" s="99">
        <v>2266.2716999999998</v>
      </c>
      <c r="O467" s="100">
        <v>2338.7426999999998</v>
      </c>
      <c r="P467" s="99">
        <v>2418.4607999999998</v>
      </c>
      <c r="Q467" s="100">
        <v>2498.1788999999999</v>
      </c>
      <c r="R467" s="99">
        <v>2577.8969999999999</v>
      </c>
      <c r="S467" s="100">
        <v>2715.5918999999999</v>
      </c>
      <c r="T467" s="148">
        <v>2940.2520000000004</v>
      </c>
      <c r="U467" s="143">
        <f t="shared" si="524"/>
        <v>499.60792982456138</v>
      </c>
      <c r="V467" s="100">
        <f t="shared" si="525"/>
        <v>511.47452631578943</v>
      </c>
      <c r="W467" s="99">
        <f t="shared" si="526"/>
        <v>530.12203508771927</v>
      </c>
      <c r="X467" s="100">
        <f t="shared" si="527"/>
        <v>547.07431578947353</v>
      </c>
      <c r="Y467" s="99">
        <f t="shared" si="528"/>
        <v>565.72182456140342</v>
      </c>
      <c r="Z467" s="100">
        <f t="shared" si="529"/>
        <v>584.3693333333332</v>
      </c>
      <c r="AA467" s="99">
        <f t="shared" si="530"/>
        <v>603.01684210526309</v>
      </c>
      <c r="AB467" s="100">
        <f t="shared" si="531"/>
        <v>635.22617543859644</v>
      </c>
      <c r="AC467" s="147">
        <f t="shared" si="532"/>
        <v>687.7782456140352</v>
      </c>
      <c r="AD467" s="143">
        <f t="shared" si="537"/>
        <v>505.50856140350874</v>
      </c>
      <c r="AE467" s="100">
        <f t="shared" si="538"/>
        <v>517.37515789473684</v>
      </c>
      <c r="AF467" s="99">
        <f t="shared" si="539"/>
        <v>536.02266666666662</v>
      </c>
      <c r="AG467" s="100">
        <f t="shared" si="540"/>
        <v>552.97494736842089</v>
      </c>
      <c r="AH467" s="99">
        <f t="shared" si="541"/>
        <v>571.62245614035078</v>
      </c>
      <c r="AI467" s="100">
        <f t="shared" si="542"/>
        <v>590.26996491228056</v>
      </c>
      <c r="AJ467" s="99">
        <f t="shared" si="543"/>
        <v>608.91747368421045</v>
      </c>
      <c r="AK467" s="100">
        <f t="shared" si="544"/>
        <v>641.1268070175438</v>
      </c>
      <c r="AL467" s="147">
        <f t="shared" si="545"/>
        <v>693.67887719298255</v>
      </c>
      <c r="AM467" s="143">
        <f t="shared" si="546"/>
        <v>558.5024912280702</v>
      </c>
      <c r="AN467" s="100">
        <f t="shared" si="547"/>
        <v>570.36908771929825</v>
      </c>
      <c r="AO467" s="99">
        <f t="shared" si="548"/>
        <v>589.01659649122803</v>
      </c>
      <c r="AP467" s="100">
        <f t="shared" si="549"/>
        <v>605.96887719298229</v>
      </c>
      <c r="AQ467" s="99">
        <f t="shared" si="550"/>
        <v>624.61638596491218</v>
      </c>
      <c r="AR467" s="100">
        <f t="shared" si="551"/>
        <v>643.26389473684196</v>
      </c>
      <c r="AS467" s="99">
        <f t="shared" si="552"/>
        <v>661.91140350877185</v>
      </c>
      <c r="AT467" s="100">
        <f t="shared" si="553"/>
        <v>694.1207368421052</v>
      </c>
      <c r="AU467" s="144">
        <f t="shared" si="554"/>
        <v>746.67280701754396</v>
      </c>
    </row>
    <row r="468" spans="1:47" ht="15">
      <c r="A468" s="54"/>
      <c r="B468" s="108"/>
      <c r="C468" s="93"/>
      <c r="D468" s="93"/>
      <c r="E468" s="16">
        <v>0</v>
      </c>
      <c r="F468" s="4" t="s">
        <v>84</v>
      </c>
      <c r="G468" s="15" t="s">
        <v>84</v>
      </c>
      <c r="H468" s="139" t="str">
        <f t="shared" si="533"/>
        <v/>
      </c>
      <c r="I468" s="139" t="str">
        <f t="shared" si="534"/>
        <v/>
      </c>
      <c r="J468" s="139" t="str">
        <f t="shared" si="535"/>
        <v/>
      </c>
      <c r="K468" s="7" t="s">
        <v>84</v>
      </c>
      <c r="L468" s="99" t="s">
        <v>84</v>
      </c>
      <c r="M468" s="100" t="s">
        <v>84</v>
      </c>
      <c r="N468" s="99" t="s">
        <v>84</v>
      </c>
      <c r="O468" s="100" t="s">
        <v>84</v>
      </c>
      <c r="P468" s="99" t="s">
        <v>84</v>
      </c>
      <c r="Q468" s="100" t="s">
        <v>84</v>
      </c>
      <c r="R468" s="99" t="s">
        <v>84</v>
      </c>
      <c r="S468" s="100" t="s">
        <v>84</v>
      </c>
      <c r="T468" s="148" t="s">
        <v>84</v>
      </c>
      <c r="U468" s="143" t="str">
        <f t="shared" si="524"/>
        <v/>
      </c>
      <c r="V468" s="100" t="str">
        <f t="shared" si="525"/>
        <v/>
      </c>
      <c r="W468" s="99" t="str">
        <f t="shared" si="526"/>
        <v/>
      </c>
      <c r="X468" s="100" t="str">
        <f t="shared" si="527"/>
        <v/>
      </c>
      <c r="Y468" s="99" t="str">
        <f t="shared" si="528"/>
        <v/>
      </c>
      <c r="Z468" s="100" t="str">
        <f t="shared" si="529"/>
        <v/>
      </c>
      <c r="AA468" s="99" t="str">
        <f t="shared" si="530"/>
        <v/>
      </c>
      <c r="AB468" s="100" t="str">
        <f t="shared" si="531"/>
        <v/>
      </c>
      <c r="AC468" s="147" t="str">
        <f t="shared" si="532"/>
        <v/>
      </c>
      <c r="AD468" s="143" t="str">
        <f t="shared" si="537"/>
        <v/>
      </c>
      <c r="AE468" s="100" t="str">
        <f t="shared" si="538"/>
        <v/>
      </c>
      <c r="AF468" s="99" t="str">
        <f t="shared" si="539"/>
        <v/>
      </c>
      <c r="AG468" s="100" t="str">
        <f t="shared" si="540"/>
        <v/>
      </c>
      <c r="AH468" s="99" t="str">
        <f t="shared" si="541"/>
        <v/>
      </c>
      <c r="AI468" s="100" t="str">
        <f t="shared" si="542"/>
        <v/>
      </c>
      <c r="AJ468" s="99" t="str">
        <f t="shared" si="543"/>
        <v/>
      </c>
      <c r="AK468" s="100" t="str">
        <f t="shared" si="544"/>
        <v/>
      </c>
      <c r="AL468" s="147" t="str">
        <f t="shared" si="545"/>
        <v/>
      </c>
      <c r="AM468" s="143" t="str">
        <f t="shared" si="546"/>
        <v/>
      </c>
      <c r="AN468" s="100" t="str">
        <f t="shared" si="547"/>
        <v/>
      </c>
      <c r="AO468" s="99" t="str">
        <f t="shared" si="548"/>
        <v/>
      </c>
      <c r="AP468" s="100" t="str">
        <f t="shared" si="549"/>
        <v/>
      </c>
      <c r="AQ468" s="99" t="str">
        <f t="shared" si="550"/>
        <v/>
      </c>
      <c r="AR468" s="100" t="str">
        <f t="shared" si="551"/>
        <v/>
      </c>
      <c r="AS468" s="99" t="str">
        <f t="shared" si="552"/>
        <v/>
      </c>
      <c r="AT468" s="100" t="str">
        <f t="shared" si="553"/>
        <v/>
      </c>
      <c r="AU468" s="144" t="str">
        <f t="shared" si="554"/>
        <v/>
      </c>
    </row>
    <row r="469" spans="1:47" ht="15">
      <c r="A469" s="54"/>
      <c r="B469" s="108" t="s">
        <v>373</v>
      </c>
      <c r="C469" s="93">
        <v>0.7</v>
      </c>
      <c r="D469" s="93">
        <v>0.33</v>
      </c>
      <c r="E469" s="16">
        <v>0</v>
      </c>
      <c r="F469" s="4">
        <v>0.23099999999999998</v>
      </c>
      <c r="G469" s="15">
        <v>0.27</v>
      </c>
      <c r="H469" s="139">
        <f t="shared" si="533"/>
        <v>6.5488500000000005E-2</v>
      </c>
      <c r="I469" s="139">
        <f t="shared" si="534"/>
        <v>1526.9856539697807</v>
      </c>
      <c r="J469" s="139">
        <f t="shared" si="535"/>
        <v>1099.4296708582422</v>
      </c>
      <c r="K469" s="7">
        <v>3.4999999999999996</v>
      </c>
      <c r="L469" s="99">
        <v>376.52343749999994</v>
      </c>
      <c r="M469" s="100">
        <v>397.60874999999999</v>
      </c>
      <c r="N469" s="99">
        <v>430.74281249999996</v>
      </c>
      <c r="O469" s="100">
        <v>460.8646875</v>
      </c>
      <c r="P469" s="99">
        <v>493.99875000000003</v>
      </c>
      <c r="Q469" s="100">
        <v>527.13281249999989</v>
      </c>
      <c r="R469" s="99">
        <v>560.26687499999991</v>
      </c>
      <c r="S469" s="100">
        <v>617.49843749999991</v>
      </c>
      <c r="T469" s="148">
        <v>710.87624999999991</v>
      </c>
      <c r="U469" s="143">
        <f t="shared" si="524"/>
        <v>88.075657894736835</v>
      </c>
      <c r="V469" s="100">
        <f t="shared" si="525"/>
        <v>93.007894736842104</v>
      </c>
      <c r="W469" s="99">
        <f t="shared" si="526"/>
        <v>100.75855263157894</v>
      </c>
      <c r="X469" s="100">
        <f t="shared" si="527"/>
        <v>107.80460526315791</v>
      </c>
      <c r="Y469" s="99">
        <f t="shared" si="528"/>
        <v>115.55526315789476</v>
      </c>
      <c r="Z469" s="100">
        <f t="shared" si="529"/>
        <v>123.30592105263158</v>
      </c>
      <c r="AA469" s="99">
        <f t="shared" si="530"/>
        <v>131.05657894736839</v>
      </c>
      <c r="AB469" s="100">
        <f t="shared" si="531"/>
        <v>144.44407894736838</v>
      </c>
      <c r="AC469" s="147">
        <f t="shared" si="532"/>
        <v>166.28684210526313</v>
      </c>
      <c r="AD469" s="143">
        <f t="shared" si="537"/>
        <v>88.356505263157885</v>
      </c>
      <c r="AE469" s="100">
        <f t="shared" si="538"/>
        <v>93.288742105263154</v>
      </c>
      <c r="AF469" s="99">
        <f t="shared" si="539"/>
        <v>101.03939999999999</v>
      </c>
      <c r="AG469" s="100">
        <f t="shared" si="540"/>
        <v>108.08545263157896</v>
      </c>
      <c r="AH469" s="99">
        <f t="shared" si="541"/>
        <v>115.83611052631581</v>
      </c>
      <c r="AI469" s="100">
        <f t="shared" si="542"/>
        <v>123.58676842105262</v>
      </c>
      <c r="AJ469" s="99">
        <f t="shared" si="543"/>
        <v>131.33742631578946</v>
      </c>
      <c r="AK469" s="100">
        <f t="shared" si="544"/>
        <v>144.72492631578945</v>
      </c>
      <c r="AL469" s="147">
        <f t="shared" si="545"/>
        <v>166.5676894736842</v>
      </c>
      <c r="AM469" s="143">
        <f t="shared" si="546"/>
        <v>90.878812499999995</v>
      </c>
      <c r="AN469" s="100">
        <f t="shared" si="547"/>
        <v>95.811049342105264</v>
      </c>
      <c r="AO469" s="99">
        <f t="shared" si="548"/>
        <v>103.5617072368421</v>
      </c>
      <c r="AP469" s="100">
        <f t="shared" si="549"/>
        <v>110.60775986842107</v>
      </c>
      <c r="AQ469" s="99">
        <f t="shared" si="550"/>
        <v>118.35841776315792</v>
      </c>
      <c r="AR469" s="100">
        <f t="shared" si="551"/>
        <v>126.10907565789473</v>
      </c>
      <c r="AS469" s="99">
        <f t="shared" si="552"/>
        <v>133.85973355263155</v>
      </c>
      <c r="AT469" s="100">
        <f t="shared" si="553"/>
        <v>147.24723355263154</v>
      </c>
      <c r="AU469" s="144">
        <f t="shared" si="554"/>
        <v>169.08999671052629</v>
      </c>
    </row>
    <row r="470" spans="1:47" ht="15">
      <c r="A470" s="54"/>
      <c r="B470" s="108" t="s">
        <v>374</v>
      </c>
      <c r="C470" s="93">
        <v>0.8</v>
      </c>
      <c r="D470" s="93">
        <v>0.33</v>
      </c>
      <c r="E470" s="16">
        <v>0</v>
      </c>
      <c r="F470" s="4">
        <v>0.26400000000000001</v>
      </c>
      <c r="G470" s="15">
        <v>0.27</v>
      </c>
      <c r="H470" s="139">
        <f t="shared" si="533"/>
        <v>7.4844000000000008E-2</v>
      </c>
      <c r="I470" s="139">
        <f t="shared" si="534"/>
        <v>1336.1124472235581</v>
      </c>
      <c r="J470" s="139">
        <f t="shared" si="535"/>
        <v>962.00096200096186</v>
      </c>
      <c r="K470" s="7">
        <v>3.5999999999999996</v>
      </c>
      <c r="L470" s="99">
        <v>404.11507499999993</v>
      </c>
      <c r="M470" s="100">
        <v>426.04379999999992</v>
      </c>
      <c r="N470" s="99">
        <v>460.50322499999993</v>
      </c>
      <c r="O470" s="100">
        <v>491.82997499999982</v>
      </c>
      <c r="P470" s="99">
        <v>526.28939999999989</v>
      </c>
      <c r="Q470" s="100">
        <v>560.7488249999999</v>
      </c>
      <c r="R470" s="99">
        <v>595.20824999999991</v>
      </c>
      <c r="S470" s="100">
        <v>654.72907499999997</v>
      </c>
      <c r="T470" s="148">
        <v>751.84199999999987</v>
      </c>
      <c r="U470" s="143">
        <f t="shared" si="524"/>
        <v>94.529842105263128</v>
      </c>
      <c r="V470" s="100">
        <f t="shared" si="525"/>
        <v>99.659368421052619</v>
      </c>
      <c r="W470" s="99">
        <f t="shared" si="526"/>
        <v>107.72005263157894</v>
      </c>
      <c r="X470" s="100">
        <f t="shared" si="527"/>
        <v>115.04794736842101</v>
      </c>
      <c r="Y470" s="99">
        <f t="shared" si="528"/>
        <v>123.10863157894732</v>
      </c>
      <c r="Z470" s="100">
        <f t="shared" si="529"/>
        <v>131.16931578947364</v>
      </c>
      <c r="AA470" s="99">
        <f t="shared" si="530"/>
        <v>139.22999999999996</v>
      </c>
      <c r="AB470" s="100">
        <f t="shared" si="531"/>
        <v>153.15299999999999</v>
      </c>
      <c r="AC470" s="147">
        <f t="shared" si="532"/>
        <v>175.8694736842105</v>
      </c>
      <c r="AD470" s="143">
        <f t="shared" si="537"/>
        <v>94.850810526315755</v>
      </c>
      <c r="AE470" s="100">
        <f t="shared" si="538"/>
        <v>99.980336842105245</v>
      </c>
      <c r="AF470" s="99">
        <f t="shared" si="539"/>
        <v>108.04102105263156</v>
      </c>
      <c r="AG470" s="100">
        <f t="shared" si="540"/>
        <v>115.36891578947363</v>
      </c>
      <c r="AH470" s="99">
        <f t="shared" si="541"/>
        <v>123.42959999999995</v>
      </c>
      <c r="AI470" s="100">
        <f t="shared" si="542"/>
        <v>131.49028421052628</v>
      </c>
      <c r="AJ470" s="99">
        <f t="shared" si="543"/>
        <v>139.5509684210526</v>
      </c>
      <c r="AK470" s="100">
        <f t="shared" si="544"/>
        <v>153.47396842105263</v>
      </c>
      <c r="AL470" s="147">
        <f t="shared" si="545"/>
        <v>176.19044210526314</v>
      </c>
      <c r="AM470" s="143">
        <f t="shared" si="546"/>
        <v>97.733447368421025</v>
      </c>
      <c r="AN470" s="100">
        <f t="shared" si="547"/>
        <v>102.86297368421052</v>
      </c>
      <c r="AO470" s="99">
        <f t="shared" si="548"/>
        <v>110.92365789473683</v>
      </c>
      <c r="AP470" s="100">
        <f t="shared" si="549"/>
        <v>118.2515526315789</v>
      </c>
      <c r="AQ470" s="99">
        <f t="shared" si="550"/>
        <v>126.31223684210522</v>
      </c>
      <c r="AR470" s="100">
        <f t="shared" si="551"/>
        <v>134.37292105263154</v>
      </c>
      <c r="AS470" s="99">
        <f t="shared" si="552"/>
        <v>142.43360526315786</v>
      </c>
      <c r="AT470" s="100">
        <f t="shared" si="553"/>
        <v>156.35660526315789</v>
      </c>
      <c r="AU470" s="144">
        <f t="shared" si="554"/>
        <v>179.0730789473684</v>
      </c>
    </row>
    <row r="471" spans="1:47" ht="15">
      <c r="A471" s="54"/>
      <c r="B471" s="108" t="s">
        <v>375</v>
      </c>
      <c r="C471" s="93">
        <v>0.9</v>
      </c>
      <c r="D471" s="93">
        <v>0.33</v>
      </c>
      <c r="E471" s="16">
        <v>0</v>
      </c>
      <c r="F471" s="4">
        <v>0.29700000000000004</v>
      </c>
      <c r="G471" s="15">
        <v>0.27</v>
      </c>
      <c r="H471" s="139">
        <f t="shared" si="533"/>
        <v>8.419950000000001E-2</v>
      </c>
      <c r="I471" s="139">
        <f t="shared" si="534"/>
        <v>1187.6555086431629</v>
      </c>
      <c r="J471" s="139">
        <f t="shared" si="535"/>
        <v>855.11196622307727</v>
      </c>
      <c r="K471" s="7">
        <v>3.6999999999999997</v>
      </c>
      <c r="L471" s="99">
        <v>431.70671249999987</v>
      </c>
      <c r="M471" s="100">
        <v>454.47884999999991</v>
      </c>
      <c r="N471" s="99">
        <v>490.26363750000002</v>
      </c>
      <c r="O471" s="100">
        <v>522.79526249999992</v>
      </c>
      <c r="P471" s="99">
        <v>558.58004999999991</v>
      </c>
      <c r="Q471" s="100">
        <v>594.36483750000002</v>
      </c>
      <c r="R471" s="99">
        <v>630.1496249999999</v>
      </c>
      <c r="S471" s="100">
        <v>691.95971249999991</v>
      </c>
      <c r="T471" s="148">
        <v>792.80775000000006</v>
      </c>
      <c r="U471" s="143">
        <f t="shared" si="524"/>
        <v>100.98402631578945</v>
      </c>
      <c r="V471" s="100">
        <f t="shared" si="525"/>
        <v>106.31084210526315</v>
      </c>
      <c r="W471" s="99">
        <f t="shared" si="526"/>
        <v>114.68155263157895</v>
      </c>
      <c r="X471" s="100">
        <f t="shared" si="527"/>
        <v>122.2912894736842</v>
      </c>
      <c r="Y471" s="99">
        <f t="shared" si="528"/>
        <v>130.66199999999998</v>
      </c>
      <c r="Z471" s="100">
        <f t="shared" si="529"/>
        <v>139.03271052631578</v>
      </c>
      <c r="AA471" s="99">
        <f t="shared" si="530"/>
        <v>147.40342105263159</v>
      </c>
      <c r="AB471" s="100">
        <f t="shared" si="531"/>
        <v>161.86192105263154</v>
      </c>
      <c r="AC471" s="147">
        <f t="shared" si="532"/>
        <v>185.4521052631579</v>
      </c>
      <c r="AD471" s="143">
        <f t="shared" si="537"/>
        <v>101.34511578947367</v>
      </c>
      <c r="AE471" s="100">
        <f t="shared" si="538"/>
        <v>106.67193157894737</v>
      </c>
      <c r="AF471" s="99">
        <f t="shared" si="539"/>
        <v>115.04264210526317</v>
      </c>
      <c r="AG471" s="100">
        <f t="shared" si="540"/>
        <v>122.65237894736842</v>
      </c>
      <c r="AH471" s="99">
        <f t="shared" si="541"/>
        <v>131.02308947368419</v>
      </c>
      <c r="AI471" s="100">
        <f t="shared" si="542"/>
        <v>139.3938</v>
      </c>
      <c r="AJ471" s="99">
        <f t="shared" si="543"/>
        <v>147.7645105263158</v>
      </c>
      <c r="AK471" s="100">
        <f t="shared" si="544"/>
        <v>162.22301052631576</v>
      </c>
      <c r="AL471" s="147">
        <f t="shared" si="545"/>
        <v>185.81319473684212</v>
      </c>
      <c r="AM471" s="143">
        <f t="shared" si="546"/>
        <v>104.58808223684208</v>
      </c>
      <c r="AN471" s="100">
        <f t="shared" si="547"/>
        <v>109.91489802631578</v>
      </c>
      <c r="AO471" s="99">
        <f t="shared" si="548"/>
        <v>118.28560855263159</v>
      </c>
      <c r="AP471" s="100">
        <f t="shared" si="549"/>
        <v>125.89534539473684</v>
      </c>
      <c r="AQ471" s="99">
        <f t="shared" si="550"/>
        <v>134.26605592105261</v>
      </c>
      <c r="AR471" s="100">
        <f t="shared" si="551"/>
        <v>142.63676644736842</v>
      </c>
      <c r="AS471" s="99">
        <f t="shared" si="552"/>
        <v>151.00747697368422</v>
      </c>
      <c r="AT471" s="100">
        <f t="shared" si="553"/>
        <v>165.46597697368418</v>
      </c>
      <c r="AU471" s="144">
        <f t="shared" si="554"/>
        <v>189.05616118421054</v>
      </c>
    </row>
    <row r="472" spans="1:47" ht="15">
      <c r="A472" s="54"/>
      <c r="B472" s="108" t="s">
        <v>376</v>
      </c>
      <c r="C472" s="93">
        <v>1</v>
      </c>
      <c r="D472" s="93">
        <v>0.33</v>
      </c>
      <c r="E472" s="16">
        <v>0</v>
      </c>
      <c r="F472" s="4">
        <v>0.33</v>
      </c>
      <c r="G472" s="15">
        <v>0.27</v>
      </c>
      <c r="H472" s="139">
        <f t="shared" si="533"/>
        <v>9.3555000000000013E-2</v>
      </c>
      <c r="I472" s="139">
        <f t="shared" si="534"/>
        <v>1068.8899577788466</v>
      </c>
      <c r="J472" s="139">
        <f t="shared" si="535"/>
        <v>769.60076960076947</v>
      </c>
      <c r="K472" s="7">
        <v>3.8</v>
      </c>
      <c r="L472" s="99">
        <v>459.29834999999991</v>
      </c>
      <c r="M472" s="100">
        <v>482.9138999999999</v>
      </c>
      <c r="N472" s="99">
        <v>520.02404999999999</v>
      </c>
      <c r="O472" s="100">
        <v>553.76054999999997</v>
      </c>
      <c r="P472" s="99">
        <v>590.87069999999983</v>
      </c>
      <c r="Q472" s="100">
        <v>627.98085000000003</v>
      </c>
      <c r="R472" s="99">
        <v>665.09099999999989</v>
      </c>
      <c r="S472" s="100">
        <v>729.19034999999997</v>
      </c>
      <c r="T472" s="148">
        <v>833.7734999999999</v>
      </c>
      <c r="U472" s="143">
        <f t="shared" si="524"/>
        <v>107.43821052631579</v>
      </c>
      <c r="V472" s="100">
        <f t="shared" si="525"/>
        <v>112.96231578947366</v>
      </c>
      <c r="W472" s="99">
        <f t="shared" si="526"/>
        <v>121.64305263157893</v>
      </c>
      <c r="X472" s="100">
        <f t="shared" si="527"/>
        <v>129.53463157894734</v>
      </c>
      <c r="Y472" s="99">
        <f t="shared" si="528"/>
        <v>138.2153684210526</v>
      </c>
      <c r="Z472" s="100">
        <f t="shared" si="529"/>
        <v>146.89610526315792</v>
      </c>
      <c r="AA472" s="99">
        <f t="shared" si="530"/>
        <v>155.57684210526313</v>
      </c>
      <c r="AB472" s="100">
        <f t="shared" si="531"/>
        <v>170.57084210526315</v>
      </c>
      <c r="AC472" s="147">
        <f t="shared" si="532"/>
        <v>195.03473684210525</v>
      </c>
      <c r="AD472" s="143">
        <f t="shared" si="537"/>
        <v>107.83942105263158</v>
      </c>
      <c r="AE472" s="100">
        <f t="shared" si="538"/>
        <v>113.36352631578946</v>
      </c>
      <c r="AF472" s="99">
        <f t="shared" si="539"/>
        <v>122.04426315789472</v>
      </c>
      <c r="AG472" s="100">
        <f t="shared" si="540"/>
        <v>129.93584210526313</v>
      </c>
      <c r="AH472" s="99">
        <f t="shared" si="541"/>
        <v>138.6165789473684</v>
      </c>
      <c r="AI472" s="100">
        <f t="shared" si="542"/>
        <v>147.29731578947371</v>
      </c>
      <c r="AJ472" s="99">
        <f t="shared" si="543"/>
        <v>155.97805263157892</v>
      </c>
      <c r="AK472" s="100">
        <f t="shared" si="544"/>
        <v>170.97205263157895</v>
      </c>
      <c r="AL472" s="147">
        <f t="shared" si="545"/>
        <v>195.43594736842104</v>
      </c>
      <c r="AM472" s="143">
        <f t="shared" si="546"/>
        <v>111.44271710526316</v>
      </c>
      <c r="AN472" s="100">
        <f t="shared" si="547"/>
        <v>116.96682236842103</v>
      </c>
      <c r="AO472" s="99">
        <f t="shared" si="548"/>
        <v>125.6475592105263</v>
      </c>
      <c r="AP472" s="100">
        <f t="shared" si="549"/>
        <v>133.53913815789471</v>
      </c>
      <c r="AQ472" s="99">
        <f t="shared" si="550"/>
        <v>142.21987499999997</v>
      </c>
      <c r="AR472" s="100">
        <f t="shared" si="551"/>
        <v>150.90061184210529</v>
      </c>
      <c r="AS472" s="99">
        <f t="shared" si="552"/>
        <v>159.5813486842105</v>
      </c>
      <c r="AT472" s="100">
        <f t="shared" si="553"/>
        <v>174.57534868421052</v>
      </c>
      <c r="AU472" s="144">
        <f t="shared" si="554"/>
        <v>199.03924342105262</v>
      </c>
    </row>
    <row r="473" spans="1:47" ht="15">
      <c r="A473" s="54"/>
      <c r="B473" s="108" t="s">
        <v>377</v>
      </c>
      <c r="C473" s="93">
        <v>1.1000000000000001</v>
      </c>
      <c r="D473" s="93">
        <v>0.33</v>
      </c>
      <c r="E473" s="16">
        <v>0</v>
      </c>
      <c r="F473" s="4">
        <v>0.36300000000000004</v>
      </c>
      <c r="G473" s="15">
        <v>0.27</v>
      </c>
      <c r="H473" s="139">
        <f t="shared" si="533"/>
        <v>0.10291050000000002</v>
      </c>
      <c r="I473" s="139">
        <f t="shared" si="534"/>
        <v>971.71814343531503</v>
      </c>
      <c r="J473" s="139">
        <f t="shared" si="535"/>
        <v>699.63706327342675</v>
      </c>
      <c r="K473" s="7">
        <v>3.9</v>
      </c>
      <c r="L473" s="99">
        <v>484.48023749999987</v>
      </c>
      <c r="M473" s="100">
        <v>508.93919999999997</v>
      </c>
      <c r="N473" s="99">
        <v>547.37471249999987</v>
      </c>
      <c r="O473" s="100">
        <v>582.31608749999987</v>
      </c>
      <c r="P473" s="99">
        <v>620.75160000000005</v>
      </c>
      <c r="Q473" s="100">
        <v>659.18711249999978</v>
      </c>
      <c r="R473" s="99">
        <v>697.62262499999997</v>
      </c>
      <c r="S473" s="100">
        <v>764.01123749999988</v>
      </c>
      <c r="T473" s="148">
        <v>872.32949999999994</v>
      </c>
      <c r="U473" s="143">
        <f t="shared" si="524"/>
        <v>113.32871052631576</v>
      </c>
      <c r="V473" s="100">
        <f t="shared" si="525"/>
        <v>119.05010526315789</v>
      </c>
      <c r="W473" s="99">
        <f t="shared" si="526"/>
        <v>128.04086842105261</v>
      </c>
      <c r="X473" s="100">
        <f t="shared" si="527"/>
        <v>136.21428947368418</v>
      </c>
      <c r="Y473" s="99">
        <f t="shared" si="528"/>
        <v>145.20505263157895</v>
      </c>
      <c r="Z473" s="100">
        <f t="shared" si="529"/>
        <v>154.19581578947364</v>
      </c>
      <c r="AA473" s="99">
        <f t="shared" si="530"/>
        <v>163.18657894736842</v>
      </c>
      <c r="AB473" s="100">
        <f t="shared" si="531"/>
        <v>178.7160789473684</v>
      </c>
      <c r="AC473" s="147">
        <f t="shared" si="532"/>
        <v>204.05368421052631</v>
      </c>
      <c r="AD473" s="143">
        <f t="shared" si="537"/>
        <v>113.77004210526313</v>
      </c>
      <c r="AE473" s="100">
        <f t="shared" si="538"/>
        <v>119.49143684210526</v>
      </c>
      <c r="AF473" s="99">
        <f t="shared" si="539"/>
        <v>128.48219999999998</v>
      </c>
      <c r="AG473" s="100">
        <f t="shared" si="540"/>
        <v>136.65562105263155</v>
      </c>
      <c r="AH473" s="99">
        <f t="shared" si="541"/>
        <v>145.64638421052632</v>
      </c>
      <c r="AI473" s="100">
        <f t="shared" si="542"/>
        <v>154.63714736842101</v>
      </c>
      <c r="AJ473" s="99">
        <f t="shared" si="543"/>
        <v>163.62791052631579</v>
      </c>
      <c r="AK473" s="100">
        <f t="shared" si="544"/>
        <v>179.15741052631577</v>
      </c>
      <c r="AL473" s="147">
        <f t="shared" si="545"/>
        <v>204.49501578947368</v>
      </c>
      <c r="AM473" s="143">
        <f t="shared" si="546"/>
        <v>117.73366776315787</v>
      </c>
      <c r="AN473" s="100">
        <f t="shared" si="547"/>
        <v>123.4550625</v>
      </c>
      <c r="AO473" s="99">
        <f t="shared" si="548"/>
        <v>132.44582565789472</v>
      </c>
      <c r="AP473" s="100">
        <f t="shared" si="549"/>
        <v>140.61924671052628</v>
      </c>
      <c r="AQ473" s="99">
        <f t="shared" si="550"/>
        <v>149.61000986842106</v>
      </c>
      <c r="AR473" s="100">
        <f t="shared" si="551"/>
        <v>158.60077302631575</v>
      </c>
      <c r="AS473" s="99">
        <f t="shared" si="552"/>
        <v>167.59153618421053</v>
      </c>
      <c r="AT473" s="100">
        <f t="shared" si="553"/>
        <v>183.12103618421051</v>
      </c>
      <c r="AU473" s="144">
        <f t="shared" si="554"/>
        <v>208.45864144736842</v>
      </c>
    </row>
    <row r="474" spans="1:47" ht="15">
      <c r="A474" s="54"/>
      <c r="B474" s="108"/>
      <c r="C474" s="93"/>
      <c r="D474" s="93"/>
      <c r="E474" s="16">
        <v>0</v>
      </c>
      <c r="F474" s="4" t="s">
        <v>84</v>
      </c>
      <c r="G474" s="15" t="s">
        <v>84</v>
      </c>
      <c r="H474" s="139" t="str">
        <f t="shared" si="533"/>
        <v/>
      </c>
      <c r="I474" s="139" t="str">
        <f t="shared" si="534"/>
        <v/>
      </c>
      <c r="J474" s="139" t="str">
        <f t="shared" si="535"/>
        <v/>
      </c>
      <c r="K474" s="7" t="s">
        <v>84</v>
      </c>
      <c r="L474" s="99" t="s">
        <v>84</v>
      </c>
      <c r="M474" s="100" t="s">
        <v>84</v>
      </c>
      <c r="N474" s="99" t="s">
        <v>84</v>
      </c>
      <c r="O474" s="100" t="s">
        <v>84</v>
      </c>
      <c r="P474" s="99" t="s">
        <v>84</v>
      </c>
      <c r="Q474" s="100" t="s">
        <v>84</v>
      </c>
      <c r="R474" s="99" t="s">
        <v>84</v>
      </c>
      <c r="S474" s="100" t="s">
        <v>84</v>
      </c>
      <c r="T474" s="148" t="s">
        <v>84</v>
      </c>
      <c r="U474" s="143" t="str">
        <f t="shared" si="524"/>
        <v/>
      </c>
      <c r="V474" s="100" t="str">
        <f t="shared" si="525"/>
        <v/>
      </c>
      <c r="W474" s="99" t="str">
        <f t="shared" si="526"/>
        <v/>
      </c>
      <c r="X474" s="100" t="str">
        <f t="shared" si="527"/>
        <v/>
      </c>
      <c r="Y474" s="99" t="str">
        <f t="shared" si="528"/>
        <v/>
      </c>
      <c r="Z474" s="100" t="str">
        <f t="shared" si="529"/>
        <v/>
      </c>
      <c r="AA474" s="99" t="str">
        <f t="shared" si="530"/>
        <v/>
      </c>
      <c r="AB474" s="100" t="str">
        <f t="shared" si="531"/>
        <v/>
      </c>
      <c r="AC474" s="147" t="str">
        <f t="shared" si="532"/>
        <v/>
      </c>
      <c r="AD474" s="143" t="str">
        <f t="shared" si="537"/>
        <v/>
      </c>
      <c r="AE474" s="100" t="str">
        <f t="shared" si="538"/>
        <v/>
      </c>
      <c r="AF474" s="99" t="str">
        <f t="shared" si="539"/>
        <v/>
      </c>
      <c r="AG474" s="100" t="str">
        <f t="shared" si="540"/>
        <v/>
      </c>
      <c r="AH474" s="99" t="str">
        <f t="shared" si="541"/>
        <v/>
      </c>
      <c r="AI474" s="100" t="str">
        <f t="shared" si="542"/>
        <v/>
      </c>
      <c r="AJ474" s="99" t="str">
        <f t="shared" si="543"/>
        <v/>
      </c>
      <c r="AK474" s="100" t="str">
        <f t="shared" si="544"/>
        <v/>
      </c>
      <c r="AL474" s="147" t="str">
        <f t="shared" si="545"/>
        <v/>
      </c>
      <c r="AM474" s="143" t="str">
        <f t="shared" si="546"/>
        <v/>
      </c>
      <c r="AN474" s="100" t="str">
        <f t="shared" si="547"/>
        <v/>
      </c>
      <c r="AO474" s="99" t="str">
        <f t="shared" si="548"/>
        <v/>
      </c>
      <c r="AP474" s="100" t="str">
        <f t="shared" si="549"/>
        <v/>
      </c>
      <c r="AQ474" s="99" t="str">
        <f t="shared" si="550"/>
        <v/>
      </c>
      <c r="AR474" s="100" t="str">
        <f t="shared" si="551"/>
        <v/>
      </c>
      <c r="AS474" s="99" t="str">
        <f t="shared" si="552"/>
        <v/>
      </c>
      <c r="AT474" s="100" t="str">
        <f t="shared" si="553"/>
        <v/>
      </c>
      <c r="AU474" s="144" t="str">
        <f t="shared" si="554"/>
        <v/>
      </c>
    </row>
    <row r="475" spans="1:47" ht="15">
      <c r="A475" s="53" t="s">
        <v>378</v>
      </c>
      <c r="B475" s="106" t="s">
        <v>59</v>
      </c>
      <c r="C475" s="92" t="s">
        <v>60</v>
      </c>
      <c r="D475" s="92" t="s">
        <v>61</v>
      </c>
      <c r="E475" s="2" t="s">
        <v>62</v>
      </c>
      <c r="F475" s="3" t="s">
        <v>63</v>
      </c>
      <c r="G475" s="3" t="s">
        <v>64</v>
      </c>
      <c r="H475" s="139" t="e">
        <f t="shared" si="533"/>
        <v>#VALUE!</v>
      </c>
      <c r="I475" s="139" t="e">
        <f t="shared" si="534"/>
        <v>#VALUE!</v>
      </c>
      <c r="J475" s="139" t="e">
        <f t="shared" si="535"/>
        <v>#VALUE!</v>
      </c>
      <c r="K475" s="5" t="s">
        <v>68</v>
      </c>
      <c r="L475" s="101" t="s">
        <v>69</v>
      </c>
      <c r="M475" s="101" t="s">
        <v>70</v>
      </c>
      <c r="N475" s="101" t="s">
        <v>71</v>
      </c>
      <c r="O475" s="101" t="s">
        <v>72</v>
      </c>
      <c r="P475" s="101" t="s">
        <v>73</v>
      </c>
      <c r="Q475" s="101" t="s">
        <v>74</v>
      </c>
      <c r="R475" s="101" t="s">
        <v>75</v>
      </c>
      <c r="S475" s="101" t="s">
        <v>76</v>
      </c>
      <c r="T475" s="149" t="s">
        <v>77</v>
      </c>
      <c r="U475" s="141" t="str">
        <f t="shared" si="524"/>
        <v>G0</v>
      </c>
      <c r="V475" s="6" t="str">
        <f t="shared" si="525"/>
        <v>G1</v>
      </c>
      <c r="W475" s="6" t="str">
        <f t="shared" si="526"/>
        <v>G2</v>
      </c>
      <c r="X475" s="6" t="str">
        <f t="shared" si="527"/>
        <v>G3</v>
      </c>
      <c r="Y475" s="6" t="str">
        <f t="shared" si="528"/>
        <v>G4</v>
      </c>
      <c r="Z475" s="6" t="str">
        <f t="shared" si="529"/>
        <v>G5</v>
      </c>
      <c r="AA475" s="6" t="str">
        <f t="shared" si="530"/>
        <v>G6</v>
      </c>
      <c r="AB475" s="6" t="str">
        <f t="shared" si="531"/>
        <v>G7</v>
      </c>
      <c r="AC475" s="142" t="str">
        <f t="shared" si="532"/>
        <v>G8</v>
      </c>
      <c r="AD475" s="141" t="s">
        <v>69</v>
      </c>
      <c r="AE475" s="6" t="s">
        <v>70</v>
      </c>
      <c r="AF475" s="6" t="s">
        <v>71</v>
      </c>
      <c r="AG475" s="6" t="s">
        <v>72</v>
      </c>
      <c r="AH475" s="6" t="s">
        <v>73</v>
      </c>
      <c r="AI475" s="6" t="s">
        <v>74</v>
      </c>
      <c r="AJ475" s="6" t="s">
        <v>75</v>
      </c>
      <c r="AK475" s="6" t="s">
        <v>76</v>
      </c>
      <c r="AL475" s="142" t="s">
        <v>77</v>
      </c>
      <c r="AM475" s="141" t="s">
        <v>69</v>
      </c>
      <c r="AN475" s="6" t="s">
        <v>70</v>
      </c>
      <c r="AO475" s="6" t="s">
        <v>71</v>
      </c>
      <c r="AP475" s="6" t="s">
        <v>72</v>
      </c>
      <c r="AQ475" s="6" t="s">
        <v>73</v>
      </c>
      <c r="AR475" s="6" t="s">
        <v>74</v>
      </c>
      <c r="AS475" s="6" t="s">
        <v>75</v>
      </c>
      <c r="AT475" s="6" t="s">
        <v>76</v>
      </c>
      <c r="AU475" s="142" t="s">
        <v>77</v>
      </c>
    </row>
    <row r="476" spans="1:47" ht="15">
      <c r="A476" s="54"/>
      <c r="B476" s="108" t="s">
        <v>147</v>
      </c>
      <c r="C476" s="93">
        <v>0.7</v>
      </c>
      <c r="D476" s="93">
        <v>0.92</v>
      </c>
      <c r="E476" s="16">
        <v>0</v>
      </c>
      <c r="F476" s="4">
        <v>0.64400000000000002</v>
      </c>
      <c r="G476" s="15">
        <v>0.85</v>
      </c>
      <c r="H476" s="139">
        <f t="shared" si="533"/>
        <v>0.57477</v>
      </c>
      <c r="I476" s="139">
        <f t="shared" si="534"/>
        <v>173.98263653287401</v>
      </c>
      <c r="J476" s="139">
        <f t="shared" si="535"/>
        <v>125.2674983036693</v>
      </c>
      <c r="K476" s="7">
        <v>5.4000000000000012</v>
      </c>
      <c r="L476" s="99">
        <v>934.62600000000009</v>
      </c>
      <c r="M476" s="100">
        <v>972.42337500000008</v>
      </c>
      <c r="N476" s="99">
        <v>1031.8192500000002</v>
      </c>
      <c r="O476" s="100">
        <v>1085.8155000000002</v>
      </c>
      <c r="P476" s="99">
        <v>1145.2113750000001</v>
      </c>
      <c r="Q476" s="100">
        <v>1204.6072500000002</v>
      </c>
      <c r="R476" s="99">
        <v>1264.003125</v>
      </c>
      <c r="S476" s="100">
        <v>1366.5960000000002</v>
      </c>
      <c r="T476" s="148">
        <v>1533.9843750000002</v>
      </c>
      <c r="U476" s="143">
        <f t="shared" si="524"/>
        <v>218.62596491228072</v>
      </c>
      <c r="V476" s="100">
        <f t="shared" si="525"/>
        <v>227.46745614035092</v>
      </c>
      <c r="W476" s="99">
        <f t="shared" si="526"/>
        <v>241.36122807017551</v>
      </c>
      <c r="X476" s="100">
        <f t="shared" si="527"/>
        <v>253.99192982456148</v>
      </c>
      <c r="Y476" s="99">
        <f t="shared" si="528"/>
        <v>267.88570175438599</v>
      </c>
      <c r="Z476" s="100">
        <f t="shared" si="529"/>
        <v>281.77947368421059</v>
      </c>
      <c r="AA476" s="99">
        <f t="shared" si="530"/>
        <v>295.67324561403507</v>
      </c>
      <c r="AB476" s="100">
        <f t="shared" si="531"/>
        <v>319.67157894736846</v>
      </c>
      <c r="AC476" s="147">
        <f t="shared" si="532"/>
        <v>358.82675438596499</v>
      </c>
      <c r="AD476" s="143">
        <f t="shared" ref="AD476:AD505" si="555">IF(U476="","",U476+((FCA/$I476)/Dolar))</f>
        <v>221.09086549707604</v>
      </c>
      <c r="AE476" s="100">
        <f t="shared" ref="AE476:AE505" si="556">IF(V476="","",V476+((FCA/$I476)/Dolar))</f>
        <v>229.93235672514624</v>
      </c>
      <c r="AF476" s="99">
        <f t="shared" ref="AF476:AF505" si="557">IF(W476="","",W476+((FCA/$I476)/Dolar))</f>
        <v>243.82612865497083</v>
      </c>
      <c r="AG476" s="100">
        <f t="shared" ref="AG476:AG505" si="558">IF(X476="","",X476+((FCA/$I476)/Dolar))</f>
        <v>256.45683040935683</v>
      </c>
      <c r="AH476" s="99">
        <f t="shared" ref="AH476:AH505" si="559">IF(Y476="","",Y476+((FCA/$I476)/Dolar))</f>
        <v>270.35060233918131</v>
      </c>
      <c r="AI476" s="100">
        <f t="shared" ref="AI476:AI505" si="560">IF(Z476="","",Z476+((FCA/$I476)/Dolar))</f>
        <v>284.2443742690059</v>
      </c>
      <c r="AJ476" s="99">
        <f t="shared" ref="AJ476:AJ505" si="561">IF(AA476="","",AA476+((FCA/$I476)/Dolar))</f>
        <v>298.13814619883038</v>
      </c>
      <c r="AK476" s="100">
        <f t="shared" ref="AK476:AK505" si="562">IF(AB476="","",AB476+((FCA/$I476)/Dolar))</f>
        <v>322.13647953216378</v>
      </c>
      <c r="AL476" s="147">
        <f t="shared" ref="AL476:AL505" si="563">IF(AC476="","",AC476+((FCA/$I476)/Dolar))</f>
        <v>361.29165497076031</v>
      </c>
      <c r="AM476" s="143">
        <f t="shared" ref="AM476:AM505" si="564">IF(U476="","",U476+((FOB/$J476)/Dolar))</f>
        <v>243.22828703703706</v>
      </c>
      <c r="AN476" s="100">
        <f t="shared" ref="AN476:AN505" si="565">IF(V476="","",V476+((FOB/$J476)/Dolar))</f>
        <v>252.06977826510726</v>
      </c>
      <c r="AO476" s="99">
        <f t="shared" ref="AO476:AO505" si="566">IF(W476="","",W476+((FOB/$J476)/Dolar))</f>
        <v>265.96355019493183</v>
      </c>
      <c r="AP476" s="100">
        <f t="shared" ref="AP476:AP505" si="567">IF(X476="","",X476+((FOB/$J476)/Dolar))</f>
        <v>278.59425194931782</v>
      </c>
      <c r="AQ476" s="99">
        <f t="shared" ref="AQ476:AQ505" si="568">IF(Y476="","",Y476+((FOB/$J476)/Dolar))</f>
        <v>292.4880238791423</v>
      </c>
      <c r="AR476" s="100">
        <f t="shared" ref="AR476:AR505" si="569">IF(Z476="","",Z476+((FOB/$J476)/Dolar))</f>
        <v>306.3817958089669</v>
      </c>
      <c r="AS476" s="99">
        <f t="shared" ref="AS476:AS505" si="570">IF(AA476="","",AA476+((FOB/$J476)/Dolar))</f>
        <v>320.27556773879138</v>
      </c>
      <c r="AT476" s="100">
        <f t="shared" ref="AT476:AT505" si="571">IF(AB476="","",AB476+((FOB/$J476)/Dolar))</f>
        <v>344.27390107212477</v>
      </c>
      <c r="AU476" s="144">
        <f t="shared" ref="AU476:AU505" si="572">IF(AC476="","",AC476+((FOB/$J476)/Dolar))</f>
        <v>383.4290765107213</v>
      </c>
    </row>
    <row r="477" spans="1:47" ht="15">
      <c r="A477" s="54"/>
      <c r="B477" s="108" t="s">
        <v>148</v>
      </c>
      <c r="C477" s="93">
        <v>0.8</v>
      </c>
      <c r="D477" s="93">
        <v>0.92</v>
      </c>
      <c r="E477" s="16">
        <v>0</v>
      </c>
      <c r="F477" s="4">
        <v>0.7360000000000001</v>
      </c>
      <c r="G477" s="15">
        <v>0.85</v>
      </c>
      <c r="H477" s="139">
        <f t="shared" si="533"/>
        <v>0.65688000000000013</v>
      </c>
      <c r="I477" s="139">
        <f t="shared" si="534"/>
        <v>152.23480696626473</v>
      </c>
      <c r="J477" s="139">
        <f t="shared" si="535"/>
        <v>109.60906101571061</v>
      </c>
      <c r="K477" s="7">
        <v>5.7000000000000011</v>
      </c>
      <c r="L477" s="99">
        <v>1011.57065625</v>
      </c>
      <c r="M477" s="100">
        <v>1051.9451250000002</v>
      </c>
      <c r="N477" s="99">
        <v>1115.3907187500001</v>
      </c>
      <c r="O477" s="100">
        <v>1173.0685312500002</v>
      </c>
      <c r="P477" s="99">
        <v>1236.5141250000001</v>
      </c>
      <c r="Q477" s="100">
        <v>1299.9597187500003</v>
      </c>
      <c r="R477" s="99">
        <v>1363.4053125</v>
      </c>
      <c r="S477" s="100">
        <v>1472.9931562500003</v>
      </c>
      <c r="T477" s="148">
        <v>1651.7943750000002</v>
      </c>
      <c r="U477" s="143">
        <f t="shared" si="524"/>
        <v>236.62471491228072</v>
      </c>
      <c r="V477" s="100">
        <f t="shared" si="525"/>
        <v>246.06903508771933</v>
      </c>
      <c r="W477" s="99">
        <f t="shared" si="526"/>
        <v>260.91010964912283</v>
      </c>
      <c r="X477" s="100">
        <f t="shared" si="527"/>
        <v>274.40199561403517</v>
      </c>
      <c r="Y477" s="99">
        <f t="shared" si="528"/>
        <v>289.24307017543867</v>
      </c>
      <c r="Z477" s="100">
        <f t="shared" si="529"/>
        <v>304.08414473684223</v>
      </c>
      <c r="AA477" s="99">
        <f t="shared" si="530"/>
        <v>318.92521929824557</v>
      </c>
      <c r="AB477" s="100">
        <f t="shared" si="531"/>
        <v>344.55980263157898</v>
      </c>
      <c r="AC477" s="147">
        <f t="shared" si="532"/>
        <v>386.38464912280705</v>
      </c>
      <c r="AD477" s="143">
        <f t="shared" si="555"/>
        <v>239.44174415204679</v>
      </c>
      <c r="AE477" s="100">
        <f t="shared" si="556"/>
        <v>248.8860643274854</v>
      </c>
      <c r="AF477" s="99">
        <f t="shared" si="557"/>
        <v>263.72713888888893</v>
      </c>
      <c r="AG477" s="100">
        <f t="shared" si="558"/>
        <v>277.21902485380127</v>
      </c>
      <c r="AH477" s="99">
        <f t="shared" si="559"/>
        <v>292.06009941520477</v>
      </c>
      <c r="AI477" s="100">
        <f t="shared" si="560"/>
        <v>306.90117397660833</v>
      </c>
      <c r="AJ477" s="99">
        <f t="shared" si="561"/>
        <v>321.74224853801167</v>
      </c>
      <c r="AK477" s="100">
        <f t="shared" si="562"/>
        <v>347.37683187134508</v>
      </c>
      <c r="AL477" s="147">
        <f t="shared" si="563"/>
        <v>389.20167836257315</v>
      </c>
      <c r="AM477" s="143">
        <f t="shared" si="564"/>
        <v>264.74165448343081</v>
      </c>
      <c r="AN477" s="100">
        <f t="shared" si="565"/>
        <v>274.18597465886944</v>
      </c>
      <c r="AO477" s="99">
        <f t="shared" si="566"/>
        <v>289.02704922027294</v>
      </c>
      <c r="AP477" s="100">
        <f t="shared" si="567"/>
        <v>302.51893518518528</v>
      </c>
      <c r="AQ477" s="99">
        <f t="shared" si="568"/>
        <v>317.36000974658879</v>
      </c>
      <c r="AR477" s="100">
        <f t="shared" si="569"/>
        <v>332.20108430799235</v>
      </c>
      <c r="AS477" s="99">
        <f t="shared" si="570"/>
        <v>347.04215886939568</v>
      </c>
      <c r="AT477" s="100">
        <f t="shared" si="571"/>
        <v>372.67674220272909</v>
      </c>
      <c r="AU477" s="144">
        <f t="shared" si="572"/>
        <v>414.50158869395716</v>
      </c>
    </row>
    <row r="478" spans="1:47" ht="15">
      <c r="A478" s="54"/>
      <c r="B478" s="108" t="s">
        <v>149</v>
      </c>
      <c r="C478" s="93">
        <v>0.9</v>
      </c>
      <c r="D478" s="93">
        <v>0.92</v>
      </c>
      <c r="E478" s="16">
        <v>0</v>
      </c>
      <c r="F478" s="4">
        <v>0.82800000000000007</v>
      </c>
      <c r="G478" s="15">
        <v>0.85</v>
      </c>
      <c r="H478" s="139">
        <f t="shared" si="533"/>
        <v>0.73899000000000015</v>
      </c>
      <c r="I478" s="139">
        <f t="shared" si="534"/>
        <v>135.31982841445753</v>
      </c>
      <c r="J478" s="139">
        <f t="shared" si="535"/>
        <v>97.430276458409438</v>
      </c>
      <c r="K478" s="7">
        <v>6.0000000000000009</v>
      </c>
      <c r="L478" s="99">
        <v>1090.9696875</v>
      </c>
      <c r="M478" s="100">
        <v>1133.9212500000001</v>
      </c>
      <c r="N478" s="99">
        <v>1201.4165625000001</v>
      </c>
      <c r="O478" s="100">
        <v>1262.7759375000001</v>
      </c>
      <c r="P478" s="99">
        <v>1330.27125</v>
      </c>
      <c r="Q478" s="100">
        <v>1397.7665625</v>
      </c>
      <c r="R478" s="99">
        <v>1465.2618750000001</v>
      </c>
      <c r="S478" s="100">
        <v>1581.8446875</v>
      </c>
      <c r="T478" s="148">
        <v>1772.0587500000001</v>
      </c>
      <c r="U478" s="143">
        <f t="shared" si="524"/>
        <v>255.19758771929827</v>
      </c>
      <c r="V478" s="100">
        <f t="shared" si="525"/>
        <v>265.24473684210534</v>
      </c>
      <c r="W478" s="99">
        <f t="shared" si="526"/>
        <v>281.03311403508775</v>
      </c>
      <c r="X478" s="100">
        <f t="shared" si="527"/>
        <v>295.38618421052638</v>
      </c>
      <c r="Y478" s="99">
        <f t="shared" si="528"/>
        <v>311.17456140350879</v>
      </c>
      <c r="Z478" s="100">
        <f t="shared" si="529"/>
        <v>326.96293859649126</v>
      </c>
      <c r="AA478" s="99">
        <f t="shared" si="530"/>
        <v>342.75131578947378</v>
      </c>
      <c r="AB478" s="100">
        <f t="shared" si="531"/>
        <v>370.02214912280698</v>
      </c>
      <c r="AC478" s="147">
        <f t="shared" si="532"/>
        <v>414.51666666666677</v>
      </c>
      <c r="AD478" s="143">
        <f t="shared" si="555"/>
        <v>258.3667456140351</v>
      </c>
      <c r="AE478" s="100">
        <f t="shared" si="556"/>
        <v>268.41389473684217</v>
      </c>
      <c r="AF478" s="99">
        <f t="shared" si="557"/>
        <v>284.20227192982458</v>
      </c>
      <c r="AG478" s="100">
        <f t="shared" si="558"/>
        <v>298.55534210526321</v>
      </c>
      <c r="AH478" s="99">
        <f t="shared" si="559"/>
        <v>314.34371929824562</v>
      </c>
      <c r="AI478" s="100">
        <f t="shared" si="560"/>
        <v>330.13209649122808</v>
      </c>
      <c r="AJ478" s="99">
        <f t="shared" si="561"/>
        <v>345.92047368421061</v>
      </c>
      <c r="AK478" s="100">
        <f t="shared" si="562"/>
        <v>373.19130701754381</v>
      </c>
      <c r="AL478" s="147">
        <f t="shared" si="563"/>
        <v>417.68582456140359</v>
      </c>
      <c r="AM478" s="143">
        <f t="shared" si="564"/>
        <v>286.82914473684212</v>
      </c>
      <c r="AN478" s="100">
        <f t="shared" si="565"/>
        <v>296.87629385964919</v>
      </c>
      <c r="AO478" s="99">
        <f t="shared" si="566"/>
        <v>312.6646710526316</v>
      </c>
      <c r="AP478" s="100">
        <f t="shared" si="567"/>
        <v>327.01774122807024</v>
      </c>
      <c r="AQ478" s="99">
        <f t="shared" si="568"/>
        <v>342.80611842105264</v>
      </c>
      <c r="AR478" s="100">
        <f t="shared" si="569"/>
        <v>358.59449561403511</v>
      </c>
      <c r="AS478" s="99">
        <f t="shared" si="570"/>
        <v>374.38287280701763</v>
      </c>
      <c r="AT478" s="100">
        <f t="shared" si="571"/>
        <v>401.65370614035083</v>
      </c>
      <c r="AU478" s="144">
        <f t="shared" si="572"/>
        <v>446.14822368421062</v>
      </c>
    </row>
    <row r="479" spans="1:47" ht="15">
      <c r="A479" s="54"/>
      <c r="B479" s="108" t="s">
        <v>150</v>
      </c>
      <c r="C479" s="93">
        <v>1</v>
      </c>
      <c r="D479" s="93">
        <v>0.92</v>
      </c>
      <c r="E479" s="16">
        <v>0</v>
      </c>
      <c r="F479" s="4">
        <v>0.92</v>
      </c>
      <c r="G479" s="15">
        <v>0.85</v>
      </c>
      <c r="H479" s="139">
        <f t="shared" si="533"/>
        <v>0.82110000000000005</v>
      </c>
      <c r="I479" s="139">
        <f t="shared" si="534"/>
        <v>121.78784557301181</v>
      </c>
      <c r="J479" s="139">
        <f t="shared" si="535"/>
        <v>87.687248812568498</v>
      </c>
      <c r="K479" s="7">
        <v>6.3000000000000007</v>
      </c>
      <c r="L479" s="99">
        <v>1170.36871875</v>
      </c>
      <c r="M479" s="100">
        <v>1215.8973750000002</v>
      </c>
      <c r="N479" s="99">
        <v>1287.44240625</v>
      </c>
      <c r="O479" s="100">
        <v>1352.4833437500004</v>
      </c>
      <c r="P479" s="99">
        <v>1424.0283750000003</v>
      </c>
      <c r="Q479" s="100">
        <v>1495.5734062500001</v>
      </c>
      <c r="R479" s="99">
        <v>1567.1184375</v>
      </c>
      <c r="S479" s="100">
        <v>1690.6962187500001</v>
      </c>
      <c r="T479" s="148">
        <v>1892.3231250000003</v>
      </c>
      <c r="U479" s="143">
        <f t="shared" si="524"/>
        <v>273.77046052631584</v>
      </c>
      <c r="V479" s="100">
        <f t="shared" si="525"/>
        <v>284.42043859649124</v>
      </c>
      <c r="W479" s="99">
        <f t="shared" si="526"/>
        <v>301.15611842105261</v>
      </c>
      <c r="X479" s="100">
        <f t="shared" si="527"/>
        <v>316.37037280701765</v>
      </c>
      <c r="Y479" s="99">
        <f t="shared" si="528"/>
        <v>333.10605263157902</v>
      </c>
      <c r="Z479" s="100">
        <f t="shared" si="529"/>
        <v>349.84173245614039</v>
      </c>
      <c r="AA479" s="99">
        <f t="shared" si="530"/>
        <v>366.57741228070182</v>
      </c>
      <c r="AB479" s="100">
        <f t="shared" si="531"/>
        <v>395.4844956140351</v>
      </c>
      <c r="AC479" s="147">
        <f t="shared" si="532"/>
        <v>442.64868421052643</v>
      </c>
      <c r="AD479" s="143">
        <f t="shared" si="555"/>
        <v>277.29174707602346</v>
      </c>
      <c r="AE479" s="100">
        <f t="shared" si="556"/>
        <v>287.94172514619885</v>
      </c>
      <c r="AF479" s="99">
        <f t="shared" si="557"/>
        <v>304.67740497076022</v>
      </c>
      <c r="AG479" s="100">
        <f t="shared" si="558"/>
        <v>319.89165935672526</v>
      </c>
      <c r="AH479" s="99">
        <f t="shared" si="559"/>
        <v>336.62733918128663</v>
      </c>
      <c r="AI479" s="100">
        <f t="shared" si="560"/>
        <v>353.363019005848</v>
      </c>
      <c r="AJ479" s="99">
        <f t="shared" si="561"/>
        <v>370.09869883040943</v>
      </c>
      <c r="AK479" s="100">
        <f t="shared" si="562"/>
        <v>399.00578216374271</v>
      </c>
      <c r="AL479" s="147">
        <f t="shared" si="563"/>
        <v>446.16997076023404</v>
      </c>
      <c r="AM479" s="143">
        <f t="shared" si="564"/>
        <v>308.91663499025344</v>
      </c>
      <c r="AN479" s="100">
        <f t="shared" si="565"/>
        <v>319.56661306042884</v>
      </c>
      <c r="AO479" s="99">
        <f t="shared" si="566"/>
        <v>336.30229288499027</v>
      </c>
      <c r="AP479" s="100">
        <f t="shared" si="567"/>
        <v>351.51654727095524</v>
      </c>
      <c r="AQ479" s="99">
        <f t="shared" si="568"/>
        <v>368.25222709551667</v>
      </c>
      <c r="AR479" s="100">
        <f t="shared" si="569"/>
        <v>384.98790692007799</v>
      </c>
      <c r="AS479" s="99">
        <f t="shared" si="570"/>
        <v>401.72358674463942</v>
      </c>
      <c r="AT479" s="100">
        <f t="shared" si="571"/>
        <v>430.6306700779727</v>
      </c>
      <c r="AU479" s="144">
        <f t="shared" si="572"/>
        <v>477.79485867446408</v>
      </c>
    </row>
    <row r="480" spans="1:47" ht="15">
      <c r="A480" s="54"/>
      <c r="B480" s="108" t="s">
        <v>151</v>
      </c>
      <c r="C480" s="93">
        <v>1.1000000000000001</v>
      </c>
      <c r="D480" s="93">
        <v>0.92</v>
      </c>
      <c r="E480" s="16">
        <v>0</v>
      </c>
      <c r="F480" s="4">
        <v>1.0120000000000002</v>
      </c>
      <c r="G480" s="15">
        <v>0.85</v>
      </c>
      <c r="H480" s="139">
        <f t="shared" si="533"/>
        <v>0.90321000000000018</v>
      </c>
      <c r="I480" s="139">
        <f t="shared" si="534"/>
        <v>110.71622324819253</v>
      </c>
      <c r="J480" s="139">
        <f t="shared" si="535"/>
        <v>79.715680738698623</v>
      </c>
      <c r="K480" s="7">
        <v>6.6000000000000005</v>
      </c>
      <c r="L480" s="99">
        <v>1271.8571250000002</v>
      </c>
      <c r="M480" s="100">
        <v>1319.9628749999997</v>
      </c>
      <c r="N480" s="99">
        <v>1395.5576250000001</v>
      </c>
      <c r="O480" s="100">
        <v>1464.280125</v>
      </c>
      <c r="P480" s="99">
        <v>1539.8748750000004</v>
      </c>
      <c r="Q480" s="100">
        <v>1615.4696250000002</v>
      </c>
      <c r="R480" s="99">
        <v>1691.0643750000002</v>
      </c>
      <c r="S480" s="100">
        <v>1821.6371250000002</v>
      </c>
      <c r="T480" s="148">
        <v>2034.6768750000001</v>
      </c>
      <c r="U480" s="143">
        <f t="shared" si="524"/>
        <v>297.51043859649127</v>
      </c>
      <c r="V480" s="100">
        <f t="shared" si="525"/>
        <v>308.76324561403499</v>
      </c>
      <c r="W480" s="99">
        <f t="shared" si="526"/>
        <v>326.44622807017549</v>
      </c>
      <c r="X480" s="100">
        <f t="shared" si="527"/>
        <v>342.5216666666667</v>
      </c>
      <c r="Y480" s="99">
        <f t="shared" si="528"/>
        <v>360.2046491228071</v>
      </c>
      <c r="Z480" s="100">
        <f t="shared" si="529"/>
        <v>377.88763157894743</v>
      </c>
      <c r="AA480" s="99">
        <f t="shared" si="530"/>
        <v>395.57061403508777</v>
      </c>
      <c r="AB480" s="100">
        <f t="shared" si="531"/>
        <v>426.11394736842107</v>
      </c>
      <c r="AC480" s="147">
        <f t="shared" si="532"/>
        <v>475.94780701754388</v>
      </c>
      <c r="AD480" s="143">
        <f t="shared" si="555"/>
        <v>301.38385380116961</v>
      </c>
      <c r="AE480" s="100">
        <f t="shared" si="556"/>
        <v>312.63666081871332</v>
      </c>
      <c r="AF480" s="99">
        <f t="shared" si="557"/>
        <v>330.31964327485383</v>
      </c>
      <c r="AG480" s="100">
        <f t="shared" si="558"/>
        <v>346.39508187134504</v>
      </c>
      <c r="AH480" s="99">
        <f t="shared" si="559"/>
        <v>364.07806432748544</v>
      </c>
      <c r="AI480" s="100">
        <f t="shared" si="560"/>
        <v>381.76104678362577</v>
      </c>
      <c r="AJ480" s="99">
        <f t="shared" si="561"/>
        <v>399.44402923976611</v>
      </c>
      <c r="AK480" s="100">
        <f t="shared" si="562"/>
        <v>429.9873625730994</v>
      </c>
      <c r="AL480" s="147">
        <f t="shared" si="563"/>
        <v>479.82122222222222</v>
      </c>
      <c r="AM480" s="143">
        <f t="shared" si="564"/>
        <v>336.17123050682267</v>
      </c>
      <c r="AN480" s="100">
        <f t="shared" si="565"/>
        <v>347.42403752436638</v>
      </c>
      <c r="AO480" s="99">
        <f t="shared" si="566"/>
        <v>365.10701998050689</v>
      </c>
      <c r="AP480" s="100">
        <f t="shared" si="567"/>
        <v>381.1824585769981</v>
      </c>
      <c r="AQ480" s="99">
        <f t="shared" si="568"/>
        <v>398.8654410331385</v>
      </c>
      <c r="AR480" s="100">
        <f t="shared" si="569"/>
        <v>416.54842348927883</v>
      </c>
      <c r="AS480" s="99">
        <f t="shared" si="570"/>
        <v>434.23140594541917</v>
      </c>
      <c r="AT480" s="100">
        <f t="shared" si="571"/>
        <v>464.77473927875246</v>
      </c>
      <c r="AU480" s="144">
        <f t="shared" si="572"/>
        <v>514.60859892787528</v>
      </c>
    </row>
    <row r="481" spans="1:47" ht="15">
      <c r="A481" s="54"/>
      <c r="B481" s="108" t="s">
        <v>152</v>
      </c>
      <c r="C481" s="93">
        <v>1.2</v>
      </c>
      <c r="D481" s="93">
        <v>0.92</v>
      </c>
      <c r="E481" s="16">
        <v>0</v>
      </c>
      <c r="F481" s="4">
        <v>1.1040000000000001</v>
      </c>
      <c r="G481" s="15">
        <v>0.85</v>
      </c>
      <c r="H481" s="139">
        <f t="shared" si="533"/>
        <v>0.98532000000000008</v>
      </c>
      <c r="I481" s="139">
        <f t="shared" si="534"/>
        <v>101.48987131084317</v>
      </c>
      <c r="J481" s="139">
        <f t="shared" si="535"/>
        <v>73.072707343807082</v>
      </c>
      <c r="K481" s="7">
        <v>6.9</v>
      </c>
      <c r="L481" s="99">
        <v>1358.6192812499999</v>
      </c>
      <c r="M481" s="100">
        <v>1409.3021250000002</v>
      </c>
      <c r="N481" s="99">
        <v>1488.9465937499999</v>
      </c>
      <c r="O481" s="100">
        <v>1561.3506562499999</v>
      </c>
      <c r="P481" s="99">
        <v>1640.9951250000001</v>
      </c>
      <c r="Q481" s="100">
        <v>1720.6395937499999</v>
      </c>
      <c r="R481" s="99">
        <v>1800.2840625000001</v>
      </c>
      <c r="S481" s="100">
        <v>1937.8517812499999</v>
      </c>
      <c r="T481" s="148">
        <v>2162.3043750000002</v>
      </c>
      <c r="U481" s="143">
        <f t="shared" si="524"/>
        <v>317.80567982456142</v>
      </c>
      <c r="V481" s="100">
        <f t="shared" si="525"/>
        <v>329.66131578947369</v>
      </c>
      <c r="W481" s="99">
        <f t="shared" si="526"/>
        <v>348.29160087719293</v>
      </c>
      <c r="X481" s="100">
        <f t="shared" si="527"/>
        <v>365.22822368421049</v>
      </c>
      <c r="Y481" s="99">
        <f t="shared" si="528"/>
        <v>383.85850877192985</v>
      </c>
      <c r="Z481" s="100">
        <f t="shared" si="529"/>
        <v>402.48879385964915</v>
      </c>
      <c r="AA481" s="99">
        <f t="shared" si="530"/>
        <v>421.11907894736851</v>
      </c>
      <c r="AB481" s="100">
        <f t="shared" si="531"/>
        <v>453.29866228070182</v>
      </c>
      <c r="AC481" s="147">
        <f t="shared" si="532"/>
        <v>505.80219298245612</v>
      </c>
      <c r="AD481" s="143">
        <f t="shared" si="555"/>
        <v>322.03122368421054</v>
      </c>
      <c r="AE481" s="100">
        <f t="shared" si="556"/>
        <v>333.88685964912281</v>
      </c>
      <c r="AF481" s="99">
        <f t="shared" si="557"/>
        <v>352.51714473684206</v>
      </c>
      <c r="AG481" s="100">
        <f t="shared" si="558"/>
        <v>369.45376754385961</v>
      </c>
      <c r="AH481" s="99">
        <f t="shared" si="559"/>
        <v>388.08405263157897</v>
      </c>
      <c r="AI481" s="100">
        <f t="shared" si="560"/>
        <v>406.71433771929827</v>
      </c>
      <c r="AJ481" s="99">
        <f t="shared" si="561"/>
        <v>425.34462280701763</v>
      </c>
      <c r="AK481" s="100">
        <f t="shared" si="562"/>
        <v>457.52420614035094</v>
      </c>
      <c r="AL481" s="147">
        <f t="shared" si="563"/>
        <v>510.02773684210524</v>
      </c>
      <c r="AM481" s="143">
        <f t="shared" si="564"/>
        <v>359.98108918128656</v>
      </c>
      <c r="AN481" s="100">
        <f t="shared" si="565"/>
        <v>371.83672514619883</v>
      </c>
      <c r="AO481" s="99">
        <f t="shared" si="566"/>
        <v>390.46701023391807</v>
      </c>
      <c r="AP481" s="100">
        <f t="shared" si="567"/>
        <v>407.40363304093563</v>
      </c>
      <c r="AQ481" s="99">
        <f t="shared" si="568"/>
        <v>426.03391812865499</v>
      </c>
      <c r="AR481" s="100">
        <f t="shared" si="569"/>
        <v>444.66420321637429</v>
      </c>
      <c r="AS481" s="99">
        <f t="shared" si="570"/>
        <v>463.29448830409365</v>
      </c>
      <c r="AT481" s="100">
        <f t="shared" si="571"/>
        <v>495.47407163742696</v>
      </c>
      <c r="AU481" s="144">
        <f t="shared" si="572"/>
        <v>547.97760233918132</v>
      </c>
    </row>
    <row r="482" spans="1:47" ht="15">
      <c r="A482" s="54"/>
      <c r="B482" s="108"/>
      <c r="C482" s="93"/>
      <c r="D482" s="93"/>
      <c r="E482" s="16">
        <v>0</v>
      </c>
      <c r="F482" s="4" t="s">
        <v>84</v>
      </c>
      <c r="G482" s="15" t="s">
        <v>84</v>
      </c>
      <c r="H482" s="139" t="str">
        <f t="shared" si="533"/>
        <v/>
      </c>
      <c r="I482" s="139" t="str">
        <f t="shared" si="534"/>
        <v/>
      </c>
      <c r="J482" s="139" t="str">
        <f t="shared" si="535"/>
        <v/>
      </c>
      <c r="K482" s="7" t="s">
        <v>84</v>
      </c>
      <c r="L482" s="99" t="s">
        <v>84</v>
      </c>
      <c r="M482" s="100" t="s">
        <v>84</v>
      </c>
      <c r="N482" s="99" t="s">
        <v>84</v>
      </c>
      <c r="O482" s="100" t="s">
        <v>84</v>
      </c>
      <c r="P482" s="99" t="s">
        <v>84</v>
      </c>
      <c r="Q482" s="100" t="s">
        <v>84</v>
      </c>
      <c r="R482" s="99" t="s">
        <v>84</v>
      </c>
      <c r="S482" s="100" t="s">
        <v>84</v>
      </c>
      <c r="T482" s="148" t="s">
        <v>84</v>
      </c>
      <c r="U482" s="143" t="str">
        <f t="shared" si="524"/>
        <v/>
      </c>
      <c r="V482" s="100" t="str">
        <f t="shared" si="525"/>
        <v/>
      </c>
      <c r="W482" s="99" t="str">
        <f t="shared" si="526"/>
        <v/>
      </c>
      <c r="X482" s="100" t="str">
        <f t="shared" si="527"/>
        <v/>
      </c>
      <c r="Y482" s="99" t="str">
        <f t="shared" si="528"/>
        <v/>
      </c>
      <c r="Z482" s="100" t="str">
        <f t="shared" si="529"/>
        <v/>
      </c>
      <c r="AA482" s="99" t="str">
        <f t="shared" si="530"/>
        <v/>
      </c>
      <c r="AB482" s="100" t="str">
        <f t="shared" si="531"/>
        <v/>
      </c>
      <c r="AC482" s="147" t="str">
        <f t="shared" si="532"/>
        <v/>
      </c>
      <c r="AD482" s="143" t="str">
        <f t="shared" si="555"/>
        <v/>
      </c>
      <c r="AE482" s="100" t="str">
        <f t="shared" si="556"/>
        <v/>
      </c>
      <c r="AF482" s="99" t="str">
        <f t="shared" si="557"/>
        <v/>
      </c>
      <c r="AG482" s="100" t="str">
        <f t="shared" si="558"/>
        <v/>
      </c>
      <c r="AH482" s="99" t="str">
        <f t="shared" si="559"/>
        <v/>
      </c>
      <c r="AI482" s="100" t="str">
        <f t="shared" si="560"/>
        <v/>
      </c>
      <c r="AJ482" s="99" t="str">
        <f t="shared" si="561"/>
        <v/>
      </c>
      <c r="AK482" s="100" t="str">
        <f t="shared" si="562"/>
        <v/>
      </c>
      <c r="AL482" s="147" t="str">
        <f t="shared" si="563"/>
        <v/>
      </c>
      <c r="AM482" s="143" t="str">
        <f t="shared" si="564"/>
        <v/>
      </c>
      <c r="AN482" s="100" t="str">
        <f t="shared" si="565"/>
        <v/>
      </c>
      <c r="AO482" s="99" t="str">
        <f t="shared" si="566"/>
        <v/>
      </c>
      <c r="AP482" s="100" t="str">
        <f t="shared" si="567"/>
        <v/>
      </c>
      <c r="AQ482" s="99" t="str">
        <f t="shared" si="568"/>
        <v/>
      </c>
      <c r="AR482" s="100" t="str">
        <f t="shared" si="569"/>
        <v/>
      </c>
      <c r="AS482" s="99" t="str">
        <f t="shared" si="570"/>
        <v/>
      </c>
      <c r="AT482" s="100" t="str">
        <f t="shared" si="571"/>
        <v/>
      </c>
      <c r="AU482" s="144" t="str">
        <f t="shared" si="572"/>
        <v/>
      </c>
    </row>
    <row r="483" spans="1:47" ht="15">
      <c r="A483" s="54"/>
      <c r="B483" s="108" t="s">
        <v>241</v>
      </c>
      <c r="C483" s="93">
        <v>0.2</v>
      </c>
      <c r="D483" s="93">
        <v>0.9</v>
      </c>
      <c r="E483" s="16">
        <v>0</v>
      </c>
      <c r="F483" s="4">
        <v>0.18000000000000002</v>
      </c>
      <c r="G483" s="15">
        <v>0.57999999999999996</v>
      </c>
      <c r="H483" s="139">
        <f t="shared" si="533"/>
        <v>0.10962000000000001</v>
      </c>
      <c r="I483" s="139">
        <f t="shared" si="534"/>
        <v>912.24229155263629</v>
      </c>
      <c r="J483" s="139">
        <f t="shared" si="535"/>
        <v>656.81444991789817</v>
      </c>
      <c r="K483" s="7">
        <v>3.3</v>
      </c>
      <c r="L483" s="99">
        <v>253.65965624999995</v>
      </c>
      <c r="M483" s="100">
        <v>273.41737499999994</v>
      </c>
      <c r="N483" s="99">
        <v>304.46521874999996</v>
      </c>
      <c r="O483" s="100">
        <v>332.69053125000005</v>
      </c>
      <c r="P483" s="99">
        <v>363.73837499999996</v>
      </c>
      <c r="Q483" s="100">
        <v>394.78621874999999</v>
      </c>
      <c r="R483" s="99">
        <v>425.83406250000002</v>
      </c>
      <c r="S483" s="100">
        <v>479.46215624999996</v>
      </c>
      <c r="T483" s="148">
        <v>566.96062500000005</v>
      </c>
      <c r="U483" s="143">
        <f t="shared" si="524"/>
        <v>59.335592105263153</v>
      </c>
      <c r="V483" s="100">
        <f t="shared" si="525"/>
        <v>63.957280701754371</v>
      </c>
      <c r="W483" s="99">
        <f t="shared" si="526"/>
        <v>71.219934210526304</v>
      </c>
      <c r="X483" s="100">
        <f t="shared" si="527"/>
        <v>77.822346491228089</v>
      </c>
      <c r="Y483" s="99">
        <f t="shared" si="528"/>
        <v>85.08499999999998</v>
      </c>
      <c r="Z483" s="100">
        <f t="shared" si="529"/>
        <v>92.347653508771927</v>
      </c>
      <c r="AA483" s="99">
        <f t="shared" si="530"/>
        <v>99.61030701754386</v>
      </c>
      <c r="AB483" s="100">
        <f t="shared" si="531"/>
        <v>112.1548903508772</v>
      </c>
      <c r="AC483" s="147">
        <f t="shared" si="532"/>
        <v>132.62236842105267</v>
      </c>
      <c r="AD483" s="143">
        <f t="shared" si="555"/>
        <v>59.80569736842105</v>
      </c>
      <c r="AE483" s="100">
        <f t="shared" si="556"/>
        <v>64.427385964912261</v>
      </c>
      <c r="AF483" s="99">
        <f t="shared" si="557"/>
        <v>71.690039473684195</v>
      </c>
      <c r="AG483" s="100">
        <f t="shared" si="558"/>
        <v>78.292451754385979</v>
      </c>
      <c r="AH483" s="99">
        <f t="shared" si="559"/>
        <v>85.55510526315787</v>
      </c>
      <c r="AI483" s="100">
        <f t="shared" si="560"/>
        <v>92.817758771929817</v>
      </c>
      <c r="AJ483" s="99">
        <f t="shared" si="561"/>
        <v>100.08041228070175</v>
      </c>
      <c r="AK483" s="100">
        <f t="shared" si="562"/>
        <v>112.62499561403509</v>
      </c>
      <c r="AL483" s="147">
        <f t="shared" si="563"/>
        <v>133.09247368421057</v>
      </c>
      <c r="AM483" s="143">
        <f t="shared" si="564"/>
        <v>64.02774122807017</v>
      </c>
      <c r="AN483" s="100">
        <f t="shared" si="565"/>
        <v>68.649429824561395</v>
      </c>
      <c r="AO483" s="99">
        <f t="shared" si="566"/>
        <v>75.912083333333328</v>
      </c>
      <c r="AP483" s="100">
        <f t="shared" si="567"/>
        <v>82.514495614035113</v>
      </c>
      <c r="AQ483" s="99">
        <f t="shared" si="568"/>
        <v>89.777149122807003</v>
      </c>
      <c r="AR483" s="100">
        <f t="shared" si="569"/>
        <v>97.039802631578951</v>
      </c>
      <c r="AS483" s="99">
        <f t="shared" si="570"/>
        <v>104.30245614035088</v>
      </c>
      <c r="AT483" s="100">
        <f t="shared" si="571"/>
        <v>116.84703947368422</v>
      </c>
      <c r="AU483" s="144">
        <f t="shared" si="572"/>
        <v>137.31451754385969</v>
      </c>
    </row>
    <row r="484" spans="1:47" ht="15">
      <c r="A484" s="55" t="s">
        <v>110</v>
      </c>
      <c r="B484" s="108"/>
      <c r="C484" s="93"/>
      <c r="D484" s="93"/>
      <c r="E484" s="16">
        <v>0</v>
      </c>
      <c r="F484" s="4" t="s">
        <v>84</v>
      </c>
      <c r="G484" s="15" t="s">
        <v>84</v>
      </c>
      <c r="H484" s="139" t="str">
        <f t="shared" si="533"/>
        <v/>
      </c>
      <c r="I484" s="139" t="str">
        <f t="shared" si="534"/>
        <v/>
      </c>
      <c r="J484" s="139" t="str">
        <f t="shared" si="535"/>
        <v/>
      </c>
      <c r="K484" s="7" t="s">
        <v>84</v>
      </c>
      <c r="L484" s="99" t="s">
        <v>84</v>
      </c>
      <c r="M484" s="100" t="s">
        <v>84</v>
      </c>
      <c r="N484" s="99" t="s">
        <v>84</v>
      </c>
      <c r="O484" s="100" t="s">
        <v>84</v>
      </c>
      <c r="P484" s="99" t="s">
        <v>84</v>
      </c>
      <c r="Q484" s="100" t="s">
        <v>84</v>
      </c>
      <c r="R484" s="99" t="s">
        <v>84</v>
      </c>
      <c r="S484" s="100" t="s">
        <v>84</v>
      </c>
      <c r="T484" s="148" t="s">
        <v>84</v>
      </c>
      <c r="U484" s="143" t="str">
        <f t="shared" si="524"/>
        <v/>
      </c>
      <c r="V484" s="100" t="str">
        <f t="shared" si="525"/>
        <v/>
      </c>
      <c r="W484" s="99" t="str">
        <f t="shared" si="526"/>
        <v/>
      </c>
      <c r="X484" s="100" t="str">
        <f t="shared" si="527"/>
        <v/>
      </c>
      <c r="Y484" s="99" t="str">
        <f t="shared" si="528"/>
        <v/>
      </c>
      <c r="Z484" s="100" t="str">
        <f t="shared" si="529"/>
        <v/>
      </c>
      <c r="AA484" s="99" t="str">
        <f t="shared" si="530"/>
        <v/>
      </c>
      <c r="AB484" s="100" t="str">
        <f t="shared" si="531"/>
        <v/>
      </c>
      <c r="AC484" s="147" t="str">
        <f t="shared" si="532"/>
        <v/>
      </c>
      <c r="AD484" s="143" t="str">
        <f t="shared" si="555"/>
        <v/>
      </c>
      <c r="AE484" s="100" t="str">
        <f t="shared" si="556"/>
        <v/>
      </c>
      <c r="AF484" s="99" t="str">
        <f t="shared" si="557"/>
        <v/>
      </c>
      <c r="AG484" s="100" t="str">
        <f t="shared" si="558"/>
        <v/>
      </c>
      <c r="AH484" s="99" t="str">
        <f t="shared" si="559"/>
        <v/>
      </c>
      <c r="AI484" s="100" t="str">
        <f t="shared" si="560"/>
        <v/>
      </c>
      <c r="AJ484" s="99" t="str">
        <f t="shared" si="561"/>
        <v/>
      </c>
      <c r="AK484" s="100" t="str">
        <f t="shared" si="562"/>
        <v/>
      </c>
      <c r="AL484" s="147" t="str">
        <f t="shared" si="563"/>
        <v/>
      </c>
      <c r="AM484" s="143" t="str">
        <f t="shared" si="564"/>
        <v/>
      </c>
      <c r="AN484" s="100" t="str">
        <f t="shared" si="565"/>
        <v/>
      </c>
      <c r="AO484" s="99" t="str">
        <f t="shared" si="566"/>
        <v/>
      </c>
      <c r="AP484" s="100" t="str">
        <f t="shared" si="567"/>
        <v/>
      </c>
      <c r="AQ484" s="99" t="str">
        <f t="shared" si="568"/>
        <v/>
      </c>
      <c r="AR484" s="100" t="str">
        <f t="shared" si="569"/>
        <v/>
      </c>
      <c r="AS484" s="99" t="str">
        <f t="shared" si="570"/>
        <v/>
      </c>
      <c r="AT484" s="100" t="str">
        <f t="shared" si="571"/>
        <v/>
      </c>
      <c r="AU484" s="144" t="str">
        <f t="shared" si="572"/>
        <v/>
      </c>
    </row>
    <row r="485" spans="1:47" ht="15">
      <c r="A485" s="55"/>
      <c r="B485" s="108" t="s">
        <v>379</v>
      </c>
      <c r="C485" s="93">
        <v>0.7</v>
      </c>
      <c r="D485" s="93">
        <v>0.23</v>
      </c>
      <c r="E485" s="16">
        <v>0</v>
      </c>
      <c r="F485" s="4">
        <v>0.161</v>
      </c>
      <c r="G485" s="15">
        <v>0.48</v>
      </c>
      <c r="H485" s="139">
        <f t="shared" si="533"/>
        <v>8.1144000000000008E-2</v>
      </c>
      <c r="I485" s="139">
        <f t="shared" si="534"/>
        <v>1232.3770087745243</v>
      </c>
      <c r="J485" s="139">
        <f t="shared" si="535"/>
        <v>887.31144631765744</v>
      </c>
      <c r="K485" s="7">
        <v>2.1999999999999993</v>
      </c>
      <c r="L485" s="99">
        <v>140.88112499999997</v>
      </c>
      <c r="M485" s="100">
        <v>151.18949999999998</v>
      </c>
      <c r="N485" s="99">
        <v>167.38837499999997</v>
      </c>
      <c r="O485" s="100">
        <v>182.11462499999996</v>
      </c>
      <c r="P485" s="99">
        <v>198.31349999999998</v>
      </c>
      <c r="Q485" s="100">
        <v>214.51237499999996</v>
      </c>
      <c r="R485" s="99">
        <v>230.71124999999995</v>
      </c>
      <c r="S485" s="100">
        <v>258.69112499999994</v>
      </c>
      <c r="T485" s="148">
        <v>304.34249999999992</v>
      </c>
      <c r="U485" s="143">
        <f t="shared" si="524"/>
        <v>32.954649122807012</v>
      </c>
      <c r="V485" s="100">
        <f t="shared" si="525"/>
        <v>35.365964912280695</v>
      </c>
      <c r="W485" s="99">
        <f t="shared" si="526"/>
        <v>39.15517543859648</v>
      </c>
      <c r="X485" s="100">
        <f t="shared" si="527"/>
        <v>42.599912280701744</v>
      </c>
      <c r="Y485" s="99">
        <f t="shared" si="528"/>
        <v>46.389122807017536</v>
      </c>
      <c r="Z485" s="100">
        <f t="shared" si="529"/>
        <v>50.17833333333332</v>
      </c>
      <c r="AA485" s="99">
        <f t="shared" si="530"/>
        <v>53.967543859649112</v>
      </c>
      <c r="AB485" s="100">
        <f t="shared" si="531"/>
        <v>60.512543859649099</v>
      </c>
      <c r="AC485" s="147">
        <f t="shared" si="532"/>
        <v>71.191228070175427</v>
      </c>
      <c r="AD485" s="143">
        <f t="shared" si="555"/>
        <v>33.302635087719295</v>
      </c>
      <c r="AE485" s="100">
        <f t="shared" si="556"/>
        <v>35.713950877192978</v>
      </c>
      <c r="AF485" s="99">
        <f t="shared" si="557"/>
        <v>39.503161403508763</v>
      </c>
      <c r="AG485" s="100">
        <f t="shared" si="558"/>
        <v>42.947898245614027</v>
      </c>
      <c r="AH485" s="99">
        <f t="shared" si="559"/>
        <v>46.737108771929819</v>
      </c>
      <c r="AI485" s="100">
        <f t="shared" si="560"/>
        <v>50.526319298245603</v>
      </c>
      <c r="AJ485" s="99">
        <f t="shared" si="561"/>
        <v>54.315529824561395</v>
      </c>
      <c r="AK485" s="100">
        <f t="shared" si="562"/>
        <v>60.860529824561382</v>
      </c>
      <c r="AL485" s="147">
        <f t="shared" si="563"/>
        <v>71.53921403508771</v>
      </c>
      <c r="AM485" s="143">
        <f t="shared" si="564"/>
        <v>36.427918128654966</v>
      </c>
      <c r="AN485" s="100">
        <f t="shared" si="565"/>
        <v>38.839233918128649</v>
      </c>
      <c r="AO485" s="99">
        <f t="shared" si="566"/>
        <v>42.628444444444433</v>
      </c>
      <c r="AP485" s="100">
        <f t="shared" si="567"/>
        <v>46.073181286549698</v>
      </c>
      <c r="AQ485" s="99">
        <f t="shared" si="568"/>
        <v>49.862391812865489</v>
      </c>
      <c r="AR485" s="100">
        <f t="shared" si="569"/>
        <v>53.651602339181274</v>
      </c>
      <c r="AS485" s="99">
        <f t="shared" si="570"/>
        <v>57.440812865497065</v>
      </c>
      <c r="AT485" s="100">
        <f t="shared" si="571"/>
        <v>63.985812865497053</v>
      </c>
      <c r="AU485" s="144">
        <f t="shared" si="572"/>
        <v>74.66449707602338</v>
      </c>
    </row>
    <row r="486" spans="1:47" ht="15">
      <c r="A486" s="55" t="s">
        <v>380</v>
      </c>
      <c r="B486" s="108" t="s">
        <v>379</v>
      </c>
      <c r="C486" s="93">
        <v>0.8</v>
      </c>
      <c r="D486" s="93">
        <v>0.23</v>
      </c>
      <c r="E486" s="16">
        <v>0</v>
      </c>
      <c r="F486" s="4">
        <v>0.18400000000000002</v>
      </c>
      <c r="G486" s="15">
        <v>0.48</v>
      </c>
      <c r="H486" s="139">
        <f t="shared" si="533"/>
        <v>9.2736000000000013E-2</v>
      </c>
      <c r="I486" s="139">
        <f t="shared" si="534"/>
        <v>1078.3298826777086</v>
      </c>
      <c r="J486" s="139">
        <f t="shared" si="535"/>
        <v>776.39751552795019</v>
      </c>
      <c r="K486" s="7">
        <v>2.2999999999999998</v>
      </c>
      <c r="L486" s="99">
        <v>156.71184374999999</v>
      </c>
      <c r="M486" s="100">
        <v>167.87924999999996</v>
      </c>
      <c r="N486" s="99">
        <v>185.42803124999998</v>
      </c>
      <c r="O486" s="100">
        <v>201.38146874999998</v>
      </c>
      <c r="P486" s="99">
        <v>218.93024999999994</v>
      </c>
      <c r="Q486" s="100">
        <v>236.47903124999993</v>
      </c>
      <c r="R486" s="99">
        <v>254.0278124999999</v>
      </c>
      <c r="S486" s="100">
        <v>284.3393437499999</v>
      </c>
      <c r="T486" s="148">
        <v>333.79499999999996</v>
      </c>
      <c r="U486" s="143">
        <f t="shared" si="524"/>
        <v>36.657741228070172</v>
      </c>
      <c r="V486" s="100">
        <f t="shared" si="525"/>
        <v>39.269999999999996</v>
      </c>
      <c r="W486" s="99">
        <f t="shared" si="526"/>
        <v>43.374978070175437</v>
      </c>
      <c r="X486" s="100">
        <f t="shared" si="527"/>
        <v>47.106776315789467</v>
      </c>
      <c r="Y486" s="99">
        <f t="shared" si="528"/>
        <v>51.211754385964902</v>
      </c>
      <c r="Z486" s="100">
        <f t="shared" si="529"/>
        <v>55.316732456140329</v>
      </c>
      <c r="AA486" s="99">
        <f t="shared" si="530"/>
        <v>59.421710526315763</v>
      </c>
      <c r="AB486" s="100">
        <f t="shared" si="531"/>
        <v>66.512127192982433</v>
      </c>
      <c r="AC486" s="147">
        <f t="shared" si="532"/>
        <v>78.080701754385956</v>
      </c>
      <c r="AD486" s="143">
        <f t="shared" si="555"/>
        <v>37.05543947368421</v>
      </c>
      <c r="AE486" s="100">
        <f t="shared" si="556"/>
        <v>39.667698245614034</v>
      </c>
      <c r="AF486" s="99">
        <f t="shared" si="557"/>
        <v>43.772676315789475</v>
      </c>
      <c r="AG486" s="100">
        <f t="shared" si="558"/>
        <v>47.504474561403505</v>
      </c>
      <c r="AH486" s="99">
        <f t="shared" si="559"/>
        <v>51.609452631578939</v>
      </c>
      <c r="AI486" s="100">
        <f t="shared" si="560"/>
        <v>55.714430701754367</v>
      </c>
      <c r="AJ486" s="99">
        <f t="shared" si="561"/>
        <v>59.819408771929801</v>
      </c>
      <c r="AK486" s="100">
        <f t="shared" si="562"/>
        <v>66.909825438596471</v>
      </c>
      <c r="AL486" s="147">
        <f t="shared" si="563"/>
        <v>78.478399999999993</v>
      </c>
      <c r="AM486" s="143">
        <f t="shared" si="564"/>
        <v>40.627191520467832</v>
      </c>
      <c r="AN486" s="100">
        <f t="shared" si="565"/>
        <v>43.239450292397656</v>
      </c>
      <c r="AO486" s="99">
        <f t="shared" si="566"/>
        <v>47.344428362573098</v>
      </c>
      <c r="AP486" s="100">
        <f t="shared" si="567"/>
        <v>51.076226608187127</v>
      </c>
      <c r="AQ486" s="99">
        <f t="shared" si="568"/>
        <v>55.181204678362562</v>
      </c>
      <c r="AR486" s="100">
        <f t="shared" si="569"/>
        <v>59.286182748537989</v>
      </c>
      <c r="AS486" s="99">
        <f t="shared" si="570"/>
        <v>63.391160818713423</v>
      </c>
      <c r="AT486" s="100">
        <f t="shared" si="571"/>
        <v>70.4815774853801</v>
      </c>
      <c r="AU486" s="144">
        <f t="shared" si="572"/>
        <v>82.050152046783623</v>
      </c>
    </row>
    <row r="487" spans="1:47" ht="15">
      <c r="A487" s="55" t="s">
        <v>381</v>
      </c>
      <c r="B487" s="108" t="s">
        <v>379</v>
      </c>
      <c r="C487" s="93">
        <v>0.9</v>
      </c>
      <c r="D487" s="93">
        <v>0.23</v>
      </c>
      <c r="E487" s="16">
        <v>0</v>
      </c>
      <c r="F487" s="4">
        <v>0.20700000000000002</v>
      </c>
      <c r="G487" s="15">
        <v>0.48</v>
      </c>
      <c r="H487" s="139">
        <f t="shared" si="533"/>
        <v>0.104328</v>
      </c>
      <c r="I487" s="139">
        <f t="shared" si="534"/>
        <v>958.51545126907445</v>
      </c>
      <c r="J487" s="139">
        <f t="shared" si="535"/>
        <v>690.13112491373363</v>
      </c>
      <c r="K487" s="7">
        <v>2.3999999999999995</v>
      </c>
      <c r="L487" s="99">
        <v>167.63381249999998</v>
      </c>
      <c r="M487" s="100">
        <v>179.66024999999996</v>
      </c>
      <c r="N487" s="99">
        <v>198.55893749999996</v>
      </c>
      <c r="O487" s="100">
        <v>215.73956249999998</v>
      </c>
      <c r="P487" s="99">
        <v>234.63825000000003</v>
      </c>
      <c r="Q487" s="100">
        <v>253.53693749999991</v>
      </c>
      <c r="R487" s="99">
        <v>272.43562499999996</v>
      </c>
      <c r="S487" s="100">
        <v>305.07881249999991</v>
      </c>
      <c r="T487" s="148">
        <v>358.33874999999995</v>
      </c>
      <c r="U487" s="143">
        <f t="shared" si="524"/>
        <v>39.212587719298249</v>
      </c>
      <c r="V487" s="100">
        <f t="shared" si="525"/>
        <v>42.025789473684206</v>
      </c>
      <c r="W487" s="99">
        <f t="shared" si="526"/>
        <v>46.44653508771929</v>
      </c>
      <c r="X487" s="100">
        <f t="shared" si="527"/>
        <v>50.465394736842107</v>
      </c>
      <c r="Y487" s="99">
        <f t="shared" si="528"/>
        <v>54.886140350877191</v>
      </c>
      <c r="Z487" s="100">
        <f t="shared" si="529"/>
        <v>59.306885964912261</v>
      </c>
      <c r="AA487" s="99">
        <f t="shared" si="530"/>
        <v>63.72763157894736</v>
      </c>
      <c r="AB487" s="100">
        <f t="shared" si="531"/>
        <v>71.363464912280676</v>
      </c>
      <c r="AC487" s="147">
        <f t="shared" si="532"/>
        <v>83.82192982456138</v>
      </c>
      <c r="AD487" s="143">
        <f t="shared" si="555"/>
        <v>39.659998245614041</v>
      </c>
      <c r="AE487" s="100">
        <f t="shared" si="556"/>
        <v>42.473199999999999</v>
      </c>
      <c r="AF487" s="99">
        <f t="shared" si="557"/>
        <v>46.893945614035083</v>
      </c>
      <c r="AG487" s="100">
        <f t="shared" si="558"/>
        <v>50.9128052631579</v>
      </c>
      <c r="AH487" s="99">
        <f t="shared" si="559"/>
        <v>55.333550877192984</v>
      </c>
      <c r="AI487" s="100">
        <f t="shared" si="560"/>
        <v>59.754296491228054</v>
      </c>
      <c r="AJ487" s="99">
        <f t="shared" si="561"/>
        <v>64.175042105263145</v>
      </c>
      <c r="AK487" s="100">
        <f t="shared" si="562"/>
        <v>71.810875438596469</v>
      </c>
      <c r="AL487" s="147">
        <f t="shared" si="563"/>
        <v>84.269340350877172</v>
      </c>
      <c r="AM487" s="143">
        <f t="shared" si="564"/>
        <v>43.678219298245615</v>
      </c>
      <c r="AN487" s="100">
        <f t="shared" si="565"/>
        <v>46.491421052631573</v>
      </c>
      <c r="AO487" s="99">
        <f t="shared" si="566"/>
        <v>50.912166666666657</v>
      </c>
      <c r="AP487" s="100">
        <f t="shared" si="567"/>
        <v>54.931026315789474</v>
      </c>
      <c r="AQ487" s="99">
        <f t="shared" si="568"/>
        <v>59.351771929824558</v>
      </c>
      <c r="AR487" s="100">
        <f t="shared" si="569"/>
        <v>63.772517543859628</v>
      </c>
      <c r="AS487" s="99">
        <f t="shared" si="570"/>
        <v>68.193263157894734</v>
      </c>
      <c r="AT487" s="100">
        <f t="shared" si="571"/>
        <v>75.829096491228043</v>
      </c>
      <c r="AU487" s="144">
        <f t="shared" si="572"/>
        <v>88.287561403508747</v>
      </c>
    </row>
    <row r="488" spans="1:47" ht="15">
      <c r="A488" s="55" t="s">
        <v>382</v>
      </c>
      <c r="B488" s="108" t="s">
        <v>379</v>
      </c>
      <c r="C488" s="93">
        <v>1</v>
      </c>
      <c r="D488" s="93">
        <v>0.23</v>
      </c>
      <c r="E488" s="16">
        <v>0</v>
      </c>
      <c r="F488" s="4">
        <v>0.23</v>
      </c>
      <c r="G488" s="15">
        <v>0.48</v>
      </c>
      <c r="H488" s="139">
        <f t="shared" si="533"/>
        <v>0.11592000000000001</v>
      </c>
      <c r="I488" s="139">
        <f t="shared" si="534"/>
        <v>862.66390614216698</v>
      </c>
      <c r="J488" s="139">
        <f t="shared" si="535"/>
        <v>621.11801242236015</v>
      </c>
      <c r="K488" s="7">
        <v>2.5</v>
      </c>
      <c r="L488" s="99">
        <v>183.46453125000002</v>
      </c>
      <c r="M488" s="100">
        <v>196.35</v>
      </c>
      <c r="N488" s="99">
        <v>216.59859374999999</v>
      </c>
      <c r="O488" s="100">
        <v>235.00640625000003</v>
      </c>
      <c r="P488" s="99">
        <v>255.25499999999997</v>
      </c>
      <c r="Q488" s="100">
        <v>275.50359374999994</v>
      </c>
      <c r="R488" s="99">
        <v>295.75218749999999</v>
      </c>
      <c r="S488" s="100">
        <v>330.72703124999998</v>
      </c>
      <c r="T488" s="148">
        <v>387.79124999999999</v>
      </c>
      <c r="U488" s="143">
        <f t="shared" si="524"/>
        <v>42.915679824561416</v>
      </c>
      <c r="V488" s="100">
        <f t="shared" si="525"/>
        <v>45.929824561403507</v>
      </c>
      <c r="W488" s="99">
        <f t="shared" si="526"/>
        <v>50.666337719298248</v>
      </c>
      <c r="X488" s="100">
        <f t="shared" si="527"/>
        <v>54.97225877192983</v>
      </c>
      <c r="Y488" s="99">
        <f t="shared" si="528"/>
        <v>59.708771929824557</v>
      </c>
      <c r="Z488" s="100">
        <f t="shared" si="529"/>
        <v>64.44528508771927</v>
      </c>
      <c r="AA488" s="99">
        <f t="shared" si="530"/>
        <v>69.181798245614019</v>
      </c>
      <c r="AB488" s="100">
        <f t="shared" si="531"/>
        <v>77.363048245614024</v>
      </c>
      <c r="AC488" s="147">
        <f t="shared" si="532"/>
        <v>90.711403508771937</v>
      </c>
      <c r="AD488" s="143">
        <f t="shared" si="555"/>
        <v>43.412802631578963</v>
      </c>
      <c r="AE488" s="100">
        <f t="shared" si="556"/>
        <v>46.426947368421054</v>
      </c>
      <c r="AF488" s="99">
        <f t="shared" si="557"/>
        <v>51.163460526315795</v>
      </c>
      <c r="AG488" s="100">
        <f t="shared" si="558"/>
        <v>55.469381578947377</v>
      </c>
      <c r="AH488" s="99">
        <f t="shared" si="559"/>
        <v>60.205894736842104</v>
      </c>
      <c r="AI488" s="100">
        <f t="shared" si="560"/>
        <v>64.942407894736817</v>
      </c>
      <c r="AJ488" s="99">
        <f t="shared" si="561"/>
        <v>69.678921052631566</v>
      </c>
      <c r="AK488" s="100">
        <f t="shared" si="562"/>
        <v>77.860171052631571</v>
      </c>
      <c r="AL488" s="147">
        <f t="shared" si="563"/>
        <v>91.208526315789484</v>
      </c>
      <c r="AM488" s="143">
        <f t="shared" si="564"/>
        <v>47.877492690058489</v>
      </c>
      <c r="AN488" s="100">
        <f t="shared" si="565"/>
        <v>50.891637426900587</v>
      </c>
      <c r="AO488" s="99">
        <f t="shared" si="566"/>
        <v>55.628150584795321</v>
      </c>
      <c r="AP488" s="100">
        <f t="shared" si="567"/>
        <v>59.934071637426911</v>
      </c>
      <c r="AQ488" s="99">
        <f t="shared" si="568"/>
        <v>64.670584795321631</v>
      </c>
      <c r="AR488" s="100">
        <f t="shared" si="569"/>
        <v>69.407097953216351</v>
      </c>
      <c r="AS488" s="99">
        <f t="shared" si="570"/>
        <v>74.143611111111099</v>
      </c>
      <c r="AT488" s="100">
        <f t="shared" si="571"/>
        <v>82.324861111111105</v>
      </c>
      <c r="AU488" s="144">
        <f t="shared" si="572"/>
        <v>95.673216374269018</v>
      </c>
    </row>
    <row r="489" spans="1:47" ht="15">
      <c r="A489" s="55" t="s">
        <v>383</v>
      </c>
      <c r="B489" s="108" t="s">
        <v>379</v>
      </c>
      <c r="C489" s="93">
        <v>1.1000000000000001</v>
      </c>
      <c r="D489" s="93">
        <v>0.23</v>
      </c>
      <c r="E489" s="16">
        <v>0</v>
      </c>
      <c r="F489" s="4">
        <v>0.25300000000000006</v>
      </c>
      <c r="G489" s="15">
        <v>0.48</v>
      </c>
      <c r="H489" s="139">
        <f t="shared" si="533"/>
        <v>0.12751200000000001</v>
      </c>
      <c r="I489" s="139">
        <f t="shared" si="534"/>
        <v>784.23991467469716</v>
      </c>
      <c r="J489" s="139">
        <f t="shared" si="535"/>
        <v>564.65273856578199</v>
      </c>
      <c r="K489" s="7">
        <v>2.5999999999999996</v>
      </c>
      <c r="L489" s="99">
        <v>199.29525000000001</v>
      </c>
      <c r="M489" s="100">
        <v>213.03975</v>
      </c>
      <c r="N489" s="99">
        <v>234.63825</v>
      </c>
      <c r="O489" s="100">
        <v>254.27324999999999</v>
      </c>
      <c r="P489" s="99">
        <v>275.87174999999996</v>
      </c>
      <c r="Q489" s="100">
        <v>297.47024999999996</v>
      </c>
      <c r="R489" s="99">
        <v>319.06874999999997</v>
      </c>
      <c r="S489" s="100">
        <v>356.37524999999999</v>
      </c>
      <c r="T489" s="148">
        <v>417.24374999999998</v>
      </c>
      <c r="U489" s="143">
        <f t="shared" si="524"/>
        <v>46.618771929824568</v>
      </c>
      <c r="V489" s="100">
        <f t="shared" si="525"/>
        <v>49.833859649122807</v>
      </c>
      <c r="W489" s="99">
        <f t="shared" si="526"/>
        <v>54.886140350877191</v>
      </c>
      <c r="X489" s="100">
        <f t="shared" si="527"/>
        <v>59.479122807017546</v>
      </c>
      <c r="Y489" s="99">
        <f t="shared" si="528"/>
        <v>64.53140350877193</v>
      </c>
      <c r="Z489" s="100">
        <f t="shared" si="529"/>
        <v>69.583684210526314</v>
      </c>
      <c r="AA489" s="99">
        <f t="shared" si="530"/>
        <v>74.635964912280699</v>
      </c>
      <c r="AB489" s="100">
        <f t="shared" si="531"/>
        <v>83.362631578947358</v>
      </c>
      <c r="AC489" s="147">
        <f t="shared" si="532"/>
        <v>97.600877192982452</v>
      </c>
      <c r="AD489" s="143">
        <f t="shared" si="555"/>
        <v>47.16560701754387</v>
      </c>
      <c r="AE489" s="100">
        <f t="shared" si="556"/>
        <v>50.380694736842109</v>
      </c>
      <c r="AF489" s="99">
        <f t="shared" si="557"/>
        <v>55.432975438596493</v>
      </c>
      <c r="AG489" s="100">
        <f t="shared" si="558"/>
        <v>60.025957894736848</v>
      </c>
      <c r="AH489" s="99">
        <f t="shared" si="559"/>
        <v>65.078238596491232</v>
      </c>
      <c r="AI489" s="100">
        <f t="shared" si="560"/>
        <v>70.130519298245616</v>
      </c>
      <c r="AJ489" s="99">
        <f t="shared" si="561"/>
        <v>75.1828</v>
      </c>
      <c r="AK489" s="100">
        <f t="shared" si="562"/>
        <v>83.90946666666666</v>
      </c>
      <c r="AL489" s="147">
        <f t="shared" si="563"/>
        <v>98.147712280701754</v>
      </c>
      <c r="AM489" s="143">
        <f t="shared" si="564"/>
        <v>52.076766081871355</v>
      </c>
      <c r="AN489" s="100">
        <f t="shared" si="565"/>
        <v>55.291853801169594</v>
      </c>
      <c r="AO489" s="99">
        <f t="shared" si="566"/>
        <v>60.344134502923978</v>
      </c>
      <c r="AP489" s="100">
        <f t="shared" si="567"/>
        <v>64.937116959064326</v>
      </c>
      <c r="AQ489" s="99">
        <f t="shared" si="568"/>
        <v>69.98939766081871</v>
      </c>
      <c r="AR489" s="100">
        <f t="shared" si="569"/>
        <v>75.041678362573094</v>
      </c>
      <c r="AS489" s="99">
        <f t="shared" si="570"/>
        <v>80.093959064327478</v>
      </c>
      <c r="AT489" s="100">
        <f t="shared" si="571"/>
        <v>88.820625730994138</v>
      </c>
      <c r="AU489" s="144">
        <f t="shared" si="572"/>
        <v>103.05887134502923</v>
      </c>
    </row>
    <row r="490" spans="1:47" ht="15">
      <c r="A490" s="55"/>
      <c r="B490" s="108" t="s">
        <v>379</v>
      </c>
      <c r="C490" s="93">
        <v>1.2</v>
      </c>
      <c r="D490" s="93">
        <v>0.23</v>
      </c>
      <c r="E490" s="16">
        <v>0</v>
      </c>
      <c r="F490" s="4">
        <v>0.27600000000000002</v>
      </c>
      <c r="G490" s="15">
        <v>0.48</v>
      </c>
      <c r="H490" s="139">
        <f t="shared" si="533"/>
        <v>0.13910400000000003</v>
      </c>
      <c r="I490" s="139">
        <f t="shared" si="534"/>
        <v>718.88658845180566</v>
      </c>
      <c r="J490" s="139">
        <f t="shared" si="535"/>
        <v>517.59834368530005</v>
      </c>
      <c r="K490" s="7">
        <v>2.7</v>
      </c>
      <c r="L490" s="99">
        <v>215.12596875000003</v>
      </c>
      <c r="M490" s="100">
        <v>229.72949999999997</v>
      </c>
      <c r="N490" s="99">
        <v>252.67790624999995</v>
      </c>
      <c r="O490" s="100">
        <v>273.54009375000004</v>
      </c>
      <c r="P490" s="99">
        <v>296.48849999999999</v>
      </c>
      <c r="Q490" s="100">
        <v>319.43690624999994</v>
      </c>
      <c r="R490" s="99">
        <v>342.3853125</v>
      </c>
      <c r="S490" s="100">
        <v>382.02346874999995</v>
      </c>
      <c r="T490" s="148">
        <v>446.69624999999996</v>
      </c>
      <c r="U490" s="143">
        <f t="shared" si="524"/>
        <v>50.321864035087728</v>
      </c>
      <c r="V490" s="100">
        <f t="shared" si="525"/>
        <v>53.737894736842101</v>
      </c>
      <c r="W490" s="99">
        <f t="shared" si="526"/>
        <v>59.105942982456128</v>
      </c>
      <c r="X490" s="100">
        <f t="shared" si="527"/>
        <v>63.985986842105277</v>
      </c>
      <c r="Y490" s="99">
        <f t="shared" si="528"/>
        <v>69.354035087719296</v>
      </c>
      <c r="Z490" s="100">
        <f t="shared" si="529"/>
        <v>74.722083333333316</v>
      </c>
      <c r="AA490" s="99">
        <f t="shared" si="530"/>
        <v>80.090131578947364</v>
      </c>
      <c r="AB490" s="100">
        <f t="shared" si="531"/>
        <v>89.362214912280692</v>
      </c>
      <c r="AC490" s="147">
        <f t="shared" si="532"/>
        <v>104.49035087719298</v>
      </c>
      <c r="AD490" s="143">
        <f t="shared" si="555"/>
        <v>50.918411403508777</v>
      </c>
      <c r="AE490" s="100">
        <f t="shared" si="556"/>
        <v>54.33444210526315</v>
      </c>
      <c r="AF490" s="99">
        <f t="shared" si="557"/>
        <v>59.702490350877177</v>
      </c>
      <c r="AG490" s="100">
        <f t="shared" si="558"/>
        <v>64.582534210526333</v>
      </c>
      <c r="AH490" s="99">
        <f t="shared" si="559"/>
        <v>69.950582456140353</v>
      </c>
      <c r="AI490" s="100">
        <f t="shared" si="560"/>
        <v>75.318630701754373</v>
      </c>
      <c r="AJ490" s="99">
        <f t="shared" si="561"/>
        <v>80.686678947368421</v>
      </c>
      <c r="AK490" s="100">
        <f t="shared" si="562"/>
        <v>89.958762280701748</v>
      </c>
      <c r="AL490" s="147">
        <f t="shared" si="563"/>
        <v>105.08689824561404</v>
      </c>
      <c r="AM490" s="143">
        <f t="shared" si="564"/>
        <v>56.276039473684222</v>
      </c>
      <c r="AN490" s="100">
        <f t="shared" si="565"/>
        <v>59.692070175438595</v>
      </c>
      <c r="AO490" s="99">
        <f t="shared" si="566"/>
        <v>65.060118421052621</v>
      </c>
      <c r="AP490" s="100">
        <f t="shared" si="567"/>
        <v>69.94016228070177</v>
      </c>
      <c r="AQ490" s="99">
        <f t="shared" si="568"/>
        <v>75.30821052631579</v>
      </c>
      <c r="AR490" s="100">
        <f t="shared" si="569"/>
        <v>80.67625877192981</v>
      </c>
      <c r="AS490" s="99">
        <f t="shared" si="570"/>
        <v>86.044307017543858</v>
      </c>
      <c r="AT490" s="100">
        <f t="shared" si="571"/>
        <v>95.316390350877185</v>
      </c>
      <c r="AU490" s="144">
        <f t="shared" si="572"/>
        <v>110.44452631578947</v>
      </c>
    </row>
    <row r="491" spans="1:47" ht="15">
      <c r="A491" s="55"/>
      <c r="B491" s="108"/>
      <c r="C491" s="93"/>
      <c r="D491" s="93"/>
      <c r="E491" s="16">
        <v>0</v>
      </c>
      <c r="F491" s="4" t="s">
        <v>84</v>
      </c>
      <c r="G491" s="15" t="s">
        <v>84</v>
      </c>
      <c r="H491" s="139" t="str">
        <f t="shared" si="533"/>
        <v/>
      </c>
      <c r="I491" s="139" t="str">
        <f t="shared" si="534"/>
        <v/>
      </c>
      <c r="J491" s="139" t="str">
        <f t="shared" si="535"/>
        <v/>
      </c>
      <c r="K491" s="7" t="s">
        <v>84</v>
      </c>
      <c r="L491" s="99" t="s">
        <v>84</v>
      </c>
      <c r="M491" s="100" t="s">
        <v>84</v>
      </c>
      <c r="N491" s="99" t="s">
        <v>84</v>
      </c>
      <c r="O491" s="100" t="s">
        <v>84</v>
      </c>
      <c r="P491" s="99" t="s">
        <v>84</v>
      </c>
      <c r="Q491" s="100" t="s">
        <v>84</v>
      </c>
      <c r="R491" s="99" t="s">
        <v>84</v>
      </c>
      <c r="S491" s="100" t="s">
        <v>84</v>
      </c>
      <c r="T491" s="148" t="s">
        <v>84</v>
      </c>
      <c r="U491" s="143" t="str">
        <f t="shared" si="524"/>
        <v/>
      </c>
      <c r="V491" s="100" t="str">
        <f t="shared" si="525"/>
        <v/>
      </c>
      <c r="W491" s="99" t="str">
        <f t="shared" si="526"/>
        <v/>
      </c>
      <c r="X491" s="100" t="str">
        <f t="shared" si="527"/>
        <v/>
      </c>
      <c r="Y491" s="99" t="str">
        <f t="shared" si="528"/>
        <v/>
      </c>
      <c r="Z491" s="100" t="str">
        <f t="shared" si="529"/>
        <v/>
      </c>
      <c r="AA491" s="99" t="str">
        <f t="shared" si="530"/>
        <v/>
      </c>
      <c r="AB491" s="100" t="str">
        <f t="shared" si="531"/>
        <v/>
      </c>
      <c r="AC491" s="147" t="str">
        <f t="shared" si="532"/>
        <v/>
      </c>
      <c r="AD491" s="143" t="str">
        <f t="shared" si="555"/>
        <v/>
      </c>
      <c r="AE491" s="100" t="str">
        <f t="shared" si="556"/>
        <v/>
      </c>
      <c r="AF491" s="99" t="str">
        <f t="shared" si="557"/>
        <v/>
      </c>
      <c r="AG491" s="100" t="str">
        <f t="shared" si="558"/>
        <v/>
      </c>
      <c r="AH491" s="99" t="str">
        <f t="shared" si="559"/>
        <v/>
      </c>
      <c r="AI491" s="100" t="str">
        <f t="shared" si="560"/>
        <v/>
      </c>
      <c r="AJ491" s="99" t="str">
        <f t="shared" si="561"/>
        <v/>
      </c>
      <c r="AK491" s="100" t="str">
        <f t="shared" si="562"/>
        <v/>
      </c>
      <c r="AL491" s="147" t="str">
        <f t="shared" si="563"/>
        <v/>
      </c>
      <c r="AM491" s="143" t="str">
        <f t="shared" si="564"/>
        <v/>
      </c>
      <c r="AN491" s="100" t="str">
        <f t="shared" si="565"/>
        <v/>
      </c>
      <c r="AO491" s="99" t="str">
        <f t="shared" si="566"/>
        <v/>
      </c>
      <c r="AP491" s="100" t="str">
        <f t="shared" si="567"/>
        <v/>
      </c>
      <c r="AQ491" s="99" t="str">
        <f t="shared" si="568"/>
        <v/>
      </c>
      <c r="AR491" s="100" t="str">
        <f t="shared" si="569"/>
        <v/>
      </c>
      <c r="AS491" s="99" t="str">
        <f t="shared" si="570"/>
        <v/>
      </c>
      <c r="AT491" s="100" t="str">
        <f t="shared" si="571"/>
        <v/>
      </c>
      <c r="AU491" s="144" t="str">
        <f t="shared" si="572"/>
        <v/>
      </c>
    </row>
    <row r="492" spans="1:47" ht="15">
      <c r="A492" s="89"/>
      <c r="B492" s="108" t="s">
        <v>384</v>
      </c>
      <c r="C492" s="93">
        <v>0.7</v>
      </c>
      <c r="D492" s="93">
        <v>0.73</v>
      </c>
      <c r="E492" s="16">
        <v>0</v>
      </c>
      <c r="F492" s="4">
        <v>0.51100000000000001</v>
      </c>
      <c r="G492" s="15">
        <v>0.43</v>
      </c>
      <c r="H492" s="139">
        <f t="shared" si="533"/>
        <v>0.23071650000000002</v>
      </c>
      <c r="I492" s="139">
        <f t="shared" si="534"/>
        <v>433.43237263047934</v>
      </c>
      <c r="J492" s="139">
        <f t="shared" si="535"/>
        <v>312.07130829394515</v>
      </c>
      <c r="K492" s="7">
        <v>2.9999999999999991</v>
      </c>
      <c r="L492" s="99">
        <v>576.77812499999993</v>
      </c>
      <c r="M492" s="100">
        <v>593.9587499999999</v>
      </c>
      <c r="N492" s="99">
        <v>620.95687499999985</v>
      </c>
      <c r="O492" s="100">
        <v>645.5006249999999</v>
      </c>
      <c r="P492" s="99">
        <v>672.49875000000009</v>
      </c>
      <c r="Q492" s="100">
        <v>699.49687499999993</v>
      </c>
      <c r="R492" s="99">
        <v>726.49499999999989</v>
      </c>
      <c r="S492" s="100">
        <v>773.12812499999984</v>
      </c>
      <c r="T492" s="148">
        <v>849.21374999999989</v>
      </c>
      <c r="U492" s="143">
        <f t="shared" si="524"/>
        <v>134.91885964912279</v>
      </c>
      <c r="V492" s="100">
        <f t="shared" si="525"/>
        <v>138.93771929824558</v>
      </c>
      <c r="W492" s="99">
        <f t="shared" si="526"/>
        <v>145.25307017543855</v>
      </c>
      <c r="X492" s="100">
        <f t="shared" si="527"/>
        <v>150.994298245614</v>
      </c>
      <c r="Y492" s="99">
        <f t="shared" si="528"/>
        <v>157.30964912280703</v>
      </c>
      <c r="Z492" s="100">
        <f t="shared" si="529"/>
        <v>163.62499999999997</v>
      </c>
      <c r="AA492" s="99">
        <f t="shared" si="530"/>
        <v>169.94035087719297</v>
      </c>
      <c r="AB492" s="100">
        <f t="shared" si="531"/>
        <v>180.84868421052627</v>
      </c>
      <c r="AC492" s="147">
        <f t="shared" si="532"/>
        <v>198.64649122807018</v>
      </c>
      <c r="AD492" s="143">
        <f t="shared" si="555"/>
        <v>135.9082871345029</v>
      </c>
      <c r="AE492" s="100">
        <f t="shared" si="556"/>
        <v>139.92714678362569</v>
      </c>
      <c r="AF492" s="99">
        <f t="shared" si="557"/>
        <v>146.24249766081866</v>
      </c>
      <c r="AG492" s="100">
        <f t="shared" si="558"/>
        <v>151.98372573099411</v>
      </c>
      <c r="AH492" s="99">
        <f t="shared" si="559"/>
        <v>158.29907660818714</v>
      </c>
      <c r="AI492" s="100">
        <f t="shared" si="560"/>
        <v>164.61442748538008</v>
      </c>
      <c r="AJ492" s="99">
        <f t="shared" si="561"/>
        <v>170.92977836257307</v>
      </c>
      <c r="AK492" s="100">
        <f t="shared" si="562"/>
        <v>181.83811169590638</v>
      </c>
      <c r="AL492" s="147">
        <f t="shared" si="563"/>
        <v>199.63591871345028</v>
      </c>
      <c r="AM492" s="143">
        <f t="shared" si="564"/>
        <v>144.79439534600388</v>
      </c>
      <c r="AN492" s="100">
        <f t="shared" si="565"/>
        <v>148.81325499512667</v>
      </c>
      <c r="AO492" s="99">
        <f t="shared" si="566"/>
        <v>155.12860587231964</v>
      </c>
      <c r="AP492" s="100">
        <f t="shared" si="567"/>
        <v>160.86983394249509</v>
      </c>
      <c r="AQ492" s="99">
        <f t="shared" si="568"/>
        <v>167.18518481968812</v>
      </c>
      <c r="AR492" s="100">
        <f t="shared" si="569"/>
        <v>173.50053569688106</v>
      </c>
      <c r="AS492" s="99">
        <f t="shared" si="570"/>
        <v>179.81588657407406</v>
      </c>
      <c r="AT492" s="100">
        <f t="shared" si="571"/>
        <v>190.72421990740736</v>
      </c>
      <c r="AU492" s="144">
        <f t="shared" si="572"/>
        <v>208.52202692495126</v>
      </c>
    </row>
    <row r="493" spans="1:47" ht="15">
      <c r="A493" s="89"/>
      <c r="B493" s="108" t="s">
        <v>384</v>
      </c>
      <c r="C493" s="93">
        <v>0.8</v>
      </c>
      <c r="D493" s="93">
        <v>0.73</v>
      </c>
      <c r="E493" s="16">
        <v>0</v>
      </c>
      <c r="F493" s="4">
        <v>0.58399999999999996</v>
      </c>
      <c r="G493" s="15">
        <v>0.43</v>
      </c>
      <c r="H493" s="139">
        <f t="shared" si="533"/>
        <v>0.26367599999999997</v>
      </c>
      <c r="I493" s="139">
        <f t="shared" si="534"/>
        <v>379.25332605166955</v>
      </c>
      <c r="J493" s="139">
        <f t="shared" si="535"/>
        <v>273.06239475720207</v>
      </c>
      <c r="K493" s="7">
        <v>3.1999999999999993</v>
      </c>
      <c r="L493" s="99">
        <v>618.25706249999996</v>
      </c>
      <c r="M493" s="100">
        <v>637.1557499999999</v>
      </c>
      <c r="N493" s="99">
        <v>666.85368750000009</v>
      </c>
      <c r="O493" s="100">
        <v>693.85181249999994</v>
      </c>
      <c r="P493" s="99">
        <v>723.5497499999999</v>
      </c>
      <c r="Q493" s="100">
        <v>753.24768749999998</v>
      </c>
      <c r="R493" s="99">
        <v>782.94562499999995</v>
      </c>
      <c r="S493" s="100">
        <v>834.24206249999986</v>
      </c>
      <c r="T493" s="148">
        <v>917.93624999999975</v>
      </c>
      <c r="U493" s="143">
        <f t="shared" si="524"/>
        <v>144.62153508771928</v>
      </c>
      <c r="V493" s="100">
        <f t="shared" si="525"/>
        <v>149.04228070175435</v>
      </c>
      <c r="W493" s="99">
        <f t="shared" si="526"/>
        <v>155.9891666666667</v>
      </c>
      <c r="X493" s="100">
        <f t="shared" si="527"/>
        <v>162.30451754385962</v>
      </c>
      <c r="Y493" s="99">
        <f t="shared" si="528"/>
        <v>169.25140350877192</v>
      </c>
      <c r="Z493" s="100">
        <f t="shared" si="529"/>
        <v>176.19828947368421</v>
      </c>
      <c r="AA493" s="99">
        <f t="shared" si="530"/>
        <v>183.14517543859648</v>
      </c>
      <c r="AB493" s="100">
        <f t="shared" si="531"/>
        <v>195.14434210526312</v>
      </c>
      <c r="AC493" s="147">
        <f t="shared" si="532"/>
        <v>214.72192982456136</v>
      </c>
      <c r="AD493" s="143">
        <f t="shared" si="555"/>
        <v>145.75230935672514</v>
      </c>
      <c r="AE493" s="100">
        <f t="shared" si="556"/>
        <v>150.17305497076021</v>
      </c>
      <c r="AF493" s="99">
        <f t="shared" si="557"/>
        <v>157.11994093567256</v>
      </c>
      <c r="AG493" s="100">
        <f t="shared" si="558"/>
        <v>163.43529181286547</v>
      </c>
      <c r="AH493" s="99">
        <f t="shared" si="559"/>
        <v>170.38217777777777</v>
      </c>
      <c r="AI493" s="100">
        <f t="shared" si="560"/>
        <v>177.32906374269007</v>
      </c>
      <c r="AJ493" s="99">
        <f t="shared" si="561"/>
        <v>184.27594970760234</v>
      </c>
      <c r="AK493" s="100">
        <f t="shared" si="562"/>
        <v>196.27511637426898</v>
      </c>
      <c r="AL493" s="147">
        <f t="shared" si="563"/>
        <v>215.85270409356721</v>
      </c>
      <c r="AM493" s="143">
        <f t="shared" si="564"/>
        <v>155.90786159844052</v>
      </c>
      <c r="AN493" s="100">
        <f t="shared" si="565"/>
        <v>160.32860721247559</v>
      </c>
      <c r="AO493" s="99">
        <f t="shared" si="566"/>
        <v>167.27549317738794</v>
      </c>
      <c r="AP493" s="100">
        <f t="shared" si="567"/>
        <v>173.59084405458086</v>
      </c>
      <c r="AQ493" s="99">
        <f t="shared" si="568"/>
        <v>180.53773001949315</v>
      </c>
      <c r="AR493" s="100">
        <f t="shared" si="569"/>
        <v>187.48461598440545</v>
      </c>
      <c r="AS493" s="99">
        <f t="shared" si="570"/>
        <v>194.43150194931772</v>
      </c>
      <c r="AT493" s="100">
        <f t="shared" si="571"/>
        <v>206.43066861598436</v>
      </c>
      <c r="AU493" s="144">
        <f t="shared" si="572"/>
        <v>226.0082563352826</v>
      </c>
    </row>
    <row r="494" spans="1:47" ht="15">
      <c r="A494" s="89"/>
      <c r="B494" s="108" t="s">
        <v>384</v>
      </c>
      <c r="C494" s="93">
        <v>0.9</v>
      </c>
      <c r="D494" s="93">
        <v>0.73</v>
      </c>
      <c r="E494" s="16">
        <v>0</v>
      </c>
      <c r="F494" s="4">
        <v>0.65700000000000003</v>
      </c>
      <c r="G494" s="15">
        <v>0.43</v>
      </c>
      <c r="H494" s="139">
        <f t="shared" si="533"/>
        <v>0.2966355</v>
      </c>
      <c r="I494" s="139">
        <f t="shared" si="534"/>
        <v>337.11406760148395</v>
      </c>
      <c r="J494" s="139">
        <f t="shared" si="535"/>
        <v>242.72212867306845</v>
      </c>
      <c r="K494" s="7">
        <v>3.3999999999999995</v>
      </c>
      <c r="L494" s="99">
        <v>667.09912500000007</v>
      </c>
      <c r="M494" s="100">
        <v>687.71587499999998</v>
      </c>
      <c r="N494" s="99">
        <v>720.11362500000007</v>
      </c>
      <c r="O494" s="100">
        <v>749.56612499999983</v>
      </c>
      <c r="P494" s="99">
        <v>781.96387499999992</v>
      </c>
      <c r="Q494" s="100">
        <v>814.36162499999989</v>
      </c>
      <c r="R494" s="99">
        <v>846.75937500000009</v>
      </c>
      <c r="S494" s="100">
        <v>902.71912499999985</v>
      </c>
      <c r="T494" s="148">
        <v>994.02187499999968</v>
      </c>
      <c r="U494" s="143">
        <f t="shared" si="524"/>
        <v>156.04657894736843</v>
      </c>
      <c r="V494" s="100">
        <f t="shared" si="525"/>
        <v>160.86921052631578</v>
      </c>
      <c r="W494" s="99">
        <f t="shared" si="526"/>
        <v>168.44763157894738</v>
      </c>
      <c r="X494" s="100">
        <f t="shared" si="527"/>
        <v>175.33710526315787</v>
      </c>
      <c r="Y494" s="99">
        <f t="shared" si="528"/>
        <v>182.91552631578946</v>
      </c>
      <c r="Z494" s="100">
        <f t="shared" si="529"/>
        <v>190.49394736842103</v>
      </c>
      <c r="AA494" s="99">
        <f t="shared" si="530"/>
        <v>198.07236842105266</v>
      </c>
      <c r="AB494" s="100">
        <f t="shared" si="531"/>
        <v>211.16236842105261</v>
      </c>
      <c r="AC494" s="147">
        <f t="shared" si="532"/>
        <v>232.5197368421052</v>
      </c>
      <c r="AD494" s="143">
        <f t="shared" si="555"/>
        <v>157.31870000000001</v>
      </c>
      <c r="AE494" s="100">
        <f t="shared" si="556"/>
        <v>162.14133157894736</v>
      </c>
      <c r="AF494" s="99">
        <f t="shared" si="557"/>
        <v>169.71975263157896</v>
      </c>
      <c r="AG494" s="100">
        <f t="shared" si="558"/>
        <v>176.60922631578944</v>
      </c>
      <c r="AH494" s="99">
        <f t="shared" si="559"/>
        <v>184.18764736842104</v>
      </c>
      <c r="AI494" s="100">
        <f t="shared" si="560"/>
        <v>191.76606842105261</v>
      </c>
      <c r="AJ494" s="99">
        <f t="shared" si="561"/>
        <v>199.34448947368423</v>
      </c>
      <c r="AK494" s="100">
        <f t="shared" si="562"/>
        <v>212.43448947368418</v>
      </c>
      <c r="AL494" s="147">
        <f t="shared" si="563"/>
        <v>233.79185789473678</v>
      </c>
      <c r="AM494" s="143">
        <f t="shared" si="564"/>
        <v>168.74369627192982</v>
      </c>
      <c r="AN494" s="100">
        <f t="shared" si="565"/>
        <v>173.5663278508772</v>
      </c>
      <c r="AO494" s="99">
        <f t="shared" si="566"/>
        <v>181.1447489035088</v>
      </c>
      <c r="AP494" s="100">
        <f t="shared" si="567"/>
        <v>188.03422258771928</v>
      </c>
      <c r="AQ494" s="99">
        <f t="shared" si="568"/>
        <v>195.61264364035088</v>
      </c>
      <c r="AR494" s="100">
        <f t="shared" si="569"/>
        <v>203.19106469298242</v>
      </c>
      <c r="AS494" s="99">
        <f t="shared" si="570"/>
        <v>210.76948574561408</v>
      </c>
      <c r="AT494" s="100">
        <f t="shared" si="571"/>
        <v>223.85948574561399</v>
      </c>
      <c r="AU494" s="144">
        <f t="shared" si="572"/>
        <v>245.21685416666662</v>
      </c>
    </row>
    <row r="495" spans="1:47" ht="15">
      <c r="A495" s="56"/>
      <c r="B495" s="108" t="s">
        <v>384</v>
      </c>
      <c r="C495" s="93">
        <v>1</v>
      </c>
      <c r="D495" s="93">
        <v>0.73</v>
      </c>
      <c r="E495" s="16">
        <v>0</v>
      </c>
      <c r="F495" s="4">
        <v>0.73</v>
      </c>
      <c r="G495" s="15">
        <v>0.43</v>
      </c>
      <c r="H495" s="139">
        <f t="shared" si="533"/>
        <v>0.32959500000000003</v>
      </c>
      <c r="I495" s="139">
        <f t="shared" si="534"/>
        <v>303.40266084133555</v>
      </c>
      <c r="J495" s="139">
        <f t="shared" si="535"/>
        <v>218.44991580576161</v>
      </c>
      <c r="K495" s="7">
        <v>3.5999999999999996</v>
      </c>
      <c r="L495" s="99">
        <v>713.48681250000004</v>
      </c>
      <c r="M495" s="100">
        <v>735.82162499999993</v>
      </c>
      <c r="N495" s="99">
        <v>770.91918750000002</v>
      </c>
      <c r="O495" s="100">
        <v>802.82606249999981</v>
      </c>
      <c r="P495" s="99">
        <v>837.9236249999999</v>
      </c>
      <c r="Q495" s="100">
        <v>873.0211875</v>
      </c>
      <c r="R495" s="99">
        <v>908.11874999999998</v>
      </c>
      <c r="S495" s="100">
        <v>968.74181249999981</v>
      </c>
      <c r="T495" s="148">
        <v>1067.653125</v>
      </c>
      <c r="U495" s="143">
        <f t="shared" si="524"/>
        <v>166.89750000000001</v>
      </c>
      <c r="V495" s="100">
        <f t="shared" si="525"/>
        <v>172.12201754385964</v>
      </c>
      <c r="W495" s="99">
        <f t="shared" si="526"/>
        <v>180.33197368421054</v>
      </c>
      <c r="X495" s="100">
        <f t="shared" si="527"/>
        <v>187.79557017543854</v>
      </c>
      <c r="Y495" s="99">
        <f t="shared" si="528"/>
        <v>196.00552631578944</v>
      </c>
      <c r="Z495" s="100">
        <f t="shared" si="529"/>
        <v>204.21548245614034</v>
      </c>
      <c r="AA495" s="99">
        <f t="shared" si="530"/>
        <v>212.42543859649123</v>
      </c>
      <c r="AB495" s="100">
        <f t="shared" si="531"/>
        <v>226.60627192982452</v>
      </c>
      <c r="AC495" s="147">
        <f t="shared" si="532"/>
        <v>249.74342105263156</v>
      </c>
      <c r="AD495" s="143">
        <f t="shared" si="555"/>
        <v>168.3109678362573</v>
      </c>
      <c r="AE495" s="100">
        <f t="shared" si="556"/>
        <v>173.53548538011694</v>
      </c>
      <c r="AF495" s="99">
        <f t="shared" si="557"/>
        <v>181.74544152046784</v>
      </c>
      <c r="AG495" s="100">
        <f t="shared" si="558"/>
        <v>189.20903801169584</v>
      </c>
      <c r="AH495" s="99">
        <f t="shared" si="559"/>
        <v>197.41899415204674</v>
      </c>
      <c r="AI495" s="100">
        <f t="shared" si="560"/>
        <v>205.62895029239763</v>
      </c>
      <c r="AJ495" s="99">
        <f t="shared" si="561"/>
        <v>213.83890643274853</v>
      </c>
      <c r="AK495" s="100">
        <f t="shared" si="562"/>
        <v>228.01973976608181</v>
      </c>
      <c r="AL495" s="147">
        <f t="shared" si="563"/>
        <v>251.15688888888886</v>
      </c>
      <c r="AM495" s="143">
        <f t="shared" si="564"/>
        <v>181.00540813840158</v>
      </c>
      <c r="AN495" s="100">
        <f t="shared" si="565"/>
        <v>186.22992568226121</v>
      </c>
      <c r="AO495" s="99">
        <f t="shared" si="566"/>
        <v>194.43988182261211</v>
      </c>
      <c r="AP495" s="100">
        <f t="shared" si="567"/>
        <v>201.90347831384011</v>
      </c>
      <c r="AQ495" s="99">
        <f t="shared" si="568"/>
        <v>210.11343445419101</v>
      </c>
      <c r="AR495" s="100">
        <f t="shared" si="569"/>
        <v>218.32339059454191</v>
      </c>
      <c r="AS495" s="99">
        <f t="shared" si="570"/>
        <v>226.5333467348928</v>
      </c>
      <c r="AT495" s="100">
        <f t="shared" si="571"/>
        <v>240.71418006822609</v>
      </c>
      <c r="AU495" s="144">
        <f t="shared" si="572"/>
        <v>263.85132919103313</v>
      </c>
    </row>
    <row r="496" spans="1:47" ht="15">
      <c r="A496" s="54"/>
      <c r="B496" s="108" t="s">
        <v>384</v>
      </c>
      <c r="C496" s="93">
        <v>1.1000000000000001</v>
      </c>
      <c r="D496" s="93">
        <v>0.73</v>
      </c>
      <c r="E496" s="16">
        <v>0</v>
      </c>
      <c r="F496" s="4">
        <v>0.80300000000000005</v>
      </c>
      <c r="G496" s="15">
        <v>0.43</v>
      </c>
      <c r="H496" s="139">
        <f t="shared" si="533"/>
        <v>0.36255450000000006</v>
      </c>
      <c r="I496" s="139">
        <f t="shared" si="534"/>
        <v>275.8206007648505</v>
      </c>
      <c r="J496" s="139">
        <f t="shared" si="535"/>
        <v>198.59083255069234</v>
      </c>
      <c r="K496" s="7">
        <v>3.8</v>
      </c>
      <c r="L496" s="99">
        <v>781.96387500000003</v>
      </c>
      <c r="M496" s="100">
        <v>806.01675</v>
      </c>
      <c r="N496" s="99">
        <v>843.8141250000001</v>
      </c>
      <c r="O496" s="100">
        <v>878.17537499999992</v>
      </c>
      <c r="P496" s="99">
        <v>915.97275000000002</v>
      </c>
      <c r="Q496" s="100">
        <v>953.77012500000012</v>
      </c>
      <c r="R496" s="99">
        <v>991.56749999999988</v>
      </c>
      <c r="S496" s="100">
        <v>1056.853875</v>
      </c>
      <c r="T496" s="148">
        <v>1163.37375</v>
      </c>
      <c r="U496" s="143">
        <f t="shared" si="524"/>
        <v>182.91552631578949</v>
      </c>
      <c r="V496" s="100">
        <f t="shared" si="525"/>
        <v>188.54192982456141</v>
      </c>
      <c r="W496" s="99">
        <f t="shared" si="526"/>
        <v>197.3834210526316</v>
      </c>
      <c r="X496" s="100">
        <f t="shared" si="527"/>
        <v>205.42114035087718</v>
      </c>
      <c r="Y496" s="99">
        <f t="shared" si="528"/>
        <v>214.26263157894738</v>
      </c>
      <c r="Z496" s="100">
        <f t="shared" si="529"/>
        <v>223.10412280701757</v>
      </c>
      <c r="AA496" s="99">
        <f t="shared" si="530"/>
        <v>231.94561403508769</v>
      </c>
      <c r="AB496" s="100">
        <f t="shared" si="531"/>
        <v>247.21728070175436</v>
      </c>
      <c r="AC496" s="147">
        <f t="shared" si="532"/>
        <v>272.13421052631583</v>
      </c>
      <c r="AD496" s="143">
        <f t="shared" si="555"/>
        <v>184.47034093567254</v>
      </c>
      <c r="AE496" s="100">
        <f t="shared" si="556"/>
        <v>190.09674444444445</v>
      </c>
      <c r="AF496" s="99">
        <f t="shared" si="557"/>
        <v>198.93823567251465</v>
      </c>
      <c r="AG496" s="100">
        <f t="shared" si="558"/>
        <v>206.97595497076023</v>
      </c>
      <c r="AH496" s="99">
        <f t="shared" si="559"/>
        <v>215.81744619883042</v>
      </c>
      <c r="AI496" s="100">
        <f t="shared" si="560"/>
        <v>224.65893742690062</v>
      </c>
      <c r="AJ496" s="99">
        <f t="shared" si="561"/>
        <v>233.50042865497073</v>
      </c>
      <c r="AK496" s="100">
        <f t="shared" si="562"/>
        <v>248.77209532163741</v>
      </c>
      <c r="AL496" s="147">
        <f t="shared" si="563"/>
        <v>273.68902514619884</v>
      </c>
      <c r="AM496" s="143">
        <f t="shared" si="564"/>
        <v>198.43422526803121</v>
      </c>
      <c r="AN496" s="100">
        <f t="shared" si="565"/>
        <v>204.06062877680313</v>
      </c>
      <c r="AO496" s="99">
        <f t="shared" si="566"/>
        <v>212.90212000487332</v>
      </c>
      <c r="AP496" s="100">
        <f t="shared" si="567"/>
        <v>220.9398393031189</v>
      </c>
      <c r="AQ496" s="99">
        <f t="shared" si="568"/>
        <v>229.7813305311891</v>
      </c>
      <c r="AR496" s="100">
        <f t="shared" si="569"/>
        <v>238.6228217592593</v>
      </c>
      <c r="AS496" s="99">
        <f t="shared" si="570"/>
        <v>247.46431298732941</v>
      </c>
      <c r="AT496" s="100">
        <f t="shared" si="571"/>
        <v>262.73597965399608</v>
      </c>
      <c r="AU496" s="144">
        <f t="shared" si="572"/>
        <v>287.65290947855755</v>
      </c>
    </row>
    <row r="497" spans="1:47" ht="15">
      <c r="A497" s="54"/>
      <c r="B497" s="108" t="s">
        <v>384</v>
      </c>
      <c r="C497" s="93">
        <v>1.2</v>
      </c>
      <c r="D497" s="93">
        <v>0.73</v>
      </c>
      <c r="E497" s="16">
        <v>0</v>
      </c>
      <c r="F497" s="4">
        <v>0.876</v>
      </c>
      <c r="G497" s="15">
        <v>0.43</v>
      </c>
      <c r="H497" s="139">
        <f t="shared" si="533"/>
        <v>0.39551400000000003</v>
      </c>
      <c r="I497" s="139">
        <f t="shared" si="534"/>
        <v>252.83555070111296</v>
      </c>
      <c r="J497" s="139">
        <f t="shared" si="535"/>
        <v>182.04159650480133</v>
      </c>
      <c r="K497" s="7">
        <v>4</v>
      </c>
      <c r="L497" s="99">
        <v>835.71468749999997</v>
      </c>
      <c r="M497" s="100">
        <v>861.48562500000003</v>
      </c>
      <c r="N497" s="99">
        <v>901.98281249999991</v>
      </c>
      <c r="O497" s="100">
        <v>938.79843749999998</v>
      </c>
      <c r="P497" s="99">
        <v>979.29562500000009</v>
      </c>
      <c r="Q497" s="100">
        <v>1019.7928125000001</v>
      </c>
      <c r="R497" s="99">
        <v>1060.29</v>
      </c>
      <c r="S497" s="100">
        <v>1130.2396875000002</v>
      </c>
      <c r="T497" s="148">
        <v>1244.368125</v>
      </c>
      <c r="U497" s="143">
        <f t="shared" si="524"/>
        <v>195.48881578947368</v>
      </c>
      <c r="V497" s="100">
        <f t="shared" si="525"/>
        <v>201.5171052631579</v>
      </c>
      <c r="W497" s="99">
        <f t="shared" si="526"/>
        <v>210.99013157894737</v>
      </c>
      <c r="X497" s="100">
        <f t="shared" si="527"/>
        <v>219.60197368421052</v>
      </c>
      <c r="Y497" s="99">
        <f t="shared" si="528"/>
        <v>229.07500000000005</v>
      </c>
      <c r="Z497" s="100">
        <f t="shared" si="529"/>
        <v>238.54802631578949</v>
      </c>
      <c r="AA497" s="99">
        <f t="shared" si="530"/>
        <v>248.02105263157895</v>
      </c>
      <c r="AB497" s="100">
        <f t="shared" si="531"/>
        <v>264.38355263157899</v>
      </c>
      <c r="AC497" s="147">
        <f t="shared" si="532"/>
        <v>291.08026315789476</v>
      </c>
      <c r="AD497" s="143">
        <f t="shared" si="555"/>
        <v>197.18497719298244</v>
      </c>
      <c r="AE497" s="100">
        <f t="shared" si="556"/>
        <v>203.21326666666667</v>
      </c>
      <c r="AF497" s="99">
        <f t="shared" si="557"/>
        <v>212.68629298245614</v>
      </c>
      <c r="AG497" s="100">
        <f t="shared" si="558"/>
        <v>221.29813508771929</v>
      </c>
      <c r="AH497" s="99">
        <f t="shared" si="559"/>
        <v>230.77116140350881</v>
      </c>
      <c r="AI497" s="100">
        <f t="shared" si="560"/>
        <v>240.24418771929825</v>
      </c>
      <c r="AJ497" s="99">
        <f t="shared" si="561"/>
        <v>249.71721403508772</v>
      </c>
      <c r="AK497" s="100">
        <f t="shared" si="562"/>
        <v>266.07971403508776</v>
      </c>
      <c r="AL497" s="147">
        <f t="shared" si="563"/>
        <v>292.77642456140353</v>
      </c>
      <c r="AM497" s="143">
        <f t="shared" si="564"/>
        <v>212.41830555555555</v>
      </c>
      <c r="AN497" s="100">
        <f t="shared" si="565"/>
        <v>218.44659502923977</v>
      </c>
      <c r="AO497" s="99">
        <f t="shared" si="566"/>
        <v>227.91962134502924</v>
      </c>
      <c r="AP497" s="100">
        <f t="shared" si="567"/>
        <v>236.53146345029239</v>
      </c>
      <c r="AQ497" s="99">
        <f t="shared" si="568"/>
        <v>246.00448976608192</v>
      </c>
      <c r="AR497" s="100">
        <f t="shared" si="569"/>
        <v>255.47751608187136</v>
      </c>
      <c r="AS497" s="99">
        <f t="shared" si="570"/>
        <v>264.95054239766085</v>
      </c>
      <c r="AT497" s="100">
        <f t="shared" si="571"/>
        <v>281.31304239766087</v>
      </c>
      <c r="AU497" s="144">
        <f t="shared" si="572"/>
        <v>308.00975292397663</v>
      </c>
    </row>
    <row r="498" spans="1:47" ht="15">
      <c r="A498" s="54"/>
      <c r="B498" s="108"/>
      <c r="C498" s="93"/>
      <c r="D498" s="93"/>
      <c r="E498" s="16">
        <v>0</v>
      </c>
      <c r="F498" s="4" t="s">
        <v>84</v>
      </c>
      <c r="G498" s="15" t="s">
        <v>84</v>
      </c>
      <c r="H498" s="139" t="str">
        <f t="shared" si="533"/>
        <v/>
      </c>
      <c r="I498" s="139" t="str">
        <f t="shared" si="534"/>
        <v/>
      </c>
      <c r="J498" s="139" t="str">
        <f t="shared" si="535"/>
        <v/>
      </c>
      <c r="K498" s="7" t="s">
        <v>84</v>
      </c>
      <c r="L498" s="99" t="s">
        <v>84</v>
      </c>
      <c r="M498" s="100" t="s">
        <v>84</v>
      </c>
      <c r="N498" s="99" t="s">
        <v>84</v>
      </c>
      <c r="O498" s="100" t="s">
        <v>84</v>
      </c>
      <c r="P498" s="99" t="s">
        <v>84</v>
      </c>
      <c r="Q498" s="100" t="s">
        <v>84</v>
      </c>
      <c r="R498" s="99" t="s">
        <v>84</v>
      </c>
      <c r="S498" s="100" t="s">
        <v>84</v>
      </c>
      <c r="T498" s="148" t="s">
        <v>84</v>
      </c>
      <c r="U498" s="143" t="str">
        <f t="shared" si="524"/>
        <v/>
      </c>
      <c r="V498" s="100" t="str">
        <f t="shared" si="525"/>
        <v/>
      </c>
      <c r="W498" s="99" t="str">
        <f t="shared" si="526"/>
        <v/>
      </c>
      <c r="X498" s="100" t="str">
        <f t="shared" si="527"/>
        <v/>
      </c>
      <c r="Y498" s="99" t="str">
        <f t="shared" si="528"/>
        <v/>
      </c>
      <c r="Z498" s="100" t="str">
        <f t="shared" si="529"/>
        <v/>
      </c>
      <c r="AA498" s="99" t="str">
        <f t="shared" si="530"/>
        <v/>
      </c>
      <c r="AB498" s="100" t="str">
        <f t="shared" si="531"/>
        <v/>
      </c>
      <c r="AC498" s="147" t="str">
        <f t="shared" si="532"/>
        <v/>
      </c>
      <c r="AD498" s="143" t="str">
        <f t="shared" si="555"/>
        <v/>
      </c>
      <c r="AE498" s="100" t="str">
        <f t="shared" si="556"/>
        <v/>
      </c>
      <c r="AF498" s="99" t="str">
        <f t="shared" si="557"/>
        <v/>
      </c>
      <c r="AG498" s="100" t="str">
        <f t="shared" si="558"/>
        <v/>
      </c>
      <c r="AH498" s="99" t="str">
        <f t="shared" si="559"/>
        <v/>
      </c>
      <c r="AI498" s="100" t="str">
        <f t="shared" si="560"/>
        <v/>
      </c>
      <c r="AJ498" s="99" t="str">
        <f t="shared" si="561"/>
        <v/>
      </c>
      <c r="AK498" s="100" t="str">
        <f t="shared" si="562"/>
        <v/>
      </c>
      <c r="AL498" s="147" t="str">
        <f t="shared" si="563"/>
        <v/>
      </c>
      <c r="AM498" s="143" t="str">
        <f t="shared" si="564"/>
        <v/>
      </c>
      <c r="AN498" s="100" t="str">
        <f t="shared" si="565"/>
        <v/>
      </c>
      <c r="AO498" s="99" t="str">
        <f t="shared" si="566"/>
        <v/>
      </c>
      <c r="AP498" s="100" t="str">
        <f t="shared" si="567"/>
        <v/>
      </c>
      <c r="AQ498" s="99" t="str">
        <f t="shared" si="568"/>
        <v/>
      </c>
      <c r="AR498" s="100" t="str">
        <f t="shared" si="569"/>
        <v/>
      </c>
      <c r="AS498" s="99" t="str">
        <f t="shared" si="570"/>
        <v/>
      </c>
      <c r="AT498" s="100" t="str">
        <f t="shared" si="571"/>
        <v/>
      </c>
      <c r="AU498" s="144" t="str">
        <f t="shared" si="572"/>
        <v/>
      </c>
    </row>
    <row r="499" spans="1:47" ht="15">
      <c r="A499" s="54"/>
      <c r="B499" s="108" t="s">
        <v>385</v>
      </c>
      <c r="C499" s="93">
        <v>0.68</v>
      </c>
      <c r="D499" s="93">
        <v>1.65</v>
      </c>
      <c r="E499" s="16">
        <v>0</v>
      </c>
      <c r="F499" s="4">
        <v>1.1220000000000001</v>
      </c>
      <c r="G499" s="15">
        <v>0.43</v>
      </c>
      <c r="H499" s="139">
        <f t="shared" si="533"/>
        <v>0.50658300000000012</v>
      </c>
      <c r="I499" s="139">
        <f t="shared" si="534"/>
        <v>197.40101819445181</v>
      </c>
      <c r="J499" s="139">
        <f t="shared" si="535"/>
        <v>142.12873310000529</v>
      </c>
      <c r="K499" s="7">
        <v>5.7000000000000011</v>
      </c>
      <c r="L499" s="99">
        <v>1142.4691687500001</v>
      </c>
      <c r="M499" s="100">
        <v>1184.3117999999997</v>
      </c>
      <c r="N499" s="99">
        <v>1250.0645062500002</v>
      </c>
      <c r="O499" s="100">
        <v>1309.8396937499999</v>
      </c>
      <c r="P499" s="99">
        <v>1375.5924000000002</v>
      </c>
      <c r="Q499" s="100">
        <v>1441.3451062500003</v>
      </c>
      <c r="R499" s="99">
        <v>1507.0978125000001</v>
      </c>
      <c r="S499" s="100">
        <v>1620.6706687500002</v>
      </c>
      <c r="T499" s="148">
        <v>1805.9737500000006</v>
      </c>
      <c r="U499" s="143">
        <f t="shared" si="524"/>
        <v>267.24425000000002</v>
      </c>
      <c r="V499" s="100">
        <f t="shared" si="525"/>
        <v>277.03199999999998</v>
      </c>
      <c r="W499" s="99">
        <f t="shared" si="526"/>
        <v>292.41275000000007</v>
      </c>
      <c r="X499" s="100">
        <f t="shared" si="527"/>
        <v>306.39524999999998</v>
      </c>
      <c r="Y499" s="99">
        <f t="shared" si="528"/>
        <v>321.77600000000007</v>
      </c>
      <c r="Z499" s="100">
        <f t="shared" si="529"/>
        <v>337.1567500000001</v>
      </c>
      <c r="AA499" s="99">
        <f t="shared" si="530"/>
        <v>352.53750000000008</v>
      </c>
      <c r="AB499" s="100">
        <f t="shared" si="531"/>
        <v>379.10425000000004</v>
      </c>
      <c r="AC499" s="147">
        <f t="shared" si="532"/>
        <v>422.45000000000016</v>
      </c>
      <c r="AD499" s="143">
        <f t="shared" si="555"/>
        <v>269.41673070175443</v>
      </c>
      <c r="AE499" s="100">
        <f t="shared" si="556"/>
        <v>279.20448070175439</v>
      </c>
      <c r="AF499" s="99">
        <f t="shared" si="557"/>
        <v>294.58523070175448</v>
      </c>
      <c r="AG499" s="100">
        <f t="shared" si="558"/>
        <v>308.56773070175439</v>
      </c>
      <c r="AH499" s="99">
        <f t="shared" si="559"/>
        <v>323.94848070175448</v>
      </c>
      <c r="AI499" s="100">
        <f t="shared" si="560"/>
        <v>339.32923070175451</v>
      </c>
      <c r="AJ499" s="99">
        <f t="shared" si="561"/>
        <v>354.70998070175449</v>
      </c>
      <c r="AK499" s="100">
        <f t="shared" si="562"/>
        <v>381.27673070175445</v>
      </c>
      <c r="AL499" s="147">
        <f t="shared" si="563"/>
        <v>424.62248070175457</v>
      </c>
      <c r="AM499" s="143">
        <f t="shared" si="564"/>
        <v>288.92791154970763</v>
      </c>
      <c r="AN499" s="100">
        <f t="shared" si="565"/>
        <v>298.71566154970759</v>
      </c>
      <c r="AO499" s="99">
        <f t="shared" si="566"/>
        <v>314.09641154970768</v>
      </c>
      <c r="AP499" s="100">
        <f t="shared" si="567"/>
        <v>328.07891154970758</v>
      </c>
      <c r="AQ499" s="99">
        <f t="shared" si="568"/>
        <v>343.45966154970768</v>
      </c>
      <c r="AR499" s="100">
        <f t="shared" si="569"/>
        <v>358.84041154970771</v>
      </c>
      <c r="AS499" s="99">
        <f t="shared" si="570"/>
        <v>374.22116154970769</v>
      </c>
      <c r="AT499" s="100">
        <f t="shared" si="571"/>
        <v>400.78791154970764</v>
      </c>
      <c r="AU499" s="144">
        <f t="shared" si="572"/>
        <v>444.13366154970777</v>
      </c>
    </row>
    <row r="500" spans="1:47" ht="15">
      <c r="A500" s="54"/>
      <c r="B500" s="108" t="s">
        <v>385</v>
      </c>
      <c r="C500" s="93">
        <v>0.78</v>
      </c>
      <c r="D500" s="93">
        <v>1.65</v>
      </c>
      <c r="E500" s="16">
        <v>0</v>
      </c>
      <c r="F500" s="4">
        <v>1.2869999999999999</v>
      </c>
      <c r="G500" s="15">
        <v>0.43</v>
      </c>
      <c r="H500" s="139">
        <f t="shared" si="533"/>
        <v>0.5810805</v>
      </c>
      <c r="I500" s="139">
        <f t="shared" si="534"/>
        <v>172.09319534900931</v>
      </c>
      <c r="J500" s="139">
        <f t="shared" si="535"/>
        <v>123.9071006512867</v>
      </c>
      <c r="K500" s="7">
        <v>6.0000000000000009</v>
      </c>
      <c r="L500" s="99">
        <v>1234.9299375000001</v>
      </c>
      <c r="M500" s="100">
        <v>1279.4433749999998</v>
      </c>
      <c r="N500" s="99">
        <v>1349.3930625</v>
      </c>
      <c r="O500" s="100">
        <v>1412.9836874999999</v>
      </c>
      <c r="P500" s="99">
        <v>1482.9333750000001</v>
      </c>
      <c r="Q500" s="100">
        <v>1552.8830625000001</v>
      </c>
      <c r="R500" s="99">
        <v>1622.83275</v>
      </c>
      <c r="S500" s="100">
        <v>1743.6549374999997</v>
      </c>
      <c r="T500" s="148">
        <v>1940.785875</v>
      </c>
      <c r="U500" s="143">
        <f t="shared" si="524"/>
        <v>288.87250000000006</v>
      </c>
      <c r="V500" s="100">
        <f t="shared" si="525"/>
        <v>299.28500000000003</v>
      </c>
      <c r="W500" s="99">
        <f t="shared" si="526"/>
        <v>315.64750000000004</v>
      </c>
      <c r="X500" s="100">
        <f t="shared" si="527"/>
        <v>330.52249999999998</v>
      </c>
      <c r="Y500" s="99">
        <f t="shared" si="528"/>
        <v>346.88500000000005</v>
      </c>
      <c r="Z500" s="100">
        <f t="shared" si="529"/>
        <v>363.2475</v>
      </c>
      <c r="AA500" s="99">
        <f t="shared" si="530"/>
        <v>379.61</v>
      </c>
      <c r="AB500" s="100">
        <f t="shared" si="531"/>
        <v>407.87249999999995</v>
      </c>
      <c r="AC500" s="147">
        <f t="shared" si="532"/>
        <v>453.98500000000007</v>
      </c>
      <c r="AD500" s="143">
        <f t="shared" si="555"/>
        <v>291.36446315789482</v>
      </c>
      <c r="AE500" s="100">
        <f t="shared" si="556"/>
        <v>301.77696315789478</v>
      </c>
      <c r="AF500" s="99">
        <f t="shared" si="557"/>
        <v>318.1394631578948</v>
      </c>
      <c r="AG500" s="100">
        <f t="shared" si="558"/>
        <v>333.01446315789474</v>
      </c>
      <c r="AH500" s="99">
        <f t="shared" si="559"/>
        <v>349.37696315789481</v>
      </c>
      <c r="AI500" s="100">
        <f t="shared" si="560"/>
        <v>365.73946315789476</v>
      </c>
      <c r="AJ500" s="99">
        <f t="shared" si="561"/>
        <v>382.10196315789477</v>
      </c>
      <c r="AK500" s="100">
        <f t="shared" si="562"/>
        <v>410.3644631578947</v>
      </c>
      <c r="AL500" s="147">
        <f t="shared" si="563"/>
        <v>456.47696315789483</v>
      </c>
      <c r="AM500" s="143">
        <f t="shared" si="564"/>
        <v>313.74493530701761</v>
      </c>
      <c r="AN500" s="100">
        <f t="shared" si="565"/>
        <v>324.15743530701758</v>
      </c>
      <c r="AO500" s="99">
        <f t="shared" si="566"/>
        <v>340.51993530701759</v>
      </c>
      <c r="AP500" s="100">
        <f t="shared" si="567"/>
        <v>355.39493530701753</v>
      </c>
      <c r="AQ500" s="99">
        <f t="shared" si="568"/>
        <v>371.7574353070176</v>
      </c>
      <c r="AR500" s="100">
        <f t="shared" si="569"/>
        <v>388.11993530701756</v>
      </c>
      <c r="AS500" s="99">
        <f t="shared" si="570"/>
        <v>404.48243530701757</v>
      </c>
      <c r="AT500" s="100">
        <f t="shared" si="571"/>
        <v>432.7449353070175</v>
      </c>
      <c r="AU500" s="144">
        <f t="shared" si="572"/>
        <v>478.85743530701762</v>
      </c>
    </row>
    <row r="501" spans="1:47" ht="15">
      <c r="A501" s="54"/>
      <c r="B501" s="108" t="s">
        <v>385</v>
      </c>
      <c r="C501" s="93">
        <v>0.88</v>
      </c>
      <c r="D501" s="93">
        <v>1.65</v>
      </c>
      <c r="E501" s="16">
        <v>0</v>
      </c>
      <c r="F501" s="4">
        <v>1.452</v>
      </c>
      <c r="G501" s="15">
        <v>0.43</v>
      </c>
      <c r="H501" s="139">
        <f t="shared" si="533"/>
        <v>0.65557800000000011</v>
      </c>
      <c r="I501" s="139">
        <f t="shared" si="534"/>
        <v>152.53715042298549</v>
      </c>
      <c r="J501" s="139">
        <f t="shared" si="535"/>
        <v>109.82674830454955</v>
      </c>
      <c r="K501" s="7">
        <v>6.3000000000000007</v>
      </c>
      <c r="L501" s="99">
        <v>1329.9343312500002</v>
      </c>
      <c r="M501" s="100">
        <v>1377.1185750000002</v>
      </c>
      <c r="N501" s="99">
        <v>1451.2652437499999</v>
      </c>
      <c r="O501" s="100">
        <v>1518.6713062500005</v>
      </c>
      <c r="P501" s="99">
        <v>1592.8179750000002</v>
      </c>
      <c r="Q501" s="100">
        <v>1666.9646437500001</v>
      </c>
      <c r="R501" s="99">
        <v>1741.1113124999999</v>
      </c>
      <c r="S501" s="100">
        <v>1869.1828312500002</v>
      </c>
      <c r="T501" s="148">
        <v>2078.1416250000002</v>
      </c>
      <c r="U501" s="143">
        <f t="shared" si="524"/>
        <v>311.09575000000007</v>
      </c>
      <c r="V501" s="100">
        <f t="shared" si="525"/>
        <v>322.13300000000004</v>
      </c>
      <c r="W501" s="99">
        <f t="shared" si="526"/>
        <v>339.47724999999997</v>
      </c>
      <c r="X501" s="100">
        <f t="shared" si="527"/>
        <v>355.24475000000012</v>
      </c>
      <c r="Y501" s="99">
        <f t="shared" si="528"/>
        <v>372.58900000000006</v>
      </c>
      <c r="Z501" s="100">
        <f t="shared" si="529"/>
        <v>389.93325000000004</v>
      </c>
      <c r="AA501" s="99">
        <f t="shared" si="530"/>
        <v>407.27750000000003</v>
      </c>
      <c r="AB501" s="100">
        <f t="shared" si="531"/>
        <v>437.23575000000005</v>
      </c>
      <c r="AC501" s="147">
        <f t="shared" si="532"/>
        <v>486.11500000000001</v>
      </c>
      <c r="AD501" s="143">
        <f t="shared" si="555"/>
        <v>313.90719561403517</v>
      </c>
      <c r="AE501" s="100">
        <f t="shared" si="556"/>
        <v>324.94444561403515</v>
      </c>
      <c r="AF501" s="99">
        <f t="shared" si="557"/>
        <v>342.28869561403508</v>
      </c>
      <c r="AG501" s="100">
        <f t="shared" si="558"/>
        <v>358.05619561403523</v>
      </c>
      <c r="AH501" s="99">
        <f t="shared" si="559"/>
        <v>375.40044561403516</v>
      </c>
      <c r="AI501" s="100">
        <f t="shared" si="560"/>
        <v>392.74469561403515</v>
      </c>
      <c r="AJ501" s="99">
        <f t="shared" si="561"/>
        <v>410.08894561403514</v>
      </c>
      <c r="AK501" s="100">
        <f t="shared" si="562"/>
        <v>440.04719561403516</v>
      </c>
      <c r="AL501" s="147">
        <f t="shared" si="563"/>
        <v>488.92644561403512</v>
      </c>
      <c r="AM501" s="143">
        <f t="shared" si="564"/>
        <v>339.15695906432757</v>
      </c>
      <c r="AN501" s="100">
        <f t="shared" si="565"/>
        <v>350.19420906432754</v>
      </c>
      <c r="AO501" s="99">
        <f t="shared" si="566"/>
        <v>367.53845906432747</v>
      </c>
      <c r="AP501" s="100">
        <f t="shared" si="567"/>
        <v>383.30595906432762</v>
      </c>
      <c r="AQ501" s="99">
        <f t="shared" si="568"/>
        <v>400.65020906432756</v>
      </c>
      <c r="AR501" s="100">
        <f t="shared" si="569"/>
        <v>417.99445906432754</v>
      </c>
      <c r="AS501" s="99">
        <f t="shared" si="570"/>
        <v>435.33870906432753</v>
      </c>
      <c r="AT501" s="100">
        <f t="shared" si="571"/>
        <v>465.29695906432755</v>
      </c>
      <c r="AU501" s="144">
        <f t="shared" si="572"/>
        <v>514.17620906432751</v>
      </c>
    </row>
    <row r="502" spans="1:47" ht="15">
      <c r="A502" s="54"/>
      <c r="B502" s="108" t="s">
        <v>385</v>
      </c>
      <c r="C502" s="93">
        <v>0.98</v>
      </c>
      <c r="D502" s="93">
        <v>1.65</v>
      </c>
      <c r="E502" s="16">
        <v>0</v>
      </c>
      <c r="F502" s="4">
        <v>1.617</v>
      </c>
      <c r="G502" s="15">
        <v>0.43</v>
      </c>
      <c r="H502" s="139">
        <f t="shared" si="533"/>
        <v>0.73007549999999999</v>
      </c>
      <c r="I502" s="139">
        <f t="shared" si="534"/>
        <v>136.97213507370128</v>
      </c>
      <c r="J502" s="139">
        <f t="shared" si="535"/>
        <v>98.619937253064919</v>
      </c>
      <c r="K502" s="7">
        <v>6.6000000000000005</v>
      </c>
      <c r="L502" s="99">
        <v>1432.5696</v>
      </c>
      <c r="M502" s="100">
        <v>1482.4246499999999</v>
      </c>
      <c r="N502" s="99">
        <v>1560.7683000000002</v>
      </c>
      <c r="O502" s="100">
        <v>1631.9898000000003</v>
      </c>
      <c r="P502" s="99">
        <v>1710.3334500000001</v>
      </c>
      <c r="Q502" s="100">
        <v>1788.6770999999999</v>
      </c>
      <c r="R502" s="99">
        <v>1867.0207499999999</v>
      </c>
      <c r="S502" s="100">
        <v>2002.3416</v>
      </c>
      <c r="T502" s="148">
        <v>2223.1282500000002</v>
      </c>
      <c r="U502" s="143">
        <f t="shared" si="524"/>
        <v>335.10399999999998</v>
      </c>
      <c r="V502" s="100">
        <f t="shared" si="525"/>
        <v>346.76600000000002</v>
      </c>
      <c r="W502" s="99">
        <f t="shared" si="526"/>
        <v>365.09200000000004</v>
      </c>
      <c r="X502" s="100">
        <f t="shared" si="527"/>
        <v>381.75200000000012</v>
      </c>
      <c r="Y502" s="99">
        <f t="shared" si="528"/>
        <v>400.07800000000003</v>
      </c>
      <c r="Z502" s="100">
        <f t="shared" si="529"/>
        <v>418.404</v>
      </c>
      <c r="AA502" s="99">
        <f t="shared" si="530"/>
        <v>436.73</v>
      </c>
      <c r="AB502" s="100">
        <f t="shared" si="531"/>
        <v>468.38400000000001</v>
      </c>
      <c r="AC502" s="147">
        <f t="shared" si="532"/>
        <v>520.03000000000009</v>
      </c>
      <c r="AD502" s="143">
        <f t="shared" si="555"/>
        <v>338.23492807017544</v>
      </c>
      <c r="AE502" s="100">
        <f t="shared" si="556"/>
        <v>349.89692807017548</v>
      </c>
      <c r="AF502" s="99">
        <f t="shared" si="557"/>
        <v>368.2229280701755</v>
      </c>
      <c r="AG502" s="100">
        <f t="shared" si="558"/>
        <v>384.88292807017558</v>
      </c>
      <c r="AH502" s="99">
        <f t="shared" si="559"/>
        <v>403.20892807017549</v>
      </c>
      <c r="AI502" s="100">
        <f t="shared" si="560"/>
        <v>421.53492807017545</v>
      </c>
      <c r="AJ502" s="99">
        <f t="shared" si="561"/>
        <v>439.86092807017548</v>
      </c>
      <c r="AK502" s="100">
        <f t="shared" si="562"/>
        <v>471.51492807017547</v>
      </c>
      <c r="AL502" s="147">
        <f t="shared" si="563"/>
        <v>523.16092807017549</v>
      </c>
      <c r="AM502" s="143">
        <f t="shared" si="564"/>
        <v>366.35398282163743</v>
      </c>
      <c r="AN502" s="100">
        <f t="shared" si="565"/>
        <v>378.01598282163746</v>
      </c>
      <c r="AO502" s="99">
        <f t="shared" si="566"/>
        <v>396.34198282163749</v>
      </c>
      <c r="AP502" s="100">
        <f t="shared" si="567"/>
        <v>413.00198282163757</v>
      </c>
      <c r="AQ502" s="99">
        <f t="shared" si="568"/>
        <v>431.32798282163748</v>
      </c>
      <c r="AR502" s="100">
        <f t="shared" si="569"/>
        <v>449.65398282163744</v>
      </c>
      <c r="AS502" s="99">
        <f t="shared" si="570"/>
        <v>467.97998282163746</v>
      </c>
      <c r="AT502" s="100">
        <f t="shared" si="571"/>
        <v>499.63398282163746</v>
      </c>
      <c r="AU502" s="144">
        <f t="shared" si="572"/>
        <v>551.27998282163753</v>
      </c>
    </row>
    <row r="503" spans="1:47" ht="15">
      <c r="A503" s="54"/>
      <c r="B503" s="108" t="s">
        <v>385</v>
      </c>
      <c r="C503" s="93">
        <v>1.08</v>
      </c>
      <c r="D503" s="93">
        <v>1.65</v>
      </c>
      <c r="E503" s="16">
        <v>0</v>
      </c>
      <c r="F503" s="4">
        <v>1.782</v>
      </c>
      <c r="G503" s="15">
        <v>0.43</v>
      </c>
      <c r="H503" s="139">
        <f t="shared" si="533"/>
        <v>0.80457300000000009</v>
      </c>
      <c r="I503" s="139">
        <f t="shared" si="534"/>
        <v>124.28952997428448</v>
      </c>
      <c r="J503" s="139">
        <f t="shared" si="535"/>
        <v>89.488461581484827</v>
      </c>
      <c r="K503" s="7">
        <v>6.9</v>
      </c>
      <c r="L503" s="99">
        <v>1525.03036875</v>
      </c>
      <c r="M503" s="100">
        <v>1577.556225</v>
      </c>
      <c r="N503" s="99">
        <v>1660.09685625</v>
      </c>
      <c r="O503" s="100">
        <v>1735.13379375</v>
      </c>
      <c r="P503" s="99">
        <v>1817.6744250000002</v>
      </c>
      <c r="Q503" s="100">
        <v>1900.2150562500001</v>
      </c>
      <c r="R503" s="99">
        <v>1982.7556875000005</v>
      </c>
      <c r="S503" s="100">
        <v>2125.3258687500002</v>
      </c>
      <c r="T503" s="148">
        <v>2357.9403750000006</v>
      </c>
      <c r="U503" s="143">
        <f t="shared" si="524"/>
        <v>356.73224999999996</v>
      </c>
      <c r="V503" s="100">
        <f t="shared" si="525"/>
        <v>369.01900000000006</v>
      </c>
      <c r="W503" s="99">
        <f t="shared" si="526"/>
        <v>388.32675</v>
      </c>
      <c r="X503" s="100">
        <f t="shared" si="527"/>
        <v>405.87925000000001</v>
      </c>
      <c r="Y503" s="99">
        <f t="shared" si="528"/>
        <v>425.18700000000007</v>
      </c>
      <c r="Z503" s="100">
        <f t="shared" si="529"/>
        <v>444.49475000000001</v>
      </c>
      <c r="AA503" s="99">
        <f t="shared" si="530"/>
        <v>463.80250000000012</v>
      </c>
      <c r="AB503" s="100">
        <f t="shared" si="531"/>
        <v>497.15225000000009</v>
      </c>
      <c r="AC503" s="147">
        <f t="shared" si="532"/>
        <v>551.56500000000017</v>
      </c>
      <c r="AD503" s="143">
        <f t="shared" si="555"/>
        <v>360.18266052631577</v>
      </c>
      <c r="AE503" s="100">
        <f t="shared" si="556"/>
        <v>372.46941052631587</v>
      </c>
      <c r="AF503" s="99">
        <f t="shared" si="557"/>
        <v>391.77716052631581</v>
      </c>
      <c r="AG503" s="100">
        <f t="shared" si="558"/>
        <v>409.32966052631582</v>
      </c>
      <c r="AH503" s="99">
        <f t="shared" si="559"/>
        <v>428.63741052631588</v>
      </c>
      <c r="AI503" s="100">
        <f t="shared" si="560"/>
        <v>447.94516052631582</v>
      </c>
      <c r="AJ503" s="99">
        <f t="shared" si="561"/>
        <v>467.25291052631593</v>
      </c>
      <c r="AK503" s="100">
        <f t="shared" si="562"/>
        <v>500.6026605263159</v>
      </c>
      <c r="AL503" s="147">
        <f t="shared" si="563"/>
        <v>555.01541052631592</v>
      </c>
      <c r="AM503" s="143">
        <f t="shared" si="564"/>
        <v>391.17100657894736</v>
      </c>
      <c r="AN503" s="100">
        <f t="shared" si="565"/>
        <v>403.45775657894745</v>
      </c>
      <c r="AO503" s="99">
        <f t="shared" si="566"/>
        <v>422.7655065789474</v>
      </c>
      <c r="AP503" s="100">
        <f t="shared" si="567"/>
        <v>440.3180065789474</v>
      </c>
      <c r="AQ503" s="99">
        <f t="shared" si="568"/>
        <v>459.62575657894746</v>
      </c>
      <c r="AR503" s="100">
        <f t="shared" si="569"/>
        <v>478.9335065789474</v>
      </c>
      <c r="AS503" s="99">
        <f t="shared" si="570"/>
        <v>498.24125657894751</v>
      </c>
      <c r="AT503" s="100">
        <f t="shared" si="571"/>
        <v>531.59100657894749</v>
      </c>
      <c r="AU503" s="144">
        <f t="shared" si="572"/>
        <v>586.00375657894756</v>
      </c>
    </row>
    <row r="504" spans="1:47" ht="15">
      <c r="A504" s="54"/>
      <c r="B504" s="108" t="s">
        <v>385</v>
      </c>
      <c r="C504" s="93">
        <v>1.18</v>
      </c>
      <c r="D504" s="93">
        <v>1.65</v>
      </c>
      <c r="E504" s="16">
        <v>0</v>
      </c>
      <c r="F504" s="4">
        <v>1.9469999999999998</v>
      </c>
      <c r="G504" s="15">
        <v>0.43</v>
      </c>
      <c r="H504" s="139">
        <f t="shared" si="533"/>
        <v>0.87907049999999998</v>
      </c>
      <c r="I504" s="139">
        <f t="shared" si="534"/>
        <v>113.75651895951462</v>
      </c>
      <c r="J504" s="139">
        <f t="shared" si="535"/>
        <v>81.904693650850533</v>
      </c>
      <c r="K504" s="7">
        <v>7.2</v>
      </c>
      <c r="L504" s="99">
        <v>1627.6656375</v>
      </c>
      <c r="M504" s="100">
        <v>1682.8623000000002</v>
      </c>
      <c r="N504" s="99">
        <v>1769.5999125000001</v>
      </c>
      <c r="O504" s="100">
        <v>1848.4522875000005</v>
      </c>
      <c r="P504" s="99">
        <v>1935.1898999999999</v>
      </c>
      <c r="Q504" s="100">
        <v>2021.9275124999999</v>
      </c>
      <c r="R504" s="99">
        <v>2108.665125</v>
      </c>
      <c r="S504" s="100">
        <v>2258.4846375000006</v>
      </c>
      <c r="T504" s="148">
        <v>2502.9270000000001</v>
      </c>
      <c r="U504" s="143">
        <f t="shared" si="524"/>
        <v>380.7405</v>
      </c>
      <c r="V504" s="100">
        <f t="shared" si="525"/>
        <v>393.6520000000001</v>
      </c>
      <c r="W504" s="99">
        <f t="shared" si="526"/>
        <v>413.94150000000008</v>
      </c>
      <c r="X504" s="100">
        <f t="shared" si="527"/>
        <v>432.38650000000013</v>
      </c>
      <c r="Y504" s="99">
        <f t="shared" si="528"/>
        <v>452.67599999999999</v>
      </c>
      <c r="Z504" s="100">
        <f t="shared" si="529"/>
        <v>472.96550000000002</v>
      </c>
      <c r="AA504" s="99">
        <f t="shared" si="530"/>
        <v>493.255</v>
      </c>
      <c r="AB504" s="100">
        <f t="shared" si="531"/>
        <v>528.30050000000017</v>
      </c>
      <c r="AC504" s="147">
        <f t="shared" si="532"/>
        <v>585.48</v>
      </c>
      <c r="AD504" s="143">
        <f t="shared" si="555"/>
        <v>384.51039298245615</v>
      </c>
      <c r="AE504" s="100">
        <f t="shared" si="556"/>
        <v>397.42189298245626</v>
      </c>
      <c r="AF504" s="99">
        <f t="shared" si="557"/>
        <v>417.71139298245623</v>
      </c>
      <c r="AG504" s="100">
        <f t="shared" si="558"/>
        <v>436.15639298245628</v>
      </c>
      <c r="AH504" s="99">
        <f t="shared" si="559"/>
        <v>456.44589298245614</v>
      </c>
      <c r="AI504" s="100">
        <f t="shared" si="560"/>
        <v>476.73539298245618</v>
      </c>
      <c r="AJ504" s="99">
        <f t="shared" si="561"/>
        <v>497.02489298245615</v>
      </c>
      <c r="AK504" s="100">
        <f t="shared" si="562"/>
        <v>532.07039298245627</v>
      </c>
      <c r="AL504" s="147">
        <f t="shared" si="563"/>
        <v>589.24989298245612</v>
      </c>
      <c r="AM504" s="143">
        <f t="shared" si="564"/>
        <v>418.36803033625733</v>
      </c>
      <c r="AN504" s="100">
        <f t="shared" si="565"/>
        <v>431.27953033625738</v>
      </c>
      <c r="AO504" s="99">
        <f t="shared" si="566"/>
        <v>451.56903033625736</v>
      </c>
      <c r="AP504" s="100">
        <f t="shared" si="567"/>
        <v>470.01403033625741</v>
      </c>
      <c r="AQ504" s="99">
        <f t="shared" si="568"/>
        <v>490.30353033625727</v>
      </c>
      <c r="AR504" s="100">
        <f t="shared" si="569"/>
        <v>510.59303033625736</v>
      </c>
      <c r="AS504" s="99">
        <f t="shared" si="570"/>
        <v>530.88253033625733</v>
      </c>
      <c r="AT504" s="100">
        <f t="shared" si="571"/>
        <v>565.92803033625751</v>
      </c>
      <c r="AU504" s="144">
        <f t="shared" si="572"/>
        <v>623.10753033625735</v>
      </c>
    </row>
    <row r="505" spans="1:47" ht="15">
      <c r="A505" s="57"/>
      <c r="B505" s="108"/>
      <c r="C505" s="93"/>
      <c r="D505" s="93"/>
      <c r="E505" s="16">
        <v>0</v>
      </c>
      <c r="F505" s="4" t="s">
        <v>84</v>
      </c>
      <c r="G505" s="15" t="s">
        <v>84</v>
      </c>
      <c r="H505" s="139" t="str">
        <f t="shared" si="533"/>
        <v/>
      </c>
      <c r="I505" s="139" t="str">
        <f t="shared" si="534"/>
        <v/>
      </c>
      <c r="J505" s="139" t="str">
        <f t="shared" si="535"/>
        <v/>
      </c>
      <c r="K505" s="7" t="s">
        <v>84</v>
      </c>
      <c r="L505" s="99" t="s">
        <v>84</v>
      </c>
      <c r="M505" s="100" t="s">
        <v>84</v>
      </c>
      <c r="N505" s="99" t="s">
        <v>84</v>
      </c>
      <c r="O505" s="100" t="s">
        <v>84</v>
      </c>
      <c r="P505" s="99" t="s">
        <v>84</v>
      </c>
      <c r="Q505" s="100" t="s">
        <v>84</v>
      </c>
      <c r="R505" s="99" t="s">
        <v>84</v>
      </c>
      <c r="S505" s="100" t="s">
        <v>84</v>
      </c>
      <c r="T505" s="148" t="s">
        <v>84</v>
      </c>
      <c r="U505" s="143" t="str">
        <f t="shared" si="524"/>
        <v/>
      </c>
      <c r="V505" s="100" t="str">
        <f t="shared" si="525"/>
        <v/>
      </c>
      <c r="W505" s="99" t="str">
        <f t="shared" si="526"/>
        <v/>
      </c>
      <c r="X505" s="100" t="str">
        <f t="shared" si="527"/>
        <v/>
      </c>
      <c r="Y505" s="99" t="str">
        <f t="shared" si="528"/>
        <v/>
      </c>
      <c r="Z505" s="100" t="str">
        <f t="shared" si="529"/>
        <v/>
      </c>
      <c r="AA505" s="99" t="str">
        <f t="shared" si="530"/>
        <v/>
      </c>
      <c r="AB505" s="100" t="str">
        <f t="shared" si="531"/>
        <v/>
      </c>
      <c r="AC505" s="147" t="str">
        <f t="shared" si="532"/>
        <v/>
      </c>
      <c r="AD505" s="143" t="str">
        <f t="shared" si="555"/>
        <v/>
      </c>
      <c r="AE505" s="100" t="str">
        <f t="shared" si="556"/>
        <v/>
      </c>
      <c r="AF505" s="99" t="str">
        <f t="shared" si="557"/>
        <v/>
      </c>
      <c r="AG505" s="100" t="str">
        <f t="shared" si="558"/>
        <v/>
      </c>
      <c r="AH505" s="99" t="str">
        <f t="shared" si="559"/>
        <v/>
      </c>
      <c r="AI505" s="100" t="str">
        <f t="shared" si="560"/>
        <v/>
      </c>
      <c r="AJ505" s="99" t="str">
        <f t="shared" si="561"/>
        <v/>
      </c>
      <c r="AK505" s="100" t="str">
        <f t="shared" si="562"/>
        <v/>
      </c>
      <c r="AL505" s="147" t="str">
        <f t="shared" si="563"/>
        <v/>
      </c>
      <c r="AM505" s="143" t="str">
        <f t="shared" si="564"/>
        <v/>
      </c>
      <c r="AN505" s="100" t="str">
        <f t="shared" si="565"/>
        <v/>
      </c>
      <c r="AO505" s="99" t="str">
        <f t="shared" si="566"/>
        <v/>
      </c>
      <c r="AP505" s="100" t="str">
        <f t="shared" si="567"/>
        <v/>
      </c>
      <c r="AQ505" s="99" t="str">
        <f t="shared" si="568"/>
        <v/>
      </c>
      <c r="AR505" s="100" t="str">
        <f t="shared" si="569"/>
        <v/>
      </c>
      <c r="AS505" s="99" t="str">
        <f t="shared" si="570"/>
        <v/>
      </c>
      <c r="AT505" s="100" t="str">
        <f t="shared" si="571"/>
        <v/>
      </c>
      <c r="AU505" s="144" t="str">
        <f t="shared" si="572"/>
        <v/>
      </c>
    </row>
    <row r="506" spans="1:47" ht="15">
      <c r="A506" s="53" t="s">
        <v>386</v>
      </c>
      <c r="B506" s="125" t="s">
        <v>59</v>
      </c>
      <c r="C506" s="92" t="s">
        <v>60</v>
      </c>
      <c r="D506" s="92" t="s">
        <v>61</v>
      </c>
      <c r="E506" s="2" t="s">
        <v>62</v>
      </c>
      <c r="F506" s="3" t="s">
        <v>63</v>
      </c>
      <c r="G506" s="3" t="s">
        <v>64</v>
      </c>
      <c r="H506" s="139" t="e">
        <f t="shared" si="533"/>
        <v>#VALUE!</v>
      </c>
      <c r="I506" s="139" t="e">
        <f t="shared" si="534"/>
        <v>#VALUE!</v>
      </c>
      <c r="J506" s="139" t="e">
        <f t="shared" si="535"/>
        <v>#VALUE!</v>
      </c>
      <c r="K506" s="5" t="s">
        <v>68</v>
      </c>
      <c r="L506" s="101" t="s">
        <v>69</v>
      </c>
      <c r="M506" s="101" t="s">
        <v>70</v>
      </c>
      <c r="N506" s="101" t="s">
        <v>71</v>
      </c>
      <c r="O506" s="101" t="s">
        <v>72</v>
      </c>
      <c r="P506" s="101" t="s">
        <v>73</v>
      </c>
      <c r="Q506" s="101" t="s">
        <v>74</v>
      </c>
      <c r="R506" s="101" t="s">
        <v>75</v>
      </c>
      <c r="S506" s="101" t="s">
        <v>76</v>
      </c>
      <c r="T506" s="149" t="s">
        <v>77</v>
      </c>
      <c r="U506" s="141" t="str">
        <f t="shared" si="524"/>
        <v>G0</v>
      </c>
      <c r="V506" s="6" t="str">
        <f t="shared" si="525"/>
        <v>G1</v>
      </c>
      <c r="W506" s="6" t="str">
        <f t="shared" si="526"/>
        <v>G2</v>
      </c>
      <c r="X506" s="6" t="str">
        <f t="shared" si="527"/>
        <v>G3</v>
      </c>
      <c r="Y506" s="6" t="str">
        <f t="shared" si="528"/>
        <v>G4</v>
      </c>
      <c r="Z506" s="6" t="str">
        <f t="shared" si="529"/>
        <v>G5</v>
      </c>
      <c r="AA506" s="6" t="str">
        <f t="shared" si="530"/>
        <v>G6</v>
      </c>
      <c r="AB506" s="6" t="str">
        <f t="shared" si="531"/>
        <v>G7</v>
      </c>
      <c r="AC506" s="142" t="str">
        <f t="shared" si="532"/>
        <v>G8</v>
      </c>
      <c r="AD506" s="141" t="s">
        <v>69</v>
      </c>
      <c r="AE506" s="6" t="s">
        <v>70</v>
      </c>
      <c r="AF506" s="6" t="s">
        <v>71</v>
      </c>
      <c r="AG506" s="6" t="s">
        <v>72</v>
      </c>
      <c r="AH506" s="6" t="s">
        <v>73</v>
      </c>
      <c r="AI506" s="6" t="s">
        <v>74</v>
      </c>
      <c r="AJ506" s="6" t="s">
        <v>75</v>
      </c>
      <c r="AK506" s="6" t="s">
        <v>76</v>
      </c>
      <c r="AL506" s="142" t="s">
        <v>77</v>
      </c>
      <c r="AM506" s="141" t="s">
        <v>69</v>
      </c>
      <c r="AN506" s="6" t="s">
        <v>70</v>
      </c>
      <c r="AO506" s="6" t="s">
        <v>71</v>
      </c>
      <c r="AP506" s="6" t="s">
        <v>72</v>
      </c>
      <c r="AQ506" s="6" t="s">
        <v>73</v>
      </c>
      <c r="AR506" s="6" t="s">
        <v>74</v>
      </c>
      <c r="AS506" s="6" t="s">
        <v>75</v>
      </c>
      <c r="AT506" s="6" t="s">
        <v>76</v>
      </c>
      <c r="AU506" s="142" t="s">
        <v>77</v>
      </c>
    </row>
    <row r="507" spans="1:47" ht="15">
      <c r="A507" s="54"/>
      <c r="B507" s="14" t="s">
        <v>387</v>
      </c>
      <c r="C507" s="93">
        <v>1.8</v>
      </c>
      <c r="D507" s="93">
        <v>0.86</v>
      </c>
      <c r="E507" s="16">
        <v>0</v>
      </c>
      <c r="F507" s="4">
        <v>1.548</v>
      </c>
      <c r="G507" s="15">
        <v>0.85</v>
      </c>
      <c r="H507" s="139">
        <f t="shared" si="533"/>
        <v>1.3815900000000001</v>
      </c>
      <c r="I507" s="139">
        <f t="shared" si="534"/>
        <v>72.380373337965679</v>
      </c>
      <c r="J507" s="139">
        <f t="shared" si="535"/>
        <v>52.113868803335286</v>
      </c>
      <c r="K507" s="7">
        <v>11.600000000000001</v>
      </c>
      <c r="L507" s="99">
        <v>2343.1293375</v>
      </c>
      <c r="M507" s="100">
        <v>2430.8754750000003</v>
      </c>
      <c r="N507" s="99">
        <v>2568.7622624999995</v>
      </c>
      <c r="O507" s="100">
        <v>2694.1138875000001</v>
      </c>
      <c r="P507" s="99">
        <v>2832.0006750000002</v>
      </c>
      <c r="Q507" s="100">
        <v>2969.8874624999999</v>
      </c>
      <c r="R507" s="99">
        <v>3107.7742499999999</v>
      </c>
      <c r="S507" s="100">
        <v>3345.9423375000001</v>
      </c>
      <c r="T507" s="148">
        <v>3734.5323749999998</v>
      </c>
      <c r="U507" s="143">
        <f t="shared" si="524"/>
        <v>548.10042982456139</v>
      </c>
      <c r="V507" s="100">
        <f t="shared" si="525"/>
        <v>568.62584210526325</v>
      </c>
      <c r="W507" s="99">
        <f t="shared" si="526"/>
        <v>600.88006140350865</v>
      </c>
      <c r="X507" s="100">
        <f t="shared" si="527"/>
        <v>630.20207894736848</v>
      </c>
      <c r="Y507" s="99">
        <f t="shared" si="528"/>
        <v>662.45629824561411</v>
      </c>
      <c r="Z507" s="100">
        <f t="shared" si="529"/>
        <v>694.71051754385962</v>
      </c>
      <c r="AA507" s="99">
        <f t="shared" si="530"/>
        <v>726.96473684210525</v>
      </c>
      <c r="AB507" s="100">
        <f t="shared" si="531"/>
        <v>782.67657017543866</v>
      </c>
      <c r="AC507" s="147">
        <f t="shared" si="532"/>
        <v>873.57482456140349</v>
      </c>
      <c r="AD507" s="143">
        <f t="shared" ref="AD507:AD515" si="573">IF(U507="","",U507+((FCA/$I507)/Dolar))</f>
        <v>554.02537719298243</v>
      </c>
      <c r="AE507" s="100">
        <f t="shared" ref="AE507:AE515" si="574">IF(V507="","",V507+((FCA/$I507)/Dolar))</f>
        <v>574.55078947368429</v>
      </c>
      <c r="AF507" s="99">
        <f t="shared" ref="AF507:AF515" si="575">IF(W507="","",W507+((FCA/$I507)/Dolar))</f>
        <v>606.80500877192969</v>
      </c>
      <c r="AG507" s="100">
        <f t="shared" ref="AG507:AG515" si="576">IF(X507="","",X507+((FCA/$I507)/Dolar))</f>
        <v>636.12702631578952</v>
      </c>
      <c r="AH507" s="99">
        <f t="shared" ref="AH507:AH515" si="577">IF(Y507="","",Y507+((FCA/$I507)/Dolar))</f>
        <v>668.38124561403515</v>
      </c>
      <c r="AI507" s="100">
        <f t="shared" ref="AI507:AI515" si="578">IF(Z507="","",Z507+((FCA/$I507)/Dolar))</f>
        <v>700.63546491228067</v>
      </c>
      <c r="AJ507" s="99">
        <f t="shared" ref="AJ507:AJ515" si="579">IF(AA507="","",AA507+((FCA/$I507)/Dolar))</f>
        <v>732.8896842105263</v>
      </c>
      <c r="AK507" s="100">
        <f t="shared" ref="AK507:AK515" si="580">IF(AB507="","",AB507+((FCA/$I507)/Dolar))</f>
        <v>788.6015175438597</v>
      </c>
      <c r="AL507" s="147">
        <f t="shared" ref="AL507:AL515" si="581">IF(AC507="","",AC507+((FCA/$I507)/Dolar))</f>
        <v>879.49977192982453</v>
      </c>
      <c r="AM507" s="143">
        <f t="shared" ref="AM507:AM515" si="582">IF(U507="","",U507+((FOB/$J507)/Dolar))</f>
        <v>607.23768859649124</v>
      </c>
      <c r="AN507" s="100">
        <f t="shared" ref="AN507:AN515" si="583">IF(V507="","",V507+((FOB/$J507)/Dolar))</f>
        <v>627.7631008771931</v>
      </c>
      <c r="AO507" s="99">
        <f t="shared" ref="AO507:AO515" si="584">IF(W507="","",W507+((FOB/$J507)/Dolar))</f>
        <v>660.0173201754385</v>
      </c>
      <c r="AP507" s="100">
        <f t="shared" ref="AP507:AP515" si="585">IF(X507="","",X507+((FOB/$J507)/Dolar))</f>
        <v>689.33933771929833</v>
      </c>
      <c r="AQ507" s="99">
        <f t="shared" ref="AQ507:AQ515" si="586">IF(Y507="","",Y507+((FOB/$J507)/Dolar))</f>
        <v>721.59355701754396</v>
      </c>
      <c r="AR507" s="100">
        <f t="shared" ref="AR507:AR515" si="587">IF(Z507="","",Z507+((FOB/$J507)/Dolar))</f>
        <v>753.84777631578947</v>
      </c>
      <c r="AS507" s="99">
        <f t="shared" ref="AS507:AS515" si="588">IF(AA507="","",AA507+((FOB/$J507)/Dolar))</f>
        <v>786.1019956140351</v>
      </c>
      <c r="AT507" s="100">
        <f t="shared" ref="AT507:AT515" si="589">IF(AB507="","",AB507+((FOB/$J507)/Dolar))</f>
        <v>841.81382894736851</v>
      </c>
      <c r="AU507" s="144">
        <f t="shared" ref="AU507:AU515" si="590">IF(AC507="","",AC507+((FOB/$J507)/Dolar))</f>
        <v>932.71208333333334</v>
      </c>
    </row>
    <row r="508" spans="1:47" ht="15">
      <c r="A508" s="54"/>
      <c r="B508" s="14" t="s">
        <v>388</v>
      </c>
      <c r="C508" s="93">
        <v>2</v>
      </c>
      <c r="D508" s="93">
        <v>0.86</v>
      </c>
      <c r="E508" s="16">
        <v>0</v>
      </c>
      <c r="F508" s="4">
        <v>1.72</v>
      </c>
      <c r="G508" s="15">
        <v>0.85</v>
      </c>
      <c r="H508" s="139">
        <f t="shared" si="533"/>
        <v>1.5351000000000001</v>
      </c>
      <c r="I508" s="139">
        <f t="shared" si="534"/>
        <v>65.14233600416911</v>
      </c>
      <c r="J508" s="139">
        <f t="shared" si="535"/>
        <v>46.902481923001751</v>
      </c>
      <c r="K508" s="7">
        <v>12.200000000000001</v>
      </c>
      <c r="L508" s="99">
        <v>2477.2319250000005</v>
      </c>
      <c r="M508" s="100">
        <v>2569.944825</v>
      </c>
      <c r="N508" s="99">
        <v>2715.6365249999999</v>
      </c>
      <c r="O508" s="100">
        <v>2848.083525</v>
      </c>
      <c r="P508" s="99">
        <v>2993.7752250000003</v>
      </c>
      <c r="Q508" s="100">
        <v>3139.4669250000002</v>
      </c>
      <c r="R508" s="99">
        <v>3285.158625</v>
      </c>
      <c r="S508" s="100">
        <v>3536.8079249999996</v>
      </c>
      <c r="T508" s="148">
        <v>3947.3936249999992</v>
      </c>
      <c r="U508" s="143">
        <f t="shared" si="524"/>
        <v>579.46945614035099</v>
      </c>
      <c r="V508" s="100">
        <f t="shared" si="525"/>
        <v>601.15668421052635</v>
      </c>
      <c r="W508" s="99">
        <f t="shared" si="526"/>
        <v>635.23661403508765</v>
      </c>
      <c r="X508" s="100">
        <f t="shared" si="527"/>
        <v>666.21836842105267</v>
      </c>
      <c r="Y508" s="99">
        <f t="shared" si="528"/>
        <v>700.29829824561409</v>
      </c>
      <c r="Z508" s="100">
        <f t="shared" si="529"/>
        <v>734.37822807017551</v>
      </c>
      <c r="AA508" s="99">
        <f t="shared" si="530"/>
        <v>768.45815789473681</v>
      </c>
      <c r="AB508" s="100">
        <f t="shared" si="531"/>
        <v>827.32349122807011</v>
      </c>
      <c r="AC508" s="147">
        <f t="shared" si="532"/>
        <v>923.36692982456134</v>
      </c>
      <c r="AD508" s="143">
        <f t="shared" si="573"/>
        <v>586.05273099415217</v>
      </c>
      <c r="AE508" s="100">
        <f t="shared" si="574"/>
        <v>607.73995906432754</v>
      </c>
      <c r="AF508" s="99">
        <f t="shared" si="575"/>
        <v>641.81988888888884</v>
      </c>
      <c r="AG508" s="100">
        <f t="shared" si="576"/>
        <v>672.80164327485386</v>
      </c>
      <c r="AH508" s="99">
        <f t="shared" si="577"/>
        <v>706.88157309941528</v>
      </c>
      <c r="AI508" s="100">
        <f t="shared" si="578"/>
        <v>740.9615029239767</v>
      </c>
      <c r="AJ508" s="99">
        <f t="shared" si="579"/>
        <v>775.041432748538</v>
      </c>
      <c r="AK508" s="100">
        <f t="shared" si="580"/>
        <v>833.9067660818713</v>
      </c>
      <c r="AL508" s="147">
        <f t="shared" si="581"/>
        <v>929.95020467836252</v>
      </c>
      <c r="AM508" s="143">
        <f t="shared" si="582"/>
        <v>645.17752144249528</v>
      </c>
      <c r="AN508" s="100">
        <f t="shared" si="583"/>
        <v>666.86474951267064</v>
      </c>
      <c r="AO508" s="99">
        <f t="shared" si="584"/>
        <v>700.94467933723195</v>
      </c>
      <c r="AP508" s="100">
        <f t="shared" si="585"/>
        <v>731.92643372319696</v>
      </c>
      <c r="AQ508" s="99">
        <f t="shared" si="586"/>
        <v>766.00636354775838</v>
      </c>
      <c r="AR508" s="100">
        <f t="shared" si="587"/>
        <v>800.0862933723198</v>
      </c>
      <c r="AS508" s="99">
        <f t="shared" si="588"/>
        <v>834.16622319688111</v>
      </c>
      <c r="AT508" s="100">
        <f t="shared" si="589"/>
        <v>893.0315565302144</v>
      </c>
      <c r="AU508" s="144">
        <f t="shared" si="590"/>
        <v>989.07499512670563</v>
      </c>
    </row>
    <row r="509" spans="1:47" ht="15">
      <c r="A509" s="54"/>
      <c r="B509" s="14" t="s">
        <v>389</v>
      </c>
      <c r="C509" s="93">
        <v>2.2000000000000002</v>
      </c>
      <c r="D509" s="93">
        <v>0.86</v>
      </c>
      <c r="E509" s="16">
        <v>0</v>
      </c>
      <c r="F509" s="4">
        <v>1.8920000000000001</v>
      </c>
      <c r="G509" s="15">
        <v>0.85</v>
      </c>
      <c r="H509" s="139">
        <f t="shared" si="533"/>
        <v>1.6886100000000002</v>
      </c>
      <c r="I509" s="139">
        <f t="shared" si="534"/>
        <v>59.220305458335545</v>
      </c>
      <c r="J509" s="139">
        <f t="shared" si="535"/>
        <v>42.638619930001596</v>
      </c>
      <c r="K509" s="7">
        <v>12.8</v>
      </c>
      <c r="L509" s="99">
        <v>2710.6697624999997</v>
      </c>
      <c r="M509" s="100">
        <v>2808.3494249999999</v>
      </c>
      <c r="N509" s="99">
        <v>2961.8460375</v>
      </c>
      <c r="O509" s="100">
        <v>3101.3884125</v>
      </c>
      <c r="P509" s="99">
        <v>3254.885025</v>
      </c>
      <c r="Q509" s="100">
        <v>3408.3816374999997</v>
      </c>
      <c r="R509" s="99">
        <v>3561.8782500000002</v>
      </c>
      <c r="S509" s="100">
        <v>3827.0087624999992</v>
      </c>
      <c r="T509" s="148">
        <v>4259.5901249999997</v>
      </c>
      <c r="U509" s="143">
        <f t="shared" si="524"/>
        <v>634.07479824561403</v>
      </c>
      <c r="V509" s="100">
        <f t="shared" si="525"/>
        <v>656.92384210526325</v>
      </c>
      <c r="W509" s="99">
        <f t="shared" si="526"/>
        <v>692.82948245614034</v>
      </c>
      <c r="X509" s="100">
        <f t="shared" si="527"/>
        <v>725.47097368421055</v>
      </c>
      <c r="Y509" s="99">
        <f t="shared" si="528"/>
        <v>761.37661403508764</v>
      </c>
      <c r="Z509" s="100">
        <f t="shared" si="529"/>
        <v>797.28225438596496</v>
      </c>
      <c r="AA509" s="99">
        <f t="shared" si="530"/>
        <v>833.18789473684228</v>
      </c>
      <c r="AB509" s="100">
        <f t="shared" si="531"/>
        <v>895.20672807017525</v>
      </c>
      <c r="AC509" s="147">
        <f t="shared" si="532"/>
        <v>996.39535087719298</v>
      </c>
      <c r="AD509" s="143">
        <f t="shared" si="573"/>
        <v>641.31640058479536</v>
      </c>
      <c r="AE509" s="100">
        <f t="shared" si="574"/>
        <v>664.16544444444457</v>
      </c>
      <c r="AF509" s="99">
        <f t="shared" si="575"/>
        <v>700.07108479532167</v>
      </c>
      <c r="AG509" s="100">
        <f t="shared" si="576"/>
        <v>732.71257602339188</v>
      </c>
      <c r="AH509" s="99">
        <f t="shared" si="577"/>
        <v>768.61821637426897</v>
      </c>
      <c r="AI509" s="100">
        <f t="shared" si="578"/>
        <v>804.52385672514629</v>
      </c>
      <c r="AJ509" s="99">
        <f t="shared" si="579"/>
        <v>840.42949707602361</v>
      </c>
      <c r="AK509" s="100">
        <f t="shared" si="580"/>
        <v>902.44833040935657</v>
      </c>
      <c r="AL509" s="147">
        <f t="shared" si="581"/>
        <v>1003.6369532163743</v>
      </c>
      <c r="AM509" s="143">
        <f t="shared" si="582"/>
        <v>706.35367007797277</v>
      </c>
      <c r="AN509" s="100">
        <f t="shared" si="583"/>
        <v>729.20271393762187</v>
      </c>
      <c r="AO509" s="99">
        <f t="shared" si="584"/>
        <v>765.10835428849896</v>
      </c>
      <c r="AP509" s="100">
        <f t="shared" si="585"/>
        <v>797.74984551656917</v>
      </c>
      <c r="AQ509" s="99">
        <f t="shared" si="586"/>
        <v>833.65548586744626</v>
      </c>
      <c r="AR509" s="100">
        <f t="shared" si="587"/>
        <v>869.56112621832358</v>
      </c>
      <c r="AS509" s="99">
        <f t="shared" si="588"/>
        <v>905.4667665692009</v>
      </c>
      <c r="AT509" s="100">
        <f t="shared" si="589"/>
        <v>967.48559990253398</v>
      </c>
      <c r="AU509" s="144">
        <f t="shared" si="590"/>
        <v>1068.6742227095517</v>
      </c>
    </row>
    <row r="510" spans="1:47" ht="15">
      <c r="A510" s="54"/>
      <c r="B510" s="14" t="s">
        <v>390</v>
      </c>
      <c r="C510" s="93">
        <v>2.4</v>
      </c>
      <c r="D510" s="93">
        <v>0.86</v>
      </c>
      <c r="E510" s="16">
        <v>0</v>
      </c>
      <c r="F510" s="4">
        <v>2.0640000000000001</v>
      </c>
      <c r="G510" s="15">
        <v>0.85</v>
      </c>
      <c r="H510" s="139">
        <f t="shared" si="533"/>
        <v>1.84212</v>
      </c>
      <c r="I510" s="139">
        <f t="shared" si="534"/>
        <v>54.285280003474256</v>
      </c>
      <c r="J510" s="139">
        <f t="shared" si="535"/>
        <v>39.085401602501463</v>
      </c>
      <c r="K510" s="7">
        <v>13.4</v>
      </c>
      <c r="L510" s="99">
        <v>2868.4235999999996</v>
      </c>
      <c r="M510" s="100">
        <v>2971.070025</v>
      </c>
      <c r="N510" s="99">
        <v>3132.3715500000003</v>
      </c>
      <c r="O510" s="100">
        <v>3279.0093000000002</v>
      </c>
      <c r="P510" s="99">
        <v>3440.3108249999996</v>
      </c>
      <c r="Q510" s="100">
        <v>3601.6123499999999</v>
      </c>
      <c r="R510" s="99">
        <v>3762.9138749999993</v>
      </c>
      <c r="S510" s="100">
        <v>4041.5256000000004</v>
      </c>
      <c r="T510" s="148">
        <v>4496.1026250000004</v>
      </c>
      <c r="U510" s="143">
        <f t="shared" si="524"/>
        <v>670.97628070175438</v>
      </c>
      <c r="V510" s="100">
        <f t="shared" si="525"/>
        <v>694.98714035087721</v>
      </c>
      <c r="W510" s="99">
        <f t="shared" si="526"/>
        <v>732.71849122807021</v>
      </c>
      <c r="X510" s="100">
        <f t="shared" si="527"/>
        <v>767.01971929824572</v>
      </c>
      <c r="Y510" s="99">
        <f t="shared" si="528"/>
        <v>804.7510701754386</v>
      </c>
      <c r="Z510" s="100">
        <f t="shared" si="529"/>
        <v>842.48242105263171</v>
      </c>
      <c r="AA510" s="99">
        <f t="shared" si="530"/>
        <v>880.21377192982436</v>
      </c>
      <c r="AB510" s="100">
        <f t="shared" si="531"/>
        <v>945.38610526315813</v>
      </c>
      <c r="AC510" s="147">
        <f t="shared" si="532"/>
        <v>1051.7199122807019</v>
      </c>
      <c r="AD510" s="143">
        <f t="shared" si="573"/>
        <v>678.87621052631573</v>
      </c>
      <c r="AE510" s="100">
        <f t="shared" si="574"/>
        <v>702.88707017543857</v>
      </c>
      <c r="AF510" s="99">
        <f t="shared" si="575"/>
        <v>740.61842105263156</v>
      </c>
      <c r="AG510" s="100">
        <f t="shared" si="576"/>
        <v>774.91964912280707</v>
      </c>
      <c r="AH510" s="99">
        <f t="shared" si="577"/>
        <v>812.65099999999995</v>
      </c>
      <c r="AI510" s="100">
        <f t="shared" si="578"/>
        <v>850.38235087719306</v>
      </c>
      <c r="AJ510" s="99">
        <f t="shared" si="579"/>
        <v>888.11370175438572</v>
      </c>
      <c r="AK510" s="100">
        <f t="shared" si="580"/>
        <v>953.28603508771948</v>
      </c>
      <c r="AL510" s="147">
        <f t="shared" si="581"/>
        <v>1059.6198421052634</v>
      </c>
      <c r="AM510" s="143">
        <f t="shared" si="582"/>
        <v>749.82595906432744</v>
      </c>
      <c r="AN510" s="100">
        <f t="shared" si="583"/>
        <v>773.83681871345027</v>
      </c>
      <c r="AO510" s="99">
        <f t="shared" si="584"/>
        <v>811.56816959064327</v>
      </c>
      <c r="AP510" s="100">
        <f t="shared" si="585"/>
        <v>845.86939766081878</v>
      </c>
      <c r="AQ510" s="99">
        <f t="shared" si="586"/>
        <v>883.60074853801166</v>
      </c>
      <c r="AR510" s="100">
        <f t="shared" si="587"/>
        <v>921.33209941520477</v>
      </c>
      <c r="AS510" s="99">
        <f t="shared" si="588"/>
        <v>959.06345029239742</v>
      </c>
      <c r="AT510" s="100">
        <f t="shared" si="589"/>
        <v>1024.2357836257313</v>
      </c>
      <c r="AU510" s="144">
        <f t="shared" si="590"/>
        <v>1130.569590643275</v>
      </c>
    </row>
    <row r="511" spans="1:47" ht="15">
      <c r="A511" s="54"/>
      <c r="B511" s="14" t="s">
        <v>391</v>
      </c>
      <c r="C511" s="93">
        <v>2.6</v>
      </c>
      <c r="D511" s="93">
        <v>0.86</v>
      </c>
      <c r="E511" s="16">
        <v>0</v>
      </c>
      <c r="F511" s="4">
        <v>2.2360000000000002</v>
      </c>
      <c r="G511" s="15">
        <v>0.85</v>
      </c>
      <c r="H511" s="139">
        <f t="shared" si="533"/>
        <v>1.9956300000000002</v>
      </c>
      <c r="I511" s="139">
        <f t="shared" si="534"/>
        <v>50.109489233976234</v>
      </c>
      <c r="J511" s="139">
        <f t="shared" si="535"/>
        <v>36.078832248462888</v>
      </c>
      <c r="K511" s="7">
        <v>14</v>
      </c>
      <c r="L511" s="99">
        <v>3030.9076874999996</v>
      </c>
      <c r="M511" s="100">
        <v>3138.5208750000006</v>
      </c>
      <c r="N511" s="99">
        <v>3307.6273124999998</v>
      </c>
      <c r="O511" s="100">
        <v>3461.3604375</v>
      </c>
      <c r="P511" s="99">
        <v>3630.4668749999996</v>
      </c>
      <c r="Q511" s="100">
        <v>3799.5733124999992</v>
      </c>
      <c r="R511" s="99">
        <v>3968.6797499999998</v>
      </c>
      <c r="S511" s="100">
        <v>4260.7726874999998</v>
      </c>
      <c r="T511" s="148">
        <v>4737.3453749999999</v>
      </c>
      <c r="U511" s="143">
        <f t="shared" si="524"/>
        <v>708.98425438596473</v>
      </c>
      <c r="V511" s="100">
        <f t="shared" si="525"/>
        <v>734.15692982456153</v>
      </c>
      <c r="W511" s="99">
        <f t="shared" si="526"/>
        <v>773.71399122807009</v>
      </c>
      <c r="X511" s="100">
        <f t="shared" si="527"/>
        <v>809.6749561403509</v>
      </c>
      <c r="Y511" s="99">
        <f t="shared" si="528"/>
        <v>849.23201754385957</v>
      </c>
      <c r="Z511" s="100">
        <f t="shared" si="529"/>
        <v>888.78907894736824</v>
      </c>
      <c r="AA511" s="99">
        <f t="shared" si="530"/>
        <v>928.34614035087714</v>
      </c>
      <c r="AB511" s="100">
        <f t="shared" si="531"/>
        <v>996.67197368421057</v>
      </c>
      <c r="AC511" s="147">
        <f t="shared" si="532"/>
        <v>1108.1509649122806</v>
      </c>
      <c r="AD511" s="143">
        <f t="shared" si="573"/>
        <v>717.54251169590623</v>
      </c>
      <c r="AE511" s="100">
        <f t="shared" si="574"/>
        <v>742.71518713450303</v>
      </c>
      <c r="AF511" s="99">
        <f t="shared" si="575"/>
        <v>782.27224853801158</v>
      </c>
      <c r="AG511" s="100">
        <f t="shared" si="576"/>
        <v>818.2332134502924</v>
      </c>
      <c r="AH511" s="99">
        <f t="shared" si="577"/>
        <v>857.79027485380107</v>
      </c>
      <c r="AI511" s="100">
        <f t="shared" si="578"/>
        <v>897.34733625730973</v>
      </c>
      <c r="AJ511" s="99">
        <f t="shared" si="579"/>
        <v>936.90439766081863</v>
      </c>
      <c r="AK511" s="100">
        <f t="shared" si="580"/>
        <v>1005.2302309941521</v>
      </c>
      <c r="AL511" s="147">
        <f t="shared" si="581"/>
        <v>1116.7092222222223</v>
      </c>
      <c r="AM511" s="143">
        <f t="shared" si="582"/>
        <v>794.40473927875223</v>
      </c>
      <c r="AN511" s="100">
        <f t="shared" si="583"/>
        <v>819.57741471734903</v>
      </c>
      <c r="AO511" s="99">
        <f t="shared" si="584"/>
        <v>859.13447612085758</v>
      </c>
      <c r="AP511" s="100">
        <f t="shared" si="585"/>
        <v>895.0954410331384</v>
      </c>
      <c r="AQ511" s="99">
        <f t="shared" si="586"/>
        <v>934.65250243664707</v>
      </c>
      <c r="AR511" s="100">
        <f t="shared" si="587"/>
        <v>974.20956384015574</v>
      </c>
      <c r="AS511" s="99">
        <f t="shared" si="588"/>
        <v>1013.7666252436646</v>
      </c>
      <c r="AT511" s="100">
        <f t="shared" si="589"/>
        <v>1082.0924585769981</v>
      </c>
      <c r="AU511" s="144">
        <f t="shared" si="590"/>
        <v>1193.5714498050681</v>
      </c>
    </row>
    <row r="512" spans="1:47" ht="15">
      <c r="A512" s="54"/>
      <c r="B512" s="131"/>
      <c r="C512" s="93"/>
      <c r="D512" s="93"/>
      <c r="E512" s="16">
        <v>0</v>
      </c>
      <c r="F512" s="4" t="s">
        <v>84</v>
      </c>
      <c r="G512" s="15" t="s">
        <v>84</v>
      </c>
      <c r="H512" s="139" t="str">
        <f t="shared" si="533"/>
        <v/>
      </c>
      <c r="I512" s="139" t="str">
        <f t="shared" si="534"/>
        <v/>
      </c>
      <c r="J512" s="139" t="str">
        <f t="shared" si="535"/>
        <v/>
      </c>
      <c r="K512" s="7" t="s">
        <v>84</v>
      </c>
      <c r="L512" s="99" t="s">
        <v>84</v>
      </c>
      <c r="M512" s="100" t="s">
        <v>84</v>
      </c>
      <c r="N512" s="99" t="s">
        <v>84</v>
      </c>
      <c r="O512" s="100" t="s">
        <v>84</v>
      </c>
      <c r="P512" s="99" t="s">
        <v>84</v>
      </c>
      <c r="Q512" s="100" t="s">
        <v>84</v>
      </c>
      <c r="R512" s="99" t="s">
        <v>84</v>
      </c>
      <c r="S512" s="100" t="s">
        <v>84</v>
      </c>
      <c r="T512" s="148" t="s">
        <v>84</v>
      </c>
      <c r="U512" s="143" t="str">
        <f t="shared" si="524"/>
        <v/>
      </c>
      <c r="V512" s="100" t="str">
        <f t="shared" si="525"/>
        <v/>
      </c>
      <c r="W512" s="99" t="str">
        <f t="shared" si="526"/>
        <v/>
      </c>
      <c r="X512" s="100" t="str">
        <f t="shared" si="527"/>
        <v/>
      </c>
      <c r="Y512" s="99" t="str">
        <f t="shared" si="528"/>
        <v/>
      </c>
      <c r="Z512" s="100" t="str">
        <f t="shared" si="529"/>
        <v/>
      </c>
      <c r="AA512" s="99" t="str">
        <f t="shared" si="530"/>
        <v/>
      </c>
      <c r="AB512" s="100" t="str">
        <f t="shared" si="531"/>
        <v/>
      </c>
      <c r="AC512" s="147" t="str">
        <f t="shared" si="532"/>
        <v/>
      </c>
      <c r="AD512" s="143" t="str">
        <f t="shared" si="573"/>
        <v/>
      </c>
      <c r="AE512" s="100" t="str">
        <f t="shared" si="574"/>
        <v/>
      </c>
      <c r="AF512" s="99" t="str">
        <f t="shared" si="575"/>
        <v/>
      </c>
      <c r="AG512" s="100" t="str">
        <f t="shared" si="576"/>
        <v/>
      </c>
      <c r="AH512" s="99" t="str">
        <f t="shared" si="577"/>
        <v/>
      </c>
      <c r="AI512" s="100" t="str">
        <f t="shared" si="578"/>
        <v/>
      </c>
      <c r="AJ512" s="99" t="str">
        <f t="shared" si="579"/>
        <v/>
      </c>
      <c r="AK512" s="100" t="str">
        <f t="shared" si="580"/>
        <v/>
      </c>
      <c r="AL512" s="147" t="str">
        <f t="shared" si="581"/>
        <v/>
      </c>
      <c r="AM512" s="143" t="str">
        <f t="shared" si="582"/>
        <v/>
      </c>
      <c r="AN512" s="100" t="str">
        <f t="shared" si="583"/>
        <v/>
      </c>
      <c r="AO512" s="99" t="str">
        <f t="shared" si="584"/>
        <v/>
      </c>
      <c r="AP512" s="100" t="str">
        <f t="shared" si="585"/>
        <v/>
      </c>
      <c r="AQ512" s="99" t="str">
        <f t="shared" si="586"/>
        <v/>
      </c>
      <c r="AR512" s="100" t="str">
        <f t="shared" si="587"/>
        <v/>
      </c>
      <c r="AS512" s="99" t="str">
        <f t="shared" si="588"/>
        <v/>
      </c>
      <c r="AT512" s="100" t="str">
        <f t="shared" si="589"/>
        <v/>
      </c>
      <c r="AU512" s="144" t="str">
        <f t="shared" si="590"/>
        <v/>
      </c>
    </row>
    <row r="513" spans="1:47" ht="15">
      <c r="A513" s="54"/>
      <c r="B513" s="14"/>
      <c r="C513" s="93"/>
      <c r="D513" s="93"/>
      <c r="E513" s="16">
        <v>0</v>
      </c>
      <c r="F513" s="4" t="s">
        <v>84</v>
      </c>
      <c r="G513" s="15" t="s">
        <v>84</v>
      </c>
      <c r="H513" s="139" t="str">
        <f t="shared" si="533"/>
        <v/>
      </c>
      <c r="I513" s="139" t="str">
        <f t="shared" si="534"/>
        <v/>
      </c>
      <c r="J513" s="139" t="str">
        <f t="shared" si="535"/>
        <v/>
      </c>
      <c r="K513" s="7" t="s">
        <v>84</v>
      </c>
      <c r="L513" s="99" t="s">
        <v>84</v>
      </c>
      <c r="M513" s="100" t="s">
        <v>84</v>
      </c>
      <c r="N513" s="99" t="s">
        <v>84</v>
      </c>
      <c r="O513" s="100" t="s">
        <v>84</v>
      </c>
      <c r="P513" s="99" t="s">
        <v>84</v>
      </c>
      <c r="Q513" s="100" t="s">
        <v>84</v>
      </c>
      <c r="R513" s="99" t="s">
        <v>84</v>
      </c>
      <c r="S513" s="100" t="s">
        <v>84</v>
      </c>
      <c r="T513" s="148" t="s">
        <v>84</v>
      </c>
      <c r="U513" s="143" t="str">
        <f t="shared" si="524"/>
        <v/>
      </c>
      <c r="V513" s="100" t="str">
        <f t="shared" si="525"/>
        <v/>
      </c>
      <c r="W513" s="99" t="str">
        <f t="shared" si="526"/>
        <v/>
      </c>
      <c r="X513" s="100" t="str">
        <f t="shared" si="527"/>
        <v/>
      </c>
      <c r="Y513" s="99" t="str">
        <f t="shared" si="528"/>
        <v/>
      </c>
      <c r="Z513" s="100" t="str">
        <f t="shared" si="529"/>
        <v/>
      </c>
      <c r="AA513" s="99" t="str">
        <f t="shared" si="530"/>
        <v/>
      </c>
      <c r="AB513" s="100" t="str">
        <f t="shared" si="531"/>
        <v/>
      </c>
      <c r="AC513" s="147" t="str">
        <f t="shared" si="532"/>
        <v/>
      </c>
      <c r="AD513" s="143" t="str">
        <f t="shared" si="573"/>
        <v/>
      </c>
      <c r="AE513" s="100" t="str">
        <f t="shared" si="574"/>
        <v/>
      </c>
      <c r="AF513" s="99" t="str">
        <f t="shared" si="575"/>
        <v/>
      </c>
      <c r="AG513" s="100" t="str">
        <f t="shared" si="576"/>
        <v/>
      </c>
      <c r="AH513" s="99" t="str">
        <f t="shared" si="577"/>
        <v/>
      </c>
      <c r="AI513" s="100" t="str">
        <f t="shared" si="578"/>
        <v/>
      </c>
      <c r="AJ513" s="99" t="str">
        <f t="shared" si="579"/>
        <v/>
      </c>
      <c r="AK513" s="100" t="str">
        <f t="shared" si="580"/>
        <v/>
      </c>
      <c r="AL513" s="147" t="str">
        <f t="shared" si="581"/>
        <v/>
      </c>
      <c r="AM513" s="143" t="str">
        <f t="shared" si="582"/>
        <v/>
      </c>
      <c r="AN513" s="100" t="str">
        <f t="shared" si="583"/>
        <v/>
      </c>
      <c r="AO513" s="99" t="str">
        <f t="shared" si="584"/>
        <v/>
      </c>
      <c r="AP513" s="100" t="str">
        <f t="shared" si="585"/>
        <v/>
      </c>
      <c r="AQ513" s="99" t="str">
        <f t="shared" si="586"/>
        <v/>
      </c>
      <c r="AR513" s="100" t="str">
        <f t="shared" si="587"/>
        <v/>
      </c>
      <c r="AS513" s="99" t="str">
        <f t="shared" si="588"/>
        <v/>
      </c>
      <c r="AT513" s="100" t="str">
        <f t="shared" si="589"/>
        <v/>
      </c>
      <c r="AU513" s="144" t="str">
        <f t="shared" si="590"/>
        <v/>
      </c>
    </row>
    <row r="514" spans="1:47" ht="15">
      <c r="A514" s="55" t="s">
        <v>285</v>
      </c>
      <c r="B514" s="108"/>
      <c r="C514" s="93"/>
      <c r="D514" s="93"/>
      <c r="E514" s="16">
        <v>0</v>
      </c>
      <c r="F514" s="4" t="s">
        <v>84</v>
      </c>
      <c r="G514" s="15" t="s">
        <v>84</v>
      </c>
      <c r="H514" s="139" t="str">
        <f t="shared" si="533"/>
        <v/>
      </c>
      <c r="I514" s="139" t="str">
        <f t="shared" si="534"/>
        <v/>
      </c>
      <c r="J514" s="139" t="str">
        <f t="shared" si="535"/>
        <v/>
      </c>
      <c r="K514" s="7" t="s">
        <v>84</v>
      </c>
      <c r="L514" s="99" t="s">
        <v>84</v>
      </c>
      <c r="M514" s="100" t="s">
        <v>84</v>
      </c>
      <c r="N514" s="99" t="s">
        <v>84</v>
      </c>
      <c r="O514" s="100" t="s">
        <v>84</v>
      </c>
      <c r="P514" s="99" t="s">
        <v>84</v>
      </c>
      <c r="Q514" s="100" t="s">
        <v>84</v>
      </c>
      <c r="R514" s="99" t="s">
        <v>84</v>
      </c>
      <c r="S514" s="100" t="s">
        <v>84</v>
      </c>
      <c r="T514" s="148" t="s">
        <v>84</v>
      </c>
      <c r="U514" s="143" t="str">
        <f t="shared" si="524"/>
        <v/>
      </c>
      <c r="V514" s="100" t="str">
        <f t="shared" si="525"/>
        <v/>
      </c>
      <c r="W514" s="99" t="str">
        <f t="shared" si="526"/>
        <v/>
      </c>
      <c r="X514" s="100" t="str">
        <f t="shared" si="527"/>
        <v/>
      </c>
      <c r="Y514" s="99" t="str">
        <f t="shared" si="528"/>
        <v/>
      </c>
      <c r="Z514" s="100" t="str">
        <f t="shared" si="529"/>
        <v/>
      </c>
      <c r="AA514" s="99" t="str">
        <f t="shared" si="530"/>
        <v/>
      </c>
      <c r="AB514" s="100" t="str">
        <f t="shared" si="531"/>
        <v/>
      </c>
      <c r="AC514" s="147" t="str">
        <f t="shared" si="532"/>
        <v/>
      </c>
      <c r="AD514" s="143" t="str">
        <f t="shared" si="573"/>
        <v/>
      </c>
      <c r="AE514" s="100" t="str">
        <f t="shared" si="574"/>
        <v/>
      </c>
      <c r="AF514" s="99" t="str">
        <f t="shared" si="575"/>
        <v/>
      </c>
      <c r="AG514" s="100" t="str">
        <f t="shared" si="576"/>
        <v/>
      </c>
      <c r="AH514" s="99" t="str">
        <f t="shared" si="577"/>
        <v/>
      </c>
      <c r="AI514" s="100" t="str">
        <f t="shared" si="578"/>
        <v/>
      </c>
      <c r="AJ514" s="99" t="str">
        <f t="shared" si="579"/>
        <v/>
      </c>
      <c r="AK514" s="100" t="str">
        <f t="shared" si="580"/>
        <v/>
      </c>
      <c r="AL514" s="147" t="str">
        <f t="shared" si="581"/>
        <v/>
      </c>
      <c r="AM514" s="143" t="str">
        <f t="shared" si="582"/>
        <v/>
      </c>
      <c r="AN514" s="100" t="str">
        <f t="shared" si="583"/>
        <v/>
      </c>
      <c r="AO514" s="99" t="str">
        <f t="shared" si="584"/>
        <v/>
      </c>
      <c r="AP514" s="100" t="str">
        <f t="shared" si="585"/>
        <v/>
      </c>
      <c r="AQ514" s="99" t="str">
        <f t="shared" si="586"/>
        <v/>
      </c>
      <c r="AR514" s="100" t="str">
        <f t="shared" si="587"/>
        <v/>
      </c>
      <c r="AS514" s="99" t="str">
        <f t="shared" si="588"/>
        <v/>
      </c>
      <c r="AT514" s="100" t="str">
        <f t="shared" si="589"/>
        <v/>
      </c>
      <c r="AU514" s="144" t="str">
        <f t="shared" si="590"/>
        <v/>
      </c>
    </row>
    <row r="515" spans="1:47" ht="15">
      <c r="A515" s="57" t="s">
        <v>392</v>
      </c>
      <c r="B515" s="108"/>
      <c r="C515" s="93"/>
      <c r="D515" s="93"/>
      <c r="E515" s="16">
        <v>0</v>
      </c>
      <c r="F515" s="4" t="s">
        <v>84</v>
      </c>
      <c r="G515" s="15" t="s">
        <v>84</v>
      </c>
      <c r="H515" s="139" t="str">
        <f t="shared" si="533"/>
        <v/>
      </c>
      <c r="I515" s="139" t="str">
        <f t="shared" si="534"/>
        <v/>
      </c>
      <c r="J515" s="139" t="str">
        <f t="shared" si="535"/>
        <v/>
      </c>
      <c r="K515" s="7" t="s">
        <v>84</v>
      </c>
      <c r="L515" s="99" t="s">
        <v>84</v>
      </c>
      <c r="M515" s="100" t="s">
        <v>84</v>
      </c>
      <c r="N515" s="99" t="s">
        <v>84</v>
      </c>
      <c r="O515" s="100" t="s">
        <v>84</v>
      </c>
      <c r="P515" s="99" t="s">
        <v>84</v>
      </c>
      <c r="Q515" s="100" t="s">
        <v>84</v>
      </c>
      <c r="R515" s="99" t="s">
        <v>84</v>
      </c>
      <c r="S515" s="100" t="s">
        <v>84</v>
      </c>
      <c r="T515" s="148" t="s">
        <v>84</v>
      </c>
      <c r="U515" s="143" t="str">
        <f t="shared" si="524"/>
        <v/>
      </c>
      <c r="V515" s="100" t="str">
        <f t="shared" si="525"/>
        <v/>
      </c>
      <c r="W515" s="99" t="str">
        <f t="shared" si="526"/>
        <v/>
      </c>
      <c r="X515" s="100" t="str">
        <f t="shared" si="527"/>
        <v/>
      </c>
      <c r="Y515" s="99" t="str">
        <f t="shared" si="528"/>
        <v/>
      </c>
      <c r="Z515" s="100" t="str">
        <f t="shared" si="529"/>
        <v/>
      </c>
      <c r="AA515" s="99" t="str">
        <f t="shared" si="530"/>
        <v/>
      </c>
      <c r="AB515" s="100" t="str">
        <f t="shared" si="531"/>
        <v/>
      </c>
      <c r="AC515" s="147" t="str">
        <f t="shared" si="532"/>
        <v/>
      </c>
      <c r="AD515" s="143" t="str">
        <f t="shared" si="573"/>
        <v/>
      </c>
      <c r="AE515" s="100" t="str">
        <f t="shared" si="574"/>
        <v/>
      </c>
      <c r="AF515" s="99" t="str">
        <f t="shared" si="575"/>
        <v/>
      </c>
      <c r="AG515" s="100" t="str">
        <f t="shared" si="576"/>
        <v/>
      </c>
      <c r="AH515" s="99" t="str">
        <f t="shared" si="577"/>
        <v/>
      </c>
      <c r="AI515" s="100" t="str">
        <f t="shared" si="578"/>
        <v/>
      </c>
      <c r="AJ515" s="99" t="str">
        <f t="shared" si="579"/>
        <v/>
      </c>
      <c r="AK515" s="100" t="str">
        <f t="shared" si="580"/>
        <v/>
      </c>
      <c r="AL515" s="147" t="str">
        <f t="shared" si="581"/>
        <v/>
      </c>
      <c r="AM515" s="143" t="str">
        <f t="shared" si="582"/>
        <v/>
      </c>
      <c r="AN515" s="100" t="str">
        <f t="shared" si="583"/>
        <v/>
      </c>
      <c r="AO515" s="99" t="str">
        <f t="shared" si="584"/>
        <v/>
      </c>
      <c r="AP515" s="100" t="str">
        <f t="shared" si="585"/>
        <v/>
      </c>
      <c r="AQ515" s="99" t="str">
        <f t="shared" si="586"/>
        <v/>
      </c>
      <c r="AR515" s="100" t="str">
        <f t="shared" si="587"/>
        <v/>
      </c>
      <c r="AS515" s="99" t="str">
        <f t="shared" si="588"/>
        <v/>
      </c>
      <c r="AT515" s="100" t="str">
        <f t="shared" si="589"/>
        <v/>
      </c>
      <c r="AU515" s="144" t="str">
        <f t="shared" si="590"/>
        <v/>
      </c>
    </row>
    <row r="516" spans="1:47" ht="15">
      <c r="A516" s="53" t="s">
        <v>393</v>
      </c>
      <c r="B516" s="106" t="s">
        <v>59</v>
      </c>
      <c r="C516" s="92" t="s">
        <v>60</v>
      </c>
      <c r="D516" s="92" t="s">
        <v>61</v>
      </c>
      <c r="E516" s="2" t="s">
        <v>62</v>
      </c>
      <c r="F516" s="3" t="s">
        <v>63</v>
      </c>
      <c r="G516" s="3" t="s">
        <v>64</v>
      </c>
      <c r="H516" s="139" t="e">
        <f t="shared" si="533"/>
        <v>#VALUE!</v>
      </c>
      <c r="I516" s="139" t="e">
        <f t="shared" si="534"/>
        <v>#VALUE!</v>
      </c>
      <c r="J516" s="139" t="e">
        <f t="shared" si="535"/>
        <v>#VALUE!</v>
      </c>
      <c r="K516" s="5" t="s">
        <v>68</v>
      </c>
      <c r="L516" s="101" t="s">
        <v>69</v>
      </c>
      <c r="M516" s="101" t="s">
        <v>70</v>
      </c>
      <c r="N516" s="101" t="s">
        <v>71</v>
      </c>
      <c r="O516" s="101" t="s">
        <v>72</v>
      </c>
      <c r="P516" s="101" t="s">
        <v>73</v>
      </c>
      <c r="Q516" s="101" t="s">
        <v>74</v>
      </c>
      <c r="R516" s="101" t="s">
        <v>75</v>
      </c>
      <c r="S516" s="101" t="s">
        <v>76</v>
      </c>
      <c r="T516" s="149" t="s">
        <v>77</v>
      </c>
      <c r="U516" s="141" t="str">
        <f t="shared" si="524"/>
        <v>G0</v>
      </c>
      <c r="V516" s="6" t="str">
        <f t="shared" si="525"/>
        <v>G1</v>
      </c>
      <c r="W516" s="6" t="str">
        <f t="shared" si="526"/>
        <v>G2</v>
      </c>
      <c r="X516" s="6" t="str">
        <f t="shared" si="527"/>
        <v>G3</v>
      </c>
      <c r="Y516" s="6" t="str">
        <f t="shared" si="528"/>
        <v>G4</v>
      </c>
      <c r="Z516" s="6" t="str">
        <f t="shared" si="529"/>
        <v>G5</v>
      </c>
      <c r="AA516" s="6" t="str">
        <f t="shared" si="530"/>
        <v>G6</v>
      </c>
      <c r="AB516" s="6" t="str">
        <f t="shared" si="531"/>
        <v>G7</v>
      </c>
      <c r="AC516" s="142" t="str">
        <f t="shared" si="532"/>
        <v>G8</v>
      </c>
      <c r="AD516" s="141" t="s">
        <v>69</v>
      </c>
      <c r="AE516" s="6" t="s">
        <v>70</v>
      </c>
      <c r="AF516" s="6" t="s">
        <v>71</v>
      </c>
      <c r="AG516" s="6" t="s">
        <v>72</v>
      </c>
      <c r="AH516" s="6" t="s">
        <v>73</v>
      </c>
      <c r="AI516" s="6" t="s">
        <v>74</v>
      </c>
      <c r="AJ516" s="6" t="s">
        <v>75</v>
      </c>
      <c r="AK516" s="6" t="s">
        <v>76</v>
      </c>
      <c r="AL516" s="142" t="s">
        <v>77</v>
      </c>
      <c r="AM516" s="141" t="s">
        <v>69</v>
      </c>
      <c r="AN516" s="6" t="s">
        <v>70</v>
      </c>
      <c r="AO516" s="6" t="s">
        <v>71</v>
      </c>
      <c r="AP516" s="6" t="s">
        <v>72</v>
      </c>
      <c r="AQ516" s="6" t="s">
        <v>73</v>
      </c>
      <c r="AR516" s="6" t="s">
        <v>74</v>
      </c>
      <c r="AS516" s="6" t="s">
        <v>75</v>
      </c>
      <c r="AT516" s="6" t="s">
        <v>76</v>
      </c>
      <c r="AU516" s="142" t="s">
        <v>77</v>
      </c>
    </row>
    <row r="517" spans="1:47" ht="15">
      <c r="A517" s="54"/>
      <c r="B517" s="108" t="s">
        <v>394</v>
      </c>
      <c r="C517" s="93">
        <v>1</v>
      </c>
      <c r="D517" s="93">
        <v>0.97</v>
      </c>
      <c r="E517" s="16">
        <v>0</v>
      </c>
      <c r="F517" s="4">
        <v>0.97</v>
      </c>
      <c r="G517" s="15">
        <v>0.93</v>
      </c>
      <c r="H517" s="139">
        <f t="shared" si="533"/>
        <v>0.94720500000000007</v>
      </c>
      <c r="I517" s="139">
        <f t="shared" si="534"/>
        <v>105.57376703036829</v>
      </c>
      <c r="J517" s="139">
        <f t="shared" si="535"/>
        <v>76.01311226186516</v>
      </c>
      <c r="K517" s="7">
        <v>7.7</v>
      </c>
      <c r="L517" s="99">
        <v>1622.83051875</v>
      </c>
      <c r="M517" s="100">
        <v>1678.2927000000002</v>
      </c>
      <c r="N517" s="99">
        <v>1765.4475562499999</v>
      </c>
      <c r="O517" s="100">
        <v>1844.6792437499998</v>
      </c>
      <c r="P517" s="99">
        <v>1931.8341</v>
      </c>
      <c r="Q517" s="100">
        <v>2018.9889562500002</v>
      </c>
      <c r="R517" s="99">
        <v>2106.1438125</v>
      </c>
      <c r="S517" s="100">
        <v>2256.6840187500002</v>
      </c>
      <c r="T517" s="148">
        <v>2502.3022499999997</v>
      </c>
      <c r="U517" s="143">
        <f t="shared" si="524"/>
        <v>379.60947807017544</v>
      </c>
      <c r="V517" s="100">
        <f t="shared" si="525"/>
        <v>392.58308771929825</v>
      </c>
      <c r="W517" s="99">
        <f t="shared" si="526"/>
        <v>412.9701885964912</v>
      </c>
      <c r="X517" s="100">
        <f t="shared" si="527"/>
        <v>431.50391666666661</v>
      </c>
      <c r="Y517" s="99">
        <f t="shared" si="528"/>
        <v>451.89101754385968</v>
      </c>
      <c r="Z517" s="100">
        <f t="shared" si="529"/>
        <v>472.27811842105268</v>
      </c>
      <c r="AA517" s="99">
        <f t="shared" si="530"/>
        <v>492.66521929824557</v>
      </c>
      <c r="AB517" s="100">
        <f t="shared" si="531"/>
        <v>527.87930263157909</v>
      </c>
      <c r="AC517" s="147">
        <f t="shared" si="532"/>
        <v>585.3338596491227</v>
      </c>
      <c r="AD517" s="143">
        <f t="shared" ref="AD517:AD533" si="591">IF(U517="","",U517+((FCA/$I517)/Dolar))</f>
        <v>383.67156578947368</v>
      </c>
      <c r="AE517" s="100">
        <f t="shared" ref="AE517:AE533" si="592">IF(V517="","",V517+((FCA/$I517)/Dolar))</f>
        <v>396.64517543859648</v>
      </c>
      <c r="AF517" s="99">
        <f t="shared" ref="AF517:AF533" si="593">IF(W517="","",W517+((FCA/$I517)/Dolar))</f>
        <v>417.03227631578943</v>
      </c>
      <c r="AG517" s="100">
        <f t="shared" ref="AG517:AG533" si="594">IF(X517="","",X517+((FCA/$I517)/Dolar))</f>
        <v>435.56600438596485</v>
      </c>
      <c r="AH517" s="99">
        <f t="shared" ref="AH517:AH533" si="595">IF(Y517="","",Y517+((FCA/$I517)/Dolar))</f>
        <v>455.95310526315791</v>
      </c>
      <c r="AI517" s="100">
        <f t="shared" ref="AI517:AI533" si="596">IF(Z517="","",Z517+((FCA/$I517)/Dolar))</f>
        <v>476.34020614035092</v>
      </c>
      <c r="AJ517" s="99">
        <f t="shared" ref="AJ517:AJ533" si="597">IF(AA517="","",AA517+((FCA/$I517)/Dolar))</f>
        <v>496.72730701754381</v>
      </c>
      <c r="AK517" s="100">
        <f t="shared" ref="AK517:AK533" si="598">IF(AB517="","",AB517+((FCA/$I517)/Dolar))</f>
        <v>531.94139035087733</v>
      </c>
      <c r="AL517" s="147">
        <f t="shared" ref="AL517:AL533" si="599">IF(AC517="","",AC517+((FCA/$I517)/Dolar))</f>
        <v>589.39594736842093</v>
      </c>
      <c r="AM517" s="143">
        <f t="shared" ref="AM517:AM533" si="600">IF(U517="","",U517+((FOB/$J517)/Dolar))</f>
        <v>420.15342178362573</v>
      </c>
      <c r="AN517" s="100">
        <f t="shared" ref="AN517:AN533" si="601">IF(V517="","",V517+((FOB/$J517)/Dolar))</f>
        <v>433.12703143274854</v>
      </c>
      <c r="AO517" s="99">
        <f t="shared" ref="AO517:AO533" si="602">IF(W517="","",W517+((FOB/$J517)/Dolar))</f>
        <v>453.51413230994149</v>
      </c>
      <c r="AP517" s="100">
        <f t="shared" ref="AP517:AP533" si="603">IF(X517="","",X517+((FOB/$J517)/Dolar))</f>
        <v>472.0478603801169</v>
      </c>
      <c r="AQ517" s="99">
        <f t="shared" ref="AQ517:AQ533" si="604">IF(Y517="","",Y517+((FOB/$J517)/Dolar))</f>
        <v>492.43496125730996</v>
      </c>
      <c r="AR517" s="100">
        <f t="shared" ref="AR517:AR533" si="605">IF(Z517="","",Z517+((FOB/$J517)/Dolar))</f>
        <v>512.82206213450297</v>
      </c>
      <c r="AS517" s="99">
        <f t="shared" ref="AS517:AS533" si="606">IF(AA517="","",AA517+((FOB/$J517)/Dolar))</f>
        <v>533.20916301169586</v>
      </c>
      <c r="AT517" s="100">
        <f t="shared" ref="AT517:AT533" si="607">IF(AB517="","",AB517+((FOB/$J517)/Dolar))</f>
        <v>568.42324634502938</v>
      </c>
      <c r="AU517" s="144">
        <f t="shared" ref="AU517:AU533" si="608">IF(AC517="","",AC517+((FOB/$J517)/Dolar))</f>
        <v>625.87780336257299</v>
      </c>
    </row>
    <row r="518" spans="1:47" ht="15">
      <c r="A518" s="54"/>
      <c r="B518" s="108" t="s">
        <v>395</v>
      </c>
      <c r="C518" s="93">
        <v>1.1000000000000001</v>
      </c>
      <c r="D518" s="93">
        <v>0.97</v>
      </c>
      <c r="E518" s="16">
        <v>0</v>
      </c>
      <c r="F518" s="4">
        <v>1.0669999999999999</v>
      </c>
      <c r="G518" s="15">
        <v>0.93</v>
      </c>
      <c r="H518" s="139">
        <f t="shared" si="533"/>
        <v>1.0419255000000001</v>
      </c>
      <c r="I518" s="139">
        <f t="shared" si="534"/>
        <v>95.976151845789346</v>
      </c>
      <c r="J518" s="139">
        <f t="shared" si="535"/>
        <v>69.10282932896834</v>
      </c>
      <c r="K518" s="7">
        <v>7.9000000000000012</v>
      </c>
      <c r="L518" s="99">
        <v>1707.73850625</v>
      </c>
      <c r="M518" s="100">
        <v>1764.8562749999999</v>
      </c>
      <c r="N518" s="99">
        <v>1854.61276875</v>
      </c>
      <c r="O518" s="100">
        <v>1936.2095812500002</v>
      </c>
      <c r="P518" s="99">
        <v>2025.9660749999996</v>
      </c>
      <c r="Q518" s="100">
        <v>2115.7225687499999</v>
      </c>
      <c r="R518" s="99">
        <v>2205.4790625000001</v>
      </c>
      <c r="S518" s="100">
        <v>2360.5130062500002</v>
      </c>
      <c r="T518" s="148">
        <v>2613.4631249999998</v>
      </c>
      <c r="U518" s="143">
        <f t="shared" ref="U518:U581" si="609">IF(L518="","",IF(ISNUMBER(L518),(L518+(L518*Comissão)+(L518*Gordura))/Dolar,L518))</f>
        <v>399.47099561403513</v>
      </c>
      <c r="V518" s="100">
        <f t="shared" ref="V518:V581" si="610">IF(M518="","",IF(ISNUMBER(M518),(M518+(M518*Comissão)+(M518*Gordura))/Dolar,M518))</f>
        <v>412.83187719298246</v>
      </c>
      <c r="W518" s="99">
        <f t="shared" ref="W518:W581" si="611">IF(N518="","",IF(ISNUMBER(N518),(N518+(N518*Comissão)+(N518*Gordura))/Dolar,N518))</f>
        <v>433.82754824561403</v>
      </c>
      <c r="X518" s="100">
        <f t="shared" ref="X518:X581" si="612">IF(O518="","",IF(ISNUMBER(O518),(O518+(O518*Comissão)+(O518*Gordura))/Dolar,O518))</f>
        <v>452.91452192982462</v>
      </c>
      <c r="Y518" s="99">
        <f t="shared" ref="Y518:Y581" si="613">IF(P518="","",IF(ISNUMBER(P518),(P518+(P518*Comissão)+(P518*Gordura))/Dolar,P518))</f>
        <v>473.91019298245607</v>
      </c>
      <c r="Z518" s="100">
        <f t="shared" ref="Z518:Z581" si="614">IF(Q518="","",IF(ISNUMBER(Q518),(Q518+(Q518*Comissão)+(Q518*Gordura))/Dolar,Q518))</f>
        <v>494.90586403508769</v>
      </c>
      <c r="AA518" s="99">
        <f t="shared" ref="AA518:AA581" si="615">IF(R518="","",IF(ISNUMBER(R518),(R518+(R518*Comissão)+(R518*Gordura))/Dolar,R518))</f>
        <v>515.90153508771925</v>
      </c>
      <c r="AB518" s="100">
        <f t="shared" ref="AB518:AB581" si="616">IF(S518="","",IF(ISNUMBER(S518),(S518+(S518*Comissão)+(S518*Gordura))/Dolar,S518))</f>
        <v>552.16678508771929</v>
      </c>
      <c r="AC518" s="147">
        <f t="shared" ref="AC518:AC581" si="617">IF(T518="","",IF(ISNUMBER(T518),(T518+(T518*Comissão)+(T518*Gordura))/Dolar,T518))</f>
        <v>611.33640350877181</v>
      </c>
      <c r="AD518" s="143">
        <f t="shared" si="591"/>
        <v>403.93929210526318</v>
      </c>
      <c r="AE518" s="100">
        <f t="shared" si="592"/>
        <v>417.30017368421051</v>
      </c>
      <c r="AF518" s="99">
        <f t="shared" si="593"/>
        <v>438.29584473684207</v>
      </c>
      <c r="AG518" s="100">
        <f t="shared" si="594"/>
        <v>457.38281842105266</v>
      </c>
      <c r="AH518" s="99">
        <f t="shared" si="595"/>
        <v>478.37848947368411</v>
      </c>
      <c r="AI518" s="100">
        <f t="shared" si="596"/>
        <v>499.37416052631573</v>
      </c>
      <c r="AJ518" s="99">
        <f t="shared" si="597"/>
        <v>520.36983157894736</v>
      </c>
      <c r="AK518" s="100">
        <f t="shared" si="598"/>
        <v>556.63508157894739</v>
      </c>
      <c r="AL518" s="147">
        <f t="shared" si="599"/>
        <v>615.80469999999991</v>
      </c>
      <c r="AM518" s="143">
        <f t="shared" si="600"/>
        <v>444.06933369883046</v>
      </c>
      <c r="AN518" s="100">
        <f t="shared" si="601"/>
        <v>457.43021527777779</v>
      </c>
      <c r="AO518" s="99">
        <f t="shared" si="602"/>
        <v>478.42588633040936</v>
      </c>
      <c r="AP518" s="100">
        <f t="shared" si="603"/>
        <v>497.51286001461995</v>
      </c>
      <c r="AQ518" s="99">
        <f t="shared" si="604"/>
        <v>518.5085310672514</v>
      </c>
      <c r="AR518" s="100">
        <f t="shared" si="605"/>
        <v>539.50420211988296</v>
      </c>
      <c r="AS518" s="99">
        <f t="shared" si="606"/>
        <v>560.49987317251453</v>
      </c>
      <c r="AT518" s="100">
        <f t="shared" si="607"/>
        <v>596.76512317251456</v>
      </c>
      <c r="AU518" s="144">
        <f t="shared" si="608"/>
        <v>655.93474159356708</v>
      </c>
    </row>
    <row r="519" spans="1:47" ht="15">
      <c r="A519" s="54"/>
      <c r="B519" s="108" t="s">
        <v>396</v>
      </c>
      <c r="C519" s="93">
        <v>1.2</v>
      </c>
      <c r="D519" s="93">
        <v>0.97</v>
      </c>
      <c r="E519" s="16">
        <v>0</v>
      </c>
      <c r="F519" s="4">
        <v>1.1639999999999999</v>
      </c>
      <c r="G519" s="15">
        <v>0.93</v>
      </c>
      <c r="H519" s="139">
        <f t="shared" ref="H519:H582" si="618">IF(C519="","",C519*D519*G519*1.05)</f>
        <v>1.136646</v>
      </c>
      <c r="I519" s="139">
        <f t="shared" ref="I519:I582" si="619">IF(H519="","",100/H519)</f>
        <v>87.978139191973568</v>
      </c>
      <c r="J519" s="139">
        <f t="shared" ref="J519:J582" si="620">IF(H519="","",72/H519)</f>
        <v>63.344260218220974</v>
      </c>
      <c r="K519" s="7">
        <v>8.1000000000000014</v>
      </c>
      <c r="L519" s="99">
        <v>1766.6301187499998</v>
      </c>
      <c r="M519" s="100">
        <v>1825.4034749999996</v>
      </c>
      <c r="N519" s="99">
        <v>1917.7616062500001</v>
      </c>
      <c r="O519" s="100">
        <v>2001.7235437499999</v>
      </c>
      <c r="P519" s="99">
        <v>2094.0816749999999</v>
      </c>
      <c r="Q519" s="100">
        <v>2186.4398062499999</v>
      </c>
      <c r="R519" s="99">
        <v>2278.7979375</v>
      </c>
      <c r="S519" s="100">
        <v>2438.3256187499996</v>
      </c>
      <c r="T519" s="148">
        <v>2698.6076250000001</v>
      </c>
      <c r="U519" s="143">
        <f t="shared" si="609"/>
        <v>413.24681140350873</v>
      </c>
      <c r="V519" s="100">
        <f t="shared" si="610"/>
        <v>426.99496491228064</v>
      </c>
      <c r="W519" s="99">
        <f t="shared" si="611"/>
        <v>448.59920614035093</v>
      </c>
      <c r="X519" s="100">
        <f t="shared" si="612"/>
        <v>468.23942543859647</v>
      </c>
      <c r="Y519" s="99">
        <f t="shared" si="613"/>
        <v>489.84366666666665</v>
      </c>
      <c r="Z519" s="100">
        <f t="shared" si="614"/>
        <v>511.44790789473689</v>
      </c>
      <c r="AA519" s="99">
        <f t="shared" si="615"/>
        <v>533.05214912280701</v>
      </c>
      <c r="AB519" s="100">
        <f t="shared" si="616"/>
        <v>570.36856578947368</v>
      </c>
      <c r="AC519" s="147">
        <f t="shared" si="617"/>
        <v>631.25324561403511</v>
      </c>
      <c r="AD519" s="143">
        <f t="shared" si="591"/>
        <v>418.12131666666664</v>
      </c>
      <c r="AE519" s="100">
        <f t="shared" si="592"/>
        <v>431.86947017543855</v>
      </c>
      <c r="AF519" s="99">
        <f t="shared" si="593"/>
        <v>453.47371140350884</v>
      </c>
      <c r="AG519" s="100">
        <f t="shared" si="594"/>
        <v>473.11393070175438</v>
      </c>
      <c r="AH519" s="99">
        <f t="shared" si="595"/>
        <v>494.71817192982456</v>
      </c>
      <c r="AI519" s="100">
        <f t="shared" si="596"/>
        <v>516.32241315789474</v>
      </c>
      <c r="AJ519" s="99">
        <f t="shared" si="597"/>
        <v>537.92665438596487</v>
      </c>
      <c r="AK519" s="100">
        <f t="shared" si="598"/>
        <v>575.24307105263154</v>
      </c>
      <c r="AL519" s="147">
        <f t="shared" si="599"/>
        <v>636.12775087719297</v>
      </c>
      <c r="AM519" s="143">
        <f t="shared" si="600"/>
        <v>461.8995438596491</v>
      </c>
      <c r="AN519" s="100">
        <f t="shared" si="601"/>
        <v>475.64769736842101</v>
      </c>
      <c r="AO519" s="99">
        <f t="shared" si="602"/>
        <v>497.2519385964913</v>
      </c>
      <c r="AP519" s="100">
        <f t="shared" si="603"/>
        <v>516.89215789473678</v>
      </c>
      <c r="AQ519" s="99">
        <f t="shared" si="604"/>
        <v>538.49639912280702</v>
      </c>
      <c r="AR519" s="100">
        <f t="shared" si="605"/>
        <v>560.10064035087726</v>
      </c>
      <c r="AS519" s="99">
        <f t="shared" si="606"/>
        <v>581.70488157894738</v>
      </c>
      <c r="AT519" s="100">
        <f t="shared" si="607"/>
        <v>619.02129824561405</v>
      </c>
      <c r="AU519" s="144">
        <f t="shared" si="608"/>
        <v>679.90597807017548</v>
      </c>
    </row>
    <row r="520" spans="1:47" ht="15">
      <c r="A520" s="54"/>
      <c r="B520" s="108" t="s">
        <v>397</v>
      </c>
      <c r="C520" s="93">
        <v>1.3</v>
      </c>
      <c r="D520" s="93">
        <v>0.97</v>
      </c>
      <c r="E520" s="16">
        <v>0</v>
      </c>
      <c r="F520" s="4">
        <v>1.2609999999999999</v>
      </c>
      <c r="G520" s="15">
        <v>0.93</v>
      </c>
      <c r="H520" s="139">
        <f t="shared" si="618"/>
        <v>1.2313665</v>
      </c>
      <c r="I520" s="139">
        <f t="shared" si="619"/>
        <v>81.210590023360226</v>
      </c>
      <c r="J520" s="139">
        <f t="shared" si="620"/>
        <v>58.471624816819364</v>
      </c>
      <c r="K520" s="7">
        <v>8.3000000000000007</v>
      </c>
      <c r="L520" s="99">
        <v>1825.5217312500001</v>
      </c>
      <c r="M520" s="100">
        <v>1885.9506749999998</v>
      </c>
      <c r="N520" s="99">
        <v>1980.9104437499998</v>
      </c>
      <c r="O520" s="100">
        <v>2067.23750625</v>
      </c>
      <c r="P520" s="99">
        <v>2162.197275</v>
      </c>
      <c r="Q520" s="100">
        <v>2257.15704375</v>
      </c>
      <c r="R520" s="99">
        <v>2352.1168124999999</v>
      </c>
      <c r="S520" s="100">
        <v>2516.13823125</v>
      </c>
      <c r="T520" s="148">
        <v>2783.752125</v>
      </c>
      <c r="U520" s="143">
        <f t="shared" si="609"/>
        <v>427.0226271929825</v>
      </c>
      <c r="V520" s="100">
        <f t="shared" si="610"/>
        <v>441.15805263157893</v>
      </c>
      <c r="W520" s="99">
        <f t="shared" si="611"/>
        <v>463.37086403508772</v>
      </c>
      <c r="X520" s="100">
        <f t="shared" si="612"/>
        <v>483.56432894736838</v>
      </c>
      <c r="Y520" s="99">
        <f t="shared" si="613"/>
        <v>505.77714035087718</v>
      </c>
      <c r="Z520" s="100">
        <f t="shared" si="614"/>
        <v>527.98995175438586</v>
      </c>
      <c r="AA520" s="99">
        <f t="shared" si="615"/>
        <v>550.20276315789465</v>
      </c>
      <c r="AB520" s="100">
        <f t="shared" si="616"/>
        <v>588.57034649122818</v>
      </c>
      <c r="AC520" s="147">
        <f t="shared" si="617"/>
        <v>651.17008771929829</v>
      </c>
      <c r="AD520" s="143">
        <f t="shared" si="591"/>
        <v>432.30334122807022</v>
      </c>
      <c r="AE520" s="100">
        <f t="shared" si="592"/>
        <v>446.43876666666665</v>
      </c>
      <c r="AF520" s="99">
        <f t="shared" si="593"/>
        <v>468.65157807017545</v>
      </c>
      <c r="AG520" s="100">
        <f t="shared" si="594"/>
        <v>488.84504298245611</v>
      </c>
      <c r="AH520" s="99">
        <f t="shared" si="595"/>
        <v>511.0578543859649</v>
      </c>
      <c r="AI520" s="100">
        <f t="shared" si="596"/>
        <v>533.27066578947358</v>
      </c>
      <c r="AJ520" s="99">
        <f t="shared" si="597"/>
        <v>555.48347719298238</v>
      </c>
      <c r="AK520" s="100">
        <f t="shared" si="598"/>
        <v>593.85106052631591</v>
      </c>
      <c r="AL520" s="147">
        <f t="shared" si="599"/>
        <v>656.45080175438602</v>
      </c>
      <c r="AM520" s="143">
        <f t="shared" si="600"/>
        <v>479.72975402046791</v>
      </c>
      <c r="AN520" s="100">
        <f t="shared" si="601"/>
        <v>493.86517945906428</v>
      </c>
      <c r="AO520" s="99">
        <f t="shared" si="602"/>
        <v>516.07799086257307</v>
      </c>
      <c r="AP520" s="100">
        <f t="shared" si="603"/>
        <v>536.27145577485373</v>
      </c>
      <c r="AQ520" s="99">
        <f t="shared" si="604"/>
        <v>558.48426717836253</v>
      </c>
      <c r="AR520" s="100">
        <f t="shared" si="605"/>
        <v>580.69707858187121</v>
      </c>
      <c r="AS520" s="99">
        <f t="shared" si="606"/>
        <v>602.90988998538</v>
      </c>
      <c r="AT520" s="100">
        <f t="shared" si="607"/>
        <v>641.27747331871353</v>
      </c>
      <c r="AU520" s="144">
        <f t="shared" si="608"/>
        <v>703.87721454678365</v>
      </c>
    </row>
    <row r="521" spans="1:47" ht="15">
      <c r="A521" s="54"/>
      <c r="B521" s="108" t="s">
        <v>398</v>
      </c>
      <c r="C521" s="93">
        <v>1.4</v>
      </c>
      <c r="D521" s="93">
        <v>0.97</v>
      </c>
      <c r="E521" s="16">
        <v>0</v>
      </c>
      <c r="F521" s="4">
        <v>1.3579999999999999</v>
      </c>
      <c r="G521" s="15">
        <v>0.93</v>
      </c>
      <c r="H521" s="139">
        <f t="shared" si="618"/>
        <v>1.326087</v>
      </c>
      <c r="I521" s="139">
        <f t="shared" si="619"/>
        <v>75.409833593120212</v>
      </c>
      <c r="J521" s="139">
        <f t="shared" si="620"/>
        <v>54.295080187046551</v>
      </c>
      <c r="K521" s="7">
        <v>8.5</v>
      </c>
      <c r="L521" s="99">
        <v>1884.4133437499995</v>
      </c>
      <c r="M521" s="100">
        <v>1946.4978749999998</v>
      </c>
      <c r="N521" s="99">
        <v>2044.0592812499995</v>
      </c>
      <c r="O521" s="100">
        <v>2132.7514687499997</v>
      </c>
      <c r="P521" s="99">
        <v>2230.3128750000001</v>
      </c>
      <c r="Q521" s="100">
        <v>2327.87428125</v>
      </c>
      <c r="R521" s="99">
        <v>2425.4356874999999</v>
      </c>
      <c r="S521" s="100">
        <v>2593.9508437499999</v>
      </c>
      <c r="T521" s="148">
        <v>2868.8966249999999</v>
      </c>
      <c r="U521" s="143">
        <f t="shared" si="609"/>
        <v>440.79844298245598</v>
      </c>
      <c r="V521" s="100">
        <f t="shared" si="610"/>
        <v>455.3211403508771</v>
      </c>
      <c r="W521" s="99">
        <f t="shared" si="611"/>
        <v>478.14252192982445</v>
      </c>
      <c r="X521" s="100">
        <f t="shared" si="612"/>
        <v>498.88923245614023</v>
      </c>
      <c r="Y521" s="99">
        <f t="shared" si="613"/>
        <v>521.7106140350877</v>
      </c>
      <c r="Z521" s="100">
        <f t="shared" si="614"/>
        <v>544.53199561403517</v>
      </c>
      <c r="AA521" s="99">
        <f t="shared" si="615"/>
        <v>567.35337719298241</v>
      </c>
      <c r="AB521" s="100">
        <f t="shared" si="616"/>
        <v>606.77212719298245</v>
      </c>
      <c r="AC521" s="147">
        <f t="shared" si="617"/>
        <v>671.08692982456137</v>
      </c>
      <c r="AD521" s="143">
        <f t="shared" si="591"/>
        <v>446.48536578947352</v>
      </c>
      <c r="AE521" s="100">
        <f t="shared" si="592"/>
        <v>461.00806315789464</v>
      </c>
      <c r="AF521" s="99">
        <f t="shared" si="593"/>
        <v>483.82944473684199</v>
      </c>
      <c r="AG521" s="100">
        <f t="shared" si="594"/>
        <v>504.57615526315777</v>
      </c>
      <c r="AH521" s="99">
        <f t="shared" si="595"/>
        <v>527.3975368421053</v>
      </c>
      <c r="AI521" s="100">
        <f t="shared" si="596"/>
        <v>550.21891842105276</v>
      </c>
      <c r="AJ521" s="99">
        <f t="shared" si="597"/>
        <v>573.0403</v>
      </c>
      <c r="AK521" s="100">
        <f t="shared" si="598"/>
        <v>612.45905000000005</v>
      </c>
      <c r="AL521" s="147">
        <f t="shared" si="599"/>
        <v>676.77385263157896</v>
      </c>
      <c r="AM521" s="143">
        <f t="shared" si="600"/>
        <v>497.55996418128638</v>
      </c>
      <c r="AN521" s="100">
        <f t="shared" si="601"/>
        <v>512.0826615497075</v>
      </c>
      <c r="AO521" s="99">
        <f t="shared" si="602"/>
        <v>534.90404312865485</v>
      </c>
      <c r="AP521" s="100">
        <f t="shared" si="603"/>
        <v>555.65075365497069</v>
      </c>
      <c r="AQ521" s="99">
        <f t="shared" si="604"/>
        <v>578.47213523391815</v>
      </c>
      <c r="AR521" s="100">
        <f t="shared" si="605"/>
        <v>601.29351681286562</v>
      </c>
      <c r="AS521" s="99">
        <f t="shared" si="606"/>
        <v>624.11489839181286</v>
      </c>
      <c r="AT521" s="100">
        <f t="shared" si="607"/>
        <v>663.5336483918129</v>
      </c>
      <c r="AU521" s="144">
        <f t="shared" si="608"/>
        <v>727.84845102339182</v>
      </c>
    </row>
    <row r="522" spans="1:47" ht="15">
      <c r="A522" s="54"/>
      <c r="B522" s="108"/>
      <c r="C522" s="93"/>
      <c r="D522" s="93"/>
      <c r="E522" s="16">
        <v>0</v>
      </c>
      <c r="F522" s="4" t="s">
        <v>84</v>
      </c>
      <c r="G522" s="15" t="s">
        <v>84</v>
      </c>
      <c r="H522" s="139" t="str">
        <f t="shared" si="618"/>
        <v/>
      </c>
      <c r="I522" s="139" t="str">
        <f t="shared" si="619"/>
        <v/>
      </c>
      <c r="J522" s="139" t="str">
        <f t="shared" si="620"/>
        <v/>
      </c>
      <c r="K522" s="7" t="s">
        <v>84</v>
      </c>
      <c r="L522" s="99" t="s">
        <v>84</v>
      </c>
      <c r="M522" s="100" t="s">
        <v>84</v>
      </c>
      <c r="N522" s="99" t="s">
        <v>84</v>
      </c>
      <c r="O522" s="100" t="s">
        <v>84</v>
      </c>
      <c r="P522" s="99" t="s">
        <v>84</v>
      </c>
      <c r="Q522" s="100" t="s">
        <v>84</v>
      </c>
      <c r="R522" s="99" t="s">
        <v>84</v>
      </c>
      <c r="S522" s="100" t="s">
        <v>84</v>
      </c>
      <c r="T522" s="148" t="s">
        <v>84</v>
      </c>
      <c r="U522" s="143" t="str">
        <f t="shared" si="609"/>
        <v/>
      </c>
      <c r="V522" s="100" t="str">
        <f t="shared" si="610"/>
        <v/>
      </c>
      <c r="W522" s="99" t="str">
        <f t="shared" si="611"/>
        <v/>
      </c>
      <c r="X522" s="100" t="str">
        <f t="shared" si="612"/>
        <v/>
      </c>
      <c r="Y522" s="99" t="str">
        <f t="shared" si="613"/>
        <v/>
      </c>
      <c r="Z522" s="100" t="str">
        <f t="shared" si="614"/>
        <v/>
      </c>
      <c r="AA522" s="99" t="str">
        <f t="shared" si="615"/>
        <v/>
      </c>
      <c r="AB522" s="100" t="str">
        <f t="shared" si="616"/>
        <v/>
      </c>
      <c r="AC522" s="147" t="str">
        <f t="shared" si="617"/>
        <v/>
      </c>
      <c r="AD522" s="143" t="str">
        <f t="shared" si="591"/>
        <v/>
      </c>
      <c r="AE522" s="100" t="str">
        <f t="shared" si="592"/>
        <v/>
      </c>
      <c r="AF522" s="99" t="str">
        <f t="shared" si="593"/>
        <v/>
      </c>
      <c r="AG522" s="100" t="str">
        <f t="shared" si="594"/>
        <v/>
      </c>
      <c r="AH522" s="99" t="str">
        <f t="shared" si="595"/>
        <v/>
      </c>
      <c r="AI522" s="100" t="str">
        <f t="shared" si="596"/>
        <v/>
      </c>
      <c r="AJ522" s="99" t="str">
        <f t="shared" si="597"/>
        <v/>
      </c>
      <c r="AK522" s="100" t="str">
        <f t="shared" si="598"/>
        <v/>
      </c>
      <c r="AL522" s="147" t="str">
        <f t="shared" si="599"/>
        <v/>
      </c>
      <c r="AM522" s="143" t="str">
        <f t="shared" si="600"/>
        <v/>
      </c>
      <c r="AN522" s="100" t="str">
        <f t="shared" si="601"/>
        <v/>
      </c>
      <c r="AO522" s="99" t="str">
        <f t="shared" si="602"/>
        <v/>
      </c>
      <c r="AP522" s="100" t="str">
        <f t="shared" si="603"/>
        <v/>
      </c>
      <c r="AQ522" s="99" t="str">
        <f t="shared" si="604"/>
        <v/>
      </c>
      <c r="AR522" s="100" t="str">
        <f t="shared" si="605"/>
        <v/>
      </c>
      <c r="AS522" s="99" t="str">
        <f t="shared" si="606"/>
        <v/>
      </c>
      <c r="AT522" s="100" t="str">
        <f t="shared" si="607"/>
        <v/>
      </c>
      <c r="AU522" s="144" t="str">
        <f t="shared" si="608"/>
        <v/>
      </c>
    </row>
    <row r="523" spans="1:47" ht="15">
      <c r="A523" s="54"/>
      <c r="B523" s="108" t="s">
        <v>399</v>
      </c>
      <c r="C523" s="93">
        <v>1.8</v>
      </c>
      <c r="D523" s="93">
        <v>0.97</v>
      </c>
      <c r="E523" s="16">
        <v>0</v>
      </c>
      <c r="F523" s="4">
        <v>1.746</v>
      </c>
      <c r="G523" s="15">
        <v>0.93</v>
      </c>
      <c r="H523" s="139">
        <f t="shared" si="618"/>
        <v>1.7049690000000002</v>
      </c>
      <c r="I523" s="139">
        <f t="shared" si="619"/>
        <v>58.652092794649043</v>
      </c>
      <c r="J523" s="139">
        <f t="shared" si="620"/>
        <v>42.229506812147314</v>
      </c>
      <c r="K523" s="7">
        <v>12.8</v>
      </c>
      <c r="L523" s="99">
        <v>2436.3152625000002</v>
      </c>
      <c r="M523" s="100">
        <v>2533.994925</v>
      </c>
      <c r="N523" s="99">
        <v>2687.4915374999996</v>
      </c>
      <c r="O523" s="100">
        <v>2827.0339124999996</v>
      </c>
      <c r="P523" s="99">
        <v>2980.5305250000001</v>
      </c>
      <c r="Q523" s="100">
        <v>3134.0271374999993</v>
      </c>
      <c r="R523" s="99">
        <v>3287.5237500000003</v>
      </c>
      <c r="S523" s="100">
        <v>3552.6542624999997</v>
      </c>
      <c r="T523" s="148">
        <v>3985.2356249999998</v>
      </c>
      <c r="U523" s="143">
        <f t="shared" si="609"/>
        <v>569.89830701754397</v>
      </c>
      <c r="V523" s="100">
        <f t="shared" si="610"/>
        <v>592.74735087719307</v>
      </c>
      <c r="W523" s="99">
        <f t="shared" si="611"/>
        <v>628.65299122807016</v>
      </c>
      <c r="X523" s="100">
        <f t="shared" si="612"/>
        <v>661.29448245614037</v>
      </c>
      <c r="Y523" s="99">
        <f t="shared" si="613"/>
        <v>697.20012280701758</v>
      </c>
      <c r="Z523" s="100">
        <f t="shared" si="614"/>
        <v>733.10576315789456</v>
      </c>
      <c r="AA523" s="99">
        <f t="shared" si="615"/>
        <v>769.01140350877199</v>
      </c>
      <c r="AB523" s="100">
        <f t="shared" si="616"/>
        <v>831.0302368421053</v>
      </c>
      <c r="AC523" s="147">
        <f t="shared" si="617"/>
        <v>932.21885964912292</v>
      </c>
      <c r="AD523" s="143">
        <f t="shared" si="591"/>
        <v>577.21006491228081</v>
      </c>
      <c r="AE523" s="100">
        <f t="shared" si="592"/>
        <v>600.05910877192991</v>
      </c>
      <c r="AF523" s="99">
        <f t="shared" si="593"/>
        <v>635.96474912280701</v>
      </c>
      <c r="AG523" s="100">
        <f t="shared" si="594"/>
        <v>668.60624035087721</v>
      </c>
      <c r="AH523" s="99">
        <f t="shared" si="595"/>
        <v>704.51188070175442</v>
      </c>
      <c r="AI523" s="100">
        <f t="shared" si="596"/>
        <v>740.4175210526314</v>
      </c>
      <c r="AJ523" s="99">
        <f t="shared" si="597"/>
        <v>776.32316140350883</v>
      </c>
      <c r="AK523" s="100">
        <f t="shared" si="598"/>
        <v>838.34199473684214</v>
      </c>
      <c r="AL523" s="147">
        <f t="shared" si="599"/>
        <v>939.53061754385976</v>
      </c>
      <c r="AM523" s="143">
        <f t="shared" si="600"/>
        <v>642.87740570175447</v>
      </c>
      <c r="AN523" s="100">
        <f t="shared" si="601"/>
        <v>665.72644956140357</v>
      </c>
      <c r="AO523" s="99">
        <f t="shared" si="602"/>
        <v>701.63208991228066</v>
      </c>
      <c r="AP523" s="100">
        <f t="shared" si="603"/>
        <v>734.27358114035087</v>
      </c>
      <c r="AQ523" s="99">
        <f t="shared" si="604"/>
        <v>770.17922149122808</v>
      </c>
      <c r="AR523" s="100">
        <f t="shared" si="605"/>
        <v>806.08486184210506</v>
      </c>
      <c r="AS523" s="99">
        <f t="shared" si="606"/>
        <v>841.99050219298249</v>
      </c>
      <c r="AT523" s="100">
        <f t="shared" si="607"/>
        <v>904.00933552631579</v>
      </c>
      <c r="AU523" s="144">
        <f t="shared" si="608"/>
        <v>1005.1979583333334</v>
      </c>
    </row>
    <row r="524" spans="1:47" ht="15">
      <c r="A524" s="89"/>
      <c r="B524" s="108" t="s">
        <v>400</v>
      </c>
      <c r="C524" s="93">
        <v>2</v>
      </c>
      <c r="D524" s="93">
        <v>0.97</v>
      </c>
      <c r="E524" s="16">
        <v>0</v>
      </c>
      <c r="F524" s="4">
        <v>1.94</v>
      </c>
      <c r="G524" s="15">
        <v>0.93</v>
      </c>
      <c r="H524" s="139">
        <f t="shared" si="618"/>
        <v>1.8944100000000001</v>
      </c>
      <c r="I524" s="139">
        <f t="shared" si="619"/>
        <v>52.786883515184144</v>
      </c>
      <c r="J524" s="139">
        <f t="shared" si="620"/>
        <v>38.00655613093258</v>
      </c>
      <c r="K524" s="7">
        <v>13.2</v>
      </c>
      <c r="L524" s="99">
        <v>2554.0984874999999</v>
      </c>
      <c r="M524" s="100">
        <v>2655.0893249999999</v>
      </c>
      <c r="N524" s="99">
        <v>2813.7892125000003</v>
      </c>
      <c r="O524" s="100">
        <v>2958.0618375000004</v>
      </c>
      <c r="P524" s="99">
        <v>3116.7617249999998</v>
      </c>
      <c r="Q524" s="100">
        <v>3275.4616125000002</v>
      </c>
      <c r="R524" s="99">
        <v>3434.1615000000002</v>
      </c>
      <c r="S524" s="100">
        <v>3708.2794875000004</v>
      </c>
      <c r="T524" s="148">
        <v>4155.524625</v>
      </c>
      <c r="U524" s="143">
        <f t="shared" si="609"/>
        <v>597.44993859649128</v>
      </c>
      <c r="V524" s="100">
        <f t="shared" si="610"/>
        <v>621.07352631578942</v>
      </c>
      <c r="W524" s="99">
        <f t="shared" si="611"/>
        <v>658.19630701754397</v>
      </c>
      <c r="X524" s="100">
        <f t="shared" si="612"/>
        <v>691.94428947368431</v>
      </c>
      <c r="Y524" s="99">
        <f t="shared" si="613"/>
        <v>729.06707017543863</v>
      </c>
      <c r="Z524" s="100">
        <f t="shared" si="614"/>
        <v>766.18985087719318</v>
      </c>
      <c r="AA524" s="99">
        <f t="shared" si="615"/>
        <v>803.31263157894739</v>
      </c>
      <c r="AB524" s="100">
        <f t="shared" si="616"/>
        <v>867.43379824561418</v>
      </c>
      <c r="AC524" s="147">
        <f t="shared" si="617"/>
        <v>972.05254385964906</v>
      </c>
      <c r="AD524" s="143">
        <f t="shared" si="591"/>
        <v>605.57411403508775</v>
      </c>
      <c r="AE524" s="100">
        <f t="shared" si="592"/>
        <v>629.19770175438589</v>
      </c>
      <c r="AF524" s="99">
        <f t="shared" si="593"/>
        <v>666.32048245614044</v>
      </c>
      <c r="AG524" s="100">
        <f t="shared" si="594"/>
        <v>700.06846491228077</v>
      </c>
      <c r="AH524" s="99">
        <f t="shared" si="595"/>
        <v>737.1912456140351</v>
      </c>
      <c r="AI524" s="100">
        <f t="shared" si="596"/>
        <v>774.31402631578965</v>
      </c>
      <c r="AJ524" s="99">
        <f t="shared" si="597"/>
        <v>811.43680701754386</v>
      </c>
      <c r="AK524" s="100">
        <f t="shared" si="598"/>
        <v>875.55797368421065</v>
      </c>
      <c r="AL524" s="147">
        <f t="shared" si="599"/>
        <v>980.17671929824553</v>
      </c>
      <c r="AM524" s="143">
        <f t="shared" si="600"/>
        <v>678.53782602339186</v>
      </c>
      <c r="AN524" s="100">
        <f t="shared" si="601"/>
        <v>702.16141374269</v>
      </c>
      <c r="AO524" s="99">
        <f t="shared" si="602"/>
        <v>739.28419444444455</v>
      </c>
      <c r="AP524" s="100">
        <f t="shared" si="603"/>
        <v>773.03217690058489</v>
      </c>
      <c r="AQ524" s="99">
        <f t="shared" si="604"/>
        <v>810.15495760233921</v>
      </c>
      <c r="AR524" s="100">
        <f t="shared" si="605"/>
        <v>847.27773830409376</v>
      </c>
      <c r="AS524" s="99">
        <f t="shared" si="606"/>
        <v>884.40051900584797</v>
      </c>
      <c r="AT524" s="100">
        <f t="shared" si="607"/>
        <v>948.52168567251476</v>
      </c>
      <c r="AU524" s="144">
        <f t="shared" si="608"/>
        <v>1053.1404312865498</v>
      </c>
    </row>
    <row r="525" spans="1:47" ht="14.45" customHeight="1">
      <c r="A525" s="89" t="s">
        <v>401</v>
      </c>
      <c r="B525" s="108" t="s">
        <v>402</v>
      </c>
      <c r="C525" s="93">
        <v>2.2000000000000002</v>
      </c>
      <c r="D525" s="93">
        <v>0.97</v>
      </c>
      <c r="E525" s="16">
        <v>0</v>
      </c>
      <c r="F525" s="4">
        <v>2.1339999999999999</v>
      </c>
      <c r="G525" s="15">
        <v>0.93</v>
      </c>
      <c r="H525" s="139">
        <f t="shared" si="618"/>
        <v>2.0838510000000001</v>
      </c>
      <c r="I525" s="139">
        <f t="shared" si="619"/>
        <v>47.988075922894673</v>
      </c>
      <c r="J525" s="139">
        <f t="shared" si="620"/>
        <v>34.55141466448417</v>
      </c>
      <c r="K525" s="7">
        <v>13.6</v>
      </c>
      <c r="L525" s="99">
        <v>2697.8980874999993</v>
      </c>
      <c r="M525" s="100">
        <v>2802.2001</v>
      </c>
      <c r="N525" s="99">
        <v>2966.1032624999998</v>
      </c>
      <c r="O525" s="100">
        <v>3115.1061374999995</v>
      </c>
      <c r="P525" s="99">
        <v>3279.0093000000002</v>
      </c>
      <c r="Q525" s="100">
        <v>3442.9124624999995</v>
      </c>
      <c r="R525" s="99">
        <v>3606.8156249999997</v>
      </c>
      <c r="S525" s="100">
        <v>3889.921087499999</v>
      </c>
      <c r="T525" s="148">
        <v>4351.83</v>
      </c>
      <c r="U525" s="143">
        <f t="shared" si="609"/>
        <v>631.0872719298244</v>
      </c>
      <c r="V525" s="100">
        <f t="shared" si="610"/>
        <v>655.48540350877192</v>
      </c>
      <c r="W525" s="99">
        <f t="shared" si="611"/>
        <v>693.82532456140348</v>
      </c>
      <c r="X525" s="100">
        <f t="shared" si="612"/>
        <v>728.67979824561394</v>
      </c>
      <c r="Y525" s="99">
        <f t="shared" si="613"/>
        <v>767.01971929824572</v>
      </c>
      <c r="Z525" s="100">
        <f t="shared" si="614"/>
        <v>805.35964035087704</v>
      </c>
      <c r="AA525" s="99">
        <f t="shared" si="615"/>
        <v>843.69956140350882</v>
      </c>
      <c r="AB525" s="100">
        <f t="shared" si="616"/>
        <v>909.92306140350843</v>
      </c>
      <c r="AC525" s="147">
        <f t="shared" si="617"/>
        <v>1017.9719298245614</v>
      </c>
      <c r="AD525" s="143">
        <f t="shared" si="591"/>
        <v>640.02386491228049</v>
      </c>
      <c r="AE525" s="100">
        <f t="shared" si="592"/>
        <v>664.42199649122801</v>
      </c>
      <c r="AF525" s="99">
        <f t="shared" si="593"/>
        <v>702.76191754385957</v>
      </c>
      <c r="AG525" s="100">
        <f t="shared" si="594"/>
        <v>737.61639122807003</v>
      </c>
      <c r="AH525" s="99">
        <f t="shared" si="595"/>
        <v>775.95631228070181</v>
      </c>
      <c r="AI525" s="100">
        <f t="shared" si="596"/>
        <v>814.29623333333313</v>
      </c>
      <c r="AJ525" s="99">
        <f t="shared" si="597"/>
        <v>852.63615438596491</v>
      </c>
      <c r="AK525" s="100">
        <f t="shared" si="598"/>
        <v>918.85965438596452</v>
      </c>
      <c r="AL525" s="147">
        <f t="shared" si="599"/>
        <v>1026.9085228070176</v>
      </c>
      <c r="AM525" s="143">
        <f t="shared" si="600"/>
        <v>720.28394809941506</v>
      </c>
      <c r="AN525" s="100">
        <f t="shared" si="601"/>
        <v>744.68207967836258</v>
      </c>
      <c r="AO525" s="99">
        <f t="shared" si="602"/>
        <v>783.02200073099414</v>
      </c>
      <c r="AP525" s="100">
        <f t="shared" si="603"/>
        <v>817.8764744152046</v>
      </c>
      <c r="AQ525" s="99">
        <f t="shared" si="604"/>
        <v>856.21639546783638</v>
      </c>
      <c r="AR525" s="100">
        <f t="shared" si="605"/>
        <v>894.5563165204677</v>
      </c>
      <c r="AS525" s="99">
        <f t="shared" si="606"/>
        <v>932.89623757309948</v>
      </c>
      <c r="AT525" s="100">
        <f t="shared" si="607"/>
        <v>999.11973757309909</v>
      </c>
      <c r="AU525" s="144">
        <f t="shared" si="608"/>
        <v>1107.1686059941519</v>
      </c>
    </row>
    <row r="526" spans="1:47" ht="15">
      <c r="A526" s="89"/>
      <c r="B526" s="108" t="s">
        <v>403</v>
      </c>
      <c r="C526" s="93">
        <v>2.4</v>
      </c>
      <c r="D526" s="93">
        <v>0.97</v>
      </c>
      <c r="E526" s="16">
        <v>0</v>
      </c>
      <c r="F526" s="4">
        <v>2.3279999999999998</v>
      </c>
      <c r="G526" s="15">
        <v>0.93</v>
      </c>
      <c r="H526" s="139">
        <f t="shared" si="618"/>
        <v>2.2732920000000001</v>
      </c>
      <c r="I526" s="139">
        <f t="shared" si="619"/>
        <v>43.989069595986784</v>
      </c>
      <c r="J526" s="139">
        <f t="shared" si="620"/>
        <v>31.672130109110487</v>
      </c>
      <c r="K526" s="7">
        <v>14</v>
      </c>
      <c r="L526" s="99">
        <v>2818.0464375000001</v>
      </c>
      <c r="M526" s="100">
        <v>2925.6596249999998</v>
      </c>
      <c r="N526" s="99">
        <v>3094.7660624999999</v>
      </c>
      <c r="O526" s="100">
        <v>3248.4991874999996</v>
      </c>
      <c r="P526" s="99">
        <v>3417.6056250000001</v>
      </c>
      <c r="Q526" s="100">
        <v>3586.7120624999998</v>
      </c>
      <c r="R526" s="99">
        <v>3755.8184999999994</v>
      </c>
      <c r="S526" s="100">
        <v>4047.9114374999995</v>
      </c>
      <c r="T526" s="148">
        <v>4524.4841249999999</v>
      </c>
      <c r="U526" s="143">
        <f t="shared" si="609"/>
        <v>659.19214912280711</v>
      </c>
      <c r="V526" s="100">
        <f t="shared" si="610"/>
        <v>684.36482456140345</v>
      </c>
      <c r="W526" s="99">
        <f t="shared" si="611"/>
        <v>723.92188596491235</v>
      </c>
      <c r="X526" s="100">
        <f t="shared" si="612"/>
        <v>759.88285087719294</v>
      </c>
      <c r="Y526" s="99">
        <f t="shared" si="613"/>
        <v>799.43991228070183</v>
      </c>
      <c r="Z526" s="100">
        <f t="shared" si="614"/>
        <v>838.9969736842105</v>
      </c>
      <c r="AA526" s="99">
        <f t="shared" si="615"/>
        <v>878.55403508771906</v>
      </c>
      <c r="AB526" s="100">
        <f t="shared" si="616"/>
        <v>946.87986842105249</v>
      </c>
      <c r="AC526" s="147">
        <f t="shared" si="617"/>
        <v>1058.3588596491227</v>
      </c>
      <c r="AD526" s="143">
        <f t="shared" si="591"/>
        <v>668.94115964912294</v>
      </c>
      <c r="AE526" s="100">
        <f t="shared" si="592"/>
        <v>694.11383508771928</v>
      </c>
      <c r="AF526" s="99">
        <f t="shared" si="593"/>
        <v>733.67089649122818</v>
      </c>
      <c r="AG526" s="100">
        <f t="shared" si="594"/>
        <v>769.63186140350876</v>
      </c>
      <c r="AH526" s="99">
        <f t="shared" si="595"/>
        <v>809.18892280701766</v>
      </c>
      <c r="AI526" s="100">
        <f t="shared" si="596"/>
        <v>848.74598421052633</v>
      </c>
      <c r="AJ526" s="99">
        <f t="shared" si="597"/>
        <v>888.30304561403489</v>
      </c>
      <c r="AK526" s="100">
        <f t="shared" si="598"/>
        <v>956.62887894736832</v>
      </c>
      <c r="AL526" s="147">
        <f t="shared" si="599"/>
        <v>1068.1078701754384</v>
      </c>
      <c r="AM526" s="143">
        <f t="shared" si="600"/>
        <v>756.49761403508785</v>
      </c>
      <c r="AN526" s="100">
        <f t="shared" si="601"/>
        <v>781.67028947368419</v>
      </c>
      <c r="AO526" s="99">
        <f t="shared" si="602"/>
        <v>821.22735087719309</v>
      </c>
      <c r="AP526" s="100">
        <f t="shared" si="603"/>
        <v>857.18831578947368</v>
      </c>
      <c r="AQ526" s="99">
        <f t="shared" si="604"/>
        <v>896.74537719298257</v>
      </c>
      <c r="AR526" s="100">
        <f t="shared" si="605"/>
        <v>936.30243859649124</v>
      </c>
      <c r="AS526" s="99">
        <f t="shared" si="606"/>
        <v>975.8594999999998</v>
      </c>
      <c r="AT526" s="100">
        <f t="shared" si="607"/>
        <v>1044.1853333333331</v>
      </c>
      <c r="AU526" s="144">
        <f t="shared" si="608"/>
        <v>1155.6643245614034</v>
      </c>
    </row>
    <row r="527" spans="1:47" ht="15">
      <c r="A527" s="89"/>
      <c r="B527" s="108" t="s">
        <v>404</v>
      </c>
      <c r="C527" s="93">
        <v>2.6</v>
      </c>
      <c r="D527" s="93">
        <v>0.97</v>
      </c>
      <c r="E527" s="16">
        <v>0</v>
      </c>
      <c r="F527" s="4">
        <v>2.5219999999999998</v>
      </c>
      <c r="G527" s="15">
        <v>0.93</v>
      </c>
      <c r="H527" s="139">
        <f t="shared" si="618"/>
        <v>2.4627330000000001</v>
      </c>
      <c r="I527" s="139">
        <f t="shared" si="619"/>
        <v>40.605295011680113</v>
      </c>
      <c r="J527" s="139">
        <f t="shared" si="620"/>
        <v>29.235812408409682</v>
      </c>
      <c r="K527" s="7">
        <v>14.4</v>
      </c>
      <c r="L527" s="99">
        <v>2961.8460375</v>
      </c>
      <c r="M527" s="100">
        <v>3072.7704000000003</v>
      </c>
      <c r="N527" s="99">
        <v>3247.0801124999998</v>
      </c>
      <c r="O527" s="100">
        <v>3405.5434875000001</v>
      </c>
      <c r="P527" s="99">
        <v>3579.8531999999991</v>
      </c>
      <c r="Q527" s="100">
        <v>3754.1629124999995</v>
      </c>
      <c r="R527" s="99">
        <v>3928.4726249999999</v>
      </c>
      <c r="S527" s="100">
        <v>4229.5530374999998</v>
      </c>
      <c r="T527" s="148">
        <v>4720.7894999999999</v>
      </c>
      <c r="U527" s="143">
        <f t="shared" si="609"/>
        <v>692.82948245614034</v>
      </c>
      <c r="V527" s="100">
        <f t="shared" si="610"/>
        <v>718.77670175438607</v>
      </c>
      <c r="W527" s="99">
        <f t="shared" si="611"/>
        <v>759.55090350877185</v>
      </c>
      <c r="X527" s="100">
        <f t="shared" si="612"/>
        <v>796.61835964912279</v>
      </c>
      <c r="Y527" s="99">
        <f t="shared" si="613"/>
        <v>837.39256140350858</v>
      </c>
      <c r="Z527" s="100">
        <f t="shared" si="614"/>
        <v>878.16676315789459</v>
      </c>
      <c r="AA527" s="99">
        <f t="shared" si="615"/>
        <v>918.94096491228072</v>
      </c>
      <c r="AB527" s="100">
        <f t="shared" si="616"/>
        <v>989.3691315789473</v>
      </c>
      <c r="AC527" s="147">
        <f t="shared" si="617"/>
        <v>1104.2782456140351</v>
      </c>
      <c r="AD527" s="143">
        <f t="shared" si="591"/>
        <v>703.39091052631579</v>
      </c>
      <c r="AE527" s="100">
        <f t="shared" si="592"/>
        <v>729.33812982456152</v>
      </c>
      <c r="AF527" s="99">
        <f t="shared" si="593"/>
        <v>770.11233157894731</v>
      </c>
      <c r="AG527" s="100">
        <f t="shared" si="594"/>
        <v>807.17978771929825</v>
      </c>
      <c r="AH527" s="99">
        <f t="shared" si="595"/>
        <v>847.95398947368403</v>
      </c>
      <c r="AI527" s="100">
        <f t="shared" si="596"/>
        <v>888.72819122807005</v>
      </c>
      <c r="AJ527" s="99">
        <f t="shared" si="597"/>
        <v>929.50239298245617</v>
      </c>
      <c r="AK527" s="100">
        <f t="shared" si="598"/>
        <v>999.93055964912276</v>
      </c>
      <c r="AL527" s="147">
        <f t="shared" si="599"/>
        <v>1114.8396736842105</v>
      </c>
      <c r="AM527" s="143">
        <f t="shared" si="600"/>
        <v>798.24373611111105</v>
      </c>
      <c r="AN527" s="100">
        <f t="shared" si="601"/>
        <v>824.19095540935677</v>
      </c>
      <c r="AO527" s="99">
        <f t="shared" si="602"/>
        <v>864.96515716374256</v>
      </c>
      <c r="AP527" s="100">
        <f t="shared" si="603"/>
        <v>902.0326133040935</v>
      </c>
      <c r="AQ527" s="99">
        <f t="shared" si="604"/>
        <v>942.80681505847929</v>
      </c>
      <c r="AR527" s="100">
        <f t="shared" si="605"/>
        <v>983.5810168128653</v>
      </c>
      <c r="AS527" s="99">
        <f t="shared" si="606"/>
        <v>1024.3552185672515</v>
      </c>
      <c r="AT527" s="100">
        <f t="shared" si="607"/>
        <v>1094.7833852339181</v>
      </c>
      <c r="AU527" s="144">
        <f t="shared" si="608"/>
        <v>1209.6924992690058</v>
      </c>
    </row>
    <row r="528" spans="1:47" ht="15">
      <c r="A528" s="89"/>
      <c r="B528" s="108" t="s">
        <v>405</v>
      </c>
      <c r="C528" s="93">
        <v>2.8</v>
      </c>
      <c r="D528" s="93">
        <v>0.97</v>
      </c>
      <c r="E528" s="16">
        <v>0</v>
      </c>
      <c r="F528" s="4">
        <v>2.7159999999999997</v>
      </c>
      <c r="G528" s="15">
        <v>0.93</v>
      </c>
      <c r="H528" s="139">
        <f t="shared" si="618"/>
        <v>2.652174</v>
      </c>
      <c r="I528" s="139">
        <f t="shared" si="619"/>
        <v>37.704916796560106</v>
      </c>
      <c r="J528" s="139">
        <f t="shared" si="620"/>
        <v>27.147540093523276</v>
      </c>
      <c r="K528" s="7">
        <v>14.8</v>
      </c>
      <c r="L528" s="99">
        <v>3081.9943874999994</v>
      </c>
      <c r="M528" s="100">
        <v>3196.2299250000005</v>
      </c>
      <c r="N528" s="99">
        <v>3375.7429125000003</v>
      </c>
      <c r="O528" s="100">
        <v>3538.9365375000007</v>
      </c>
      <c r="P528" s="99">
        <v>3718.4495249999995</v>
      </c>
      <c r="Q528" s="100">
        <v>3897.9625124999998</v>
      </c>
      <c r="R528" s="99">
        <v>4077.4754999999996</v>
      </c>
      <c r="S528" s="100">
        <v>4387.5433874999999</v>
      </c>
      <c r="T528" s="148">
        <v>4893.443624999999</v>
      </c>
      <c r="U528" s="143">
        <f t="shared" si="609"/>
        <v>720.93435964912271</v>
      </c>
      <c r="V528" s="100">
        <f t="shared" si="610"/>
        <v>747.65612280701771</v>
      </c>
      <c r="W528" s="99">
        <f t="shared" si="611"/>
        <v>789.64746491228073</v>
      </c>
      <c r="X528" s="100">
        <f t="shared" si="612"/>
        <v>827.82141228070202</v>
      </c>
      <c r="Y528" s="99">
        <f t="shared" si="613"/>
        <v>869.81275438596481</v>
      </c>
      <c r="Z528" s="100">
        <f t="shared" si="614"/>
        <v>911.80409649122805</v>
      </c>
      <c r="AA528" s="99">
        <f t="shared" si="615"/>
        <v>953.79543859649118</v>
      </c>
      <c r="AB528" s="100">
        <f t="shared" si="616"/>
        <v>1026.3259385964911</v>
      </c>
      <c r="AC528" s="147">
        <f t="shared" si="617"/>
        <v>1144.6651754385964</v>
      </c>
      <c r="AD528" s="143">
        <f t="shared" si="591"/>
        <v>732.30820526315779</v>
      </c>
      <c r="AE528" s="100">
        <f t="shared" si="592"/>
        <v>759.02996842105279</v>
      </c>
      <c r="AF528" s="99">
        <f t="shared" si="593"/>
        <v>801.0213105263158</v>
      </c>
      <c r="AG528" s="100">
        <f t="shared" si="594"/>
        <v>839.1952578947371</v>
      </c>
      <c r="AH528" s="99">
        <f t="shared" si="595"/>
        <v>881.18659999999988</v>
      </c>
      <c r="AI528" s="100">
        <f t="shared" si="596"/>
        <v>923.17794210526313</v>
      </c>
      <c r="AJ528" s="99">
        <f t="shared" si="597"/>
        <v>965.16928421052626</v>
      </c>
      <c r="AK528" s="100">
        <f t="shared" si="598"/>
        <v>1037.6997842105263</v>
      </c>
      <c r="AL528" s="147">
        <f t="shared" si="599"/>
        <v>1156.0390210526316</v>
      </c>
      <c r="AM528" s="143">
        <f t="shared" si="600"/>
        <v>834.4574020467835</v>
      </c>
      <c r="AN528" s="100">
        <f t="shared" si="601"/>
        <v>861.1791652046785</v>
      </c>
      <c r="AO528" s="99">
        <f t="shared" si="602"/>
        <v>903.17050730994151</v>
      </c>
      <c r="AP528" s="100">
        <f t="shared" si="603"/>
        <v>941.34445467836281</v>
      </c>
      <c r="AQ528" s="99">
        <f t="shared" si="604"/>
        <v>983.3357967836256</v>
      </c>
      <c r="AR528" s="100">
        <f t="shared" si="605"/>
        <v>1025.3271388888888</v>
      </c>
      <c r="AS528" s="99">
        <f t="shared" si="606"/>
        <v>1067.318480994152</v>
      </c>
      <c r="AT528" s="100">
        <f t="shared" si="607"/>
        <v>1139.848980994152</v>
      </c>
      <c r="AU528" s="144">
        <f t="shared" si="608"/>
        <v>1258.1882178362573</v>
      </c>
    </row>
    <row r="529" spans="1:47" ht="15">
      <c r="A529" s="89"/>
      <c r="B529" s="108"/>
      <c r="C529" s="93"/>
      <c r="D529" s="93"/>
      <c r="E529" s="16">
        <v>0</v>
      </c>
      <c r="F529" s="4" t="s">
        <v>84</v>
      </c>
      <c r="G529" s="15" t="s">
        <v>84</v>
      </c>
      <c r="H529" s="139" t="str">
        <f t="shared" si="618"/>
        <v/>
      </c>
      <c r="I529" s="139" t="str">
        <f t="shared" si="619"/>
        <v/>
      </c>
      <c r="J529" s="139" t="str">
        <f t="shared" si="620"/>
        <v/>
      </c>
      <c r="K529" s="7" t="s">
        <v>84</v>
      </c>
      <c r="L529" s="99" t="s">
        <v>84</v>
      </c>
      <c r="M529" s="100" t="s">
        <v>84</v>
      </c>
      <c r="N529" s="99" t="s">
        <v>84</v>
      </c>
      <c r="O529" s="100" t="s">
        <v>84</v>
      </c>
      <c r="P529" s="99" t="s">
        <v>84</v>
      </c>
      <c r="Q529" s="100" t="s">
        <v>84</v>
      </c>
      <c r="R529" s="99" t="s">
        <v>84</v>
      </c>
      <c r="S529" s="100" t="s">
        <v>84</v>
      </c>
      <c r="T529" s="148" t="s">
        <v>84</v>
      </c>
      <c r="U529" s="143" t="str">
        <f t="shared" si="609"/>
        <v/>
      </c>
      <c r="V529" s="100" t="str">
        <f t="shared" si="610"/>
        <v/>
      </c>
      <c r="W529" s="99" t="str">
        <f t="shared" si="611"/>
        <v/>
      </c>
      <c r="X529" s="100" t="str">
        <f t="shared" si="612"/>
        <v/>
      </c>
      <c r="Y529" s="99" t="str">
        <f t="shared" si="613"/>
        <v/>
      </c>
      <c r="Z529" s="100" t="str">
        <f t="shared" si="614"/>
        <v/>
      </c>
      <c r="AA529" s="99" t="str">
        <f t="shared" si="615"/>
        <v/>
      </c>
      <c r="AB529" s="100" t="str">
        <f t="shared" si="616"/>
        <v/>
      </c>
      <c r="AC529" s="147" t="str">
        <f t="shared" si="617"/>
        <v/>
      </c>
      <c r="AD529" s="143" t="str">
        <f t="shared" si="591"/>
        <v/>
      </c>
      <c r="AE529" s="100" t="str">
        <f t="shared" si="592"/>
        <v/>
      </c>
      <c r="AF529" s="99" t="str">
        <f t="shared" si="593"/>
        <v/>
      </c>
      <c r="AG529" s="100" t="str">
        <f t="shared" si="594"/>
        <v/>
      </c>
      <c r="AH529" s="99" t="str">
        <f t="shared" si="595"/>
        <v/>
      </c>
      <c r="AI529" s="100" t="str">
        <f t="shared" si="596"/>
        <v/>
      </c>
      <c r="AJ529" s="99" t="str">
        <f t="shared" si="597"/>
        <v/>
      </c>
      <c r="AK529" s="100" t="str">
        <f t="shared" si="598"/>
        <v/>
      </c>
      <c r="AL529" s="147" t="str">
        <f t="shared" si="599"/>
        <v/>
      </c>
      <c r="AM529" s="143" t="str">
        <f t="shared" si="600"/>
        <v/>
      </c>
      <c r="AN529" s="100" t="str">
        <f t="shared" si="601"/>
        <v/>
      </c>
      <c r="AO529" s="99" t="str">
        <f t="shared" si="602"/>
        <v/>
      </c>
      <c r="AP529" s="100" t="str">
        <f t="shared" si="603"/>
        <v/>
      </c>
      <c r="AQ529" s="99" t="str">
        <f t="shared" si="604"/>
        <v/>
      </c>
      <c r="AR529" s="100" t="str">
        <f t="shared" si="605"/>
        <v/>
      </c>
      <c r="AS529" s="99" t="str">
        <f t="shared" si="606"/>
        <v/>
      </c>
      <c r="AT529" s="100" t="str">
        <f t="shared" si="607"/>
        <v/>
      </c>
      <c r="AU529" s="144" t="str">
        <f t="shared" si="608"/>
        <v/>
      </c>
    </row>
    <row r="530" spans="1:47" ht="15">
      <c r="A530" s="89"/>
      <c r="B530" s="108" t="s">
        <v>406</v>
      </c>
      <c r="C530" s="93">
        <v>1</v>
      </c>
      <c r="D530" s="93">
        <v>1.7</v>
      </c>
      <c r="E530" s="16">
        <v>0</v>
      </c>
      <c r="F530" s="4">
        <v>1.7</v>
      </c>
      <c r="G530" s="15">
        <v>0.93</v>
      </c>
      <c r="H530" s="139">
        <f t="shared" si="618"/>
        <v>1.66005</v>
      </c>
      <c r="I530" s="139">
        <f t="shared" si="619"/>
        <v>60.239149423210144</v>
      </c>
      <c r="J530" s="139">
        <f t="shared" si="620"/>
        <v>43.372187584711305</v>
      </c>
      <c r="K530" s="7">
        <v>9</v>
      </c>
      <c r="L530" s="99">
        <v>1998.5306250000001</v>
      </c>
      <c r="M530" s="100">
        <v>2064.7541249999999</v>
      </c>
      <c r="N530" s="99">
        <v>2168.8196249999996</v>
      </c>
      <c r="O530" s="100">
        <v>2263.4246250000001</v>
      </c>
      <c r="P530" s="99">
        <v>2367.4901250000003</v>
      </c>
      <c r="Q530" s="100">
        <v>2471.555625</v>
      </c>
      <c r="R530" s="99">
        <v>2575.6211249999997</v>
      </c>
      <c r="S530" s="100">
        <v>2755.370625</v>
      </c>
      <c r="T530" s="148">
        <v>3048.6461249999998</v>
      </c>
      <c r="U530" s="143">
        <f t="shared" si="609"/>
        <v>467.49254385964912</v>
      </c>
      <c r="V530" s="100">
        <f t="shared" si="610"/>
        <v>482.98342105263157</v>
      </c>
      <c r="W530" s="99">
        <f t="shared" si="611"/>
        <v>507.32622807017543</v>
      </c>
      <c r="X530" s="100">
        <f t="shared" si="612"/>
        <v>529.45605263157893</v>
      </c>
      <c r="Y530" s="99">
        <f t="shared" si="613"/>
        <v>553.79885964912285</v>
      </c>
      <c r="Z530" s="100">
        <f t="shared" si="614"/>
        <v>578.14166666666665</v>
      </c>
      <c r="AA530" s="99">
        <f t="shared" si="615"/>
        <v>602.48447368421034</v>
      </c>
      <c r="AB530" s="100">
        <f t="shared" si="616"/>
        <v>644.53114035087719</v>
      </c>
      <c r="AC530" s="147">
        <f t="shared" si="617"/>
        <v>713.13359649122799</v>
      </c>
      <c r="AD530" s="143">
        <f t="shared" si="591"/>
        <v>474.61166666666668</v>
      </c>
      <c r="AE530" s="100">
        <f t="shared" si="592"/>
        <v>490.10254385964913</v>
      </c>
      <c r="AF530" s="99">
        <f t="shared" si="593"/>
        <v>514.44535087719294</v>
      </c>
      <c r="AG530" s="100">
        <f t="shared" si="594"/>
        <v>536.57517543859649</v>
      </c>
      <c r="AH530" s="99">
        <f t="shared" si="595"/>
        <v>560.91798245614041</v>
      </c>
      <c r="AI530" s="100">
        <f t="shared" si="596"/>
        <v>585.26078947368421</v>
      </c>
      <c r="AJ530" s="99">
        <f t="shared" si="597"/>
        <v>609.6035964912279</v>
      </c>
      <c r="AK530" s="100">
        <f t="shared" si="598"/>
        <v>651.65026315789476</v>
      </c>
      <c r="AL530" s="147">
        <f t="shared" si="599"/>
        <v>720.25271929824555</v>
      </c>
      <c r="AM530" s="143">
        <f t="shared" si="600"/>
        <v>538.5489400584795</v>
      </c>
      <c r="AN530" s="100">
        <f t="shared" si="601"/>
        <v>554.03981725146195</v>
      </c>
      <c r="AO530" s="99">
        <f t="shared" si="602"/>
        <v>578.38262426900587</v>
      </c>
      <c r="AP530" s="100">
        <f t="shared" si="603"/>
        <v>600.51244883040931</v>
      </c>
      <c r="AQ530" s="99">
        <f t="shared" si="604"/>
        <v>624.85525584795323</v>
      </c>
      <c r="AR530" s="100">
        <f t="shared" si="605"/>
        <v>649.19806286549704</v>
      </c>
      <c r="AS530" s="99">
        <f t="shared" si="606"/>
        <v>673.54086988304073</v>
      </c>
      <c r="AT530" s="100">
        <f t="shared" si="607"/>
        <v>715.58753654970758</v>
      </c>
      <c r="AU530" s="144">
        <f t="shared" si="608"/>
        <v>784.18999269005838</v>
      </c>
    </row>
    <row r="531" spans="1:47" ht="15">
      <c r="A531" s="89"/>
      <c r="B531" s="108" t="s">
        <v>407</v>
      </c>
      <c r="C531" s="93">
        <v>1.2</v>
      </c>
      <c r="D531" s="93">
        <v>1.7</v>
      </c>
      <c r="E531" s="16">
        <v>0</v>
      </c>
      <c r="F531" s="4">
        <v>2.04</v>
      </c>
      <c r="G531" s="15">
        <v>0.93</v>
      </c>
      <c r="H531" s="139">
        <f t="shared" si="618"/>
        <v>1.9920600000000004</v>
      </c>
      <c r="I531" s="139">
        <f t="shared" si="619"/>
        <v>50.199291186008445</v>
      </c>
      <c r="J531" s="139">
        <f t="shared" si="620"/>
        <v>36.143489653926082</v>
      </c>
      <c r="K531" s="7">
        <v>9.5</v>
      </c>
      <c r="L531" s="99">
        <v>2174.1411562500002</v>
      </c>
      <c r="M531" s="100">
        <v>2244.5036250000003</v>
      </c>
      <c r="N531" s="99">
        <v>2355.0732187499998</v>
      </c>
      <c r="O531" s="100">
        <v>2455.59103125</v>
      </c>
      <c r="P531" s="99">
        <v>2566.160625</v>
      </c>
      <c r="Q531" s="100">
        <v>2676.7302187499999</v>
      </c>
      <c r="R531" s="99">
        <v>2787.2998125000004</v>
      </c>
      <c r="S531" s="100">
        <v>2978.2836562499997</v>
      </c>
      <c r="T531" s="148">
        <v>3289.8888750000001</v>
      </c>
      <c r="U531" s="143">
        <f t="shared" si="609"/>
        <v>508.57103070175447</v>
      </c>
      <c r="V531" s="100">
        <f t="shared" si="610"/>
        <v>525.03008771929842</v>
      </c>
      <c r="W531" s="99">
        <f t="shared" si="611"/>
        <v>550.89432017543857</v>
      </c>
      <c r="X531" s="100">
        <f t="shared" si="612"/>
        <v>574.40725877192983</v>
      </c>
      <c r="Y531" s="99">
        <f t="shared" si="613"/>
        <v>600.2714912280702</v>
      </c>
      <c r="Z531" s="100">
        <f t="shared" si="614"/>
        <v>626.13572368421046</v>
      </c>
      <c r="AA531" s="99">
        <f t="shared" si="615"/>
        <v>651.99995614035095</v>
      </c>
      <c r="AB531" s="100">
        <f t="shared" si="616"/>
        <v>696.67453947368415</v>
      </c>
      <c r="AC531" s="147">
        <f t="shared" si="617"/>
        <v>769.56464912280705</v>
      </c>
      <c r="AD531" s="143">
        <f t="shared" si="591"/>
        <v>517.11397807017556</v>
      </c>
      <c r="AE531" s="100">
        <f t="shared" si="592"/>
        <v>533.57303508771952</v>
      </c>
      <c r="AF531" s="99">
        <f t="shared" si="593"/>
        <v>559.43726754385966</v>
      </c>
      <c r="AG531" s="100">
        <f t="shared" si="594"/>
        <v>582.95020614035093</v>
      </c>
      <c r="AH531" s="99">
        <f t="shared" si="595"/>
        <v>608.8144385964913</v>
      </c>
      <c r="AI531" s="100">
        <f t="shared" si="596"/>
        <v>634.67867105263156</v>
      </c>
      <c r="AJ531" s="99">
        <f t="shared" si="597"/>
        <v>660.54290350877204</v>
      </c>
      <c r="AK531" s="100">
        <f t="shared" si="598"/>
        <v>705.21748684210525</v>
      </c>
      <c r="AL531" s="147">
        <f t="shared" si="599"/>
        <v>778.10759649122815</v>
      </c>
      <c r="AM531" s="143">
        <f t="shared" si="600"/>
        <v>593.83870614035095</v>
      </c>
      <c r="AN531" s="100">
        <f t="shared" si="601"/>
        <v>610.29776315789491</v>
      </c>
      <c r="AO531" s="99">
        <f t="shared" si="602"/>
        <v>636.16199561403505</v>
      </c>
      <c r="AP531" s="100">
        <f t="shared" si="603"/>
        <v>659.67493421052632</v>
      </c>
      <c r="AQ531" s="99">
        <f t="shared" si="604"/>
        <v>685.53916666666669</v>
      </c>
      <c r="AR531" s="100">
        <f t="shared" si="605"/>
        <v>711.40339912280695</v>
      </c>
      <c r="AS531" s="99">
        <f t="shared" si="606"/>
        <v>737.26763157894743</v>
      </c>
      <c r="AT531" s="100">
        <f t="shared" si="607"/>
        <v>781.94221491228063</v>
      </c>
      <c r="AU531" s="144">
        <f t="shared" si="608"/>
        <v>854.83232456140354</v>
      </c>
    </row>
    <row r="532" spans="1:47" ht="15">
      <c r="A532" s="89"/>
      <c r="B532" s="108" t="s">
        <v>408</v>
      </c>
      <c r="C532" s="93">
        <v>1.4</v>
      </c>
      <c r="D532" s="93">
        <v>1.7</v>
      </c>
      <c r="E532" s="16">
        <v>0</v>
      </c>
      <c r="F532" s="4">
        <v>2.38</v>
      </c>
      <c r="G532" s="15">
        <v>0.93</v>
      </c>
      <c r="H532" s="139">
        <f t="shared" si="618"/>
        <v>2.3240700000000003</v>
      </c>
      <c r="I532" s="139">
        <f t="shared" si="619"/>
        <v>43.027963873721525</v>
      </c>
      <c r="J532" s="139">
        <f t="shared" si="620"/>
        <v>30.980133989079498</v>
      </c>
      <c r="K532" s="7">
        <v>10</v>
      </c>
      <c r="L532" s="99">
        <v>2335.5609374999999</v>
      </c>
      <c r="M532" s="100">
        <v>2410.062375</v>
      </c>
      <c r="N532" s="99">
        <v>2527.1360625000002</v>
      </c>
      <c r="O532" s="100">
        <v>2633.5666875000002</v>
      </c>
      <c r="P532" s="99">
        <v>2750.6403749999999</v>
      </c>
      <c r="Q532" s="100">
        <v>2867.7140624999997</v>
      </c>
      <c r="R532" s="99">
        <v>2984.78775</v>
      </c>
      <c r="S532" s="100">
        <v>3187.0059375000001</v>
      </c>
      <c r="T532" s="148">
        <v>3516.9408750000002</v>
      </c>
      <c r="U532" s="143">
        <f t="shared" si="609"/>
        <v>546.33004385964909</v>
      </c>
      <c r="V532" s="100">
        <f t="shared" si="610"/>
        <v>563.75728070175444</v>
      </c>
      <c r="W532" s="99">
        <f t="shared" si="611"/>
        <v>591.14293859649126</v>
      </c>
      <c r="X532" s="100">
        <f t="shared" si="612"/>
        <v>616.03899122807024</v>
      </c>
      <c r="Y532" s="99">
        <f t="shared" si="613"/>
        <v>643.42464912280695</v>
      </c>
      <c r="Z532" s="100">
        <f t="shared" si="614"/>
        <v>670.81030701754378</v>
      </c>
      <c r="AA532" s="99">
        <f t="shared" si="615"/>
        <v>698.19596491228071</v>
      </c>
      <c r="AB532" s="100">
        <f t="shared" si="616"/>
        <v>745.49846491228061</v>
      </c>
      <c r="AC532" s="147">
        <f t="shared" si="617"/>
        <v>822.67622807017551</v>
      </c>
      <c r="AD532" s="143">
        <f t="shared" si="591"/>
        <v>556.29681578947361</v>
      </c>
      <c r="AE532" s="100">
        <f t="shared" si="592"/>
        <v>573.72405263157896</v>
      </c>
      <c r="AF532" s="99">
        <f t="shared" si="593"/>
        <v>601.10971052631578</v>
      </c>
      <c r="AG532" s="100">
        <f t="shared" si="594"/>
        <v>626.00576315789476</v>
      </c>
      <c r="AH532" s="99">
        <f t="shared" si="595"/>
        <v>653.39142105263147</v>
      </c>
      <c r="AI532" s="100">
        <f t="shared" si="596"/>
        <v>680.7770789473683</v>
      </c>
      <c r="AJ532" s="99">
        <f t="shared" si="597"/>
        <v>708.16273684210523</v>
      </c>
      <c r="AK532" s="100">
        <f t="shared" si="598"/>
        <v>755.46523684210513</v>
      </c>
      <c r="AL532" s="147">
        <f t="shared" si="599"/>
        <v>832.64300000000003</v>
      </c>
      <c r="AM532" s="143">
        <f t="shared" si="600"/>
        <v>645.80899853801168</v>
      </c>
      <c r="AN532" s="100">
        <f t="shared" si="601"/>
        <v>663.23623538011702</v>
      </c>
      <c r="AO532" s="99">
        <f t="shared" si="602"/>
        <v>690.62189327485385</v>
      </c>
      <c r="AP532" s="100">
        <f t="shared" si="603"/>
        <v>715.51794590643283</v>
      </c>
      <c r="AQ532" s="99">
        <f t="shared" si="604"/>
        <v>742.90360380116954</v>
      </c>
      <c r="AR532" s="100">
        <f t="shared" si="605"/>
        <v>770.28926169590636</v>
      </c>
      <c r="AS532" s="99">
        <f t="shared" si="606"/>
        <v>797.6749195906433</v>
      </c>
      <c r="AT532" s="100">
        <f t="shared" si="607"/>
        <v>844.97741959064319</v>
      </c>
      <c r="AU532" s="144">
        <f t="shared" si="608"/>
        <v>922.1551827485381</v>
      </c>
    </row>
    <row r="533" spans="1:47" ht="15">
      <c r="A533" s="60"/>
      <c r="B533" s="108"/>
      <c r="C533" s="93"/>
      <c r="D533" s="93"/>
      <c r="E533" s="16">
        <v>0</v>
      </c>
      <c r="F533" s="4" t="s">
        <v>84</v>
      </c>
      <c r="G533" s="15" t="s">
        <v>84</v>
      </c>
      <c r="H533" s="139" t="str">
        <f t="shared" si="618"/>
        <v/>
      </c>
      <c r="I533" s="139" t="str">
        <f t="shared" si="619"/>
        <v/>
      </c>
      <c r="J533" s="139" t="str">
        <f t="shared" si="620"/>
        <v/>
      </c>
      <c r="K533" s="7" t="s">
        <v>84</v>
      </c>
      <c r="L533" s="99" t="s">
        <v>84</v>
      </c>
      <c r="M533" s="100" t="s">
        <v>84</v>
      </c>
      <c r="N533" s="99" t="s">
        <v>84</v>
      </c>
      <c r="O533" s="100" t="s">
        <v>84</v>
      </c>
      <c r="P533" s="99" t="s">
        <v>84</v>
      </c>
      <c r="Q533" s="100" t="s">
        <v>84</v>
      </c>
      <c r="R533" s="99" t="s">
        <v>84</v>
      </c>
      <c r="S533" s="100" t="s">
        <v>84</v>
      </c>
      <c r="T533" s="148" t="s">
        <v>84</v>
      </c>
      <c r="U533" s="143" t="str">
        <f t="shared" si="609"/>
        <v/>
      </c>
      <c r="V533" s="100" t="str">
        <f t="shared" si="610"/>
        <v/>
      </c>
      <c r="W533" s="99" t="str">
        <f t="shared" si="611"/>
        <v/>
      </c>
      <c r="X533" s="100" t="str">
        <f t="shared" si="612"/>
        <v/>
      </c>
      <c r="Y533" s="99" t="str">
        <f t="shared" si="613"/>
        <v/>
      </c>
      <c r="Z533" s="100" t="str">
        <f t="shared" si="614"/>
        <v/>
      </c>
      <c r="AA533" s="99" t="str">
        <f t="shared" si="615"/>
        <v/>
      </c>
      <c r="AB533" s="100" t="str">
        <f t="shared" si="616"/>
        <v/>
      </c>
      <c r="AC533" s="147" t="str">
        <f t="shared" si="617"/>
        <v/>
      </c>
      <c r="AD533" s="143" t="str">
        <f t="shared" si="591"/>
        <v/>
      </c>
      <c r="AE533" s="100" t="str">
        <f t="shared" si="592"/>
        <v/>
      </c>
      <c r="AF533" s="99" t="str">
        <f t="shared" si="593"/>
        <v/>
      </c>
      <c r="AG533" s="100" t="str">
        <f t="shared" si="594"/>
        <v/>
      </c>
      <c r="AH533" s="99" t="str">
        <f t="shared" si="595"/>
        <v/>
      </c>
      <c r="AI533" s="100" t="str">
        <f t="shared" si="596"/>
        <v/>
      </c>
      <c r="AJ533" s="99" t="str">
        <f t="shared" si="597"/>
        <v/>
      </c>
      <c r="AK533" s="100" t="str">
        <f t="shared" si="598"/>
        <v/>
      </c>
      <c r="AL533" s="147" t="str">
        <f t="shared" si="599"/>
        <v/>
      </c>
      <c r="AM533" s="143" t="str">
        <f t="shared" si="600"/>
        <v/>
      </c>
      <c r="AN533" s="100" t="str">
        <f t="shared" si="601"/>
        <v/>
      </c>
      <c r="AO533" s="99" t="str">
        <f t="shared" si="602"/>
        <v/>
      </c>
      <c r="AP533" s="100" t="str">
        <f t="shared" si="603"/>
        <v/>
      </c>
      <c r="AQ533" s="99" t="str">
        <f t="shared" si="604"/>
        <v/>
      </c>
      <c r="AR533" s="100" t="str">
        <f t="shared" si="605"/>
        <v/>
      </c>
      <c r="AS533" s="99" t="str">
        <f t="shared" si="606"/>
        <v/>
      </c>
      <c r="AT533" s="100" t="str">
        <f t="shared" si="607"/>
        <v/>
      </c>
      <c r="AU533" s="144" t="str">
        <f t="shared" si="608"/>
        <v/>
      </c>
    </row>
    <row r="534" spans="1:47" ht="15">
      <c r="A534" s="53" t="s">
        <v>409</v>
      </c>
      <c r="B534" s="106" t="s">
        <v>59</v>
      </c>
      <c r="C534" s="92" t="s">
        <v>60</v>
      </c>
      <c r="D534" s="92" t="s">
        <v>61</v>
      </c>
      <c r="E534" s="2" t="s">
        <v>62</v>
      </c>
      <c r="F534" s="3" t="s">
        <v>63</v>
      </c>
      <c r="G534" s="3" t="s">
        <v>64</v>
      </c>
      <c r="H534" s="139" t="e">
        <f t="shared" si="618"/>
        <v>#VALUE!</v>
      </c>
      <c r="I534" s="139" t="e">
        <f t="shared" si="619"/>
        <v>#VALUE!</v>
      </c>
      <c r="J534" s="139" t="e">
        <f t="shared" si="620"/>
        <v>#VALUE!</v>
      </c>
      <c r="K534" s="5" t="s">
        <v>68</v>
      </c>
      <c r="L534" s="101" t="s">
        <v>69</v>
      </c>
      <c r="M534" s="101" t="s">
        <v>70</v>
      </c>
      <c r="N534" s="101" t="s">
        <v>71</v>
      </c>
      <c r="O534" s="101" t="s">
        <v>72</v>
      </c>
      <c r="P534" s="101" t="s">
        <v>73</v>
      </c>
      <c r="Q534" s="101" t="s">
        <v>74</v>
      </c>
      <c r="R534" s="101" t="s">
        <v>75</v>
      </c>
      <c r="S534" s="101" t="s">
        <v>76</v>
      </c>
      <c r="T534" s="149" t="s">
        <v>77</v>
      </c>
      <c r="U534" s="141" t="str">
        <f t="shared" si="609"/>
        <v>G0</v>
      </c>
      <c r="V534" s="6" t="str">
        <f t="shared" si="610"/>
        <v>G1</v>
      </c>
      <c r="W534" s="6" t="str">
        <f t="shared" si="611"/>
        <v>G2</v>
      </c>
      <c r="X534" s="6" t="str">
        <f t="shared" si="612"/>
        <v>G3</v>
      </c>
      <c r="Y534" s="6" t="str">
        <f t="shared" si="613"/>
        <v>G4</v>
      </c>
      <c r="Z534" s="6" t="str">
        <f t="shared" si="614"/>
        <v>G5</v>
      </c>
      <c r="AA534" s="6" t="str">
        <f t="shared" si="615"/>
        <v>G6</v>
      </c>
      <c r="AB534" s="6" t="str">
        <f t="shared" si="616"/>
        <v>G7</v>
      </c>
      <c r="AC534" s="142" t="str">
        <f t="shared" si="617"/>
        <v>G8</v>
      </c>
      <c r="AD534" s="141" t="s">
        <v>69</v>
      </c>
      <c r="AE534" s="6" t="s">
        <v>70</v>
      </c>
      <c r="AF534" s="6" t="s">
        <v>71</v>
      </c>
      <c r="AG534" s="6" t="s">
        <v>72</v>
      </c>
      <c r="AH534" s="6" t="s">
        <v>73</v>
      </c>
      <c r="AI534" s="6" t="s">
        <v>74</v>
      </c>
      <c r="AJ534" s="6" t="s">
        <v>75</v>
      </c>
      <c r="AK534" s="6" t="s">
        <v>76</v>
      </c>
      <c r="AL534" s="142" t="s">
        <v>77</v>
      </c>
      <c r="AM534" s="141" t="s">
        <v>69</v>
      </c>
      <c r="AN534" s="6" t="s">
        <v>70</v>
      </c>
      <c r="AO534" s="6" t="s">
        <v>71</v>
      </c>
      <c r="AP534" s="6" t="s">
        <v>72</v>
      </c>
      <c r="AQ534" s="6" t="s">
        <v>73</v>
      </c>
      <c r="AR534" s="6" t="s">
        <v>74</v>
      </c>
      <c r="AS534" s="6" t="s">
        <v>75</v>
      </c>
      <c r="AT534" s="6" t="s">
        <v>76</v>
      </c>
      <c r="AU534" s="142" t="s">
        <v>77</v>
      </c>
    </row>
    <row r="535" spans="1:47" ht="15">
      <c r="A535" s="54"/>
      <c r="B535" s="107" t="s">
        <v>410</v>
      </c>
      <c r="C535" s="93">
        <v>0.8</v>
      </c>
      <c r="D535" s="93">
        <v>1.04</v>
      </c>
      <c r="E535" s="16">
        <v>0</v>
      </c>
      <c r="F535" s="4">
        <v>0.83200000000000007</v>
      </c>
      <c r="G535" s="15">
        <v>0.77</v>
      </c>
      <c r="H535" s="139">
        <f t="shared" si="618"/>
        <v>0.67267200000000016</v>
      </c>
      <c r="I535" s="139">
        <f t="shared" si="619"/>
        <v>148.6608629465772</v>
      </c>
      <c r="J535" s="139">
        <f t="shared" si="620"/>
        <v>107.03582132153558</v>
      </c>
      <c r="K535" s="7">
        <v>4.9000000000000004</v>
      </c>
      <c r="L535" s="99">
        <v>2675.9068874999998</v>
      </c>
      <c r="M535" s="100">
        <v>2716.1095500000001</v>
      </c>
      <c r="N535" s="99">
        <v>2779.2851625000003</v>
      </c>
      <c r="O535" s="100">
        <v>2836.7175374999997</v>
      </c>
      <c r="P535" s="99">
        <v>2899.8931499999999</v>
      </c>
      <c r="Q535" s="100">
        <v>2963.0687624999996</v>
      </c>
      <c r="R535" s="99">
        <v>3026.2443750000002</v>
      </c>
      <c r="S535" s="100">
        <v>3135.3658875000001</v>
      </c>
      <c r="T535" s="148">
        <v>3313.40625</v>
      </c>
      <c r="U535" s="143">
        <f t="shared" si="609"/>
        <v>625.94313157894737</v>
      </c>
      <c r="V535" s="100">
        <f t="shared" si="610"/>
        <v>635.34726315789476</v>
      </c>
      <c r="W535" s="99">
        <f t="shared" si="611"/>
        <v>650.12518421052641</v>
      </c>
      <c r="X535" s="100">
        <f t="shared" si="612"/>
        <v>663.5596578947368</v>
      </c>
      <c r="Y535" s="99">
        <f t="shared" si="613"/>
        <v>678.33757894736834</v>
      </c>
      <c r="Z535" s="100">
        <f t="shared" si="614"/>
        <v>693.11549999999988</v>
      </c>
      <c r="AA535" s="99">
        <f t="shared" si="615"/>
        <v>707.89342105263165</v>
      </c>
      <c r="AB535" s="100">
        <f t="shared" si="616"/>
        <v>733.41892105263173</v>
      </c>
      <c r="AC535" s="147">
        <f t="shared" si="617"/>
        <v>775.06578947368416</v>
      </c>
      <c r="AD535" s="143">
        <f t="shared" ref="AD535:AD552" si="621">IF(U535="","",U535+((FCA/$I535)/Dolar))</f>
        <v>628.82788479532167</v>
      </c>
      <c r="AE535" s="100">
        <f t="shared" ref="AE535:AE552" si="622">IF(V535="","",V535+((FCA/$I535)/Dolar))</f>
        <v>638.23201637426905</v>
      </c>
      <c r="AF535" s="99">
        <f t="shared" ref="AF535:AF552" si="623">IF(W535="","",W535+((FCA/$I535)/Dolar))</f>
        <v>653.00993742690071</v>
      </c>
      <c r="AG535" s="100">
        <f t="shared" ref="AG535:AG552" si="624">IF(X535="","",X535+((FCA/$I535)/Dolar))</f>
        <v>666.44441111111109</v>
      </c>
      <c r="AH535" s="99">
        <f t="shared" ref="AH535:AH552" si="625">IF(Y535="","",Y535+((FCA/$I535)/Dolar))</f>
        <v>681.22233216374264</v>
      </c>
      <c r="AI535" s="100">
        <f t="shared" ref="AI535:AI552" si="626">IF(Z535="","",Z535+((FCA/$I535)/Dolar))</f>
        <v>696.00025321637418</v>
      </c>
      <c r="AJ535" s="99">
        <f t="shared" ref="AJ535:AJ552" si="627">IF(AA535="","",AA535+((FCA/$I535)/Dolar))</f>
        <v>710.77817426900594</v>
      </c>
      <c r="AK535" s="100">
        <f t="shared" ref="AK535:AK552" si="628">IF(AB535="","",AB535+((FCA/$I535)/Dolar))</f>
        <v>736.30367426900602</v>
      </c>
      <c r="AL535" s="147">
        <f t="shared" ref="AL535:AL552" si="629">IF(AC535="","",AC535+((FCA/$I535)/Dolar))</f>
        <v>777.95054269005846</v>
      </c>
      <c r="AM535" s="143">
        <f t="shared" ref="AM535:AM552" si="630">IF(U535="","",U535+((FOB/$J535)/Dolar))</f>
        <v>654.73602826510728</v>
      </c>
      <c r="AN535" s="100">
        <f t="shared" ref="AN535:AN552" si="631">IF(V535="","",V535+((FOB/$J535)/Dolar))</f>
        <v>664.14015984405455</v>
      </c>
      <c r="AO535" s="99">
        <f t="shared" ref="AO535:AO552" si="632">IF(W535="","",W535+((FOB/$J535)/Dolar))</f>
        <v>678.91808089668621</v>
      </c>
      <c r="AP535" s="100">
        <f t="shared" ref="AP535:AP552" si="633">IF(X535="","",X535+((FOB/$J535)/Dolar))</f>
        <v>692.35255458089659</v>
      </c>
      <c r="AQ535" s="99">
        <f t="shared" ref="AQ535:AQ552" si="634">IF(Y535="","",Y535+((FOB/$J535)/Dolar))</f>
        <v>707.13047563352825</v>
      </c>
      <c r="AR535" s="100">
        <f t="shared" ref="AR535:AR552" si="635">IF(Z535="","",Z535+((FOB/$J535)/Dolar))</f>
        <v>721.90839668615968</v>
      </c>
      <c r="AS535" s="99">
        <f t="shared" ref="AS535:AS552" si="636">IF(AA535="","",AA535+((FOB/$J535)/Dolar))</f>
        <v>736.68631773879156</v>
      </c>
      <c r="AT535" s="100">
        <f t="shared" ref="AT535:AT552" si="637">IF(AB535="","",AB535+((FOB/$J535)/Dolar))</f>
        <v>762.21181773879152</v>
      </c>
      <c r="AU535" s="144">
        <f t="shared" ref="AU535:AU552" si="638">IF(AC535="","",AC535+((FOB/$J535)/Dolar))</f>
        <v>803.85868615984396</v>
      </c>
    </row>
    <row r="536" spans="1:47" ht="15">
      <c r="A536" s="54"/>
      <c r="B536" s="107" t="s">
        <v>411</v>
      </c>
      <c r="C536" s="93">
        <v>0.9</v>
      </c>
      <c r="D536" s="93">
        <v>1.04</v>
      </c>
      <c r="E536" s="16">
        <v>0</v>
      </c>
      <c r="F536" s="4">
        <v>0.93600000000000005</v>
      </c>
      <c r="G536" s="15">
        <v>0.77</v>
      </c>
      <c r="H536" s="139">
        <f t="shared" si="618"/>
        <v>0.7567560000000001</v>
      </c>
      <c r="I536" s="139">
        <f t="shared" si="619"/>
        <v>132.14298928584643</v>
      </c>
      <c r="J536" s="139">
        <f t="shared" si="620"/>
        <v>95.142952285809415</v>
      </c>
      <c r="K536" s="7">
        <v>5.2</v>
      </c>
      <c r="L536" s="99">
        <v>2876.4114749999999</v>
      </c>
      <c r="M536" s="100">
        <v>2919.7066500000001</v>
      </c>
      <c r="N536" s="99">
        <v>2987.7419250000007</v>
      </c>
      <c r="O536" s="100">
        <v>3049.5921750000002</v>
      </c>
      <c r="P536" s="99">
        <v>3117.6274499999995</v>
      </c>
      <c r="Q536" s="100">
        <v>3185.6627249999997</v>
      </c>
      <c r="R536" s="99">
        <v>3253.6980000000003</v>
      </c>
      <c r="S536" s="100">
        <v>3371.2134750000005</v>
      </c>
      <c r="T536" s="148">
        <v>3562.9492500000006</v>
      </c>
      <c r="U536" s="143">
        <f t="shared" si="609"/>
        <v>672.84478947368416</v>
      </c>
      <c r="V536" s="100">
        <f t="shared" si="610"/>
        <v>682.97231578947367</v>
      </c>
      <c r="W536" s="99">
        <f t="shared" si="611"/>
        <v>698.88700000000017</v>
      </c>
      <c r="X536" s="100">
        <f t="shared" si="612"/>
        <v>713.3548947368422</v>
      </c>
      <c r="Y536" s="99">
        <f t="shared" si="613"/>
        <v>729.26957894736836</v>
      </c>
      <c r="Z536" s="100">
        <f t="shared" si="614"/>
        <v>745.18426315789463</v>
      </c>
      <c r="AA536" s="99">
        <f t="shared" si="615"/>
        <v>761.09894736842114</v>
      </c>
      <c r="AB536" s="100">
        <f t="shared" si="616"/>
        <v>788.58794736842117</v>
      </c>
      <c r="AC536" s="147">
        <f t="shared" si="617"/>
        <v>833.43842105263172</v>
      </c>
      <c r="AD536" s="143">
        <f t="shared" si="621"/>
        <v>676.09013684210527</v>
      </c>
      <c r="AE536" s="100">
        <f t="shared" si="622"/>
        <v>686.21766315789478</v>
      </c>
      <c r="AF536" s="99">
        <f t="shared" si="623"/>
        <v>702.13234736842128</v>
      </c>
      <c r="AG536" s="100">
        <f t="shared" si="624"/>
        <v>716.60024210526331</v>
      </c>
      <c r="AH536" s="99">
        <f t="shared" si="625"/>
        <v>732.51492631578947</v>
      </c>
      <c r="AI536" s="100">
        <f t="shared" si="626"/>
        <v>748.42961052631574</v>
      </c>
      <c r="AJ536" s="99">
        <f t="shared" si="627"/>
        <v>764.34429473684224</v>
      </c>
      <c r="AK536" s="100">
        <f t="shared" si="628"/>
        <v>791.83329473684228</v>
      </c>
      <c r="AL536" s="147">
        <f t="shared" si="629"/>
        <v>836.68376842105283</v>
      </c>
      <c r="AM536" s="143">
        <f t="shared" si="630"/>
        <v>705.23679824561395</v>
      </c>
      <c r="AN536" s="100">
        <f t="shared" si="631"/>
        <v>715.36432456140346</v>
      </c>
      <c r="AO536" s="99">
        <f t="shared" si="632"/>
        <v>731.27900877192997</v>
      </c>
      <c r="AP536" s="100">
        <f t="shared" si="633"/>
        <v>745.74690350877199</v>
      </c>
      <c r="AQ536" s="99">
        <f t="shared" si="634"/>
        <v>761.66158771929815</v>
      </c>
      <c r="AR536" s="100">
        <f t="shared" si="635"/>
        <v>777.57627192982443</v>
      </c>
      <c r="AS536" s="99">
        <f t="shared" si="636"/>
        <v>793.49095614035093</v>
      </c>
      <c r="AT536" s="100">
        <f t="shared" si="637"/>
        <v>820.97995614035096</v>
      </c>
      <c r="AU536" s="144">
        <f t="shared" si="638"/>
        <v>865.83042982456152</v>
      </c>
    </row>
    <row r="537" spans="1:47" ht="15">
      <c r="A537" s="54"/>
      <c r="B537" s="107" t="s">
        <v>412</v>
      </c>
      <c r="C537" s="93">
        <v>1</v>
      </c>
      <c r="D537" s="93">
        <v>1.04</v>
      </c>
      <c r="E537" s="16">
        <v>0</v>
      </c>
      <c r="F537" s="4">
        <v>1.04</v>
      </c>
      <c r="G537" s="15">
        <v>0.77</v>
      </c>
      <c r="H537" s="139">
        <f t="shared" si="618"/>
        <v>0.84084000000000014</v>
      </c>
      <c r="I537" s="139">
        <f t="shared" si="619"/>
        <v>118.92869035726177</v>
      </c>
      <c r="J537" s="139">
        <f t="shared" si="620"/>
        <v>85.628657057228466</v>
      </c>
      <c r="K537" s="7">
        <v>5.5</v>
      </c>
      <c r="L537" s="99">
        <v>3072.3643125000003</v>
      </c>
      <c r="M537" s="100">
        <v>3118.7520000000004</v>
      </c>
      <c r="N537" s="99">
        <v>3191.6469374999997</v>
      </c>
      <c r="O537" s="100">
        <v>3257.9150624999997</v>
      </c>
      <c r="P537" s="99">
        <v>3330.8100000000004</v>
      </c>
      <c r="Q537" s="100">
        <v>3403.7049374999997</v>
      </c>
      <c r="R537" s="99">
        <v>3476.5998750000003</v>
      </c>
      <c r="S537" s="100">
        <v>3602.5093124999999</v>
      </c>
      <c r="T537" s="148">
        <v>3807.9405000000002</v>
      </c>
      <c r="U537" s="143">
        <f t="shared" si="609"/>
        <v>718.68171052631578</v>
      </c>
      <c r="V537" s="100">
        <f t="shared" si="610"/>
        <v>729.53263157894742</v>
      </c>
      <c r="W537" s="99">
        <f t="shared" si="611"/>
        <v>746.58407894736831</v>
      </c>
      <c r="X537" s="100">
        <f t="shared" si="612"/>
        <v>762.08539473684209</v>
      </c>
      <c r="Y537" s="99">
        <f t="shared" si="613"/>
        <v>779.13684210526333</v>
      </c>
      <c r="Z537" s="100">
        <f t="shared" si="614"/>
        <v>796.18828947368422</v>
      </c>
      <c r="AA537" s="99">
        <f t="shared" si="615"/>
        <v>813.23973684210534</v>
      </c>
      <c r="AB537" s="100">
        <f t="shared" si="616"/>
        <v>842.69223684210522</v>
      </c>
      <c r="AC537" s="147">
        <f t="shared" si="617"/>
        <v>890.74631578947378</v>
      </c>
      <c r="AD537" s="143">
        <f t="shared" si="621"/>
        <v>722.28765204678359</v>
      </c>
      <c r="AE537" s="100">
        <f t="shared" si="622"/>
        <v>733.13857309941523</v>
      </c>
      <c r="AF537" s="99">
        <f t="shared" si="623"/>
        <v>750.19002046783612</v>
      </c>
      <c r="AG537" s="100">
        <f t="shared" si="624"/>
        <v>765.6913362573099</v>
      </c>
      <c r="AH537" s="99">
        <f t="shared" si="625"/>
        <v>782.74278362573114</v>
      </c>
      <c r="AI537" s="100">
        <f t="shared" si="626"/>
        <v>799.79423099415203</v>
      </c>
      <c r="AJ537" s="99">
        <f t="shared" si="627"/>
        <v>816.84567836257315</v>
      </c>
      <c r="AK537" s="100">
        <f t="shared" si="628"/>
        <v>846.29817836257303</v>
      </c>
      <c r="AL537" s="147">
        <f t="shared" si="629"/>
        <v>894.35225730994159</v>
      </c>
      <c r="AM537" s="143">
        <f t="shared" si="630"/>
        <v>754.67283138401558</v>
      </c>
      <c r="AN537" s="100">
        <f t="shared" si="631"/>
        <v>765.52375243664721</v>
      </c>
      <c r="AO537" s="99">
        <f t="shared" si="632"/>
        <v>782.57519980506811</v>
      </c>
      <c r="AP537" s="100">
        <f t="shared" si="633"/>
        <v>798.07651559454189</v>
      </c>
      <c r="AQ537" s="99">
        <f t="shared" si="634"/>
        <v>815.12796296296312</v>
      </c>
      <c r="AR537" s="100">
        <f t="shared" si="635"/>
        <v>832.17941033138402</v>
      </c>
      <c r="AS537" s="99">
        <f t="shared" si="636"/>
        <v>849.23085769980514</v>
      </c>
      <c r="AT537" s="100">
        <f t="shared" si="637"/>
        <v>878.68335769980501</v>
      </c>
      <c r="AU537" s="144">
        <f t="shared" si="638"/>
        <v>926.73743664717358</v>
      </c>
    </row>
    <row r="538" spans="1:47" ht="15">
      <c r="A538" s="54"/>
      <c r="B538" s="107" t="s">
        <v>413</v>
      </c>
      <c r="C538" s="93">
        <v>1.1000000000000001</v>
      </c>
      <c r="D538" s="93">
        <v>1.04</v>
      </c>
      <c r="E538" s="16">
        <v>0</v>
      </c>
      <c r="F538" s="4">
        <v>1.1440000000000001</v>
      </c>
      <c r="G538" s="15">
        <v>0.77</v>
      </c>
      <c r="H538" s="139">
        <f t="shared" si="618"/>
        <v>0.92492400000000019</v>
      </c>
      <c r="I538" s="139">
        <f t="shared" si="619"/>
        <v>108.11699123387433</v>
      </c>
      <c r="J538" s="139">
        <f t="shared" si="620"/>
        <v>77.844233688389522</v>
      </c>
      <c r="K538" s="7">
        <v>5.8</v>
      </c>
      <c r="L538" s="99">
        <v>3302.3214000000003</v>
      </c>
      <c r="M538" s="100">
        <v>3351.8016000000002</v>
      </c>
      <c r="N538" s="99">
        <v>3429.5562</v>
      </c>
      <c r="O538" s="100">
        <v>3500.2421999999997</v>
      </c>
      <c r="P538" s="99">
        <v>3577.9968000000003</v>
      </c>
      <c r="Q538" s="100">
        <v>3655.7514000000001</v>
      </c>
      <c r="R538" s="99">
        <v>3733.5059999999994</v>
      </c>
      <c r="S538" s="100">
        <v>3867.8093999999996</v>
      </c>
      <c r="T538" s="148">
        <v>4086.9359999999997</v>
      </c>
      <c r="U538" s="143">
        <f t="shared" si="609"/>
        <v>772.47284210526323</v>
      </c>
      <c r="V538" s="100">
        <f t="shared" si="610"/>
        <v>784.04715789473687</v>
      </c>
      <c r="W538" s="99">
        <f t="shared" si="611"/>
        <v>802.23536842105273</v>
      </c>
      <c r="X538" s="100">
        <f t="shared" si="612"/>
        <v>818.77010526315792</v>
      </c>
      <c r="Y538" s="99">
        <f t="shared" si="613"/>
        <v>836.95831578947389</v>
      </c>
      <c r="Z538" s="100">
        <f t="shared" si="614"/>
        <v>855.14652631578952</v>
      </c>
      <c r="AA538" s="99">
        <f t="shared" si="615"/>
        <v>873.33473684210503</v>
      </c>
      <c r="AB538" s="100">
        <f t="shared" si="616"/>
        <v>904.7507368421052</v>
      </c>
      <c r="AC538" s="147">
        <f t="shared" si="617"/>
        <v>956.00842105263143</v>
      </c>
      <c r="AD538" s="143">
        <f t="shared" si="621"/>
        <v>776.43937777777785</v>
      </c>
      <c r="AE538" s="100">
        <f t="shared" si="622"/>
        <v>788.01369356725149</v>
      </c>
      <c r="AF538" s="99">
        <f t="shared" si="623"/>
        <v>806.20190409356735</v>
      </c>
      <c r="AG538" s="100">
        <f t="shared" si="624"/>
        <v>822.73664093567254</v>
      </c>
      <c r="AH538" s="99">
        <f t="shared" si="625"/>
        <v>840.92485146198851</v>
      </c>
      <c r="AI538" s="100">
        <f t="shared" si="626"/>
        <v>859.11306198830414</v>
      </c>
      <c r="AJ538" s="99">
        <f t="shared" si="627"/>
        <v>877.30127251461965</v>
      </c>
      <c r="AK538" s="100">
        <f t="shared" si="628"/>
        <v>908.71727251461982</v>
      </c>
      <c r="AL538" s="147">
        <f t="shared" si="629"/>
        <v>959.97495672514606</v>
      </c>
      <c r="AM538" s="143">
        <f t="shared" si="630"/>
        <v>812.06307504873303</v>
      </c>
      <c r="AN538" s="100">
        <f t="shared" si="631"/>
        <v>823.63739083820667</v>
      </c>
      <c r="AO538" s="99">
        <f t="shared" si="632"/>
        <v>841.82560136452253</v>
      </c>
      <c r="AP538" s="100">
        <f t="shared" si="633"/>
        <v>858.36033820662772</v>
      </c>
      <c r="AQ538" s="99">
        <f t="shared" si="634"/>
        <v>876.54854873294369</v>
      </c>
      <c r="AR538" s="100">
        <f t="shared" si="635"/>
        <v>894.73675925925932</v>
      </c>
      <c r="AS538" s="99">
        <f t="shared" si="636"/>
        <v>912.92496978557483</v>
      </c>
      <c r="AT538" s="100">
        <f t="shared" si="637"/>
        <v>944.340969785575</v>
      </c>
      <c r="AU538" s="144">
        <f t="shared" si="638"/>
        <v>995.59865399610123</v>
      </c>
    </row>
    <row r="539" spans="1:47" ht="15">
      <c r="A539" s="54"/>
      <c r="B539" s="107" t="s">
        <v>414</v>
      </c>
      <c r="C539" s="93">
        <v>1.2000000000000002</v>
      </c>
      <c r="D539" s="93">
        <v>1.04</v>
      </c>
      <c r="E539" s="16">
        <v>0</v>
      </c>
      <c r="F539" s="4">
        <v>1.2480000000000002</v>
      </c>
      <c r="G539" s="15">
        <v>0.77</v>
      </c>
      <c r="H539" s="139">
        <f t="shared" si="618"/>
        <v>1.0090080000000001</v>
      </c>
      <c r="I539" s="139">
        <f t="shared" si="619"/>
        <v>99.107241964384812</v>
      </c>
      <c r="J539" s="139">
        <f t="shared" si="620"/>
        <v>71.357214214357057</v>
      </c>
      <c r="K539" s="7">
        <v>6.1</v>
      </c>
      <c r="L539" s="99">
        <v>3498.2742374999998</v>
      </c>
      <c r="M539" s="100">
        <v>3550.8469500000006</v>
      </c>
      <c r="N539" s="99">
        <v>3633.4612124999999</v>
      </c>
      <c r="O539" s="100">
        <v>3708.5650874999997</v>
      </c>
      <c r="P539" s="99">
        <v>3791.1793499999999</v>
      </c>
      <c r="Q539" s="100">
        <v>3873.7936125000001</v>
      </c>
      <c r="R539" s="99">
        <v>3956.4078749999999</v>
      </c>
      <c r="S539" s="100">
        <v>4099.1052374999999</v>
      </c>
      <c r="T539" s="148">
        <v>4331.9272499999997</v>
      </c>
      <c r="U539" s="143">
        <f t="shared" si="609"/>
        <v>818.30976315789474</v>
      </c>
      <c r="V539" s="100">
        <f t="shared" si="610"/>
        <v>830.60747368421073</v>
      </c>
      <c r="W539" s="99">
        <f t="shared" si="611"/>
        <v>849.93244736842098</v>
      </c>
      <c r="X539" s="100">
        <f t="shared" si="612"/>
        <v>867.50060526315781</v>
      </c>
      <c r="Y539" s="99">
        <f t="shared" si="613"/>
        <v>886.8255789473684</v>
      </c>
      <c r="Z539" s="100">
        <f t="shared" si="614"/>
        <v>906.15055263157899</v>
      </c>
      <c r="AA539" s="99">
        <f t="shared" si="615"/>
        <v>925.47552631578947</v>
      </c>
      <c r="AB539" s="100">
        <f t="shared" si="616"/>
        <v>958.85502631578936</v>
      </c>
      <c r="AC539" s="147">
        <f t="shared" si="617"/>
        <v>1013.3163157894736</v>
      </c>
      <c r="AD539" s="143">
        <f t="shared" si="621"/>
        <v>822.63689298245617</v>
      </c>
      <c r="AE539" s="100">
        <f t="shared" si="622"/>
        <v>834.93460350877217</v>
      </c>
      <c r="AF539" s="99">
        <f t="shared" si="623"/>
        <v>854.25957719298242</v>
      </c>
      <c r="AG539" s="100">
        <f t="shared" si="624"/>
        <v>871.82773508771925</v>
      </c>
      <c r="AH539" s="99">
        <f t="shared" si="625"/>
        <v>891.15270877192984</v>
      </c>
      <c r="AI539" s="100">
        <f t="shared" si="626"/>
        <v>910.47768245614043</v>
      </c>
      <c r="AJ539" s="99">
        <f t="shared" si="627"/>
        <v>929.8026561403509</v>
      </c>
      <c r="AK539" s="100">
        <f t="shared" si="628"/>
        <v>963.1821561403508</v>
      </c>
      <c r="AL539" s="147">
        <f t="shared" si="629"/>
        <v>1017.643445614035</v>
      </c>
      <c r="AM539" s="143">
        <f t="shared" si="630"/>
        <v>861.49910818713454</v>
      </c>
      <c r="AN539" s="100">
        <f t="shared" si="631"/>
        <v>873.79681871345053</v>
      </c>
      <c r="AO539" s="99">
        <f t="shared" si="632"/>
        <v>893.12179239766078</v>
      </c>
      <c r="AP539" s="100">
        <f t="shared" si="633"/>
        <v>910.68995029239761</v>
      </c>
      <c r="AQ539" s="99">
        <f t="shared" si="634"/>
        <v>930.0149239766082</v>
      </c>
      <c r="AR539" s="100">
        <f t="shared" si="635"/>
        <v>949.33989766081879</v>
      </c>
      <c r="AS539" s="99">
        <f t="shared" si="636"/>
        <v>968.66487134502927</v>
      </c>
      <c r="AT539" s="100">
        <f t="shared" si="637"/>
        <v>1002.0443713450292</v>
      </c>
      <c r="AU539" s="144">
        <f t="shared" si="638"/>
        <v>1056.5056608187133</v>
      </c>
    </row>
    <row r="540" spans="1:47" ht="15">
      <c r="A540" s="54"/>
      <c r="B540" s="107"/>
      <c r="C540" s="93"/>
      <c r="D540" s="93"/>
      <c r="E540" s="16">
        <v>0</v>
      </c>
      <c r="F540" s="4" t="s">
        <v>84</v>
      </c>
      <c r="G540" s="15" t="s">
        <v>84</v>
      </c>
      <c r="H540" s="139" t="str">
        <f t="shared" si="618"/>
        <v/>
      </c>
      <c r="I540" s="139" t="str">
        <f t="shared" si="619"/>
        <v/>
      </c>
      <c r="J540" s="139" t="str">
        <f t="shared" si="620"/>
        <v/>
      </c>
      <c r="K540" s="7" t="s">
        <v>84</v>
      </c>
      <c r="L540" s="99" t="s">
        <v>84</v>
      </c>
      <c r="M540" s="100" t="s">
        <v>84</v>
      </c>
      <c r="N540" s="99" t="s">
        <v>84</v>
      </c>
      <c r="O540" s="100" t="s">
        <v>84</v>
      </c>
      <c r="P540" s="99" t="s">
        <v>84</v>
      </c>
      <c r="Q540" s="100" t="s">
        <v>84</v>
      </c>
      <c r="R540" s="99" t="s">
        <v>84</v>
      </c>
      <c r="S540" s="100" t="s">
        <v>84</v>
      </c>
      <c r="T540" s="148" t="s">
        <v>84</v>
      </c>
      <c r="U540" s="143" t="str">
        <f t="shared" si="609"/>
        <v/>
      </c>
      <c r="V540" s="100" t="str">
        <f t="shared" si="610"/>
        <v/>
      </c>
      <c r="W540" s="99" t="str">
        <f t="shared" si="611"/>
        <v/>
      </c>
      <c r="X540" s="100" t="str">
        <f t="shared" si="612"/>
        <v/>
      </c>
      <c r="Y540" s="99" t="str">
        <f t="shared" si="613"/>
        <v/>
      </c>
      <c r="Z540" s="100" t="str">
        <f t="shared" si="614"/>
        <v/>
      </c>
      <c r="AA540" s="99" t="str">
        <f t="shared" si="615"/>
        <v/>
      </c>
      <c r="AB540" s="100" t="str">
        <f t="shared" si="616"/>
        <v/>
      </c>
      <c r="AC540" s="147" t="str">
        <f t="shared" si="617"/>
        <v/>
      </c>
      <c r="AD540" s="143" t="str">
        <f t="shared" si="621"/>
        <v/>
      </c>
      <c r="AE540" s="100" t="str">
        <f t="shared" si="622"/>
        <v/>
      </c>
      <c r="AF540" s="99" t="str">
        <f t="shared" si="623"/>
        <v/>
      </c>
      <c r="AG540" s="100" t="str">
        <f t="shared" si="624"/>
        <v/>
      </c>
      <c r="AH540" s="99" t="str">
        <f t="shared" si="625"/>
        <v/>
      </c>
      <c r="AI540" s="100" t="str">
        <f t="shared" si="626"/>
        <v/>
      </c>
      <c r="AJ540" s="99" t="str">
        <f t="shared" si="627"/>
        <v/>
      </c>
      <c r="AK540" s="100" t="str">
        <f t="shared" si="628"/>
        <v/>
      </c>
      <c r="AL540" s="147" t="str">
        <f t="shared" si="629"/>
        <v/>
      </c>
      <c r="AM540" s="143" t="str">
        <f t="shared" si="630"/>
        <v/>
      </c>
      <c r="AN540" s="100" t="str">
        <f t="shared" si="631"/>
        <v/>
      </c>
      <c r="AO540" s="99" t="str">
        <f t="shared" si="632"/>
        <v/>
      </c>
      <c r="AP540" s="100" t="str">
        <f t="shared" si="633"/>
        <v/>
      </c>
      <c r="AQ540" s="99" t="str">
        <f t="shared" si="634"/>
        <v/>
      </c>
      <c r="AR540" s="100" t="str">
        <f t="shared" si="635"/>
        <v/>
      </c>
      <c r="AS540" s="99" t="str">
        <f t="shared" si="636"/>
        <v/>
      </c>
      <c r="AT540" s="100" t="str">
        <f t="shared" si="637"/>
        <v/>
      </c>
      <c r="AU540" s="144" t="str">
        <f t="shared" si="638"/>
        <v/>
      </c>
    </row>
    <row r="541" spans="1:47" ht="15">
      <c r="A541" s="54"/>
      <c r="B541" s="107" t="s">
        <v>415</v>
      </c>
      <c r="C541" s="93">
        <v>1.1499999999999999</v>
      </c>
      <c r="D541" s="93">
        <v>1.04</v>
      </c>
      <c r="E541" s="16">
        <v>0</v>
      </c>
      <c r="F541" s="4">
        <v>1.196</v>
      </c>
      <c r="G541" s="15">
        <v>0.77</v>
      </c>
      <c r="H541" s="139">
        <f t="shared" si="618"/>
        <v>0.96696599999999999</v>
      </c>
      <c r="I541" s="139">
        <f t="shared" si="619"/>
        <v>103.41625248457547</v>
      </c>
      <c r="J541" s="139">
        <f t="shared" si="620"/>
        <v>74.459701788894336</v>
      </c>
      <c r="K541" s="7">
        <v>6.3000000000000007</v>
      </c>
      <c r="L541" s="99">
        <v>3981.0007125000006</v>
      </c>
      <c r="M541" s="100">
        <v>4035.6351000000004</v>
      </c>
      <c r="N541" s="99">
        <v>4121.4891375000007</v>
      </c>
      <c r="O541" s="100">
        <v>4199.5382625000002</v>
      </c>
      <c r="P541" s="99">
        <v>4285.3923000000004</v>
      </c>
      <c r="Q541" s="100">
        <v>4371.2463374999998</v>
      </c>
      <c r="R541" s="99">
        <v>4457.100375</v>
      </c>
      <c r="S541" s="100">
        <v>4605.3937124999993</v>
      </c>
      <c r="T541" s="148">
        <v>4847.3460000000005</v>
      </c>
      <c r="U541" s="143">
        <f t="shared" si="609"/>
        <v>931.2282368421055</v>
      </c>
      <c r="V541" s="100">
        <f t="shared" si="610"/>
        <v>944.00821052631591</v>
      </c>
      <c r="W541" s="99">
        <f t="shared" si="611"/>
        <v>964.09102631578969</v>
      </c>
      <c r="X541" s="100">
        <f t="shared" si="612"/>
        <v>982.34813157894746</v>
      </c>
      <c r="Y541" s="99">
        <f t="shared" si="613"/>
        <v>1002.4309473684212</v>
      </c>
      <c r="Z541" s="100">
        <f t="shared" si="614"/>
        <v>1022.5137631578946</v>
      </c>
      <c r="AA541" s="99">
        <f t="shared" si="615"/>
        <v>1042.5965789473685</v>
      </c>
      <c r="AB541" s="100">
        <f t="shared" si="616"/>
        <v>1077.2850789473682</v>
      </c>
      <c r="AC541" s="147">
        <f t="shared" si="617"/>
        <v>1133.8821052631579</v>
      </c>
      <c r="AD541" s="143">
        <f t="shared" si="621"/>
        <v>935.37506959064353</v>
      </c>
      <c r="AE541" s="100">
        <f t="shared" si="622"/>
        <v>948.15504327485394</v>
      </c>
      <c r="AF541" s="99">
        <f t="shared" si="623"/>
        <v>968.23785906432772</v>
      </c>
      <c r="AG541" s="100">
        <f t="shared" si="624"/>
        <v>986.49496432748549</v>
      </c>
      <c r="AH541" s="99">
        <f t="shared" si="625"/>
        <v>1006.5777801169593</v>
      </c>
      <c r="AI541" s="100">
        <f t="shared" si="626"/>
        <v>1026.6605959064325</v>
      </c>
      <c r="AJ541" s="99">
        <f t="shared" si="627"/>
        <v>1046.7434116959064</v>
      </c>
      <c r="AK541" s="100">
        <f t="shared" si="628"/>
        <v>1081.4319116959061</v>
      </c>
      <c r="AL541" s="147">
        <f t="shared" si="629"/>
        <v>1138.0289380116958</v>
      </c>
      <c r="AM541" s="143">
        <f t="shared" si="630"/>
        <v>972.6180258284603</v>
      </c>
      <c r="AN541" s="100">
        <f t="shared" si="631"/>
        <v>985.39799951267071</v>
      </c>
      <c r="AO541" s="99">
        <f t="shared" si="632"/>
        <v>1005.4808153021445</v>
      </c>
      <c r="AP541" s="100">
        <f t="shared" si="633"/>
        <v>1023.7379205653023</v>
      </c>
      <c r="AQ541" s="99">
        <f t="shared" si="634"/>
        <v>1043.820736354776</v>
      </c>
      <c r="AR541" s="100">
        <f t="shared" si="635"/>
        <v>1063.9035521442493</v>
      </c>
      <c r="AS541" s="99">
        <f t="shared" si="636"/>
        <v>1083.9863679337232</v>
      </c>
      <c r="AT541" s="100">
        <f t="shared" si="637"/>
        <v>1118.6748679337229</v>
      </c>
      <c r="AU541" s="144">
        <f t="shared" si="638"/>
        <v>1175.2718942495126</v>
      </c>
    </row>
    <row r="542" spans="1:47" ht="15">
      <c r="A542" s="54"/>
      <c r="B542" s="107" t="s">
        <v>416</v>
      </c>
      <c r="C542" s="93">
        <v>1.25</v>
      </c>
      <c r="D542" s="93">
        <v>1.04</v>
      </c>
      <c r="E542" s="16">
        <v>0</v>
      </c>
      <c r="F542" s="4">
        <v>1.3</v>
      </c>
      <c r="G542" s="15">
        <v>0.77</v>
      </c>
      <c r="H542" s="139">
        <f t="shared" si="618"/>
        <v>1.0510500000000003</v>
      </c>
      <c r="I542" s="139">
        <f t="shared" si="619"/>
        <v>95.1429522858094</v>
      </c>
      <c r="J542" s="139">
        <f t="shared" si="620"/>
        <v>68.502925645782767</v>
      </c>
      <c r="K542" s="7">
        <v>6.6000000000000014</v>
      </c>
      <c r="L542" s="99">
        <v>4178.5600499999991</v>
      </c>
      <c r="M542" s="100">
        <v>4236.2869499999997</v>
      </c>
      <c r="N542" s="99">
        <v>4327.0006500000009</v>
      </c>
      <c r="O542" s="100">
        <v>4409.4676500000005</v>
      </c>
      <c r="P542" s="99">
        <v>4500.1813499999998</v>
      </c>
      <c r="Q542" s="100">
        <v>4590.8950500000001</v>
      </c>
      <c r="R542" s="99">
        <v>4681.6087500000003</v>
      </c>
      <c r="S542" s="100">
        <v>4838.2960499999999</v>
      </c>
      <c r="T542" s="148">
        <v>5093.9437499999995</v>
      </c>
      <c r="U542" s="143">
        <f t="shared" si="609"/>
        <v>977.44094736842078</v>
      </c>
      <c r="V542" s="100">
        <f t="shared" si="610"/>
        <v>990.94431578947376</v>
      </c>
      <c r="W542" s="99">
        <f t="shared" si="611"/>
        <v>1012.1638947368423</v>
      </c>
      <c r="X542" s="100">
        <f t="shared" si="612"/>
        <v>1031.4544210526317</v>
      </c>
      <c r="Y542" s="99">
        <f t="shared" si="613"/>
        <v>1052.674</v>
      </c>
      <c r="Z542" s="100">
        <f t="shared" si="614"/>
        <v>1073.8935789473685</v>
      </c>
      <c r="AA542" s="99">
        <f t="shared" si="615"/>
        <v>1095.113157894737</v>
      </c>
      <c r="AB542" s="100">
        <f t="shared" si="616"/>
        <v>1131.7651578947368</v>
      </c>
      <c r="AC542" s="147">
        <f t="shared" si="617"/>
        <v>1191.5657894736842</v>
      </c>
      <c r="AD542" s="143">
        <f t="shared" si="621"/>
        <v>981.94837426900563</v>
      </c>
      <c r="AE542" s="100">
        <f t="shared" si="622"/>
        <v>995.45174269005861</v>
      </c>
      <c r="AF542" s="99">
        <f t="shared" si="623"/>
        <v>1016.6713216374271</v>
      </c>
      <c r="AG542" s="100">
        <f t="shared" si="624"/>
        <v>1035.9618479532164</v>
      </c>
      <c r="AH542" s="99">
        <f t="shared" si="625"/>
        <v>1057.1814269005847</v>
      </c>
      <c r="AI542" s="100">
        <f t="shared" si="626"/>
        <v>1078.4010058479532</v>
      </c>
      <c r="AJ542" s="99">
        <f t="shared" si="627"/>
        <v>1099.6205847953217</v>
      </c>
      <c r="AK542" s="100">
        <f t="shared" si="628"/>
        <v>1136.2725847953216</v>
      </c>
      <c r="AL542" s="147">
        <f t="shared" si="629"/>
        <v>1196.0732163742689</v>
      </c>
      <c r="AM542" s="143">
        <f t="shared" si="630"/>
        <v>1022.4298484405456</v>
      </c>
      <c r="AN542" s="100">
        <f t="shared" si="631"/>
        <v>1035.9332168615986</v>
      </c>
      <c r="AO542" s="99">
        <f t="shared" si="632"/>
        <v>1057.1527958089671</v>
      </c>
      <c r="AP542" s="100">
        <f t="shared" si="633"/>
        <v>1076.4433221247564</v>
      </c>
      <c r="AQ542" s="99">
        <f t="shared" si="634"/>
        <v>1097.6629010721247</v>
      </c>
      <c r="AR542" s="100">
        <f t="shared" si="635"/>
        <v>1118.8824800194932</v>
      </c>
      <c r="AS542" s="99">
        <f t="shared" si="636"/>
        <v>1140.1020589668617</v>
      </c>
      <c r="AT542" s="100">
        <f t="shared" si="637"/>
        <v>1176.7540589668615</v>
      </c>
      <c r="AU542" s="144">
        <f t="shared" si="638"/>
        <v>1236.5546905458089</v>
      </c>
    </row>
    <row r="543" spans="1:47" ht="14.45" customHeight="1">
      <c r="A543" s="61" t="s">
        <v>154</v>
      </c>
      <c r="B543" s="107" t="s">
        <v>417</v>
      </c>
      <c r="C543" s="93">
        <v>1.35</v>
      </c>
      <c r="D543" s="93">
        <v>1.04</v>
      </c>
      <c r="E543" s="16">
        <v>0</v>
      </c>
      <c r="F543" s="4">
        <v>1.4040000000000001</v>
      </c>
      <c r="G543" s="15">
        <v>0.77</v>
      </c>
      <c r="H543" s="139">
        <f t="shared" si="618"/>
        <v>1.1351340000000001</v>
      </c>
      <c r="I543" s="139">
        <f t="shared" si="619"/>
        <v>88.095326190564279</v>
      </c>
      <c r="J543" s="139">
        <f t="shared" si="620"/>
        <v>63.428634857206283</v>
      </c>
      <c r="K543" s="7">
        <v>6.9</v>
      </c>
      <c r="L543" s="99">
        <v>4376.119387499999</v>
      </c>
      <c r="M543" s="100">
        <v>4436.9387999999999</v>
      </c>
      <c r="N543" s="99">
        <v>4532.5121625000002</v>
      </c>
      <c r="O543" s="100">
        <v>4619.3970374999999</v>
      </c>
      <c r="P543" s="99">
        <v>4714.9703999999992</v>
      </c>
      <c r="Q543" s="100">
        <v>4810.5437624999995</v>
      </c>
      <c r="R543" s="99">
        <v>4906.1171249999998</v>
      </c>
      <c r="S543" s="100">
        <v>5071.1983874999996</v>
      </c>
      <c r="T543" s="148">
        <v>5340.5415000000003</v>
      </c>
      <c r="U543" s="143">
        <f t="shared" si="609"/>
        <v>1023.6536578947367</v>
      </c>
      <c r="V543" s="100">
        <f t="shared" si="610"/>
        <v>1037.8804210526316</v>
      </c>
      <c r="W543" s="99">
        <f t="shared" si="611"/>
        <v>1060.2367631578948</v>
      </c>
      <c r="X543" s="100">
        <f t="shared" si="612"/>
        <v>1080.5607105263159</v>
      </c>
      <c r="Y543" s="99">
        <f t="shared" si="613"/>
        <v>1102.9170526315788</v>
      </c>
      <c r="Z543" s="100">
        <f t="shared" si="614"/>
        <v>1125.2733947368422</v>
      </c>
      <c r="AA543" s="99">
        <f t="shared" si="615"/>
        <v>1147.6297368421053</v>
      </c>
      <c r="AB543" s="100">
        <f t="shared" si="616"/>
        <v>1186.2452368421052</v>
      </c>
      <c r="AC543" s="147">
        <f t="shared" si="617"/>
        <v>1249.2494736842107</v>
      </c>
      <c r="AD543" s="143">
        <f t="shared" si="621"/>
        <v>1028.5216789473684</v>
      </c>
      <c r="AE543" s="100">
        <f t="shared" si="622"/>
        <v>1042.7484421052632</v>
      </c>
      <c r="AF543" s="99">
        <f t="shared" si="623"/>
        <v>1065.1047842105263</v>
      </c>
      <c r="AG543" s="100">
        <f t="shared" si="624"/>
        <v>1085.4287315789475</v>
      </c>
      <c r="AH543" s="99">
        <f t="shared" si="625"/>
        <v>1107.7850736842104</v>
      </c>
      <c r="AI543" s="100">
        <f t="shared" si="626"/>
        <v>1130.1414157894737</v>
      </c>
      <c r="AJ543" s="99">
        <f t="shared" si="627"/>
        <v>1152.4977578947369</v>
      </c>
      <c r="AK543" s="100">
        <f t="shared" si="628"/>
        <v>1191.1132578947368</v>
      </c>
      <c r="AL543" s="147">
        <f t="shared" si="629"/>
        <v>1254.1174947368422</v>
      </c>
      <c r="AM543" s="143">
        <f t="shared" si="630"/>
        <v>1072.2416710526315</v>
      </c>
      <c r="AN543" s="100">
        <f t="shared" si="631"/>
        <v>1086.4684342105263</v>
      </c>
      <c r="AO543" s="99">
        <f t="shared" si="632"/>
        <v>1108.8247763157894</v>
      </c>
      <c r="AP543" s="100">
        <f t="shared" si="633"/>
        <v>1129.1487236842106</v>
      </c>
      <c r="AQ543" s="99">
        <f t="shared" si="634"/>
        <v>1151.5050657894735</v>
      </c>
      <c r="AR543" s="100">
        <f t="shared" si="635"/>
        <v>1173.8614078947369</v>
      </c>
      <c r="AS543" s="99">
        <f t="shared" si="636"/>
        <v>1196.21775</v>
      </c>
      <c r="AT543" s="100">
        <f t="shared" si="637"/>
        <v>1234.8332499999999</v>
      </c>
      <c r="AU543" s="144">
        <f t="shared" si="638"/>
        <v>1297.8374868421054</v>
      </c>
    </row>
    <row r="544" spans="1:47" ht="15">
      <c r="A544" s="98" t="s">
        <v>156</v>
      </c>
      <c r="B544" s="107" t="s">
        <v>418</v>
      </c>
      <c r="C544" s="93">
        <v>1.4500000000000002</v>
      </c>
      <c r="D544" s="93">
        <v>1.04</v>
      </c>
      <c r="E544" s="16">
        <v>0</v>
      </c>
      <c r="F544" s="4">
        <v>1.5080000000000002</v>
      </c>
      <c r="G544" s="15">
        <v>0.77</v>
      </c>
      <c r="H544" s="139">
        <f t="shared" si="618"/>
        <v>1.2192180000000004</v>
      </c>
      <c r="I544" s="139">
        <f t="shared" si="619"/>
        <v>82.01978645328397</v>
      </c>
      <c r="J544" s="139">
        <f t="shared" si="620"/>
        <v>59.054246246364457</v>
      </c>
      <c r="K544" s="7">
        <v>7.2</v>
      </c>
      <c r="L544" s="99">
        <v>4607.6829749999997</v>
      </c>
      <c r="M544" s="100">
        <v>4671.5949000000001</v>
      </c>
      <c r="N544" s="99">
        <v>4772.0279250000003</v>
      </c>
      <c r="O544" s="100">
        <v>4863.3306749999992</v>
      </c>
      <c r="P544" s="99">
        <v>4963.7636999999995</v>
      </c>
      <c r="Q544" s="100">
        <v>5064.1967250000007</v>
      </c>
      <c r="R544" s="99">
        <v>5164.6297500000001</v>
      </c>
      <c r="S544" s="100">
        <v>5338.1049749999993</v>
      </c>
      <c r="T544" s="148">
        <v>5621.1434999999992</v>
      </c>
      <c r="U544" s="143">
        <f t="shared" si="609"/>
        <v>1077.8205789473684</v>
      </c>
      <c r="V544" s="100">
        <f t="shared" si="610"/>
        <v>1092.7707368421054</v>
      </c>
      <c r="W544" s="99">
        <f t="shared" si="611"/>
        <v>1116.2638421052634</v>
      </c>
      <c r="X544" s="100">
        <f t="shared" si="612"/>
        <v>1137.6212105263155</v>
      </c>
      <c r="Y544" s="99">
        <f t="shared" si="613"/>
        <v>1161.1143157894735</v>
      </c>
      <c r="Z544" s="100">
        <f t="shared" si="614"/>
        <v>1184.6074210526317</v>
      </c>
      <c r="AA544" s="99">
        <f t="shared" si="615"/>
        <v>1208.1005263157897</v>
      </c>
      <c r="AB544" s="100">
        <f t="shared" si="616"/>
        <v>1248.6795263157892</v>
      </c>
      <c r="AC544" s="147">
        <f t="shared" si="617"/>
        <v>1314.8873684210525</v>
      </c>
      <c r="AD544" s="143">
        <f t="shared" si="621"/>
        <v>1083.0491941520468</v>
      </c>
      <c r="AE544" s="100">
        <f t="shared" si="622"/>
        <v>1097.9993520467838</v>
      </c>
      <c r="AF544" s="99">
        <f t="shared" si="623"/>
        <v>1121.4924573099418</v>
      </c>
      <c r="AG544" s="100">
        <f t="shared" si="624"/>
        <v>1142.8498257309939</v>
      </c>
      <c r="AH544" s="99">
        <f t="shared" si="625"/>
        <v>1166.3429309941519</v>
      </c>
      <c r="AI544" s="100">
        <f t="shared" si="626"/>
        <v>1189.8360362573101</v>
      </c>
      <c r="AJ544" s="99">
        <f t="shared" si="627"/>
        <v>1213.3291415204681</v>
      </c>
      <c r="AK544" s="100">
        <f t="shared" si="628"/>
        <v>1253.9081415204676</v>
      </c>
      <c r="AL544" s="147">
        <f t="shared" si="629"/>
        <v>1320.1159836257309</v>
      </c>
      <c r="AM544" s="143">
        <f t="shared" si="630"/>
        <v>1130.0077041910331</v>
      </c>
      <c r="AN544" s="100">
        <f t="shared" si="631"/>
        <v>1144.9578620857701</v>
      </c>
      <c r="AO544" s="99">
        <f t="shared" si="632"/>
        <v>1168.4509673489281</v>
      </c>
      <c r="AP544" s="100">
        <f t="shared" si="633"/>
        <v>1189.8083357699802</v>
      </c>
      <c r="AQ544" s="99">
        <f t="shared" si="634"/>
        <v>1213.3014410331382</v>
      </c>
      <c r="AR544" s="100">
        <f t="shared" si="635"/>
        <v>1236.7945462962964</v>
      </c>
      <c r="AS544" s="99">
        <f t="shared" si="636"/>
        <v>1260.2876515594544</v>
      </c>
      <c r="AT544" s="100">
        <f t="shared" si="637"/>
        <v>1300.8666515594539</v>
      </c>
      <c r="AU544" s="144">
        <f t="shared" si="638"/>
        <v>1367.0744936647172</v>
      </c>
    </row>
    <row r="545" spans="1:47" ht="15">
      <c r="A545" s="55" t="s">
        <v>118</v>
      </c>
      <c r="B545" s="107" t="s">
        <v>419</v>
      </c>
      <c r="C545" s="93">
        <v>1.5500000000000003</v>
      </c>
      <c r="D545" s="93">
        <v>1.04</v>
      </c>
      <c r="E545" s="16">
        <v>0</v>
      </c>
      <c r="F545" s="4">
        <v>1.6120000000000003</v>
      </c>
      <c r="G545" s="15">
        <v>0.77</v>
      </c>
      <c r="H545" s="139">
        <f t="shared" si="618"/>
        <v>1.3033020000000004</v>
      </c>
      <c r="I545" s="139">
        <f t="shared" si="619"/>
        <v>76.728187327265644</v>
      </c>
      <c r="J545" s="139">
        <f t="shared" si="620"/>
        <v>55.244294875631262</v>
      </c>
      <c r="K545" s="7">
        <v>7.5</v>
      </c>
      <c r="L545" s="99">
        <v>4802.0293125000007</v>
      </c>
      <c r="M545" s="100">
        <v>4869.0337500000005</v>
      </c>
      <c r="N545" s="99">
        <v>4974.326437499999</v>
      </c>
      <c r="O545" s="100">
        <v>5070.0470624999998</v>
      </c>
      <c r="P545" s="99">
        <v>5175.3397500000001</v>
      </c>
      <c r="Q545" s="100">
        <v>5280.6324375000004</v>
      </c>
      <c r="R545" s="99">
        <v>5385.9251249999998</v>
      </c>
      <c r="S545" s="100">
        <v>5567.7943124999993</v>
      </c>
      <c r="T545" s="148">
        <v>5864.5282499999994</v>
      </c>
      <c r="U545" s="143">
        <f t="shared" si="609"/>
        <v>1123.2817105263159</v>
      </c>
      <c r="V545" s="100">
        <f t="shared" si="610"/>
        <v>1138.9552631578947</v>
      </c>
      <c r="W545" s="99">
        <f t="shared" si="611"/>
        <v>1163.5851315789471</v>
      </c>
      <c r="X545" s="100">
        <f t="shared" si="612"/>
        <v>1185.9759210526315</v>
      </c>
      <c r="Y545" s="99">
        <f t="shared" si="613"/>
        <v>1210.6057894736844</v>
      </c>
      <c r="Z545" s="100">
        <f t="shared" si="614"/>
        <v>1235.235657894737</v>
      </c>
      <c r="AA545" s="99">
        <f t="shared" si="615"/>
        <v>1259.8655263157896</v>
      </c>
      <c r="AB545" s="100">
        <f t="shared" si="616"/>
        <v>1302.4080263157894</v>
      </c>
      <c r="AC545" s="147">
        <f t="shared" si="617"/>
        <v>1371.8194736842106</v>
      </c>
      <c r="AD545" s="143">
        <f t="shared" si="621"/>
        <v>1128.8709198830411</v>
      </c>
      <c r="AE545" s="100">
        <f t="shared" si="622"/>
        <v>1144.5444725146199</v>
      </c>
      <c r="AF545" s="99">
        <f t="shared" si="623"/>
        <v>1169.1743409356723</v>
      </c>
      <c r="AG545" s="100">
        <f t="shared" si="624"/>
        <v>1191.5651304093567</v>
      </c>
      <c r="AH545" s="99">
        <f t="shared" si="625"/>
        <v>1216.1949988304095</v>
      </c>
      <c r="AI545" s="100">
        <f t="shared" si="626"/>
        <v>1240.8248672514621</v>
      </c>
      <c r="AJ545" s="99">
        <f t="shared" si="627"/>
        <v>1265.4547356725147</v>
      </c>
      <c r="AK545" s="100">
        <f t="shared" si="628"/>
        <v>1307.9972356725145</v>
      </c>
      <c r="AL545" s="147">
        <f t="shared" si="629"/>
        <v>1377.4086830409358</v>
      </c>
      <c r="AM545" s="143">
        <f t="shared" si="630"/>
        <v>1179.0679478557506</v>
      </c>
      <c r="AN545" s="100">
        <f t="shared" si="631"/>
        <v>1194.7415004873294</v>
      </c>
      <c r="AO545" s="99">
        <f t="shared" si="632"/>
        <v>1219.3713689083818</v>
      </c>
      <c r="AP545" s="100">
        <f t="shared" si="633"/>
        <v>1241.7621583820662</v>
      </c>
      <c r="AQ545" s="99">
        <f t="shared" si="634"/>
        <v>1266.3920268031191</v>
      </c>
      <c r="AR545" s="100">
        <f t="shared" si="635"/>
        <v>1291.0218952241717</v>
      </c>
      <c r="AS545" s="99">
        <f t="shared" si="636"/>
        <v>1315.6517636452243</v>
      </c>
      <c r="AT545" s="100">
        <f t="shared" si="637"/>
        <v>1358.1942636452241</v>
      </c>
      <c r="AU545" s="144">
        <f t="shared" si="638"/>
        <v>1427.6057110136453</v>
      </c>
    </row>
    <row r="546" spans="1:47" ht="15">
      <c r="A546" s="54"/>
      <c r="B546" s="107"/>
      <c r="C546" s="93"/>
      <c r="D546" s="93"/>
      <c r="E546" s="16">
        <v>0</v>
      </c>
      <c r="F546" s="4" t="s">
        <v>84</v>
      </c>
      <c r="G546" s="15" t="s">
        <v>84</v>
      </c>
      <c r="H546" s="139" t="str">
        <f t="shared" si="618"/>
        <v/>
      </c>
      <c r="I546" s="139" t="str">
        <f t="shared" si="619"/>
        <v/>
      </c>
      <c r="J546" s="139" t="str">
        <f t="shared" si="620"/>
        <v/>
      </c>
      <c r="K546" s="7" t="s">
        <v>84</v>
      </c>
      <c r="L546" s="99" t="s">
        <v>84</v>
      </c>
      <c r="M546" s="100" t="s">
        <v>84</v>
      </c>
      <c r="N546" s="99" t="s">
        <v>84</v>
      </c>
      <c r="O546" s="100" t="s">
        <v>84</v>
      </c>
      <c r="P546" s="99" t="s">
        <v>84</v>
      </c>
      <c r="Q546" s="100" t="s">
        <v>84</v>
      </c>
      <c r="R546" s="99" t="s">
        <v>84</v>
      </c>
      <c r="S546" s="100" t="s">
        <v>84</v>
      </c>
      <c r="T546" s="148" t="s">
        <v>84</v>
      </c>
      <c r="U546" s="143" t="str">
        <f t="shared" si="609"/>
        <v/>
      </c>
      <c r="V546" s="100" t="str">
        <f t="shared" si="610"/>
        <v/>
      </c>
      <c r="W546" s="99" t="str">
        <f t="shared" si="611"/>
        <v/>
      </c>
      <c r="X546" s="100" t="str">
        <f t="shared" si="612"/>
        <v/>
      </c>
      <c r="Y546" s="99" t="str">
        <f t="shared" si="613"/>
        <v/>
      </c>
      <c r="Z546" s="100" t="str">
        <f t="shared" si="614"/>
        <v/>
      </c>
      <c r="AA546" s="99" t="str">
        <f t="shared" si="615"/>
        <v/>
      </c>
      <c r="AB546" s="100" t="str">
        <f t="shared" si="616"/>
        <v/>
      </c>
      <c r="AC546" s="147" t="str">
        <f t="shared" si="617"/>
        <v/>
      </c>
      <c r="AD546" s="143" t="str">
        <f t="shared" si="621"/>
        <v/>
      </c>
      <c r="AE546" s="100" t="str">
        <f t="shared" si="622"/>
        <v/>
      </c>
      <c r="AF546" s="99" t="str">
        <f t="shared" si="623"/>
        <v/>
      </c>
      <c r="AG546" s="100" t="str">
        <f t="shared" si="624"/>
        <v/>
      </c>
      <c r="AH546" s="99" t="str">
        <f t="shared" si="625"/>
        <v/>
      </c>
      <c r="AI546" s="100" t="str">
        <f t="shared" si="626"/>
        <v/>
      </c>
      <c r="AJ546" s="99" t="str">
        <f t="shared" si="627"/>
        <v/>
      </c>
      <c r="AK546" s="100" t="str">
        <f t="shared" si="628"/>
        <v/>
      </c>
      <c r="AL546" s="147" t="str">
        <f t="shared" si="629"/>
        <v/>
      </c>
      <c r="AM546" s="143" t="str">
        <f t="shared" si="630"/>
        <v/>
      </c>
      <c r="AN546" s="100" t="str">
        <f t="shared" si="631"/>
        <v/>
      </c>
      <c r="AO546" s="99" t="str">
        <f t="shared" si="632"/>
        <v/>
      </c>
      <c r="AP546" s="100" t="str">
        <f t="shared" si="633"/>
        <v/>
      </c>
      <c r="AQ546" s="99" t="str">
        <f t="shared" si="634"/>
        <v/>
      </c>
      <c r="AR546" s="100" t="str">
        <f t="shared" si="635"/>
        <v/>
      </c>
      <c r="AS546" s="99" t="str">
        <f t="shared" si="636"/>
        <v/>
      </c>
      <c r="AT546" s="100" t="str">
        <f t="shared" si="637"/>
        <v/>
      </c>
      <c r="AU546" s="144" t="str">
        <f t="shared" si="638"/>
        <v/>
      </c>
    </row>
    <row r="547" spans="1:47" ht="15">
      <c r="A547" s="54"/>
      <c r="B547" s="107" t="s">
        <v>175</v>
      </c>
      <c r="C547" s="93">
        <v>1</v>
      </c>
      <c r="D547" s="93">
        <v>0.6</v>
      </c>
      <c r="E547" s="16">
        <v>0</v>
      </c>
      <c r="F547" s="4">
        <v>0.6</v>
      </c>
      <c r="G547" s="15">
        <v>0.4</v>
      </c>
      <c r="H547" s="139">
        <f t="shared" si="618"/>
        <v>0.252</v>
      </c>
      <c r="I547" s="139">
        <f t="shared" si="619"/>
        <v>396.82539682539681</v>
      </c>
      <c r="J547" s="139">
        <f t="shared" si="620"/>
        <v>285.71428571428572</v>
      </c>
      <c r="K547" s="7">
        <v>3.25</v>
      </c>
      <c r="L547" s="99">
        <v>1899.7866562499996</v>
      </c>
      <c r="M547" s="100">
        <v>1922.9804999999997</v>
      </c>
      <c r="N547" s="99">
        <v>1959.4279687499998</v>
      </c>
      <c r="O547" s="100">
        <v>1992.56203125</v>
      </c>
      <c r="P547" s="99">
        <v>2029.0095000000001</v>
      </c>
      <c r="Q547" s="100">
        <v>2065.4569687499998</v>
      </c>
      <c r="R547" s="99">
        <v>2101.9044374999999</v>
      </c>
      <c r="S547" s="100">
        <v>2164.8591562499996</v>
      </c>
      <c r="T547" s="148">
        <v>2267.5747500000002</v>
      </c>
      <c r="U547" s="143">
        <f t="shared" si="609"/>
        <v>444.39453947368412</v>
      </c>
      <c r="V547" s="100">
        <f t="shared" si="610"/>
        <v>449.81999999999988</v>
      </c>
      <c r="W547" s="99">
        <f t="shared" si="611"/>
        <v>458.34572368421055</v>
      </c>
      <c r="X547" s="100">
        <f t="shared" si="612"/>
        <v>466.09638157894739</v>
      </c>
      <c r="Y547" s="99">
        <f t="shared" si="613"/>
        <v>474.62210526315801</v>
      </c>
      <c r="Z547" s="100">
        <f t="shared" si="614"/>
        <v>483.1478289473684</v>
      </c>
      <c r="AA547" s="99">
        <f t="shared" si="615"/>
        <v>491.6735526315789</v>
      </c>
      <c r="AB547" s="100">
        <f t="shared" si="616"/>
        <v>506.39980263157889</v>
      </c>
      <c r="AC547" s="147">
        <f t="shared" si="617"/>
        <v>530.42684210526318</v>
      </c>
      <c r="AD547" s="143">
        <f t="shared" si="621"/>
        <v>445.4752412280701</v>
      </c>
      <c r="AE547" s="100">
        <f t="shared" si="622"/>
        <v>450.90070175438586</v>
      </c>
      <c r="AF547" s="99">
        <f t="shared" si="623"/>
        <v>459.42642543859654</v>
      </c>
      <c r="AG547" s="100">
        <f t="shared" si="624"/>
        <v>467.17708333333337</v>
      </c>
      <c r="AH547" s="99">
        <f t="shared" si="625"/>
        <v>475.70280701754399</v>
      </c>
      <c r="AI547" s="100">
        <f t="shared" si="626"/>
        <v>484.22853070175438</v>
      </c>
      <c r="AJ547" s="99">
        <f t="shared" si="627"/>
        <v>492.75425438596488</v>
      </c>
      <c r="AK547" s="100">
        <f t="shared" si="628"/>
        <v>507.48050438596488</v>
      </c>
      <c r="AL547" s="147">
        <f t="shared" si="629"/>
        <v>531.5075438596491</v>
      </c>
      <c r="AM547" s="143">
        <f t="shared" si="630"/>
        <v>455.18108918128644</v>
      </c>
      <c r="AN547" s="100">
        <f t="shared" si="631"/>
        <v>460.6065497076022</v>
      </c>
      <c r="AO547" s="99">
        <f t="shared" si="632"/>
        <v>469.13227339181287</v>
      </c>
      <c r="AP547" s="100">
        <f t="shared" si="633"/>
        <v>476.88293128654971</v>
      </c>
      <c r="AQ547" s="99">
        <f t="shared" si="634"/>
        <v>485.40865497076032</v>
      </c>
      <c r="AR547" s="100">
        <f t="shared" si="635"/>
        <v>493.93437865497071</v>
      </c>
      <c r="AS547" s="99">
        <f t="shared" si="636"/>
        <v>502.46010233918122</v>
      </c>
      <c r="AT547" s="100">
        <f t="shared" si="637"/>
        <v>517.18635233918121</v>
      </c>
      <c r="AU547" s="144">
        <f t="shared" si="638"/>
        <v>541.21339181286555</v>
      </c>
    </row>
    <row r="548" spans="1:47" ht="15">
      <c r="A548" s="54"/>
      <c r="B548" s="107" t="s">
        <v>175</v>
      </c>
      <c r="C548" s="93">
        <v>1</v>
      </c>
      <c r="D548" s="93">
        <v>0.8</v>
      </c>
      <c r="E548" s="16">
        <v>0</v>
      </c>
      <c r="F548" s="4">
        <v>0.8</v>
      </c>
      <c r="G548" s="15">
        <v>0.4</v>
      </c>
      <c r="H548" s="139">
        <f t="shared" si="618"/>
        <v>0.33600000000000008</v>
      </c>
      <c r="I548" s="139">
        <f t="shared" si="619"/>
        <v>297.61904761904754</v>
      </c>
      <c r="J548" s="139">
        <f t="shared" si="620"/>
        <v>214.28571428571425</v>
      </c>
      <c r="K548" s="7">
        <v>3.7</v>
      </c>
      <c r="L548" s="99">
        <v>2258.9130375</v>
      </c>
      <c r="M548" s="100">
        <v>2286.7456499999998</v>
      </c>
      <c r="N548" s="99">
        <v>2330.4826125</v>
      </c>
      <c r="O548" s="100">
        <v>2370.2434875000004</v>
      </c>
      <c r="P548" s="99">
        <v>2413.98045</v>
      </c>
      <c r="Q548" s="100">
        <v>2457.7174124999997</v>
      </c>
      <c r="R548" s="99">
        <v>2501.4543750000003</v>
      </c>
      <c r="S548" s="100">
        <v>2577.0000375</v>
      </c>
      <c r="T548" s="148">
        <v>2700.25875</v>
      </c>
      <c r="U548" s="143">
        <f t="shared" si="609"/>
        <v>528.40071052631583</v>
      </c>
      <c r="V548" s="100">
        <f t="shared" si="610"/>
        <v>534.91126315789461</v>
      </c>
      <c r="W548" s="99">
        <f t="shared" si="611"/>
        <v>545.14213157894733</v>
      </c>
      <c r="X548" s="100">
        <f t="shared" si="612"/>
        <v>554.44292105263173</v>
      </c>
      <c r="Y548" s="99">
        <f t="shared" si="613"/>
        <v>564.67378947368422</v>
      </c>
      <c r="Z548" s="100">
        <f t="shared" si="614"/>
        <v>574.90465789473683</v>
      </c>
      <c r="AA548" s="99">
        <f t="shared" si="615"/>
        <v>585.13552631578943</v>
      </c>
      <c r="AB548" s="100">
        <f t="shared" si="616"/>
        <v>602.80702631578959</v>
      </c>
      <c r="AC548" s="147">
        <f t="shared" si="617"/>
        <v>631.63947368421043</v>
      </c>
      <c r="AD548" s="143">
        <f t="shared" si="621"/>
        <v>529.8416461988304</v>
      </c>
      <c r="AE548" s="100">
        <f t="shared" si="622"/>
        <v>536.35219883040918</v>
      </c>
      <c r="AF548" s="99">
        <f t="shared" si="623"/>
        <v>546.5830672514619</v>
      </c>
      <c r="AG548" s="100">
        <f t="shared" si="624"/>
        <v>555.8838567251463</v>
      </c>
      <c r="AH548" s="99">
        <f t="shared" si="625"/>
        <v>566.11472514619879</v>
      </c>
      <c r="AI548" s="100">
        <f t="shared" si="626"/>
        <v>576.3455935672514</v>
      </c>
      <c r="AJ548" s="99">
        <f t="shared" si="627"/>
        <v>586.576461988304</v>
      </c>
      <c r="AK548" s="100">
        <f t="shared" si="628"/>
        <v>604.24796198830416</v>
      </c>
      <c r="AL548" s="147">
        <f t="shared" si="629"/>
        <v>633.080409356725</v>
      </c>
      <c r="AM548" s="143">
        <f t="shared" si="630"/>
        <v>542.78277680311896</v>
      </c>
      <c r="AN548" s="100">
        <f t="shared" si="631"/>
        <v>549.29332943469774</v>
      </c>
      <c r="AO548" s="99">
        <f t="shared" si="632"/>
        <v>559.52419785575046</v>
      </c>
      <c r="AP548" s="100">
        <f t="shared" si="633"/>
        <v>568.82498732943486</v>
      </c>
      <c r="AQ548" s="99">
        <f t="shared" si="634"/>
        <v>579.05585575048735</v>
      </c>
      <c r="AR548" s="100">
        <f t="shared" si="635"/>
        <v>589.28672417153996</v>
      </c>
      <c r="AS548" s="99">
        <f t="shared" si="636"/>
        <v>599.51759259259256</v>
      </c>
      <c r="AT548" s="100">
        <f t="shared" si="637"/>
        <v>617.18909259259271</v>
      </c>
      <c r="AU548" s="144">
        <f t="shared" si="638"/>
        <v>646.02153996101356</v>
      </c>
    </row>
    <row r="549" spans="1:47" ht="15">
      <c r="A549" s="54"/>
      <c r="B549" s="107" t="s">
        <v>175</v>
      </c>
      <c r="C549" s="93">
        <v>1</v>
      </c>
      <c r="D549" s="93">
        <v>1</v>
      </c>
      <c r="E549" s="16">
        <v>0</v>
      </c>
      <c r="F549" s="4">
        <v>1</v>
      </c>
      <c r="G549" s="15">
        <v>0.4</v>
      </c>
      <c r="H549" s="139">
        <f t="shared" si="618"/>
        <v>0.42000000000000004</v>
      </c>
      <c r="I549" s="139">
        <f t="shared" si="619"/>
        <v>238.09523809523807</v>
      </c>
      <c r="J549" s="139">
        <f t="shared" si="620"/>
        <v>171.42857142857142</v>
      </c>
      <c r="K549" s="7">
        <v>3.85</v>
      </c>
      <c r="L549" s="99">
        <v>2592.1078312499999</v>
      </c>
      <c r="M549" s="100">
        <v>2621.4866999999999</v>
      </c>
      <c r="N549" s="99">
        <v>2667.6534937499996</v>
      </c>
      <c r="O549" s="100">
        <v>2709.62330625</v>
      </c>
      <c r="P549" s="99">
        <v>2755.7900999999997</v>
      </c>
      <c r="Q549" s="100">
        <v>2801.9568937500003</v>
      </c>
      <c r="R549" s="99">
        <v>2848.1236875</v>
      </c>
      <c r="S549" s="100">
        <v>2927.8663312500003</v>
      </c>
      <c r="T549" s="148">
        <v>3057.9727499999999</v>
      </c>
      <c r="U549" s="143">
        <f t="shared" si="609"/>
        <v>606.34101315789474</v>
      </c>
      <c r="V549" s="100">
        <f t="shared" si="610"/>
        <v>613.21326315789474</v>
      </c>
      <c r="W549" s="99">
        <f t="shared" si="611"/>
        <v>624.01251315789466</v>
      </c>
      <c r="X549" s="100">
        <f t="shared" si="612"/>
        <v>633.83001315789477</v>
      </c>
      <c r="Y549" s="99">
        <f t="shared" si="613"/>
        <v>644.62926315789468</v>
      </c>
      <c r="Z549" s="100">
        <f t="shared" si="614"/>
        <v>655.42851315789483</v>
      </c>
      <c r="AA549" s="99">
        <f t="shared" si="615"/>
        <v>666.22776315789474</v>
      </c>
      <c r="AB549" s="100">
        <f t="shared" si="616"/>
        <v>684.88101315789493</v>
      </c>
      <c r="AC549" s="147">
        <f t="shared" si="617"/>
        <v>715.31526315789472</v>
      </c>
      <c r="AD549" s="143">
        <f t="shared" si="621"/>
        <v>608.14218274853806</v>
      </c>
      <c r="AE549" s="100">
        <f t="shared" si="622"/>
        <v>615.01443274853807</v>
      </c>
      <c r="AF549" s="99">
        <f t="shared" si="623"/>
        <v>625.81368274853799</v>
      </c>
      <c r="AG549" s="100">
        <f t="shared" si="624"/>
        <v>635.63118274853809</v>
      </c>
      <c r="AH549" s="99">
        <f t="shared" si="625"/>
        <v>646.43043274853801</v>
      </c>
      <c r="AI549" s="100">
        <f t="shared" si="626"/>
        <v>657.22968274853815</v>
      </c>
      <c r="AJ549" s="99">
        <f t="shared" si="627"/>
        <v>668.02893274853807</v>
      </c>
      <c r="AK549" s="100">
        <f t="shared" si="628"/>
        <v>686.68218274853825</v>
      </c>
      <c r="AL549" s="147">
        <f t="shared" si="629"/>
        <v>717.11643274853805</v>
      </c>
      <c r="AM549" s="143">
        <f t="shared" si="630"/>
        <v>624.31859600389862</v>
      </c>
      <c r="AN549" s="100">
        <f t="shared" si="631"/>
        <v>631.19084600389863</v>
      </c>
      <c r="AO549" s="99">
        <f t="shared" si="632"/>
        <v>641.99009600389854</v>
      </c>
      <c r="AP549" s="100">
        <f t="shared" si="633"/>
        <v>651.80759600389865</v>
      </c>
      <c r="AQ549" s="99">
        <f t="shared" si="634"/>
        <v>662.60684600389857</v>
      </c>
      <c r="AR549" s="100">
        <f t="shared" si="635"/>
        <v>673.40609600389871</v>
      </c>
      <c r="AS549" s="99">
        <f t="shared" si="636"/>
        <v>684.20534600389863</v>
      </c>
      <c r="AT549" s="100">
        <f t="shared" si="637"/>
        <v>702.85859600389881</v>
      </c>
      <c r="AU549" s="144">
        <f t="shared" si="638"/>
        <v>733.2928460038986</v>
      </c>
    </row>
    <row r="550" spans="1:47" ht="15">
      <c r="A550" s="54"/>
      <c r="B550" s="107" t="s">
        <v>175</v>
      </c>
      <c r="C550" s="93">
        <v>1.2</v>
      </c>
      <c r="D550" s="93">
        <v>0.7</v>
      </c>
      <c r="E550" s="16">
        <v>0</v>
      </c>
      <c r="F550" s="4">
        <v>0.84</v>
      </c>
      <c r="G550" s="15">
        <v>0.4</v>
      </c>
      <c r="H550" s="139">
        <f t="shared" si="618"/>
        <v>0.35280000000000006</v>
      </c>
      <c r="I550" s="139">
        <f t="shared" si="619"/>
        <v>283.44671201814054</v>
      </c>
      <c r="J550" s="139">
        <f t="shared" si="620"/>
        <v>204.08163265306118</v>
      </c>
      <c r="K550" s="7">
        <v>3.85</v>
      </c>
      <c r="L550" s="99">
        <v>2377.9078312500001</v>
      </c>
      <c r="M550" s="100">
        <v>2407.2866999999997</v>
      </c>
      <c r="N550" s="99">
        <v>2453.4534937499998</v>
      </c>
      <c r="O550" s="100">
        <v>2495.4233062500002</v>
      </c>
      <c r="P550" s="99">
        <v>2541.5901000000003</v>
      </c>
      <c r="Q550" s="100">
        <v>2587.7568937500005</v>
      </c>
      <c r="R550" s="99">
        <v>2633.9236875000001</v>
      </c>
      <c r="S550" s="100">
        <v>2713.6663312500004</v>
      </c>
      <c r="T550" s="148">
        <v>2843.7727500000001</v>
      </c>
      <c r="U550" s="143">
        <f t="shared" si="609"/>
        <v>556.23575000000005</v>
      </c>
      <c r="V550" s="100">
        <f t="shared" si="610"/>
        <v>563.10799999999995</v>
      </c>
      <c r="W550" s="99">
        <f t="shared" si="611"/>
        <v>573.90724999999986</v>
      </c>
      <c r="X550" s="100">
        <f t="shared" si="612"/>
        <v>583.72475000000009</v>
      </c>
      <c r="Y550" s="99">
        <f t="shared" si="613"/>
        <v>594.524</v>
      </c>
      <c r="Z550" s="100">
        <f t="shared" si="614"/>
        <v>605.32325000000014</v>
      </c>
      <c r="AA550" s="99">
        <f t="shared" si="615"/>
        <v>616.12250000000006</v>
      </c>
      <c r="AB550" s="100">
        <f t="shared" si="616"/>
        <v>634.77575000000013</v>
      </c>
      <c r="AC550" s="147">
        <f t="shared" si="617"/>
        <v>665.20999999999992</v>
      </c>
      <c r="AD550" s="143">
        <f t="shared" si="621"/>
        <v>557.74873245614037</v>
      </c>
      <c r="AE550" s="100">
        <f t="shared" si="622"/>
        <v>564.62098245614027</v>
      </c>
      <c r="AF550" s="99">
        <f t="shared" si="623"/>
        <v>575.42023245614018</v>
      </c>
      <c r="AG550" s="100">
        <f t="shared" si="624"/>
        <v>585.23773245614041</v>
      </c>
      <c r="AH550" s="99">
        <f t="shared" si="625"/>
        <v>596.03698245614032</v>
      </c>
      <c r="AI550" s="100">
        <f t="shared" si="626"/>
        <v>606.83623245614046</v>
      </c>
      <c r="AJ550" s="99">
        <f t="shared" si="627"/>
        <v>617.63548245614038</v>
      </c>
      <c r="AK550" s="100">
        <f t="shared" si="628"/>
        <v>636.28873245614045</v>
      </c>
      <c r="AL550" s="147">
        <f t="shared" si="629"/>
        <v>666.72298245614024</v>
      </c>
      <c r="AM550" s="143">
        <f t="shared" si="630"/>
        <v>571.33691959064333</v>
      </c>
      <c r="AN550" s="100">
        <f t="shared" si="631"/>
        <v>578.20916959064323</v>
      </c>
      <c r="AO550" s="99">
        <f t="shared" si="632"/>
        <v>589.00841959064314</v>
      </c>
      <c r="AP550" s="100">
        <f t="shared" si="633"/>
        <v>598.82591959064337</v>
      </c>
      <c r="AQ550" s="99">
        <f t="shared" si="634"/>
        <v>609.62516959064328</v>
      </c>
      <c r="AR550" s="100">
        <f t="shared" si="635"/>
        <v>620.42441959064342</v>
      </c>
      <c r="AS550" s="99">
        <f t="shared" si="636"/>
        <v>631.22366959064334</v>
      </c>
      <c r="AT550" s="100">
        <f t="shared" si="637"/>
        <v>649.87691959064341</v>
      </c>
      <c r="AU550" s="144">
        <f t="shared" si="638"/>
        <v>680.3111695906432</v>
      </c>
    </row>
    <row r="551" spans="1:47" ht="15">
      <c r="A551" s="54"/>
      <c r="B551" s="107" t="s">
        <v>175</v>
      </c>
      <c r="C551" s="93">
        <v>1.2</v>
      </c>
      <c r="D551" s="93">
        <v>1</v>
      </c>
      <c r="E551" s="16">
        <v>0</v>
      </c>
      <c r="F551" s="4">
        <v>1.2</v>
      </c>
      <c r="G551" s="15">
        <v>0.4</v>
      </c>
      <c r="H551" s="139">
        <f t="shared" si="618"/>
        <v>0.504</v>
      </c>
      <c r="I551" s="139">
        <f t="shared" si="619"/>
        <v>198.4126984126984</v>
      </c>
      <c r="J551" s="139">
        <f t="shared" si="620"/>
        <v>142.85714285714286</v>
      </c>
      <c r="K551" s="7">
        <v>3.95</v>
      </c>
      <c r="L551" s="99">
        <v>2931.8691937499998</v>
      </c>
      <c r="M551" s="100">
        <v>2962.2788999999998</v>
      </c>
      <c r="N551" s="99">
        <v>3010.0655812500004</v>
      </c>
      <c r="O551" s="100">
        <v>3053.5080187500002</v>
      </c>
      <c r="P551" s="99">
        <v>3101.2946999999999</v>
      </c>
      <c r="Q551" s="100">
        <v>3149.08138125</v>
      </c>
      <c r="R551" s="99">
        <v>3196.8680625000002</v>
      </c>
      <c r="S551" s="100">
        <v>3279.4086937500001</v>
      </c>
      <c r="T551" s="148">
        <v>3414.08025</v>
      </c>
      <c r="U551" s="143">
        <f t="shared" si="609"/>
        <v>685.81735526315788</v>
      </c>
      <c r="V551" s="100">
        <f t="shared" si="610"/>
        <v>692.93073684210526</v>
      </c>
      <c r="W551" s="99">
        <f t="shared" si="611"/>
        <v>704.10890789473694</v>
      </c>
      <c r="X551" s="100">
        <f t="shared" si="612"/>
        <v>714.27088157894741</v>
      </c>
      <c r="Y551" s="99">
        <f t="shared" si="613"/>
        <v>725.44905263157887</v>
      </c>
      <c r="Z551" s="100">
        <f t="shared" si="614"/>
        <v>736.62722368421043</v>
      </c>
      <c r="AA551" s="99">
        <f t="shared" si="615"/>
        <v>747.80539473684212</v>
      </c>
      <c r="AB551" s="100">
        <f t="shared" si="616"/>
        <v>767.11314473684217</v>
      </c>
      <c r="AC551" s="147">
        <f t="shared" si="617"/>
        <v>798.61526315789479</v>
      </c>
      <c r="AD551" s="143">
        <f t="shared" si="621"/>
        <v>687.97875877192985</v>
      </c>
      <c r="AE551" s="100">
        <f t="shared" si="622"/>
        <v>695.09214035087723</v>
      </c>
      <c r="AF551" s="99">
        <f t="shared" si="623"/>
        <v>706.27031140350891</v>
      </c>
      <c r="AG551" s="100">
        <f t="shared" si="624"/>
        <v>716.43228508771938</v>
      </c>
      <c r="AH551" s="99">
        <f t="shared" si="625"/>
        <v>727.61045614035083</v>
      </c>
      <c r="AI551" s="100">
        <f t="shared" si="626"/>
        <v>738.7886271929824</v>
      </c>
      <c r="AJ551" s="99">
        <f t="shared" si="627"/>
        <v>749.96679824561409</v>
      </c>
      <c r="AK551" s="100">
        <f t="shared" si="628"/>
        <v>769.27454824561414</v>
      </c>
      <c r="AL551" s="147">
        <f t="shared" si="629"/>
        <v>800.77666666666676</v>
      </c>
      <c r="AM551" s="143">
        <f t="shared" si="630"/>
        <v>707.39045467836252</v>
      </c>
      <c r="AN551" s="100">
        <f t="shared" si="631"/>
        <v>714.5038362573099</v>
      </c>
      <c r="AO551" s="99">
        <f t="shared" si="632"/>
        <v>725.68200730994158</v>
      </c>
      <c r="AP551" s="100">
        <f t="shared" si="633"/>
        <v>735.84398099415205</v>
      </c>
      <c r="AQ551" s="99">
        <f t="shared" si="634"/>
        <v>747.0221520467835</v>
      </c>
      <c r="AR551" s="100">
        <f t="shared" si="635"/>
        <v>758.20032309941507</v>
      </c>
      <c r="AS551" s="99">
        <f t="shared" si="636"/>
        <v>769.37849415204676</v>
      </c>
      <c r="AT551" s="100">
        <f t="shared" si="637"/>
        <v>788.68624415204681</v>
      </c>
      <c r="AU551" s="144">
        <f t="shared" si="638"/>
        <v>820.18836257309943</v>
      </c>
    </row>
    <row r="552" spans="1:47" ht="15">
      <c r="A552" s="60"/>
      <c r="B552" s="107"/>
      <c r="C552" s="93"/>
      <c r="D552" s="93"/>
      <c r="E552" s="16">
        <v>0</v>
      </c>
      <c r="F552" s="4" t="s">
        <v>84</v>
      </c>
      <c r="G552" s="15" t="s">
        <v>84</v>
      </c>
      <c r="H552" s="139" t="str">
        <f t="shared" si="618"/>
        <v/>
      </c>
      <c r="I552" s="139" t="str">
        <f t="shared" si="619"/>
        <v/>
      </c>
      <c r="J552" s="139" t="str">
        <f t="shared" si="620"/>
        <v/>
      </c>
      <c r="K552" s="7" t="s">
        <v>84</v>
      </c>
      <c r="L552" s="99" t="s">
        <v>84</v>
      </c>
      <c r="M552" s="100" t="s">
        <v>84</v>
      </c>
      <c r="N552" s="99" t="s">
        <v>84</v>
      </c>
      <c r="O552" s="100" t="s">
        <v>84</v>
      </c>
      <c r="P552" s="99" t="s">
        <v>84</v>
      </c>
      <c r="Q552" s="100" t="s">
        <v>84</v>
      </c>
      <c r="R552" s="99" t="s">
        <v>84</v>
      </c>
      <c r="S552" s="100" t="s">
        <v>84</v>
      </c>
      <c r="T552" s="148" t="s">
        <v>84</v>
      </c>
      <c r="U552" s="143" t="str">
        <f t="shared" si="609"/>
        <v/>
      </c>
      <c r="V552" s="100" t="str">
        <f t="shared" si="610"/>
        <v/>
      </c>
      <c r="W552" s="99" t="str">
        <f t="shared" si="611"/>
        <v/>
      </c>
      <c r="X552" s="100" t="str">
        <f t="shared" si="612"/>
        <v/>
      </c>
      <c r="Y552" s="99" t="str">
        <f t="shared" si="613"/>
        <v/>
      </c>
      <c r="Z552" s="100" t="str">
        <f t="shared" si="614"/>
        <v/>
      </c>
      <c r="AA552" s="99" t="str">
        <f t="shared" si="615"/>
        <v/>
      </c>
      <c r="AB552" s="100" t="str">
        <f t="shared" si="616"/>
        <v/>
      </c>
      <c r="AC552" s="147" t="str">
        <f t="shared" si="617"/>
        <v/>
      </c>
      <c r="AD552" s="143" t="str">
        <f t="shared" si="621"/>
        <v/>
      </c>
      <c r="AE552" s="100" t="str">
        <f t="shared" si="622"/>
        <v/>
      </c>
      <c r="AF552" s="99" t="str">
        <f t="shared" si="623"/>
        <v/>
      </c>
      <c r="AG552" s="100" t="str">
        <f t="shared" si="624"/>
        <v/>
      </c>
      <c r="AH552" s="99" t="str">
        <f t="shared" si="625"/>
        <v/>
      </c>
      <c r="AI552" s="100" t="str">
        <f t="shared" si="626"/>
        <v/>
      </c>
      <c r="AJ552" s="99" t="str">
        <f t="shared" si="627"/>
        <v/>
      </c>
      <c r="AK552" s="100" t="str">
        <f t="shared" si="628"/>
        <v/>
      </c>
      <c r="AL552" s="147" t="str">
        <f t="shared" si="629"/>
        <v/>
      </c>
      <c r="AM552" s="143" t="str">
        <f t="shared" si="630"/>
        <v/>
      </c>
      <c r="AN552" s="100" t="str">
        <f t="shared" si="631"/>
        <v/>
      </c>
      <c r="AO552" s="99" t="str">
        <f t="shared" si="632"/>
        <v/>
      </c>
      <c r="AP552" s="100" t="str">
        <f t="shared" si="633"/>
        <v/>
      </c>
      <c r="AQ552" s="99" t="str">
        <f t="shared" si="634"/>
        <v/>
      </c>
      <c r="AR552" s="100" t="str">
        <f t="shared" si="635"/>
        <v/>
      </c>
      <c r="AS552" s="99" t="str">
        <f t="shared" si="636"/>
        <v/>
      </c>
      <c r="AT552" s="100" t="str">
        <f t="shared" si="637"/>
        <v/>
      </c>
      <c r="AU552" s="144" t="str">
        <f t="shared" si="638"/>
        <v/>
      </c>
    </row>
    <row r="553" spans="1:47" ht="15">
      <c r="A553" s="73" t="s">
        <v>420</v>
      </c>
      <c r="B553" s="106" t="s">
        <v>59</v>
      </c>
      <c r="C553" s="92" t="s">
        <v>60</v>
      </c>
      <c r="D553" s="92" t="s">
        <v>61</v>
      </c>
      <c r="E553" s="2" t="s">
        <v>62</v>
      </c>
      <c r="F553" s="3" t="s">
        <v>63</v>
      </c>
      <c r="G553" s="3" t="s">
        <v>64</v>
      </c>
      <c r="H553" s="139" t="e">
        <f t="shared" si="618"/>
        <v>#VALUE!</v>
      </c>
      <c r="I553" s="139" t="e">
        <f t="shared" si="619"/>
        <v>#VALUE!</v>
      </c>
      <c r="J553" s="139" t="e">
        <f t="shared" si="620"/>
        <v>#VALUE!</v>
      </c>
      <c r="K553" s="5" t="s">
        <v>68</v>
      </c>
      <c r="L553" s="101" t="s">
        <v>69</v>
      </c>
      <c r="M553" s="101" t="s">
        <v>70</v>
      </c>
      <c r="N553" s="101" t="s">
        <v>71</v>
      </c>
      <c r="O553" s="101" t="s">
        <v>72</v>
      </c>
      <c r="P553" s="101" t="s">
        <v>73</v>
      </c>
      <c r="Q553" s="101" t="s">
        <v>74</v>
      </c>
      <c r="R553" s="101" t="s">
        <v>75</v>
      </c>
      <c r="S553" s="101" t="s">
        <v>76</v>
      </c>
      <c r="T553" s="149" t="s">
        <v>77</v>
      </c>
      <c r="U553" s="141" t="str">
        <f t="shared" si="609"/>
        <v>G0</v>
      </c>
      <c r="V553" s="6" t="str">
        <f t="shared" si="610"/>
        <v>G1</v>
      </c>
      <c r="W553" s="6" t="str">
        <f t="shared" si="611"/>
        <v>G2</v>
      </c>
      <c r="X553" s="6" t="str">
        <f t="shared" si="612"/>
        <v>G3</v>
      </c>
      <c r="Y553" s="6" t="str">
        <f t="shared" si="613"/>
        <v>G4</v>
      </c>
      <c r="Z553" s="6" t="str">
        <f t="shared" si="614"/>
        <v>G5</v>
      </c>
      <c r="AA553" s="6" t="str">
        <f t="shared" si="615"/>
        <v>G6</v>
      </c>
      <c r="AB553" s="6" t="str">
        <f t="shared" si="616"/>
        <v>G7</v>
      </c>
      <c r="AC553" s="142" t="str">
        <f t="shared" si="617"/>
        <v>G8</v>
      </c>
      <c r="AD553" s="141" t="s">
        <v>69</v>
      </c>
      <c r="AE553" s="6" t="s">
        <v>70</v>
      </c>
      <c r="AF553" s="6" t="s">
        <v>71</v>
      </c>
      <c r="AG553" s="6" t="s">
        <v>72</v>
      </c>
      <c r="AH553" s="6" t="s">
        <v>73</v>
      </c>
      <c r="AI553" s="6" t="s">
        <v>74</v>
      </c>
      <c r="AJ553" s="6" t="s">
        <v>75</v>
      </c>
      <c r="AK553" s="6" t="s">
        <v>76</v>
      </c>
      <c r="AL553" s="142" t="s">
        <v>77</v>
      </c>
      <c r="AM553" s="141" t="s">
        <v>69</v>
      </c>
      <c r="AN553" s="6" t="s">
        <v>70</v>
      </c>
      <c r="AO553" s="6" t="s">
        <v>71</v>
      </c>
      <c r="AP553" s="6" t="s">
        <v>72</v>
      </c>
      <c r="AQ553" s="6" t="s">
        <v>73</v>
      </c>
      <c r="AR553" s="6" t="s">
        <v>74</v>
      </c>
      <c r="AS553" s="6" t="s">
        <v>75</v>
      </c>
      <c r="AT553" s="6" t="s">
        <v>76</v>
      </c>
      <c r="AU553" s="142" t="s">
        <v>77</v>
      </c>
    </row>
    <row r="554" spans="1:47" ht="15">
      <c r="A554" s="74"/>
      <c r="B554" s="108" t="s">
        <v>147</v>
      </c>
      <c r="C554" s="93">
        <v>0.7</v>
      </c>
      <c r="D554" s="93">
        <v>1.1599999999999999</v>
      </c>
      <c r="E554" s="16">
        <v>1.66</v>
      </c>
      <c r="F554" s="4">
        <v>0.81199999999999994</v>
      </c>
      <c r="G554" s="15">
        <v>0.9</v>
      </c>
      <c r="H554" s="139">
        <f t="shared" si="618"/>
        <v>0.76734000000000002</v>
      </c>
      <c r="I554" s="139">
        <f t="shared" si="619"/>
        <v>130.32032736466235</v>
      </c>
      <c r="J554" s="139">
        <f t="shared" si="620"/>
        <v>93.830635702556876</v>
      </c>
      <c r="K554" s="7">
        <v>7.0999999999999979</v>
      </c>
      <c r="L554" s="99">
        <v>1330.2645562499999</v>
      </c>
      <c r="M554" s="100">
        <v>1380.7599749999999</v>
      </c>
      <c r="N554" s="99">
        <v>1460.1099187499997</v>
      </c>
      <c r="O554" s="100">
        <v>1532.2462312499999</v>
      </c>
      <c r="P554" s="99">
        <v>1611.5961749999997</v>
      </c>
      <c r="Q554" s="100">
        <v>1690.9461187499994</v>
      </c>
      <c r="R554" s="99">
        <v>1770.2960624999996</v>
      </c>
      <c r="S554" s="100">
        <v>1907.3550562499993</v>
      </c>
      <c r="T554" s="148">
        <v>2130.9776249999995</v>
      </c>
      <c r="U554" s="143">
        <f t="shared" si="609"/>
        <v>311.17299561403507</v>
      </c>
      <c r="V554" s="100">
        <f t="shared" si="610"/>
        <v>322.98478947368426</v>
      </c>
      <c r="W554" s="99">
        <f t="shared" si="611"/>
        <v>341.54617982456131</v>
      </c>
      <c r="X554" s="100">
        <f t="shared" si="612"/>
        <v>358.42017105263159</v>
      </c>
      <c r="Y554" s="99">
        <f t="shared" si="613"/>
        <v>376.98156140350869</v>
      </c>
      <c r="Z554" s="100">
        <f t="shared" si="614"/>
        <v>395.54295175438585</v>
      </c>
      <c r="AA554" s="99">
        <f t="shared" si="615"/>
        <v>414.10434210526307</v>
      </c>
      <c r="AB554" s="100">
        <f t="shared" si="616"/>
        <v>446.16492543859636</v>
      </c>
      <c r="AC554" s="147">
        <f t="shared" si="617"/>
        <v>498.47429824561397</v>
      </c>
      <c r="AD554" s="143">
        <f t="shared" ref="AD554:AD562" si="639">IF(U554="","",U554+((FCA/$I554)/Dolar))</f>
        <v>314.46373245614035</v>
      </c>
      <c r="AE554" s="100">
        <f t="shared" ref="AE554:AE562" si="640">IF(V554="","",V554+((FCA/$I554)/Dolar))</f>
        <v>326.27552631578953</v>
      </c>
      <c r="AF554" s="99">
        <f t="shared" ref="AF554:AF562" si="641">IF(W554="","",W554+((FCA/$I554)/Dolar))</f>
        <v>344.83691666666658</v>
      </c>
      <c r="AG554" s="100">
        <f t="shared" ref="AG554:AG562" si="642">IF(X554="","",X554+((FCA/$I554)/Dolar))</f>
        <v>361.71090789473686</v>
      </c>
      <c r="AH554" s="99">
        <f t="shared" ref="AH554:AH562" si="643">IF(Y554="","",Y554+((FCA/$I554)/Dolar))</f>
        <v>380.27229824561397</v>
      </c>
      <c r="AI554" s="100">
        <f t="shared" ref="AI554:AI562" si="644">IF(Z554="","",Z554+((FCA/$I554)/Dolar))</f>
        <v>398.83368859649113</v>
      </c>
      <c r="AJ554" s="99">
        <f t="shared" ref="AJ554:AJ562" si="645">IF(AA554="","",AA554+((FCA/$I554)/Dolar))</f>
        <v>417.39507894736835</v>
      </c>
      <c r="AK554" s="100">
        <f t="shared" ref="AK554:AK562" si="646">IF(AB554="","",AB554+((FCA/$I554)/Dolar))</f>
        <v>449.45566228070163</v>
      </c>
      <c r="AL554" s="147">
        <f t="shared" ref="AL554:AL562" si="647">IF(AC554="","",AC554+((FCA/$I554)/Dolar))</f>
        <v>501.76503508771924</v>
      </c>
      <c r="AM554" s="143">
        <f t="shared" ref="AM554:AM562" si="648">IF(U554="","",U554+((FOB/$J554)/Dolar))</f>
        <v>344.01803947368421</v>
      </c>
      <c r="AN554" s="100">
        <f t="shared" ref="AN554:AN562" si="649">IF(V554="","",V554+((FOB/$J554)/Dolar))</f>
        <v>355.8298333333334</v>
      </c>
      <c r="AO554" s="99">
        <f t="shared" ref="AO554:AO562" si="650">IF(W554="","",W554+((FOB/$J554)/Dolar))</f>
        <v>374.39122368421044</v>
      </c>
      <c r="AP554" s="100">
        <f t="shared" ref="AP554:AP562" si="651">IF(X554="","",X554+((FOB/$J554)/Dolar))</f>
        <v>391.26521491228073</v>
      </c>
      <c r="AQ554" s="99">
        <f t="shared" ref="AQ554:AQ562" si="652">IF(Y554="","",Y554+((FOB/$J554)/Dolar))</f>
        <v>409.82660526315783</v>
      </c>
      <c r="AR554" s="100">
        <f t="shared" ref="AR554:AR562" si="653">IF(Z554="","",Z554+((FOB/$J554)/Dolar))</f>
        <v>428.38799561403499</v>
      </c>
      <c r="AS554" s="99">
        <f t="shared" ref="AS554:AS562" si="654">IF(AA554="","",AA554+((FOB/$J554)/Dolar))</f>
        <v>446.94938596491221</v>
      </c>
      <c r="AT554" s="100">
        <f t="shared" ref="AT554:AT562" si="655">IF(AB554="","",AB554+((FOB/$J554)/Dolar))</f>
        <v>479.00996929824549</v>
      </c>
      <c r="AU554" s="144">
        <f t="shared" ref="AU554:AU562" si="656">IF(AC554="","",AC554+((FOB/$J554)/Dolar))</f>
        <v>531.3193421052631</v>
      </c>
    </row>
    <row r="555" spans="1:47" ht="15">
      <c r="A555" s="54"/>
      <c r="B555" s="108" t="s">
        <v>148</v>
      </c>
      <c r="C555" s="93">
        <v>0.8</v>
      </c>
      <c r="D555" s="93">
        <v>1.1599999999999999</v>
      </c>
      <c r="E555" s="16">
        <v>1.66</v>
      </c>
      <c r="F555" s="4">
        <v>0.92799999999999994</v>
      </c>
      <c r="G555" s="15">
        <v>0.9</v>
      </c>
      <c r="H555" s="139">
        <f t="shared" si="618"/>
        <v>0.87695999999999996</v>
      </c>
      <c r="I555" s="139">
        <f t="shared" si="619"/>
        <v>114.03028644407955</v>
      </c>
      <c r="J555" s="139">
        <f t="shared" si="620"/>
        <v>82.101806239737272</v>
      </c>
      <c r="K555" s="7">
        <v>7.4999999999999982</v>
      </c>
      <c r="L555" s="99">
        <v>1403.1104062500001</v>
      </c>
      <c r="M555" s="100">
        <v>1456.9169999999999</v>
      </c>
      <c r="N555" s="99">
        <v>1541.4702187500002</v>
      </c>
      <c r="O555" s="100">
        <v>1618.3367812500001</v>
      </c>
      <c r="P555" s="99">
        <v>1702.89</v>
      </c>
      <c r="Q555" s="100">
        <v>1787.4432187499999</v>
      </c>
      <c r="R555" s="99">
        <v>1871.9964374999997</v>
      </c>
      <c r="S555" s="100">
        <v>2018.0429062499995</v>
      </c>
      <c r="T555" s="148">
        <v>2256.3292499999998</v>
      </c>
      <c r="U555" s="143">
        <f t="shared" si="609"/>
        <v>328.21296052631584</v>
      </c>
      <c r="V555" s="100">
        <f t="shared" si="610"/>
        <v>340.79929824561407</v>
      </c>
      <c r="W555" s="99">
        <f t="shared" si="611"/>
        <v>360.57782894736852</v>
      </c>
      <c r="X555" s="100">
        <f t="shared" si="612"/>
        <v>378.55831140350881</v>
      </c>
      <c r="Y555" s="99">
        <f t="shared" si="613"/>
        <v>398.3368421052632</v>
      </c>
      <c r="Z555" s="100">
        <f t="shared" si="614"/>
        <v>418.11537280701759</v>
      </c>
      <c r="AA555" s="99">
        <f t="shared" si="615"/>
        <v>437.89390350877193</v>
      </c>
      <c r="AB555" s="100">
        <f t="shared" si="616"/>
        <v>472.05682017543847</v>
      </c>
      <c r="AC555" s="147">
        <f t="shared" si="617"/>
        <v>527.79631578947362</v>
      </c>
      <c r="AD555" s="143">
        <f t="shared" si="639"/>
        <v>331.97380263157902</v>
      </c>
      <c r="AE555" s="100">
        <f t="shared" si="640"/>
        <v>344.56014035087725</v>
      </c>
      <c r="AF555" s="99">
        <f t="shared" si="641"/>
        <v>364.3386710526317</v>
      </c>
      <c r="AG555" s="100">
        <f t="shared" si="642"/>
        <v>382.31915350877199</v>
      </c>
      <c r="AH555" s="99">
        <f t="shared" si="643"/>
        <v>402.09768421052638</v>
      </c>
      <c r="AI555" s="100">
        <f t="shared" si="644"/>
        <v>421.87621491228077</v>
      </c>
      <c r="AJ555" s="99">
        <f t="shared" si="645"/>
        <v>441.65474561403511</v>
      </c>
      <c r="AK555" s="100">
        <f t="shared" si="646"/>
        <v>475.81766228070165</v>
      </c>
      <c r="AL555" s="147">
        <f t="shared" si="647"/>
        <v>531.55715789473675</v>
      </c>
      <c r="AM555" s="143">
        <f t="shared" si="648"/>
        <v>365.75015350877197</v>
      </c>
      <c r="AN555" s="100">
        <f t="shared" si="649"/>
        <v>378.3364912280702</v>
      </c>
      <c r="AO555" s="99">
        <f t="shared" si="650"/>
        <v>398.11502192982465</v>
      </c>
      <c r="AP555" s="100">
        <f t="shared" si="651"/>
        <v>416.09550438596494</v>
      </c>
      <c r="AQ555" s="99">
        <f t="shared" si="652"/>
        <v>435.87403508771934</v>
      </c>
      <c r="AR555" s="100">
        <f t="shared" si="653"/>
        <v>455.65256578947373</v>
      </c>
      <c r="AS555" s="99">
        <f t="shared" si="654"/>
        <v>475.43109649122806</v>
      </c>
      <c r="AT555" s="100">
        <f t="shared" si="655"/>
        <v>509.59401315789461</v>
      </c>
      <c r="AU555" s="144">
        <f t="shared" si="656"/>
        <v>565.33350877192981</v>
      </c>
    </row>
    <row r="556" spans="1:47" ht="15">
      <c r="A556" s="54"/>
      <c r="B556" s="108" t="s">
        <v>149</v>
      </c>
      <c r="C556" s="93">
        <v>0.9</v>
      </c>
      <c r="D556" s="93">
        <v>1.1599999999999999</v>
      </c>
      <c r="E556" s="16">
        <v>1.66</v>
      </c>
      <c r="F556" s="4">
        <v>1.044</v>
      </c>
      <c r="G556" s="15">
        <v>0.9</v>
      </c>
      <c r="H556" s="139">
        <f t="shared" si="618"/>
        <v>0.98658000000000012</v>
      </c>
      <c r="I556" s="139">
        <f t="shared" si="619"/>
        <v>101.36025461695958</v>
      </c>
      <c r="J556" s="139">
        <f t="shared" si="620"/>
        <v>72.9793833242109</v>
      </c>
      <c r="K556" s="7">
        <v>7.8999999999999986</v>
      </c>
      <c r="L556" s="99">
        <v>1487.7818812499997</v>
      </c>
      <c r="M556" s="100">
        <v>1544.8996499999998</v>
      </c>
      <c r="N556" s="99">
        <v>1634.65614375</v>
      </c>
      <c r="O556" s="100">
        <v>1716.2529562499997</v>
      </c>
      <c r="P556" s="99">
        <v>1806.0094499999996</v>
      </c>
      <c r="Q556" s="100">
        <v>1895.7659437499997</v>
      </c>
      <c r="R556" s="99">
        <v>1985.5224374999996</v>
      </c>
      <c r="S556" s="100">
        <v>2140.5563812499995</v>
      </c>
      <c r="T556" s="148">
        <v>2393.5065</v>
      </c>
      <c r="U556" s="143">
        <f t="shared" si="609"/>
        <v>348.01915350877192</v>
      </c>
      <c r="V556" s="100">
        <f t="shared" si="610"/>
        <v>361.38003508771925</v>
      </c>
      <c r="W556" s="99">
        <f t="shared" si="611"/>
        <v>382.37570614035093</v>
      </c>
      <c r="X556" s="100">
        <f t="shared" si="612"/>
        <v>401.46267982456129</v>
      </c>
      <c r="Y556" s="99">
        <f t="shared" si="613"/>
        <v>422.45835087719286</v>
      </c>
      <c r="Z556" s="100">
        <f t="shared" si="614"/>
        <v>443.45402192982442</v>
      </c>
      <c r="AA556" s="99">
        <f t="shared" si="615"/>
        <v>464.44969298245604</v>
      </c>
      <c r="AB556" s="100">
        <f t="shared" si="616"/>
        <v>500.71494298245602</v>
      </c>
      <c r="AC556" s="147">
        <f t="shared" si="617"/>
        <v>559.88456140350877</v>
      </c>
      <c r="AD556" s="143">
        <f t="shared" si="639"/>
        <v>352.25010087719295</v>
      </c>
      <c r="AE556" s="100">
        <f t="shared" si="640"/>
        <v>365.61098245614028</v>
      </c>
      <c r="AF556" s="99">
        <f t="shared" si="641"/>
        <v>386.60665350877196</v>
      </c>
      <c r="AG556" s="100">
        <f t="shared" si="642"/>
        <v>405.69362719298232</v>
      </c>
      <c r="AH556" s="99">
        <f t="shared" si="643"/>
        <v>426.68929824561388</v>
      </c>
      <c r="AI556" s="100">
        <f t="shared" si="644"/>
        <v>447.68496929824545</v>
      </c>
      <c r="AJ556" s="99">
        <f t="shared" si="645"/>
        <v>468.68064035087707</v>
      </c>
      <c r="AK556" s="100">
        <f t="shared" si="646"/>
        <v>504.94589035087705</v>
      </c>
      <c r="AL556" s="147">
        <f t="shared" si="647"/>
        <v>564.11550877192985</v>
      </c>
      <c r="AM556" s="143">
        <f t="shared" si="648"/>
        <v>390.24849561403511</v>
      </c>
      <c r="AN556" s="100">
        <f t="shared" si="649"/>
        <v>403.60937719298244</v>
      </c>
      <c r="AO556" s="99">
        <f t="shared" si="650"/>
        <v>424.60504824561411</v>
      </c>
      <c r="AP556" s="100">
        <f t="shared" si="651"/>
        <v>443.69202192982448</v>
      </c>
      <c r="AQ556" s="99">
        <f t="shared" si="652"/>
        <v>464.68769298245604</v>
      </c>
      <c r="AR556" s="100">
        <f t="shared" si="653"/>
        <v>485.68336403508761</v>
      </c>
      <c r="AS556" s="99">
        <f t="shared" si="654"/>
        <v>506.67903508771923</v>
      </c>
      <c r="AT556" s="100">
        <f t="shared" si="655"/>
        <v>542.94428508771921</v>
      </c>
      <c r="AU556" s="144">
        <f t="shared" si="656"/>
        <v>602.11390350877195</v>
      </c>
    </row>
    <row r="557" spans="1:47" ht="15">
      <c r="A557" s="54"/>
      <c r="B557" s="108" t="s">
        <v>150</v>
      </c>
      <c r="C557" s="93">
        <v>1</v>
      </c>
      <c r="D557" s="93">
        <v>1.1599999999999999</v>
      </c>
      <c r="E557" s="16">
        <v>1.66</v>
      </c>
      <c r="F557" s="4">
        <v>1.1599999999999999</v>
      </c>
      <c r="G557" s="15">
        <v>0.9</v>
      </c>
      <c r="H557" s="139">
        <f t="shared" si="618"/>
        <v>1.0962000000000001</v>
      </c>
      <c r="I557" s="139">
        <f t="shared" si="619"/>
        <v>91.224229155263629</v>
      </c>
      <c r="J557" s="139">
        <f t="shared" si="620"/>
        <v>65.681444991789817</v>
      </c>
      <c r="K557" s="7">
        <v>8.2999999999999989</v>
      </c>
      <c r="L557" s="99">
        <v>1565.3579812499997</v>
      </c>
      <c r="M557" s="100">
        <v>1625.7869249999999</v>
      </c>
      <c r="N557" s="99">
        <v>1720.7466937499998</v>
      </c>
      <c r="O557" s="100">
        <v>1807.0737562500001</v>
      </c>
      <c r="P557" s="99">
        <v>1902.0335249999996</v>
      </c>
      <c r="Q557" s="100">
        <v>1996.99329375</v>
      </c>
      <c r="R557" s="99">
        <v>2091.9530624999998</v>
      </c>
      <c r="S557" s="100">
        <v>2255.9744812499998</v>
      </c>
      <c r="T557" s="148">
        <v>2523.5883749999998</v>
      </c>
      <c r="U557" s="143">
        <f t="shared" si="609"/>
        <v>366.16560964912276</v>
      </c>
      <c r="V557" s="100">
        <f t="shared" si="610"/>
        <v>380.3010350877193</v>
      </c>
      <c r="W557" s="99">
        <f t="shared" si="611"/>
        <v>402.51384649122804</v>
      </c>
      <c r="X557" s="100">
        <f t="shared" si="612"/>
        <v>422.70731140350881</v>
      </c>
      <c r="Y557" s="99">
        <f t="shared" si="613"/>
        <v>444.92012280701749</v>
      </c>
      <c r="Z557" s="100">
        <f t="shared" si="614"/>
        <v>467.13293421052634</v>
      </c>
      <c r="AA557" s="99">
        <f t="shared" si="615"/>
        <v>489.34574561403514</v>
      </c>
      <c r="AB557" s="100">
        <f t="shared" si="616"/>
        <v>527.71332894736838</v>
      </c>
      <c r="AC557" s="147">
        <f t="shared" si="617"/>
        <v>590.3130701754385</v>
      </c>
      <c r="AD557" s="143">
        <f t="shared" si="639"/>
        <v>370.86666228070169</v>
      </c>
      <c r="AE557" s="100">
        <f t="shared" si="640"/>
        <v>385.00208771929823</v>
      </c>
      <c r="AF557" s="99">
        <f t="shared" si="641"/>
        <v>407.21489912280697</v>
      </c>
      <c r="AG557" s="100">
        <f t="shared" si="642"/>
        <v>427.40836403508774</v>
      </c>
      <c r="AH557" s="99">
        <f t="shared" si="643"/>
        <v>449.62117543859642</v>
      </c>
      <c r="AI557" s="100">
        <f t="shared" si="644"/>
        <v>471.83398684210528</v>
      </c>
      <c r="AJ557" s="99">
        <f t="shared" si="645"/>
        <v>494.04679824561407</v>
      </c>
      <c r="AK557" s="100">
        <f t="shared" si="646"/>
        <v>532.41438157894731</v>
      </c>
      <c r="AL557" s="147">
        <f t="shared" si="647"/>
        <v>595.01412280701743</v>
      </c>
      <c r="AM557" s="143">
        <f t="shared" si="648"/>
        <v>413.08710087719294</v>
      </c>
      <c r="AN557" s="100">
        <f t="shared" si="649"/>
        <v>427.22252631578948</v>
      </c>
      <c r="AO557" s="99">
        <f t="shared" si="650"/>
        <v>449.43533771929822</v>
      </c>
      <c r="AP557" s="100">
        <f t="shared" si="651"/>
        <v>469.62880263157899</v>
      </c>
      <c r="AQ557" s="99">
        <f t="shared" si="652"/>
        <v>491.84161403508767</v>
      </c>
      <c r="AR557" s="100">
        <f t="shared" si="653"/>
        <v>514.05442543859658</v>
      </c>
      <c r="AS557" s="99">
        <f t="shared" si="654"/>
        <v>536.26723684210538</v>
      </c>
      <c r="AT557" s="100">
        <f t="shared" si="655"/>
        <v>574.63482017543856</v>
      </c>
      <c r="AU557" s="144">
        <f t="shared" si="656"/>
        <v>637.23456140350868</v>
      </c>
    </row>
    <row r="558" spans="1:47" ht="15">
      <c r="A558" s="54"/>
      <c r="B558" s="108" t="s">
        <v>151</v>
      </c>
      <c r="C558" s="93">
        <v>1.1000000000000001</v>
      </c>
      <c r="D558" s="93">
        <v>1.1599999999999999</v>
      </c>
      <c r="E558" s="16">
        <v>1.66</v>
      </c>
      <c r="F558" s="4">
        <v>1.276</v>
      </c>
      <c r="G558" s="15">
        <v>0.9</v>
      </c>
      <c r="H558" s="139">
        <f t="shared" si="618"/>
        <v>1.2058200000000001</v>
      </c>
      <c r="I558" s="139">
        <f t="shared" si="619"/>
        <v>82.931117413876024</v>
      </c>
      <c r="J558" s="139">
        <f t="shared" si="620"/>
        <v>59.71040453799074</v>
      </c>
      <c r="K558" s="7">
        <v>8.6999999999999993</v>
      </c>
      <c r="L558" s="99">
        <v>1664.22020625</v>
      </c>
      <c r="M558" s="100">
        <v>1727.9603249999996</v>
      </c>
      <c r="N558" s="99">
        <v>1828.1233687500001</v>
      </c>
      <c r="O558" s="100">
        <v>1919.1806812500004</v>
      </c>
      <c r="P558" s="99">
        <v>2019.3437249999999</v>
      </c>
      <c r="Q558" s="100">
        <v>2119.50676875</v>
      </c>
      <c r="R558" s="99">
        <v>2219.6698125000003</v>
      </c>
      <c r="S558" s="100">
        <v>2392.6787062500002</v>
      </c>
      <c r="T558" s="148">
        <v>2674.9563750000002</v>
      </c>
      <c r="U558" s="143">
        <f t="shared" si="609"/>
        <v>389.2912763157895</v>
      </c>
      <c r="V558" s="100">
        <f t="shared" si="610"/>
        <v>404.20124561403497</v>
      </c>
      <c r="W558" s="99">
        <f t="shared" si="611"/>
        <v>427.63119736842111</v>
      </c>
      <c r="X558" s="100">
        <f t="shared" si="612"/>
        <v>448.93115350877201</v>
      </c>
      <c r="Y558" s="99">
        <f t="shared" si="613"/>
        <v>472.36110526315787</v>
      </c>
      <c r="Z558" s="100">
        <f t="shared" si="614"/>
        <v>495.79105701754389</v>
      </c>
      <c r="AA558" s="99">
        <f t="shared" si="615"/>
        <v>519.22100877192997</v>
      </c>
      <c r="AB558" s="100">
        <f t="shared" si="616"/>
        <v>559.69092543859654</v>
      </c>
      <c r="AC558" s="147">
        <f t="shared" si="617"/>
        <v>625.72078947368436</v>
      </c>
      <c r="AD558" s="143">
        <f t="shared" si="639"/>
        <v>394.46243421052634</v>
      </c>
      <c r="AE558" s="100">
        <f t="shared" si="640"/>
        <v>409.37240350877181</v>
      </c>
      <c r="AF558" s="99">
        <f t="shared" si="641"/>
        <v>432.80235526315795</v>
      </c>
      <c r="AG558" s="100">
        <f t="shared" si="642"/>
        <v>454.10231140350885</v>
      </c>
      <c r="AH558" s="99">
        <f t="shared" si="643"/>
        <v>477.5322631578947</v>
      </c>
      <c r="AI558" s="100">
        <f t="shared" si="644"/>
        <v>500.96221491228073</v>
      </c>
      <c r="AJ558" s="99">
        <f t="shared" si="645"/>
        <v>524.39216666666687</v>
      </c>
      <c r="AK558" s="100">
        <f t="shared" si="646"/>
        <v>564.86208333333343</v>
      </c>
      <c r="AL558" s="147">
        <f t="shared" si="647"/>
        <v>630.89194736842126</v>
      </c>
      <c r="AM558" s="143">
        <f t="shared" si="648"/>
        <v>440.90491666666668</v>
      </c>
      <c r="AN558" s="100">
        <f t="shared" si="649"/>
        <v>455.81488596491215</v>
      </c>
      <c r="AO558" s="99">
        <f t="shared" si="650"/>
        <v>479.24483771929829</v>
      </c>
      <c r="AP558" s="100">
        <f t="shared" si="651"/>
        <v>500.54479385964919</v>
      </c>
      <c r="AQ558" s="99">
        <f t="shared" si="652"/>
        <v>523.9747456140351</v>
      </c>
      <c r="AR558" s="100">
        <f t="shared" si="653"/>
        <v>547.40469736842113</v>
      </c>
      <c r="AS558" s="99">
        <f t="shared" si="654"/>
        <v>570.83464912280715</v>
      </c>
      <c r="AT558" s="100">
        <f t="shared" si="655"/>
        <v>611.30456578947371</v>
      </c>
      <c r="AU558" s="144">
        <f t="shared" si="656"/>
        <v>677.33442982456154</v>
      </c>
    </row>
    <row r="559" spans="1:47" ht="15">
      <c r="A559" s="54"/>
      <c r="B559" s="108" t="s">
        <v>152</v>
      </c>
      <c r="C559" s="93">
        <v>1.2</v>
      </c>
      <c r="D559" s="93">
        <v>1.1599999999999999</v>
      </c>
      <c r="E559" s="16">
        <v>1.66</v>
      </c>
      <c r="F559" s="4">
        <v>1.3919999999999999</v>
      </c>
      <c r="G559" s="15">
        <v>0.9</v>
      </c>
      <c r="H559" s="139">
        <f t="shared" si="618"/>
        <v>1.3154399999999999</v>
      </c>
      <c r="I559" s="139">
        <f t="shared" si="619"/>
        <v>76.020190962719695</v>
      </c>
      <c r="J559" s="139">
        <f t="shared" si="620"/>
        <v>54.734537493158186</v>
      </c>
      <c r="K559" s="7">
        <v>9.1</v>
      </c>
      <c r="L559" s="99">
        <v>1753.62193125</v>
      </c>
      <c r="M559" s="100">
        <v>1820.6732250000002</v>
      </c>
      <c r="N559" s="99">
        <v>1926.0395437499997</v>
      </c>
      <c r="O559" s="100">
        <v>2021.8271062499998</v>
      </c>
      <c r="P559" s="99">
        <v>2127.1934249999999</v>
      </c>
      <c r="Q559" s="100">
        <v>2232.5597437500001</v>
      </c>
      <c r="R559" s="99">
        <v>2337.9260625000002</v>
      </c>
      <c r="S559" s="100">
        <v>2519.9224312499991</v>
      </c>
      <c r="T559" s="148">
        <v>2816.8638750000005</v>
      </c>
      <c r="U559" s="143">
        <f t="shared" si="609"/>
        <v>410.20396052631583</v>
      </c>
      <c r="V559" s="100">
        <f t="shared" si="610"/>
        <v>425.88847368421062</v>
      </c>
      <c r="W559" s="99">
        <f t="shared" si="611"/>
        <v>450.53556578947354</v>
      </c>
      <c r="X559" s="100">
        <f t="shared" si="612"/>
        <v>472.94201315789462</v>
      </c>
      <c r="Y559" s="99">
        <f t="shared" si="613"/>
        <v>497.58910526315793</v>
      </c>
      <c r="Z559" s="100">
        <f t="shared" si="614"/>
        <v>522.23619736842102</v>
      </c>
      <c r="AA559" s="99">
        <f t="shared" si="615"/>
        <v>546.88328947368427</v>
      </c>
      <c r="AB559" s="100">
        <f t="shared" si="616"/>
        <v>589.45553947368398</v>
      </c>
      <c r="AC559" s="147">
        <f t="shared" si="617"/>
        <v>658.91552631578952</v>
      </c>
      <c r="AD559" s="143">
        <f t="shared" si="639"/>
        <v>415.84522368421057</v>
      </c>
      <c r="AE559" s="100">
        <f t="shared" si="640"/>
        <v>431.52973684210536</v>
      </c>
      <c r="AF559" s="99">
        <f t="shared" si="641"/>
        <v>456.17682894736828</v>
      </c>
      <c r="AG559" s="100">
        <f t="shared" si="642"/>
        <v>478.58327631578936</v>
      </c>
      <c r="AH559" s="99">
        <f t="shared" si="643"/>
        <v>503.23036842105267</v>
      </c>
      <c r="AI559" s="100">
        <f t="shared" si="644"/>
        <v>527.87746052631576</v>
      </c>
      <c r="AJ559" s="99">
        <f t="shared" si="645"/>
        <v>552.52455263157901</v>
      </c>
      <c r="AK559" s="100">
        <f t="shared" si="646"/>
        <v>595.09680263157873</v>
      </c>
      <c r="AL559" s="147">
        <f t="shared" si="647"/>
        <v>664.55678947368426</v>
      </c>
      <c r="AM559" s="143">
        <f t="shared" si="648"/>
        <v>466.50975000000005</v>
      </c>
      <c r="AN559" s="100">
        <f t="shared" si="649"/>
        <v>482.19426315789485</v>
      </c>
      <c r="AO559" s="99">
        <f t="shared" si="650"/>
        <v>506.84135526315777</v>
      </c>
      <c r="AP559" s="100">
        <f t="shared" si="651"/>
        <v>529.24780263157879</v>
      </c>
      <c r="AQ559" s="99">
        <f t="shared" si="652"/>
        <v>553.89489473684216</v>
      </c>
      <c r="AR559" s="100">
        <f t="shared" si="653"/>
        <v>578.54198684210519</v>
      </c>
      <c r="AS559" s="99">
        <f t="shared" si="654"/>
        <v>603.18907894736844</v>
      </c>
      <c r="AT559" s="100">
        <f t="shared" si="655"/>
        <v>645.76132894736816</v>
      </c>
      <c r="AU559" s="144">
        <f t="shared" si="656"/>
        <v>715.22131578947369</v>
      </c>
    </row>
    <row r="560" spans="1:47" ht="15">
      <c r="A560" s="75"/>
      <c r="B560" s="108"/>
      <c r="C560" s="93"/>
      <c r="D560" s="93"/>
      <c r="E560" s="16">
        <v>0</v>
      </c>
      <c r="F560" s="4" t="s">
        <v>84</v>
      </c>
      <c r="G560" s="15" t="s">
        <v>84</v>
      </c>
      <c r="H560" s="139" t="str">
        <f t="shared" si="618"/>
        <v/>
      </c>
      <c r="I560" s="139" t="str">
        <f t="shared" si="619"/>
        <v/>
      </c>
      <c r="J560" s="139" t="str">
        <f t="shared" si="620"/>
        <v/>
      </c>
      <c r="K560" s="7" t="s">
        <v>84</v>
      </c>
      <c r="L560" s="99" t="s">
        <v>84</v>
      </c>
      <c r="M560" s="100" t="s">
        <v>84</v>
      </c>
      <c r="N560" s="99" t="s">
        <v>84</v>
      </c>
      <c r="O560" s="100" t="s">
        <v>84</v>
      </c>
      <c r="P560" s="99" t="s">
        <v>84</v>
      </c>
      <c r="Q560" s="100" t="s">
        <v>84</v>
      </c>
      <c r="R560" s="99" t="s">
        <v>84</v>
      </c>
      <c r="S560" s="100" t="s">
        <v>84</v>
      </c>
      <c r="T560" s="148" t="s">
        <v>84</v>
      </c>
      <c r="U560" s="143" t="str">
        <f t="shared" si="609"/>
        <v/>
      </c>
      <c r="V560" s="100" t="str">
        <f t="shared" si="610"/>
        <v/>
      </c>
      <c r="W560" s="99" t="str">
        <f t="shared" si="611"/>
        <v/>
      </c>
      <c r="X560" s="100" t="str">
        <f t="shared" si="612"/>
        <v/>
      </c>
      <c r="Y560" s="99" t="str">
        <f t="shared" si="613"/>
        <v/>
      </c>
      <c r="Z560" s="100" t="str">
        <f t="shared" si="614"/>
        <v/>
      </c>
      <c r="AA560" s="99" t="str">
        <f t="shared" si="615"/>
        <v/>
      </c>
      <c r="AB560" s="100" t="str">
        <f t="shared" si="616"/>
        <v/>
      </c>
      <c r="AC560" s="147" t="str">
        <f t="shared" si="617"/>
        <v/>
      </c>
      <c r="AD560" s="143" t="str">
        <f t="shared" si="639"/>
        <v/>
      </c>
      <c r="AE560" s="100" t="str">
        <f t="shared" si="640"/>
        <v/>
      </c>
      <c r="AF560" s="99" t="str">
        <f t="shared" si="641"/>
        <v/>
      </c>
      <c r="AG560" s="100" t="str">
        <f t="shared" si="642"/>
        <v/>
      </c>
      <c r="AH560" s="99" t="str">
        <f t="shared" si="643"/>
        <v/>
      </c>
      <c r="AI560" s="100" t="str">
        <f t="shared" si="644"/>
        <v/>
      </c>
      <c r="AJ560" s="99" t="str">
        <f t="shared" si="645"/>
        <v/>
      </c>
      <c r="AK560" s="100" t="str">
        <f t="shared" si="646"/>
        <v/>
      </c>
      <c r="AL560" s="147" t="str">
        <f t="shared" si="647"/>
        <v/>
      </c>
      <c r="AM560" s="143" t="str">
        <f t="shared" si="648"/>
        <v/>
      </c>
      <c r="AN560" s="100" t="str">
        <f t="shared" si="649"/>
        <v/>
      </c>
      <c r="AO560" s="99" t="str">
        <f t="shared" si="650"/>
        <v/>
      </c>
      <c r="AP560" s="100" t="str">
        <f t="shared" si="651"/>
        <v/>
      </c>
      <c r="AQ560" s="99" t="str">
        <f t="shared" si="652"/>
        <v/>
      </c>
      <c r="AR560" s="100" t="str">
        <f t="shared" si="653"/>
        <v/>
      </c>
      <c r="AS560" s="99" t="str">
        <f t="shared" si="654"/>
        <v/>
      </c>
      <c r="AT560" s="100" t="str">
        <f t="shared" si="655"/>
        <v/>
      </c>
      <c r="AU560" s="144" t="str">
        <f t="shared" si="656"/>
        <v/>
      </c>
    </row>
    <row r="561" spans="1:47" ht="15">
      <c r="A561" s="75"/>
      <c r="B561" s="108" t="s">
        <v>241</v>
      </c>
      <c r="C561" s="93">
        <v>0.11</v>
      </c>
      <c r="D561" s="93">
        <v>1.03</v>
      </c>
      <c r="E561" s="16">
        <v>0</v>
      </c>
      <c r="F561" s="4">
        <v>0.1133</v>
      </c>
      <c r="G561" s="15">
        <v>0.56000000000000005</v>
      </c>
      <c r="H561" s="139">
        <f t="shared" si="618"/>
        <v>6.662040000000001E-2</v>
      </c>
      <c r="I561" s="139">
        <f t="shared" si="619"/>
        <v>1501.0417229557311</v>
      </c>
      <c r="J561" s="139">
        <f t="shared" si="620"/>
        <v>1080.7500405281264</v>
      </c>
      <c r="K561" s="7">
        <v>2.4</v>
      </c>
      <c r="L561" s="99">
        <v>175.72878749999998</v>
      </c>
      <c r="M561" s="100">
        <v>187.31789999999998</v>
      </c>
      <c r="N561" s="99">
        <v>205.52936249999999</v>
      </c>
      <c r="O561" s="100">
        <v>222.08523749999998</v>
      </c>
      <c r="P561" s="99">
        <v>240.2966999999999</v>
      </c>
      <c r="Q561" s="100">
        <v>258.50816249999997</v>
      </c>
      <c r="R561" s="99">
        <v>276.71962500000001</v>
      </c>
      <c r="S561" s="100">
        <v>308.17578750000001</v>
      </c>
      <c r="T561" s="148">
        <v>359.49900000000002</v>
      </c>
      <c r="U561" s="143">
        <f t="shared" si="609"/>
        <v>41.106149122807018</v>
      </c>
      <c r="V561" s="100">
        <f t="shared" si="610"/>
        <v>43.817052631578939</v>
      </c>
      <c r="W561" s="99">
        <f t="shared" si="611"/>
        <v>48.07704385964913</v>
      </c>
      <c r="X561" s="100">
        <f t="shared" si="612"/>
        <v>51.949763157894729</v>
      </c>
      <c r="Y561" s="99">
        <f t="shared" si="613"/>
        <v>56.209754385964892</v>
      </c>
      <c r="Z561" s="100">
        <f t="shared" si="614"/>
        <v>60.469745614035077</v>
      </c>
      <c r="AA561" s="99">
        <f t="shared" si="615"/>
        <v>64.729736842105268</v>
      </c>
      <c r="AB561" s="100">
        <f t="shared" si="616"/>
        <v>72.08790350877193</v>
      </c>
      <c r="AC561" s="147">
        <f t="shared" si="617"/>
        <v>84.093333333333348</v>
      </c>
      <c r="AD561" s="143">
        <f t="shared" si="639"/>
        <v>41.391850643274857</v>
      </c>
      <c r="AE561" s="100">
        <f t="shared" si="640"/>
        <v>44.102754152046778</v>
      </c>
      <c r="AF561" s="99">
        <f t="shared" si="641"/>
        <v>48.362745380116969</v>
      </c>
      <c r="AG561" s="100">
        <f t="shared" si="642"/>
        <v>52.235464678362568</v>
      </c>
      <c r="AH561" s="99">
        <f t="shared" si="643"/>
        <v>56.495455906432731</v>
      </c>
      <c r="AI561" s="100">
        <f t="shared" si="644"/>
        <v>60.755447134502916</v>
      </c>
      <c r="AJ561" s="99">
        <f t="shared" si="645"/>
        <v>65.015438362573107</v>
      </c>
      <c r="AK561" s="100">
        <f t="shared" si="646"/>
        <v>72.373605029239769</v>
      </c>
      <c r="AL561" s="147">
        <f t="shared" si="647"/>
        <v>84.379034853801187</v>
      </c>
      <c r="AM561" s="143">
        <f t="shared" si="648"/>
        <v>43.957753313840158</v>
      </c>
      <c r="AN561" s="100">
        <f t="shared" si="649"/>
        <v>46.668656822612078</v>
      </c>
      <c r="AO561" s="99">
        <f t="shared" si="650"/>
        <v>50.92864805068227</v>
      </c>
      <c r="AP561" s="100">
        <f t="shared" si="651"/>
        <v>54.801367348927869</v>
      </c>
      <c r="AQ561" s="99">
        <f t="shared" si="652"/>
        <v>59.061358576998032</v>
      </c>
      <c r="AR561" s="100">
        <f t="shared" si="653"/>
        <v>63.321349805068216</v>
      </c>
      <c r="AS561" s="99">
        <f t="shared" si="654"/>
        <v>67.581341033138401</v>
      </c>
      <c r="AT561" s="100">
        <f t="shared" si="655"/>
        <v>74.939507699805063</v>
      </c>
      <c r="AU561" s="144">
        <f t="shared" si="656"/>
        <v>86.94493752436648</v>
      </c>
    </row>
    <row r="562" spans="1:47" ht="15">
      <c r="A562" s="88"/>
      <c r="B562" s="108"/>
      <c r="C562" s="93"/>
      <c r="D562" s="93"/>
      <c r="E562" s="16">
        <v>0</v>
      </c>
      <c r="F562" s="4" t="s">
        <v>84</v>
      </c>
      <c r="G562" s="15" t="s">
        <v>84</v>
      </c>
      <c r="H562" s="139" t="str">
        <f t="shared" si="618"/>
        <v/>
      </c>
      <c r="I562" s="139" t="str">
        <f t="shared" si="619"/>
        <v/>
      </c>
      <c r="J562" s="139" t="str">
        <f t="shared" si="620"/>
        <v/>
      </c>
      <c r="K562" s="7" t="s">
        <v>84</v>
      </c>
      <c r="L562" s="99" t="s">
        <v>84</v>
      </c>
      <c r="M562" s="100" t="s">
        <v>84</v>
      </c>
      <c r="N562" s="99" t="s">
        <v>84</v>
      </c>
      <c r="O562" s="100" t="s">
        <v>84</v>
      </c>
      <c r="P562" s="99" t="s">
        <v>84</v>
      </c>
      <c r="Q562" s="100" t="s">
        <v>84</v>
      </c>
      <c r="R562" s="99" t="s">
        <v>84</v>
      </c>
      <c r="S562" s="100" t="s">
        <v>84</v>
      </c>
      <c r="T562" s="148" t="s">
        <v>84</v>
      </c>
      <c r="U562" s="143" t="str">
        <f t="shared" si="609"/>
        <v/>
      </c>
      <c r="V562" s="100" t="str">
        <f t="shared" si="610"/>
        <v/>
      </c>
      <c r="W562" s="99" t="str">
        <f t="shared" si="611"/>
        <v/>
      </c>
      <c r="X562" s="100" t="str">
        <f t="shared" si="612"/>
        <v/>
      </c>
      <c r="Y562" s="99" t="str">
        <f t="shared" si="613"/>
        <v/>
      </c>
      <c r="Z562" s="100" t="str">
        <f t="shared" si="614"/>
        <v/>
      </c>
      <c r="AA562" s="99" t="str">
        <f t="shared" si="615"/>
        <v/>
      </c>
      <c r="AB562" s="100" t="str">
        <f t="shared" si="616"/>
        <v/>
      </c>
      <c r="AC562" s="147" t="str">
        <f t="shared" si="617"/>
        <v/>
      </c>
      <c r="AD562" s="143" t="str">
        <f t="shared" si="639"/>
        <v/>
      </c>
      <c r="AE562" s="100" t="str">
        <f t="shared" si="640"/>
        <v/>
      </c>
      <c r="AF562" s="99" t="str">
        <f t="shared" si="641"/>
        <v/>
      </c>
      <c r="AG562" s="100" t="str">
        <f t="shared" si="642"/>
        <v/>
      </c>
      <c r="AH562" s="99" t="str">
        <f t="shared" si="643"/>
        <v/>
      </c>
      <c r="AI562" s="100" t="str">
        <f t="shared" si="644"/>
        <v/>
      </c>
      <c r="AJ562" s="99" t="str">
        <f t="shared" si="645"/>
        <v/>
      </c>
      <c r="AK562" s="100" t="str">
        <f t="shared" si="646"/>
        <v/>
      </c>
      <c r="AL562" s="147" t="str">
        <f t="shared" si="647"/>
        <v/>
      </c>
      <c r="AM562" s="143" t="str">
        <f t="shared" si="648"/>
        <v/>
      </c>
      <c r="AN562" s="100" t="str">
        <f t="shared" si="649"/>
        <v/>
      </c>
      <c r="AO562" s="99" t="str">
        <f t="shared" si="650"/>
        <v/>
      </c>
      <c r="AP562" s="100" t="str">
        <f t="shared" si="651"/>
        <v/>
      </c>
      <c r="AQ562" s="99" t="str">
        <f t="shared" si="652"/>
        <v/>
      </c>
      <c r="AR562" s="100" t="str">
        <f t="shared" si="653"/>
        <v/>
      </c>
      <c r="AS562" s="99" t="str">
        <f t="shared" si="654"/>
        <v/>
      </c>
      <c r="AT562" s="100" t="str">
        <f t="shared" si="655"/>
        <v/>
      </c>
      <c r="AU562" s="144" t="str">
        <f t="shared" si="656"/>
        <v/>
      </c>
    </row>
    <row r="563" spans="1:47" ht="15">
      <c r="A563" s="53" t="s">
        <v>421</v>
      </c>
      <c r="B563" s="106" t="s">
        <v>59</v>
      </c>
      <c r="C563" s="92" t="s">
        <v>60</v>
      </c>
      <c r="D563" s="92" t="s">
        <v>61</v>
      </c>
      <c r="E563" s="2" t="s">
        <v>62</v>
      </c>
      <c r="F563" s="3" t="s">
        <v>63</v>
      </c>
      <c r="G563" s="3" t="s">
        <v>64</v>
      </c>
      <c r="H563" s="139" t="e">
        <f t="shared" si="618"/>
        <v>#VALUE!</v>
      </c>
      <c r="I563" s="139" t="e">
        <f t="shared" si="619"/>
        <v>#VALUE!</v>
      </c>
      <c r="J563" s="139" t="e">
        <f t="shared" si="620"/>
        <v>#VALUE!</v>
      </c>
      <c r="K563" s="5" t="s">
        <v>68</v>
      </c>
      <c r="L563" s="101" t="s">
        <v>69</v>
      </c>
      <c r="M563" s="101" t="s">
        <v>70</v>
      </c>
      <c r="N563" s="101" t="s">
        <v>71</v>
      </c>
      <c r="O563" s="101" t="s">
        <v>72</v>
      </c>
      <c r="P563" s="101" t="s">
        <v>73</v>
      </c>
      <c r="Q563" s="101" t="s">
        <v>74</v>
      </c>
      <c r="R563" s="101" t="s">
        <v>75</v>
      </c>
      <c r="S563" s="101" t="s">
        <v>76</v>
      </c>
      <c r="T563" s="149" t="s">
        <v>77</v>
      </c>
      <c r="U563" s="141" t="str">
        <f t="shared" si="609"/>
        <v>G0</v>
      </c>
      <c r="V563" s="6" t="str">
        <f t="shared" si="610"/>
        <v>G1</v>
      </c>
      <c r="W563" s="6" t="str">
        <f t="shared" si="611"/>
        <v>G2</v>
      </c>
      <c r="X563" s="6" t="str">
        <f t="shared" si="612"/>
        <v>G3</v>
      </c>
      <c r="Y563" s="6" t="str">
        <f t="shared" si="613"/>
        <v>G4</v>
      </c>
      <c r="Z563" s="6" t="str">
        <f t="shared" si="614"/>
        <v>G5</v>
      </c>
      <c r="AA563" s="6" t="str">
        <f t="shared" si="615"/>
        <v>G6</v>
      </c>
      <c r="AB563" s="6" t="str">
        <f t="shared" si="616"/>
        <v>G7</v>
      </c>
      <c r="AC563" s="142" t="str">
        <f t="shared" si="617"/>
        <v>G8</v>
      </c>
      <c r="AD563" s="141" t="s">
        <v>69</v>
      </c>
      <c r="AE563" s="6" t="s">
        <v>70</v>
      </c>
      <c r="AF563" s="6" t="s">
        <v>71</v>
      </c>
      <c r="AG563" s="6" t="s">
        <v>72</v>
      </c>
      <c r="AH563" s="6" t="s">
        <v>73</v>
      </c>
      <c r="AI563" s="6" t="s">
        <v>74</v>
      </c>
      <c r="AJ563" s="6" t="s">
        <v>75</v>
      </c>
      <c r="AK563" s="6" t="s">
        <v>76</v>
      </c>
      <c r="AL563" s="142" t="s">
        <v>77</v>
      </c>
      <c r="AM563" s="141" t="s">
        <v>69</v>
      </c>
      <c r="AN563" s="6" t="s">
        <v>70</v>
      </c>
      <c r="AO563" s="6" t="s">
        <v>71</v>
      </c>
      <c r="AP563" s="6" t="s">
        <v>72</v>
      </c>
      <c r="AQ563" s="6" t="s">
        <v>73</v>
      </c>
      <c r="AR563" s="6" t="s">
        <v>74</v>
      </c>
      <c r="AS563" s="6" t="s">
        <v>75</v>
      </c>
      <c r="AT563" s="6" t="s">
        <v>76</v>
      </c>
      <c r="AU563" s="142" t="s">
        <v>77</v>
      </c>
    </row>
    <row r="564" spans="1:47" ht="15">
      <c r="A564" s="74"/>
      <c r="B564" s="107" t="s">
        <v>422</v>
      </c>
      <c r="C564" s="93">
        <v>2.1500000000000004</v>
      </c>
      <c r="D564" s="93">
        <v>1.04</v>
      </c>
      <c r="E564" s="16">
        <v>0</v>
      </c>
      <c r="F564" s="4">
        <v>2.2360000000000007</v>
      </c>
      <c r="G564" s="15">
        <v>0.8</v>
      </c>
      <c r="H564" s="139">
        <f t="shared" si="618"/>
        <v>1.8782400000000008</v>
      </c>
      <c r="I564" s="139">
        <f t="shared" si="619"/>
        <v>53.241332311099733</v>
      </c>
      <c r="J564" s="139">
        <f t="shared" si="620"/>
        <v>38.333759263991809</v>
      </c>
      <c r="K564" s="7">
        <v>10.699999999999996</v>
      </c>
      <c r="L564" s="99">
        <v>3710.1715874999995</v>
      </c>
      <c r="M564" s="100">
        <v>3791.9826000000003</v>
      </c>
      <c r="N564" s="99">
        <v>3920.5427624999993</v>
      </c>
      <c r="O564" s="100">
        <v>4037.4156374999998</v>
      </c>
      <c r="P564" s="99">
        <v>4165.9757999999983</v>
      </c>
      <c r="Q564" s="100">
        <v>4294.5359624999992</v>
      </c>
      <c r="R564" s="99">
        <v>4423.0961249999991</v>
      </c>
      <c r="S564" s="100">
        <v>4645.1545874999993</v>
      </c>
      <c r="T564" s="148">
        <v>5007.4604999999983</v>
      </c>
      <c r="U564" s="143">
        <f t="shared" si="609"/>
        <v>867.87639473684203</v>
      </c>
      <c r="V564" s="100">
        <f t="shared" si="610"/>
        <v>887.01347368421068</v>
      </c>
      <c r="W564" s="99">
        <f t="shared" si="611"/>
        <v>917.08602631578935</v>
      </c>
      <c r="X564" s="100">
        <f t="shared" si="612"/>
        <v>944.42471052631583</v>
      </c>
      <c r="Y564" s="99">
        <f t="shared" si="613"/>
        <v>974.49726315789428</v>
      </c>
      <c r="Z564" s="100">
        <f t="shared" si="614"/>
        <v>1004.5698157894735</v>
      </c>
      <c r="AA564" s="99">
        <f t="shared" si="615"/>
        <v>1034.6423684210527</v>
      </c>
      <c r="AB564" s="100">
        <f t="shared" si="616"/>
        <v>1086.5858684210525</v>
      </c>
      <c r="AC564" s="147">
        <f t="shared" si="617"/>
        <v>1171.3357894736839</v>
      </c>
      <c r="AD564" s="143">
        <f t="shared" ref="AD564:AD577" si="657">IF(U564="","",U564+((FCA/$I564)/Dolar))</f>
        <v>875.93122514619881</v>
      </c>
      <c r="AE564" s="100">
        <f t="shared" ref="AE564:AE577" si="658">IF(V564="","",V564+((FCA/$I564)/Dolar))</f>
        <v>895.06830409356746</v>
      </c>
      <c r="AF564" s="99">
        <f t="shared" ref="AF564:AF577" si="659">IF(W564="","",W564+((FCA/$I564)/Dolar))</f>
        <v>925.14085672514614</v>
      </c>
      <c r="AG564" s="100">
        <f t="shared" ref="AG564:AG577" si="660">IF(X564="","",X564+((FCA/$I564)/Dolar))</f>
        <v>952.47954093567262</v>
      </c>
      <c r="AH564" s="99">
        <f t="shared" ref="AH564:AH577" si="661">IF(Y564="","",Y564+((FCA/$I564)/Dolar))</f>
        <v>982.55209356725106</v>
      </c>
      <c r="AI564" s="100">
        <f t="shared" ref="AI564:AI577" si="662">IF(Z564="","",Z564+((FCA/$I564)/Dolar))</f>
        <v>1012.6246461988303</v>
      </c>
      <c r="AJ564" s="99">
        <f t="shared" ref="AJ564:AJ577" si="663">IF(AA564="","",AA564+((FCA/$I564)/Dolar))</f>
        <v>1042.6971988304094</v>
      </c>
      <c r="AK564" s="100">
        <f t="shared" ref="AK564:AK577" si="664">IF(AB564="","",AB564+((FCA/$I564)/Dolar))</f>
        <v>1094.6406988304093</v>
      </c>
      <c r="AL564" s="147">
        <f t="shared" ref="AL564:AL577" si="665">IF(AC564="","",AC564+((FCA/$I564)/Dolar))</f>
        <v>1179.3906198830407</v>
      </c>
      <c r="AM564" s="143">
        <f t="shared" ref="AM564:AM577" si="666">IF(U564="","",U564+((FOB/$J564)/Dolar))</f>
        <v>948.27214522417148</v>
      </c>
      <c r="AN564" s="100">
        <f t="shared" ref="AN564:AN577" si="667">IF(V564="","",V564+((FOB/$J564)/Dolar))</f>
        <v>967.40922417154013</v>
      </c>
      <c r="AO564" s="99">
        <f t="shared" ref="AO564:AO577" si="668">IF(W564="","",W564+((FOB/$J564)/Dolar))</f>
        <v>997.48177680311881</v>
      </c>
      <c r="AP564" s="100">
        <f t="shared" ref="AP564:AP577" si="669">IF(X564="","",X564+((FOB/$J564)/Dolar))</f>
        <v>1024.8204610136454</v>
      </c>
      <c r="AQ564" s="99">
        <f t="shared" ref="AQ564:AQ577" si="670">IF(Y564="","",Y564+((FOB/$J564)/Dolar))</f>
        <v>1054.8930136452238</v>
      </c>
      <c r="AR564" s="100">
        <f t="shared" ref="AR564:AR577" si="671">IF(Z564="","",Z564+((FOB/$J564)/Dolar))</f>
        <v>1084.965566276803</v>
      </c>
      <c r="AS564" s="99">
        <f t="shared" ref="AS564:AS577" si="672">IF(AA564="","",AA564+((FOB/$J564)/Dolar))</f>
        <v>1115.0381189083821</v>
      </c>
      <c r="AT564" s="100">
        <f t="shared" ref="AT564:AT577" si="673">IF(AB564="","",AB564+((FOB/$J564)/Dolar))</f>
        <v>1166.981618908382</v>
      </c>
      <c r="AU564" s="144">
        <f t="shared" ref="AU564:AU577" si="674">IF(AC564="","",AC564+((FOB/$J564)/Dolar))</f>
        <v>1251.7315399610134</v>
      </c>
    </row>
    <row r="565" spans="1:47" ht="15">
      <c r="A565" s="54"/>
      <c r="B565" s="107" t="s">
        <v>423</v>
      </c>
      <c r="C565" s="93">
        <v>2.35</v>
      </c>
      <c r="D565" s="93">
        <v>1.04</v>
      </c>
      <c r="E565" s="16">
        <v>0</v>
      </c>
      <c r="F565" s="4">
        <v>2.4440000000000004</v>
      </c>
      <c r="G565" s="15">
        <v>0.8</v>
      </c>
      <c r="H565" s="139">
        <f t="shared" si="618"/>
        <v>2.0529600000000006</v>
      </c>
      <c r="I565" s="139">
        <f t="shared" si="619"/>
        <v>48.7101550931338</v>
      </c>
      <c r="J565" s="139">
        <f t="shared" si="620"/>
        <v>35.071311667056335</v>
      </c>
      <c r="K565" s="7">
        <v>11.499999999999996</v>
      </c>
      <c r="L565" s="99">
        <v>3923.6754374999996</v>
      </c>
      <c r="M565" s="100">
        <v>4012.2337500000003</v>
      </c>
      <c r="N565" s="99">
        <v>4151.3968124999992</v>
      </c>
      <c r="O565" s="100">
        <v>4277.9086874999994</v>
      </c>
      <c r="P565" s="99">
        <v>4417.0717499999982</v>
      </c>
      <c r="Q565" s="100">
        <v>4556.234812499999</v>
      </c>
      <c r="R565" s="99">
        <v>4695.3978749999997</v>
      </c>
      <c r="S565" s="100">
        <v>4935.7704374999994</v>
      </c>
      <c r="T565" s="148">
        <v>5327.9572500000004</v>
      </c>
      <c r="U565" s="143">
        <f t="shared" si="609"/>
        <v>917.81881578947355</v>
      </c>
      <c r="V565" s="100">
        <f t="shared" si="610"/>
        <v>938.53421052631586</v>
      </c>
      <c r="W565" s="99">
        <f t="shared" si="611"/>
        <v>971.08697368421031</v>
      </c>
      <c r="X565" s="100">
        <f t="shared" si="612"/>
        <v>1000.6803947368421</v>
      </c>
      <c r="Y565" s="99">
        <f t="shared" si="613"/>
        <v>1033.2331578947365</v>
      </c>
      <c r="Z565" s="100">
        <f t="shared" si="614"/>
        <v>1065.7859210526312</v>
      </c>
      <c r="AA565" s="99">
        <f t="shared" si="615"/>
        <v>1098.3386842105263</v>
      </c>
      <c r="AB565" s="100">
        <f t="shared" si="616"/>
        <v>1154.566184210526</v>
      </c>
      <c r="AC565" s="147">
        <f t="shared" si="617"/>
        <v>1246.3057894736844</v>
      </c>
      <c r="AD565" s="143">
        <f t="shared" si="657"/>
        <v>926.62293274853789</v>
      </c>
      <c r="AE565" s="100">
        <f t="shared" si="658"/>
        <v>947.3383274853802</v>
      </c>
      <c r="AF565" s="99">
        <f t="shared" si="659"/>
        <v>979.89109064327465</v>
      </c>
      <c r="AG565" s="100">
        <f t="shared" si="660"/>
        <v>1009.4845116959065</v>
      </c>
      <c r="AH565" s="99">
        <f t="shared" si="661"/>
        <v>1042.0372748538007</v>
      </c>
      <c r="AI565" s="100">
        <f t="shared" si="662"/>
        <v>1074.5900380116955</v>
      </c>
      <c r="AJ565" s="99">
        <f t="shared" si="663"/>
        <v>1107.1428011695905</v>
      </c>
      <c r="AK565" s="100">
        <f t="shared" si="664"/>
        <v>1163.3703011695902</v>
      </c>
      <c r="AL565" s="147">
        <f t="shared" si="665"/>
        <v>1255.1099064327486</v>
      </c>
      <c r="AM565" s="143">
        <f t="shared" si="666"/>
        <v>1005.6932407407406</v>
      </c>
      <c r="AN565" s="100">
        <f t="shared" si="667"/>
        <v>1026.4086354775829</v>
      </c>
      <c r="AO565" s="99">
        <f t="shared" si="668"/>
        <v>1058.9613986354775</v>
      </c>
      <c r="AP565" s="100">
        <f t="shared" si="669"/>
        <v>1088.5548196881091</v>
      </c>
      <c r="AQ565" s="99">
        <f t="shared" si="670"/>
        <v>1121.1075828460034</v>
      </c>
      <c r="AR565" s="100">
        <f t="shared" si="671"/>
        <v>1153.6603460038982</v>
      </c>
      <c r="AS565" s="99">
        <f t="shared" si="672"/>
        <v>1186.2131091617935</v>
      </c>
      <c r="AT565" s="100">
        <f t="shared" si="673"/>
        <v>1242.440609161793</v>
      </c>
      <c r="AU565" s="144">
        <f t="shared" si="674"/>
        <v>1334.1802144249514</v>
      </c>
    </row>
    <row r="566" spans="1:47" ht="15">
      <c r="A566" s="54"/>
      <c r="B566" s="107" t="s">
        <v>424</v>
      </c>
      <c r="C566" s="93">
        <v>2.5499999999999998</v>
      </c>
      <c r="D566" s="93">
        <v>1.04</v>
      </c>
      <c r="E566" s="16">
        <v>0</v>
      </c>
      <c r="F566" s="4">
        <v>2.6519999999999997</v>
      </c>
      <c r="G566" s="15">
        <v>0.8</v>
      </c>
      <c r="H566" s="139">
        <f t="shared" si="618"/>
        <v>2.2276799999999999</v>
      </c>
      <c r="I566" s="139">
        <f t="shared" si="619"/>
        <v>44.889750772103717</v>
      </c>
      <c r="J566" s="139">
        <f t="shared" si="620"/>
        <v>32.320620555914672</v>
      </c>
      <c r="K566" s="7">
        <v>12.299999999999995</v>
      </c>
      <c r="L566" s="99">
        <v>4137.1792874999992</v>
      </c>
      <c r="M566" s="100">
        <v>4232.4848999999995</v>
      </c>
      <c r="N566" s="99">
        <v>4382.2508624999991</v>
      </c>
      <c r="O566" s="100">
        <v>4518.4017374999994</v>
      </c>
      <c r="P566" s="99">
        <v>4668.1676999999991</v>
      </c>
      <c r="Q566" s="100">
        <v>4817.9336624999996</v>
      </c>
      <c r="R566" s="99">
        <v>4967.6996249999993</v>
      </c>
      <c r="S566" s="100">
        <v>5226.3862874999995</v>
      </c>
      <c r="T566" s="148">
        <v>5648.4539999999997</v>
      </c>
      <c r="U566" s="143">
        <f t="shared" si="609"/>
        <v>967.76123684210529</v>
      </c>
      <c r="V566" s="100">
        <f t="shared" si="610"/>
        <v>990.05494736842093</v>
      </c>
      <c r="W566" s="99">
        <f t="shared" si="611"/>
        <v>1025.0879210526311</v>
      </c>
      <c r="X566" s="100">
        <f t="shared" si="612"/>
        <v>1056.9360789473683</v>
      </c>
      <c r="Y566" s="99">
        <f t="shared" si="613"/>
        <v>1091.9690526315787</v>
      </c>
      <c r="Z566" s="100">
        <f t="shared" si="614"/>
        <v>1127.0020263157894</v>
      </c>
      <c r="AA566" s="99">
        <f t="shared" si="615"/>
        <v>1162.0349999999996</v>
      </c>
      <c r="AB566" s="100">
        <f t="shared" si="616"/>
        <v>1222.5464999999999</v>
      </c>
      <c r="AC566" s="147">
        <f t="shared" si="617"/>
        <v>1321.2757894736842</v>
      </c>
      <c r="AD566" s="143">
        <f t="shared" si="657"/>
        <v>977.3146403508772</v>
      </c>
      <c r="AE566" s="100">
        <f t="shared" si="658"/>
        <v>999.60835087719283</v>
      </c>
      <c r="AF566" s="99">
        <f t="shared" si="659"/>
        <v>1034.6413245614031</v>
      </c>
      <c r="AG566" s="100">
        <f t="shared" si="660"/>
        <v>1066.4894824561402</v>
      </c>
      <c r="AH566" s="99">
        <f t="shared" si="661"/>
        <v>1101.5224561403506</v>
      </c>
      <c r="AI566" s="100">
        <f t="shared" si="662"/>
        <v>1136.5554298245613</v>
      </c>
      <c r="AJ566" s="99">
        <f t="shared" si="663"/>
        <v>1171.5884035087715</v>
      </c>
      <c r="AK566" s="100">
        <f t="shared" si="664"/>
        <v>1232.0999035087718</v>
      </c>
      <c r="AL566" s="147">
        <f t="shared" si="665"/>
        <v>1330.8291929824561</v>
      </c>
      <c r="AM566" s="143">
        <f t="shared" si="666"/>
        <v>1063.11433625731</v>
      </c>
      <c r="AN566" s="100">
        <f t="shared" si="667"/>
        <v>1085.4080467836257</v>
      </c>
      <c r="AO566" s="99">
        <f t="shared" si="668"/>
        <v>1120.4410204678359</v>
      </c>
      <c r="AP566" s="100">
        <f t="shared" si="669"/>
        <v>1152.289178362573</v>
      </c>
      <c r="AQ566" s="99">
        <f t="shared" si="670"/>
        <v>1187.3221520467835</v>
      </c>
      <c r="AR566" s="100">
        <f t="shared" si="671"/>
        <v>1222.3551257309941</v>
      </c>
      <c r="AS566" s="99">
        <f t="shared" si="672"/>
        <v>1257.3880994152044</v>
      </c>
      <c r="AT566" s="100">
        <f t="shared" si="673"/>
        <v>1317.8995994152046</v>
      </c>
      <c r="AU566" s="144">
        <f t="shared" si="674"/>
        <v>1416.6288888888889</v>
      </c>
    </row>
    <row r="567" spans="1:47" ht="15">
      <c r="A567" s="54"/>
      <c r="B567" s="107" t="s">
        <v>425</v>
      </c>
      <c r="C567" s="93">
        <v>2.75</v>
      </c>
      <c r="D567" s="93">
        <v>1.04</v>
      </c>
      <c r="E567" s="16">
        <v>0</v>
      </c>
      <c r="F567" s="4">
        <v>2.8600000000000003</v>
      </c>
      <c r="G567" s="15">
        <v>0.8</v>
      </c>
      <c r="H567" s="139">
        <f t="shared" si="618"/>
        <v>2.4024000000000005</v>
      </c>
      <c r="I567" s="139">
        <f t="shared" si="619"/>
        <v>41.625041625041618</v>
      </c>
      <c r="J567" s="139">
        <f t="shared" si="620"/>
        <v>29.970029970029962</v>
      </c>
      <c r="K567" s="7">
        <v>13.1</v>
      </c>
      <c r="L567" s="99">
        <v>4348.2733874999994</v>
      </c>
      <c r="M567" s="100">
        <v>4450.3262999999997</v>
      </c>
      <c r="N567" s="99">
        <v>4610.6951625000002</v>
      </c>
      <c r="O567" s="100">
        <v>4756.4850374999996</v>
      </c>
      <c r="P567" s="99">
        <v>4916.8538999999992</v>
      </c>
      <c r="Q567" s="100">
        <v>5077.2227624999987</v>
      </c>
      <c r="R567" s="99">
        <v>5237.591625</v>
      </c>
      <c r="S567" s="100">
        <v>5514.5923874999989</v>
      </c>
      <c r="T567" s="148">
        <v>5966.5409999999993</v>
      </c>
      <c r="U567" s="143">
        <f t="shared" si="609"/>
        <v>1017.1399736842105</v>
      </c>
      <c r="V567" s="100">
        <f t="shared" si="610"/>
        <v>1041.0119999999999</v>
      </c>
      <c r="W567" s="99">
        <f t="shared" si="611"/>
        <v>1078.5251842105263</v>
      </c>
      <c r="X567" s="100">
        <f t="shared" si="612"/>
        <v>1112.6280789473683</v>
      </c>
      <c r="Y567" s="99">
        <f t="shared" si="613"/>
        <v>1150.1412631578944</v>
      </c>
      <c r="Z567" s="100">
        <f t="shared" si="614"/>
        <v>1187.6544473684207</v>
      </c>
      <c r="AA567" s="99">
        <f t="shared" si="615"/>
        <v>1225.1676315789473</v>
      </c>
      <c r="AB567" s="100">
        <f t="shared" si="616"/>
        <v>1289.963131578947</v>
      </c>
      <c r="AC567" s="147">
        <f t="shared" si="617"/>
        <v>1395.6821052631576</v>
      </c>
      <c r="AD567" s="143">
        <f t="shared" si="657"/>
        <v>1027.44266374269</v>
      </c>
      <c r="AE567" s="100">
        <f t="shared" si="658"/>
        <v>1051.3146900584795</v>
      </c>
      <c r="AF567" s="99">
        <f t="shared" si="659"/>
        <v>1088.8278742690059</v>
      </c>
      <c r="AG567" s="100">
        <f t="shared" si="660"/>
        <v>1122.9307690058479</v>
      </c>
      <c r="AH567" s="99">
        <f t="shared" si="661"/>
        <v>1160.443953216374</v>
      </c>
      <c r="AI567" s="100">
        <f t="shared" si="662"/>
        <v>1197.9571374269003</v>
      </c>
      <c r="AJ567" s="99">
        <f t="shared" si="663"/>
        <v>1235.4703216374269</v>
      </c>
      <c r="AK567" s="100">
        <f t="shared" si="664"/>
        <v>1300.2658216374266</v>
      </c>
      <c r="AL567" s="147">
        <f t="shared" si="665"/>
        <v>1405.9847953216372</v>
      </c>
      <c r="AM567" s="143">
        <f t="shared" si="666"/>
        <v>1119.9717475633529</v>
      </c>
      <c r="AN567" s="100">
        <f t="shared" si="667"/>
        <v>1143.8437738791422</v>
      </c>
      <c r="AO567" s="99">
        <f t="shared" si="668"/>
        <v>1181.3569580896685</v>
      </c>
      <c r="AP567" s="100">
        <f t="shared" si="669"/>
        <v>1215.4598528265105</v>
      </c>
      <c r="AQ567" s="99">
        <f t="shared" si="670"/>
        <v>1252.9730370370366</v>
      </c>
      <c r="AR567" s="100">
        <f t="shared" si="671"/>
        <v>1290.486221247563</v>
      </c>
      <c r="AS567" s="99">
        <f t="shared" si="672"/>
        <v>1327.9994054580895</v>
      </c>
      <c r="AT567" s="100">
        <f t="shared" si="673"/>
        <v>1392.7949054580893</v>
      </c>
      <c r="AU567" s="144">
        <f t="shared" si="674"/>
        <v>1498.5138791422999</v>
      </c>
    </row>
    <row r="568" spans="1:47" ht="15">
      <c r="A568" s="54"/>
      <c r="B568" s="107" t="s">
        <v>426</v>
      </c>
      <c r="C568" s="93">
        <v>2.95</v>
      </c>
      <c r="D568" s="93">
        <v>1.04</v>
      </c>
      <c r="E568" s="16">
        <v>0</v>
      </c>
      <c r="F568" s="4">
        <v>3.0680000000000005</v>
      </c>
      <c r="G568" s="15">
        <v>0.8</v>
      </c>
      <c r="H568" s="139">
        <f t="shared" si="618"/>
        <v>2.5771200000000007</v>
      </c>
      <c r="I568" s="139">
        <f t="shared" si="619"/>
        <v>38.803004904699812</v>
      </c>
      <c r="J568" s="139">
        <f t="shared" si="620"/>
        <v>27.938163531383861</v>
      </c>
      <c r="K568" s="7">
        <v>13.899999999999997</v>
      </c>
      <c r="L568" s="99">
        <v>4540.0894875000004</v>
      </c>
      <c r="M568" s="100">
        <v>4648.8896999999988</v>
      </c>
      <c r="N568" s="99">
        <v>4819.8614625</v>
      </c>
      <c r="O568" s="100">
        <v>4975.2903374999996</v>
      </c>
      <c r="P568" s="99">
        <v>5146.262099999999</v>
      </c>
      <c r="Q568" s="100">
        <v>5317.2338624999993</v>
      </c>
      <c r="R568" s="99">
        <v>5488.2056249999996</v>
      </c>
      <c r="S568" s="100">
        <v>5783.5204875000009</v>
      </c>
      <c r="T568" s="148">
        <v>6265.3499999999995</v>
      </c>
      <c r="U568" s="143">
        <f t="shared" si="609"/>
        <v>1062.0092368421053</v>
      </c>
      <c r="V568" s="100">
        <f t="shared" si="610"/>
        <v>1087.4595789473683</v>
      </c>
      <c r="W568" s="99">
        <f t="shared" si="611"/>
        <v>1127.4529736842107</v>
      </c>
      <c r="X568" s="100">
        <f t="shared" si="612"/>
        <v>1163.8106052631579</v>
      </c>
      <c r="Y568" s="99">
        <f t="shared" si="613"/>
        <v>1203.8039999999999</v>
      </c>
      <c r="Z568" s="100">
        <f t="shared" si="614"/>
        <v>1243.7973947368419</v>
      </c>
      <c r="AA568" s="99">
        <f t="shared" si="615"/>
        <v>1283.7907894736841</v>
      </c>
      <c r="AB568" s="100">
        <f t="shared" si="616"/>
        <v>1352.8702894736844</v>
      </c>
      <c r="AC568" s="147">
        <f t="shared" si="617"/>
        <v>1465.5789473684208</v>
      </c>
      <c r="AD568" s="143">
        <f t="shared" si="657"/>
        <v>1073.0612134502924</v>
      </c>
      <c r="AE568" s="100">
        <f t="shared" si="658"/>
        <v>1098.5115555555553</v>
      </c>
      <c r="AF568" s="99">
        <f t="shared" si="659"/>
        <v>1138.5049502923978</v>
      </c>
      <c r="AG568" s="100">
        <f t="shared" si="660"/>
        <v>1174.8625818713449</v>
      </c>
      <c r="AH568" s="99">
        <f t="shared" si="661"/>
        <v>1214.8559766081869</v>
      </c>
      <c r="AI568" s="100">
        <f t="shared" si="662"/>
        <v>1254.8493713450289</v>
      </c>
      <c r="AJ568" s="99">
        <f t="shared" si="663"/>
        <v>1294.8427660818711</v>
      </c>
      <c r="AK568" s="100">
        <f t="shared" si="664"/>
        <v>1363.9222660818714</v>
      </c>
      <c r="AL568" s="147">
        <f t="shared" si="665"/>
        <v>1476.6309239766078</v>
      </c>
      <c r="AM568" s="143">
        <f t="shared" si="666"/>
        <v>1172.3196851851853</v>
      </c>
      <c r="AN568" s="100">
        <f t="shared" si="667"/>
        <v>1197.7700272904483</v>
      </c>
      <c r="AO568" s="99">
        <f t="shared" si="668"/>
        <v>1237.7634220272907</v>
      </c>
      <c r="AP568" s="100">
        <f t="shared" si="669"/>
        <v>1274.1210536062379</v>
      </c>
      <c r="AQ568" s="99">
        <f t="shared" si="670"/>
        <v>1314.1144483430799</v>
      </c>
      <c r="AR568" s="100">
        <f t="shared" si="671"/>
        <v>1354.1078430799218</v>
      </c>
      <c r="AS568" s="99">
        <f t="shared" si="672"/>
        <v>1394.1012378167641</v>
      </c>
      <c r="AT568" s="100">
        <f t="shared" si="673"/>
        <v>1463.1807378167643</v>
      </c>
      <c r="AU568" s="144">
        <f t="shared" si="674"/>
        <v>1575.8893957115008</v>
      </c>
    </row>
    <row r="569" spans="1:47" ht="15">
      <c r="A569" s="54"/>
      <c r="B569" s="107" t="s">
        <v>427</v>
      </c>
      <c r="C569" s="93">
        <v>3.1500000000000004</v>
      </c>
      <c r="D569" s="93">
        <v>1.04</v>
      </c>
      <c r="E569" s="16">
        <v>0</v>
      </c>
      <c r="F569" s="4">
        <v>3.2760000000000007</v>
      </c>
      <c r="G569" s="15">
        <v>0.8</v>
      </c>
      <c r="H569" s="139">
        <f t="shared" si="618"/>
        <v>2.751840000000001</v>
      </c>
      <c r="I569" s="139">
        <f t="shared" si="619"/>
        <v>36.339322053607752</v>
      </c>
      <c r="J569" s="139">
        <f t="shared" si="620"/>
        <v>26.164311878597584</v>
      </c>
      <c r="K569" s="7">
        <v>14.699999999999998</v>
      </c>
      <c r="L569" s="99">
        <v>4751.1835875000006</v>
      </c>
      <c r="M569" s="100">
        <v>4866.7311</v>
      </c>
      <c r="N569" s="99">
        <v>5048.3057624999992</v>
      </c>
      <c r="O569" s="100">
        <v>5213.3736374999989</v>
      </c>
      <c r="P569" s="99">
        <v>5394.9483</v>
      </c>
      <c r="Q569" s="100">
        <v>5576.5229624999993</v>
      </c>
      <c r="R569" s="99">
        <v>5758.0976250000003</v>
      </c>
      <c r="S569" s="100">
        <v>6071.7265874999994</v>
      </c>
      <c r="T569" s="148">
        <v>6583.4369999999999</v>
      </c>
      <c r="U569" s="143">
        <f t="shared" si="609"/>
        <v>1111.3879736842107</v>
      </c>
      <c r="V569" s="100">
        <f t="shared" si="610"/>
        <v>1138.4166315789473</v>
      </c>
      <c r="W569" s="99">
        <f t="shared" si="611"/>
        <v>1180.8902368421052</v>
      </c>
      <c r="X569" s="100">
        <f t="shared" si="612"/>
        <v>1219.5026052631576</v>
      </c>
      <c r="Y569" s="99">
        <f t="shared" si="613"/>
        <v>1261.9762105263158</v>
      </c>
      <c r="Z569" s="100">
        <f t="shared" si="614"/>
        <v>1304.4498157894736</v>
      </c>
      <c r="AA569" s="99">
        <f t="shared" si="615"/>
        <v>1346.9234210526317</v>
      </c>
      <c r="AB569" s="100">
        <f t="shared" si="616"/>
        <v>1420.2869210526314</v>
      </c>
      <c r="AC569" s="147">
        <f t="shared" si="617"/>
        <v>1539.9852631578949</v>
      </c>
      <c r="AD569" s="143">
        <f t="shared" si="657"/>
        <v>1123.1892368421054</v>
      </c>
      <c r="AE569" s="100">
        <f t="shared" si="658"/>
        <v>1150.217894736842</v>
      </c>
      <c r="AF569" s="99">
        <f t="shared" si="659"/>
        <v>1192.6914999999999</v>
      </c>
      <c r="AG569" s="100">
        <f t="shared" si="660"/>
        <v>1231.3038684210524</v>
      </c>
      <c r="AH569" s="99">
        <f t="shared" si="661"/>
        <v>1273.7774736842105</v>
      </c>
      <c r="AI569" s="100">
        <f t="shared" si="662"/>
        <v>1316.2510789473683</v>
      </c>
      <c r="AJ569" s="99">
        <f t="shared" si="663"/>
        <v>1358.7246842105264</v>
      </c>
      <c r="AK569" s="100">
        <f t="shared" si="664"/>
        <v>1432.0881842105262</v>
      </c>
      <c r="AL569" s="147">
        <f t="shared" si="665"/>
        <v>1551.7865263157896</v>
      </c>
      <c r="AM569" s="143">
        <f t="shared" si="666"/>
        <v>1229.1770964912282</v>
      </c>
      <c r="AN569" s="100">
        <f t="shared" si="667"/>
        <v>1256.2057543859648</v>
      </c>
      <c r="AO569" s="99">
        <f t="shared" si="668"/>
        <v>1298.6793596491227</v>
      </c>
      <c r="AP569" s="100">
        <f t="shared" si="669"/>
        <v>1337.2917280701752</v>
      </c>
      <c r="AQ569" s="99">
        <f t="shared" si="670"/>
        <v>1379.7653333333333</v>
      </c>
      <c r="AR569" s="100">
        <f t="shared" si="671"/>
        <v>1422.2389385964912</v>
      </c>
      <c r="AS569" s="99">
        <f t="shared" si="672"/>
        <v>1464.7125438596493</v>
      </c>
      <c r="AT569" s="100">
        <f t="shared" si="673"/>
        <v>1538.076043859649</v>
      </c>
      <c r="AU569" s="144">
        <f t="shared" si="674"/>
        <v>1657.7743859649124</v>
      </c>
    </row>
    <row r="570" spans="1:47" ht="15">
      <c r="A570" s="54"/>
      <c r="B570" s="107"/>
      <c r="C570" s="93"/>
      <c r="D570" s="93"/>
      <c r="E570" s="16">
        <v>0</v>
      </c>
      <c r="F570" s="4" t="s">
        <v>84</v>
      </c>
      <c r="G570" s="15" t="s">
        <v>84</v>
      </c>
      <c r="H570" s="139" t="str">
        <f t="shared" si="618"/>
        <v/>
      </c>
      <c r="I570" s="139" t="str">
        <f t="shared" si="619"/>
        <v/>
      </c>
      <c r="J570" s="139" t="str">
        <f t="shared" si="620"/>
        <v/>
      </c>
      <c r="K570" s="7" t="s">
        <v>84</v>
      </c>
      <c r="L570" s="99" t="s">
        <v>84</v>
      </c>
      <c r="M570" s="100" t="s">
        <v>84</v>
      </c>
      <c r="N570" s="99" t="s">
        <v>84</v>
      </c>
      <c r="O570" s="100" t="s">
        <v>84</v>
      </c>
      <c r="P570" s="99" t="s">
        <v>84</v>
      </c>
      <c r="Q570" s="100" t="s">
        <v>84</v>
      </c>
      <c r="R570" s="99" t="s">
        <v>84</v>
      </c>
      <c r="S570" s="100" t="s">
        <v>84</v>
      </c>
      <c r="T570" s="148" t="s">
        <v>84</v>
      </c>
      <c r="U570" s="143" t="str">
        <f t="shared" si="609"/>
        <v/>
      </c>
      <c r="V570" s="100" t="str">
        <f t="shared" si="610"/>
        <v/>
      </c>
      <c r="W570" s="99" t="str">
        <f t="shared" si="611"/>
        <v/>
      </c>
      <c r="X570" s="100" t="str">
        <f t="shared" si="612"/>
        <v/>
      </c>
      <c r="Y570" s="99" t="str">
        <f t="shared" si="613"/>
        <v/>
      </c>
      <c r="Z570" s="100" t="str">
        <f t="shared" si="614"/>
        <v/>
      </c>
      <c r="AA570" s="99" t="str">
        <f t="shared" si="615"/>
        <v/>
      </c>
      <c r="AB570" s="100" t="str">
        <f t="shared" si="616"/>
        <v/>
      </c>
      <c r="AC570" s="147" t="str">
        <f t="shared" si="617"/>
        <v/>
      </c>
      <c r="AD570" s="143" t="str">
        <f t="shared" si="657"/>
        <v/>
      </c>
      <c r="AE570" s="100" t="str">
        <f t="shared" si="658"/>
        <v/>
      </c>
      <c r="AF570" s="99" t="str">
        <f t="shared" si="659"/>
        <v/>
      </c>
      <c r="AG570" s="100" t="str">
        <f t="shared" si="660"/>
        <v/>
      </c>
      <c r="AH570" s="99" t="str">
        <f t="shared" si="661"/>
        <v/>
      </c>
      <c r="AI570" s="100" t="str">
        <f t="shared" si="662"/>
        <v/>
      </c>
      <c r="AJ570" s="99" t="str">
        <f t="shared" si="663"/>
        <v/>
      </c>
      <c r="AK570" s="100" t="str">
        <f t="shared" si="664"/>
        <v/>
      </c>
      <c r="AL570" s="147" t="str">
        <f t="shared" si="665"/>
        <v/>
      </c>
      <c r="AM570" s="143" t="str">
        <f t="shared" si="666"/>
        <v/>
      </c>
      <c r="AN570" s="100" t="str">
        <f t="shared" si="667"/>
        <v/>
      </c>
      <c r="AO570" s="99" t="str">
        <f t="shared" si="668"/>
        <v/>
      </c>
      <c r="AP570" s="100" t="str">
        <f t="shared" si="669"/>
        <v/>
      </c>
      <c r="AQ570" s="99" t="str">
        <f t="shared" si="670"/>
        <v/>
      </c>
      <c r="AR570" s="100" t="str">
        <f t="shared" si="671"/>
        <v/>
      </c>
      <c r="AS570" s="99" t="str">
        <f t="shared" si="672"/>
        <v/>
      </c>
      <c r="AT570" s="100" t="str">
        <f t="shared" si="673"/>
        <v/>
      </c>
      <c r="AU570" s="144" t="str">
        <f t="shared" si="674"/>
        <v/>
      </c>
    </row>
    <row r="571" spans="1:47" ht="15">
      <c r="A571" s="54"/>
      <c r="B571" s="107" t="s">
        <v>220</v>
      </c>
      <c r="C571" s="93">
        <v>1.8</v>
      </c>
      <c r="D571" s="93">
        <v>1.04</v>
      </c>
      <c r="E571" s="16">
        <v>0</v>
      </c>
      <c r="F571" s="4">
        <v>1.8720000000000001</v>
      </c>
      <c r="G571" s="15">
        <v>0.8</v>
      </c>
      <c r="H571" s="139">
        <f t="shared" si="618"/>
        <v>1.5724800000000003</v>
      </c>
      <c r="I571" s="139">
        <f t="shared" si="619"/>
        <v>63.593813593813579</v>
      </c>
      <c r="J571" s="139">
        <f t="shared" si="620"/>
        <v>45.787545787545781</v>
      </c>
      <c r="K571" s="7">
        <v>8.6999999999999957</v>
      </c>
      <c r="L571" s="99">
        <v>3146.2900874999996</v>
      </c>
      <c r="M571" s="100">
        <v>3211.2328499999999</v>
      </c>
      <c r="N571" s="99">
        <v>3313.2857624999992</v>
      </c>
      <c r="O571" s="100">
        <v>3406.0611374999994</v>
      </c>
      <c r="P571" s="99">
        <v>3508.1140499999992</v>
      </c>
      <c r="Q571" s="100">
        <v>3610.166962499999</v>
      </c>
      <c r="R571" s="99">
        <v>3712.2198749999984</v>
      </c>
      <c r="S571" s="100">
        <v>3888.4930874999991</v>
      </c>
      <c r="T571" s="148">
        <v>4176.0967499999988</v>
      </c>
      <c r="U571" s="143">
        <f t="shared" si="609"/>
        <v>735.97428947368417</v>
      </c>
      <c r="V571" s="100">
        <f t="shared" si="610"/>
        <v>751.16557894736843</v>
      </c>
      <c r="W571" s="99">
        <f t="shared" si="611"/>
        <v>775.03760526315773</v>
      </c>
      <c r="X571" s="100">
        <f t="shared" si="612"/>
        <v>796.739447368421</v>
      </c>
      <c r="Y571" s="99">
        <f t="shared" si="613"/>
        <v>820.61147368421041</v>
      </c>
      <c r="Z571" s="100">
        <f t="shared" si="614"/>
        <v>844.48349999999982</v>
      </c>
      <c r="AA571" s="99">
        <f t="shared" si="615"/>
        <v>868.35552631578912</v>
      </c>
      <c r="AB571" s="100">
        <f t="shared" si="616"/>
        <v>909.5890263157894</v>
      </c>
      <c r="AC571" s="147">
        <f t="shared" si="617"/>
        <v>976.86473684210489</v>
      </c>
      <c r="AD571" s="143">
        <f t="shared" si="657"/>
        <v>742.71786842105257</v>
      </c>
      <c r="AE571" s="100">
        <f t="shared" si="658"/>
        <v>757.90915789473684</v>
      </c>
      <c r="AF571" s="99">
        <f t="shared" si="659"/>
        <v>781.78118421052613</v>
      </c>
      <c r="AG571" s="100">
        <f t="shared" si="660"/>
        <v>803.4830263157894</v>
      </c>
      <c r="AH571" s="99">
        <f t="shared" si="661"/>
        <v>827.35505263157881</v>
      </c>
      <c r="AI571" s="100">
        <f t="shared" si="662"/>
        <v>851.22707894736823</v>
      </c>
      <c r="AJ571" s="99">
        <f t="shared" si="663"/>
        <v>875.09910526315753</v>
      </c>
      <c r="AK571" s="100">
        <f t="shared" si="664"/>
        <v>916.3326052631578</v>
      </c>
      <c r="AL571" s="147">
        <f t="shared" si="665"/>
        <v>983.60831578947329</v>
      </c>
      <c r="AM571" s="143">
        <f t="shared" si="666"/>
        <v>803.28235964912278</v>
      </c>
      <c r="AN571" s="100">
        <f t="shared" si="667"/>
        <v>818.47364912280705</v>
      </c>
      <c r="AO571" s="99">
        <f t="shared" si="668"/>
        <v>842.34567543859634</v>
      </c>
      <c r="AP571" s="100">
        <f t="shared" si="669"/>
        <v>864.04751754385961</v>
      </c>
      <c r="AQ571" s="99">
        <f t="shared" si="670"/>
        <v>887.91954385964902</v>
      </c>
      <c r="AR571" s="100">
        <f t="shared" si="671"/>
        <v>911.79157017543844</v>
      </c>
      <c r="AS571" s="99">
        <f t="shared" si="672"/>
        <v>935.66359649122774</v>
      </c>
      <c r="AT571" s="100">
        <f t="shared" si="673"/>
        <v>976.89709649122801</v>
      </c>
      <c r="AU571" s="144">
        <f t="shared" si="674"/>
        <v>1044.1728070175434</v>
      </c>
    </row>
    <row r="572" spans="1:47" ht="15">
      <c r="A572" s="55" t="s">
        <v>188</v>
      </c>
      <c r="B572" s="107" t="s">
        <v>221</v>
      </c>
      <c r="C572" s="93">
        <v>2</v>
      </c>
      <c r="D572" s="93">
        <v>1.04</v>
      </c>
      <c r="E572" s="16">
        <v>0</v>
      </c>
      <c r="F572" s="4">
        <v>2.08</v>
      </c>
      <c r="G572" s="15">
        <v>0.8</v>
      </c>
      <c r="H572" s="139">
        <f t="shared" si="618"/>
        <v>1.7472000000000003</v>
      </c>
      <c r="I572" s="139">
        <f t="shared" si="619"/>
        <v>57.234432234432226</v>
      </c>
      <c r="J572" s="139">
        <f t="shared" si="620"/>
        <v>41.208791208791204</v>
      </c>
      <c r="K572" s="7">
        <v>9.4999999999999964</v>
      </c>
      <c r="L572" s="99">
        <v>3359.7939374999996</v>
      </c>
      <c r="M572" s="100">
        <v>3431.4839999999999</v>
      </c>
      <c r="N572" s="99">
        <v>3544.1398125000001</v>
      </c>
      <c r="O572" s="100">
        <v>3646.5541874999994</v>
      </c>
      <c r="P572" s="99">
        <v>3759.2099999999996</v>
      </c>
      <c r="Q572" s="100">
        <v>3871.8658124999988</v>
      </c>
      <c r="R572" s="99">
        <v>3984.5216249999989</v>
      </c>
      <c r="S572" s="100">
        <v>4179.1089374999983</v>
      </c>
      <c r="T572" s="148">
        <v>4496.593499999999</v>
      </c>
      <c r="U572" s="143">
        <f t="shared" si="609"/>
        <v>785.91671052631568</v>
      </c>
      <c r="V572" s="100">
        <f t="shared" si="610"/>
        <v>802.68631578947384</v>
      </c>
      <c r="W572" s="99">
        <f t="shared" si="611"/>
        <v>829.03855263157902</v>
      </c>
      <c r="X572" s="100">
        <f t="shared" si="612"/>
        <v>852.99513157894717</v>
      </c>
      <c r="Y572" s="99">
        <f t="shared" si="613"/>
        <v>879.34736842105258</v>
      </c>
      <c r="Z572" s="100">
        <f t="shared" si="614"/>
        <v>905.69960526315765</v>
      </c>
      <c r="AA572" s="99">
        <f t="shared" si="615"/>
        <v>932.05184210526295</v>
      </c>
      <c r="AB572" s="100">
        <f t="shared" si="616"/>
        <v>977.56934210526265</v>
      </c>
      <c r="AC572" s="147">
        <f t="shared" si="617"/>
        <v>1051.834736842105</v>
      </c>
      <c r="AD572" s="143">
        <f t="shared" si="657"/>
        <v>793.40957602339176</v>
      </c>
      <c r="AE572" s="100">
        <f t="shared" si="658"/>
        <v>810.17918128654992</v>
      </c>
      <c r="AF572" s="99">
        <f t="shared" si="659"/>
        <v>836.5314181286551</v>
      </c>
      <c r="AG572" s="100">
        <f t="shared" si="660"/>
        <v>860.48799707602325</v>
      </c>
      <c r="AH572" s="99">
        <f t="shared" si="661"/>
        <v>886.84023391812866</v>
      </c>
      <c r="AI572" s="100">
        <f t="shared" si="662"/>
        <v>913.19247076023362</v>
      </c>
      <c r="AJ572" s="99">
        <f t="shared" si="663"/>
        <v>939.54470760233903</v>
      </c>
      <c r="AK572" s="100">
        <f t="shared" si="664"/>
        <v>985.06220760233873</v>
      </c>
      <c r="AL572" s="147">
        <f t="shared" si="665"/>
        <v>1059.3276023391811</v>
      </c>
      <c r="AM572" s="143">
        <f t="shared" si="666"/>
        <v>860.70345516569193</v>
      </c>
      <c r="AN572" s="100">
        <f t="shared" si="667"/>
        <v>877.47306042885009</v>
      </c>
      <c r="AO572" s="99">
        <f t="shared" si="668"/>
        <v>903.82529727095528</v>
      </c>
      <c r="AP572" s="100">
        <f t="shared" si="669"/>
        <v>927.78187621832342</v>
      </c>
      <c r="AQ572" s="99">
        <f t="shared" si="670"/>
        <v>954.13411306042883</v>
      </c>
      <c r="AR572" s="100">
        <f t="shared" si="671"/>
        <v>980.4863499025339</v>
      </c>
      <c r="AS572" s="99">
        <f t="shared" si="672"/>
        <v>1006.8385867446392</v>
      </c>
      <c r="AT572" s="100">
        <f t="shared" si="673"/>
        <v>1052.3560867446388</v>
      </c>
      <c r="AU572" s="144">
        <f t="shared" si="674"/>
        <v>1126.6214814814812</v>
      </c>
    </row>
    <row r="573" spans="1:47" ht="15">
      <c r="A573" s="55" t="s">
        <v>428</v>
      </c>
      <c r="B573" s="107" t="s">
        <v>222</v>
      </c>
      <c r="C573" s="93">
        <v>2.2000000000000002</v>
      </c>
      <c r="D573" s="93">
        <v>1.04</v>
      </c>
      <c r="E573" s="16">
        <v>0</v>
      </c>
      <c r="F573" s="4">
        <v>2.2880000000000003</v>
      </c>
      <c r="G573" s="15">
        <v>0.8</v>
      </c>
      <c r="H573" s="139">
        <f t="shared" si="618"/>
        <v>1.9219200000000003</v>
      </c>
      <c r="I573" s="139">
        <f t="shared" si="619"/>
        <v>52.031302031302026</v>
      </c>
      <c r="J573" s="139">
        <f t="shared" si="620"/>
        <v>37.462537462537455</v>
      </c>
      <c r="K573" s="7">
        <v>10.299999999999997</v>
      </c>
      <c r="L573" s="99">
        <v>3575.7075374999999</v>
      </c>
      <c r="M573" s="100">
        <v>3654.1448999999998</v>
      </c>
      <c r="N573" s="99">
        <v>3777.4036124999989</v>
      </c>
      <c r="O573" s="100">
        <v>3889.4569874999993</v>
      </c>
      <c r="P573" s="99">
        <v>4012.7156999999997</v>
      </c>
      <c r="Q573" s="100">
        <v>4135.9744124999997</v>
      </c>
      <c r="R573" s="99">
        <v>4259.2331249999988</v>
      </c>
      <c r="S573" s="100">
        <v>4472.1345374999992</v>
      </c>
      <c r="T573" s="148">
        <v>4819.4999999999991</v>
      </c>
      <c r="U573" s="143">
        <f t="shared" si="609"/>
        <v>836.4228157894737</v>
      </c>
      <c r="V573" s="100">
        <f t="shared" si="610"/>
        <v>854.77073684210518</v>
      </c>
      <c r="W573" s="99">
        <f t="shared" si="611"/>
        <v>883.60318421052614</v>
      </c>
      <c r="X573" s="100">
        <f t="shared" si="612"/>
        <v>909.81449999999984</v>
      </c>
      <c r="Y573" s="99">
        <f t="shared" si="613"/>
        <v>938.64694736842102</v>
      </c>
      <c r="Z573" s="100">
        <f t="shared" si="614"/>
        <v>967.4793947368421</v>
      </c>
      <c r="AA573" s="99">
        <f t="shared" si="615"/>
        <v>996.31184210526294</v>
      </c>
      <c r="AB573" s="100">
        <f t="shared" si="616"/>
        <v>1046.113342105263</v>
      </c>
      <c r="AC573" s="147">
        <f t="shared" si="617"/>
        <v>1127.3684210526314</v>
      </c>
      <c r="AD573" s="143">
        <f t="shared" si="657"/>
        <v>844.66496783625735</v>
      </c>
      <c r="AE573" s="100">
        <f t="shared" si="658"/>
        <v>863.01288888888882</v>
      </c>
      <c r="AF573" s="99">
        <f t="shared" si="659"/>
        <v>891.84533625730978</v>
      </c>
      <c r="AG573" s="100">
        <f t="shared" si="660"/>
        <v>918.05665204678348</v>
      </c>
      <c r="AH573" s="99">
        <f t="shared" si="661"/>
        <v>946.88909941520467</v>
      </c>
      <c r="AI573" s="100">
        <f t="shared" si="662"/>
        <v>975.72154678362574</v>
      </c>
      <c r="AJ573" s="99">
        <f t="shared" si="663"/>
        <v>1004.5539941520466</v>
      </c>
      <c r="AK573" s="100">
        <f t="shared" si="664"/>
        <v>1054.3554941520465</v>
      </c>
      <c r="AL573" s="147">
        <f t="shared" si="665"/>
        <v>1135.610573099415</v>
      </c>
      <c r="AM573" s="143">
        <f t="shared" si="666"/>
        <v>918.68823489278759</v>
      </c>
      <c r="AN573" s="100">
        <f t="shared" si="667"/>
        <v>937.03615594541907</v>
      </c>
      <c r="AO573" s="99">
        <f t="shared" si="668"/>
        <v>965.86860331384003</v>
      </c>
      <c r="AP573" s="100">
        <f t="shared" si="669"/>
        <v>992.07991910331373</v>
      </c>
      <c r="AQ573" s="99">
        <f t="shared" si="670"/>
        <v>1020.9123664717349</v>
      </c>
      <c r="AR573" s="100">
        <f t="shared" si="671"/>
        <v>1049.744813840156</v>
      </c>
      <c r="AS573" s="99">
        <f t="shared" si="672"/>
        <v>1078.5772612085768</v>
      </c>
      <c r="AT573" s="100">
        <f t="shared" si="673"/>
        <v>1128.3787612085769</v>
      </c>
      <c r="AU573" s="144">
        <f t="shared" si="674"/>
        <v>1209.6338401559453</v>
      </c>
    </row>
    <row r="574" spans="1:47" ht="15">
      <c r="A574" s="54"/>
      <c r="B574" s="107" t="s">
        <v>223</v>
      </c>
      <c r="C574" s="93">
        <v>2.4</v>
      </c>
      <c r="D574" s="93">
        <v>1.04</v>
      </c>
      <c r="E574" s="16">
        <v>0</v>
      </c>
      <c r="F574" s="4">
        <v>2.496</v>
      </c>
      <c r="G574" s="15">
        <v>0.8</v>
      </c>
      <c r="H574" s="139">
        <f t="shared" si="618"/>
        <v>2.0966400000000003</v>
      </c>
      <c r="I574" s="139">
        <f t="shared" si="619"/>
        <v>47.695360195360188</v>
      </c>
      <c r="J574" s="139">
        <f t="shared" si="620"/>
        <v>34.340659340659336</v>
      </c>
      <c r="K574" s="7">
        <v>11.099999999999996</v>
      </c>
      <c r="L574" s="99">
        <v>3786.8016375000002</v>
      </c>
      <c r="M574" s="100">
        <v>3871.9863</v>
      </c>
      <c r="N574" s="99">
        <v>4005.8479124999999</v>
      </c>
      <c r="O574" s="100">
        <v>4127.5402875</v>
      </c>
      <c r="P574" s="99">
        <v>4261.4018999999998</v>
      </c>
      <c r="Q574" s="100">
        <v>4395.2635124999997</v>
      </c>
      <c r="R574" s="99">
        <v>4529.1251249999996</v>
      </c>
      <c r="S574" s="100">
        <v>4760.3406374999995</v>
      </c>
      <c r="T574" s="148">
        <v>5137.5870000000004</v>
      </c>
      <c r="U574" s="143">
        <f t="shared" si="609"/>
        <v>885.80155263157906</v>
      </c>
      <c r="V574" s="100">
        <f t="shared" si="610"/>
        <v>905.72778947368431</v>
      </c>
      <c r="W574" s="99">
        <f t="shared" si="611"/>
        <v>937.04044736842104</v>
      </c>
      <c r="X574" s="100">
        <f t="shared" si="612"/>
        <v>965.50649999999985</v>
      </c>
      <c r="Y574" s="99">
        <f t="shared" si="613"/>
        <v>996.81915789473692</v>
      </c>
      <c r="Z574" s="100">
        <f t="shared" si="614"/>
        <v>1028.1318157894734</v>
      </c>
      <c r="AA574" s="99">
        <f t="shared" si="615"/>
        <v>1059.4444736842104</v>
      </c>
      <c r="AB574" s="100">
        <f t="shared" si="616"/>
        <v>1113.5299736842105</v>
      </c>
      <c r="AC574" s="147">
        <f t="shared" si="617"/>
        <v>1201.7747368421055</v>
      </c>
      <c r="AD574" s="143">
        <f t="shared" si="657"/>
        <v>894.79299122807026</v>
      </c>
      <c r="AE574" s="100">
        <f t="shared" si="658"/>
        <v>914.71922807017552</v>
      </c>
      <c r="AF574" s="99">
        <f t="shared" si="659"/>
        <v>946.03188596491225</v>
      </c>
      <c r="AG574" s="100">
        <f t="shared" si="660"/>
        <v>974.49793859649105</v>
      </c>
      <c r="AH574" s="99">
        <f t="shared" si="661"/>
        <v>1005.8105964912281</v>
      </c>
      <c r="AI574" s="100">
        <f t="shared" si="662"/>
        <v>1037.1232543859646</v>
      </c>
      <c r="AJ574" s="99">
        <f t="shared" si="663"/>
        <v>1068.4359122807016</v>
      </c>
      <c r="AK574" s="100">
        <f t="shared" si="664"/>
        <v>1122.5214122807017</v>
      </c>
      <c r="AL574" s="147">
        <f t="shared" si="665"/>
        <v>1210.7661754385967</v>
      </c>
      <c r="AM574" s="143">
        <f t="shared" si="666"/>
        <v>975.54564619883058</v>
      </c>
      <c r="AN574" s="100">
        <f t="shared" si="667"/>
        <v>995.47188304093584</v>
      </c>
      <c r="AO574" s="99">
        <f t="shared" si="668"/>
        <v>1026.7845409356726</v>
      </c>
      <c r="AP574" s="100">
        <f t="shared" si="669"/>
        <v>1055.2505935672514</v>
      </c>
      <c r="AQ574" s="99">
        <f t="shared" si="670"/>
        <v>1086.5632514619883</v>
      </c>
      <c r="AR574" s="100">
        <f t="shared" si="671"/>
        <v>1117.8759093567248</v>
      </c>
      <c r="AS574" s="99">
        <f t="shared" si="672"/>
        <v>1149.1885672514618</v>
      </c>
      <c r="AT574" s="100">
        <f t="shared" si="673"/>
        <v>1203.2740672514619</v>
      </c>
      <c r="AU574" s="144">
        <f t="shared" si="674"/>
        <v>1291.518830409357</v>
      </c>
    </row>
    <row r="575" spans="1:47" ht="15">
      <c r="A575" s="54"/>
      <c r="B575" s="107" t="s">
        <v>429</v>
      </c>
      <c r="C575" s="93">
        <v>2.6</v>
      </c>
      <c r="D575" s="93">
        <v>1.04</v>
      </c>
      <c r="E575" s="16">
        <v>0</v>
      </c>
      <c r="F575" s="4">
        <v>2.7040000000000002</v>
      </c>
      <c r="G575" s="15">
        <v>0.8</v>
      </c>
      <c r="H575" s="139">
        <f t="shared" si="618"/>
        <v>2.2713600000000005</v>
      </c>
      <c r="I575" s="139">
        <f t="shared" si="619"/>
        <v>44.026486334178635</v>
      </c>
      <c r="J575" s="139">
        <f t="shared" si="620"/>
        <v>31.699070160608617</v>
      </c>
      <c r="K575" s="7">
        <v>11.9</v>
      </c>
      <c r="L575" s="99">
        <v>3981.0274874999996</v>
      </c>
      <c r="M575" s="100">
        <v>4072.9594499999994</v>
      </c>
      <c r="N575" s="99">
        <v>4217.4239625</v>
      </c>
      <c r="O575" s="100">
        <v>4348.7553374999998</v>
      </c>
      <c r="P575" s="99">
        <v>4493.2198499999995</v>
      </c>
      <c r="Q575" s="100">
        <v>4637.6843624999992</v>
      </c>
      <c r="R575" s="99">
        <v>4782.1488749999999</v>
      </c>
      <c r="S575" s="100">
        <v>5031.6784875000003</v>
      </c>
      <c r="T575" s="148">
        <v>5438.8057500000004</v>
      </c>
      <c r="U575" s="143">
        <f t="shared" si="609"/>
        <v>931.2344999999998</v>
      </c>
      <c r="V575" s="100">
        <f t="shared" si="610"/>
        <v>952.73905263157883</v>
      </c>
      <c r="W575" s="99">
        <f t="shared" si="611"/>
        <v>986.53192105263145</v>
      </c>
      <c r="X575" s="100">
        <f t="shared" si="612"/>
        <v>1017.2527105263157</v>
      </c>
      <c r="Y575" s="99">
        <f t="shared" si="613"/>
        <v>1051.0455789473681</v>
      </c>
      <c r="Z575" s="100">
        <f t="shared" si="614"/>
        <v>1084.8384473684209</v>
      </c>
      <c r="AA575" s="99">
        <f t="shared" si="615"/>
        <v>1118.6313157894738</v>
      </c>
      <c r="AB575" s="100">
        <f t="shared" si="616"/>
        <v>1177.0008157894738</v>
      </c>
      <c r="AC575" s="147">
        <f t="shared" si="617"/>
        <v>1272.2352631578949</v>
      </c>
      <c r="AD575" s="143">
        <f t="shared" si="657"/>
        <v>940.97522514619868</v>
      </c>
      <c r="AE575" s="100">
        <f t="shared" si="658"/>
        <v>962.47977777777771</v>
      </c>
      <c r="AF575" s="99">
        <f t="shared" si="659"/>
        <v>996.27264619883033</v>
      </c>
      <c r="AG575" s="100">
        <f t="shared" si="660"/>
        <v>1026.9934356725146</v>
      </c>
      <c r="AH575" s="99">
        <f t="shared" si="661"/>
        <v>1060.786304093567</v>
      </c>
      <c r="AI575" s="100">
        <f t="shared" si="662"/>
        <v>1094.5791725146198</v>
      </c>
      <c r="AJ575" s="99">
        <f t="shared" si="663"/>
        <v>1128.3720409356727</v>
      </c>
      <c r="AK575" s="100">
        <f t="shared" si="664"/>
        <v>1186.7415409356727</v>
      </c>
      <c r="AL575" s="147">
        <f t="shared" si="665"/>
        <v>1281.9759883040938</v>
      </c>
      <c r="AM575" s="143">
        <f t="shared" si="666"/>
        <v>1028.457268031189</v>
      </c>
      <c r="AN575" s="100">
        <f t="shared" si="667"/>
        <v>1049.9618206627679</v>
      </c>
      <c r="AO575" s="99">
        <f t="shared" si="668"/>
        <v>1083.7546890838205</v>
      </c>
      <c r="AP575" s="100">
        <f t="shared" si="669"/>
        <v>1114.4754785575049</v>
      </c>
      <c r="AQ575" s="99">
        <f t="shared" si="670"/>
        <v>1148.2683469785572</v>
      </c>
      <c r="AR575" s="100">
        <f t="shared" si="671"/>
        <v>1182.0612153996101</v>
      </c>
      <c r="AS575" s="99">
        <f t="shared" si="672"/>
        <v>1215.8540838206629</v>
      </c>
      <c r="AT575" s="100">
        <f t="shared" si="673"/>
        <v>1274.223583820663</v>
      </c>
      <c r="AU575" s="144">
        <f t="shared" si="674"/>
        <v>1369.4580311890841</v>
      </c>
    </row>
    <row r="576" spans="1:47" ht="15">
      <c r="A576" s="54"/>
      <c r="B576" s="107" t="s">
        <v>430</v>
      </c>
      <c r="C576" s="93">
        <v>2.8</v>
      </c>
      <c r="D576" s="93">
        <v>1.04</v>
      </c>
      <c r="E576" s="16">
        <v>0</v>
      </c>
      <c r="F576" s="4">
        <v>2.9119999999999999</v>
      </c>
      <c r="G576" s="15">
        <v>0.8</v>
      </c>
      <c r="H576" s="139">
        <f t="shared" si="618"/>
        <v>2.4460800000000003</v>
      </c>
      <c r="I576" s="139">
        <f t="shared" si="619"/>
        <v>40.881737310308736</v>
      </c>
      <c r="J576" s="139">
        <f t="shared" si="620"/>
        <v>29.434850863422287</v>
      </c>
      <c r="K576" s="7">
        <v>12.699999999999998</v>
      </c>
      <c r="L576" s="99">
        <v>4192.1215874999998</v>
      </c>
      <c r="M576" s="100">
        <v>4290.8008499999996</v>
      </c>
      <c r="N576" s="99">
        <v>4445.8682625000001</v>
      </c>
      <c r="O576" s="100">
        <v>4586.8386375</v>
      </c>
      <c r="P576" s="99">
        <v>4741.9060499999996</v>
      </c>
      <c r="Q576" s="100">
        <v>4896.9734624999992</v>
      </c>
      <c r="R576" s="99">
        <v>5052.0408749999997</v>
      </c>
      <c r="S576" s="100">
        <v>5319.8845874999997</v>
      </c>
      <c r="T576" s="148">
        <v>5756.8927499999991</v>
      </c>
      <c r="U576" s="143">
        <f t="shared" si="609"/>
        <v>980.61323684210515</v>
      </c>
      <c r="V576" s="100">
        <f t="shared" si="610"/>
        <v>1003.6961052631577</v>
      </c>
      <c r="W576" s="99">
        <f t="shared" si="611"/>
        <v>1039.9691842105262</v>
      </c>
      <c r="X576" s="100">
        <f t="shared" si="612"/>
        <v>1072.9447105263157</v>
      </c>
      <c r="Y576" s="99">
        <f t="shared" si="613"/>
        <v>1109.217789473684</v>
      </c>
      <c r="Z576" s="100">
        <f t="shared" si="614"/>
        <v>1145.4908684210525</v>
      </c>
      <c r="AA576" s="99">
        <f t="shared" si="615"/>
        <v>1181.7639473684212</v>
      </c>
      <c r="AB576" s="100">
        <f t="shared" si="616"/>
        <v>1244.4174473684211</v>
      </c>
      <c r="AC576" s="147">
        <f t="shared" si="617"/>
        <v>1346.6415789473681</v>
      </c>
      <c r="AD576" s="143">
        <f t="shared" si="657"/>
        <v>991.1032485380116</v>
      </c>
      <c r="AE576" s="100">
        <f t="shared" si="658"/>
        <v>1014.1861169590642</v>
      </c>
      <c r="AF576" s="99">
        <f t="shared" si="659"/>
        <v>1050.4591959064326</v>
      </c>
      <c r="AG576" s="100">
        <f t="shared" si="660"/>
        <v>1083.434722222222</v>
      </c>
      <c r="AH576" s="99">
        <f t="shared" si="661"/>
        <v>1119.7078011695903</v>
      </c>
      <c r="AI576" s="100">
        <f t="shared" si="662"/>
        <v>1155.9808801169588</v>
      </c>
      <c r="AJ576" s="99">
        <f t="shared" si="663"/>
        <v>1192.2539590643275</v>
      </c>
      <c r="AK576" s="100">
        <f t="shared" si="664"/>
        <v>1254.9074590643274</v>
      </c>
      <c r="AL576" s="147">
        <f t="shared" si="665"/>
        <v>1357.1315906432744</v>
      </c>
      <c r="AM576" s="143">
        <f t="shared" si="666"/>
        <v>1085.3146793372318</v>
      </c>
      <c r="AN576" s="100">
        <f t="shared" si="667"/>
        <v>1108.3975477582844</v>
      </c>
      <c r="AO576" s="99">
        <f t="shared" si="668"/>
        <v>1144.6706267056529</v>
      </c>
      <c r="AP576" s="100">
        <f t="shared" si="669"/>
        <v>1177.6461530214424</v>
      </c>
      <c r="AQ576" s="99">
        <f t="shared" si="670"/>
        <v>1213.9192319688107</v>
      </c>
      <c r="AR576" s="100">
        <f t="shared" si="671"/>
        <v>1250.1923109161792</v>
      </c>
      <c r="AS576" s="99">
        <f t="shared" si="672"/>
        <v>1286.4653898635479</v>
      </c>
      <c r="AT576" s="100">
        <f t="shared" si="673"/>
        <v>1349.1188898635478</v>
      </c>
      <c r="AU576" s="144">
        <f t="shared" si="674"/>
        <v>1451.3430214424948</v>
      </c>
    </row>
    <row r="577" spans="1:47" ht="15">
      <c r="A577" s="90"/>
      <c r="B577" s="107"/>
      <c r="C577" s="93"/>
      <c r="D577" s="93"/>
      <c r="E577" s="16">
        <v>0</v>
      </c>
      <c r="F577" s="4" t="s">
        <v>84</v>
      </c>
      <c r="G577" s="15" t="s">
        <v>84</v>
      </c>
      <c r="H577" s="139" t="str">
        <f t="shared" si="618"/>
        <v/>
      </c>
      <c r="I577" s="139" t="str">
        <f t="shared" si="619"/>
        <v/>
      </c>
      <c r="J577" s="139" t="str">
        <f t="shared" si="620"/>
        <v/>
      </c>
      <c r="K577" s="7" t="s">
        <v>84</v>
      </c>
      <c r="L577" s="99" t="s">
        <v>84</v>
      </c>
      <c r="M577" s="100" t="s">
        <v>84</v>
      </c>
      <c r="N577" s="99" t="s">
        <v>84</v>
      </c>
      <c r="O577" s="100" t="s">
        <v>84</v>
      </c>
      <c r="P577" s="99" t="s">
        <v>84</v>
      </c>
      <c r="Q577" s="100" t="s">
        <v>84</v>
      </c>
      <c r="R577" s="99" t="s">
        <v>84</v>
      </c>
      <c r="S577" s="100" t="s">
        <v>84</v>
      </c>
      <c r="T577" s="148" t="s">
        <v>84</v>
      </c>
      <c r="U577" s="143" t="str">
        <f t="shared" si="609"/>
        <v/>
      </c>
      <c r="V577" s="100" t="str">
        <f t="shared" si="610"/>
        <v/>
      </c>
      <c r="W577" s="99" t="str">
        <f t="shared" si="611"/>
        <v/>
      </c>
      <c r="X577" s="100" t="str">
        <f t="shared" si="612"/>
        <v/>
      </c>
      <c r="Y577" s="99" t="str">
        <f t="shared" si="613"/>
        <v/>
      </c>
      <c r="Z577" s="100" t="str">
        <f t="shared" si="614"/>
        <v/>
      </c>
      <c r="AA577" s="99" t="str">
        <f t="shared" si="615"/>
        <v/>
      </c>
      <c r="AB577" s="100" t="str">
        <f t="shared" si="616"/>
        <v/>
      </c>
      <c r="AC577" s="147" t="str">
        <f t="shared" si="617"/>
        <v/>
      </c>
      <c r="AD577" s="143" t="str">
        <f t="shared" si="657"/>
        <v/>
      </c>
      <c r="AE577" s="100" t="str">
        <f t="shared" si="658"/>
        <v/>
      </c>
      <c r="AF577" s="99" t="str">
        <f t="shared" si="659"/>
        <v/>
      </c>
      <c r="AG577" s="100" t="str">
        <f t="shared" si="660"/>
        <v/>
      </c>
      <c r="AH577" s="99" t="str">
        <f t="shared" si="661"/>
        <v/>
      </c>
      <c r="AI577" s="100" t="str">
        <f t="shared" si="662"/>
        <v/>
      </c>
      <c r="AJ577" s="99" t="str">
        <f t="shared" si="663"/>
        <v/>
      </c>
      <c r="AK577" s="100" t="str">
        <f t="shared" si="664"/>
        <v/>
      </c>
      <c r="AL577" s="147" t="str">
        <f t="shared" si="665"/>
        <v/>
      </c>
      <c r="AM577" s="143" t="str">
        <f t="shared" si="666"/>
        <v/>
      </c>
      <c r="AN577" s="100" t="str">
        <f t="shared" si="667"/>
        <v/>
      </c>
      <c r="AO577" s="99" t="str">
        <f t="shared" si="668"/>
        <v/>
      </c>
      <c r="AP577" s="100" t="str">
        <f t="shared" si="669"/>
        <v/>
      </c>
      <c r="AQ577" s="99" t="str">
        <f t="shared" si="670"/>
        <v/>
      </c>
      <c r="AR577" s="100" t="str">
        <f t="shared" si="671"/>
        <v/>
      </c>
      <c r="AS577" s="99" t="str">
        <f t="shared" si="672"/>
        <v/>
      </c>
      <c r="AT577" s="100" t="str">
        <f t="shared" si="673"/>
        <v/>
      </c>
      <c r="AU577" s="144" t="str">
        <f t="shared" si="674"/>
        <v/>
      </c>
    </row>
    <row r="578" spans="1:47" ht="15">
      <c r="A578" s="53" t="s">
        <v>431</v>
      </c>
      <c r="B578" s="106" t="s">
        <v>59</v>
      </c>
      <c r="C578" s="92" t="s">
        <v>60</v>
      </c>
      <c r="D578" s="92" t="s">
        <v>61</v>
      </c>
      <c r="E578" s="2" t="s">
        <v>62</v>
      </c>
      <c r="F578" s="3" t="s">
        <v>63</v>
      </c>
      <c r="G578" s="3" t="s">
        <v>64</v>
      </c>
      <c r="H578" s="139" t="e">
        <f t="shared" si="618"/>
        <v>#VALUE!</v>
      </c>
      <c r="I578" s="139" t="e">
        <f t="shared" si="619"/>
        <v>#VALUE!</v>
      </c>
      <c r="J578" s="139" t="e">
        <f t="shared" si="620"/>
        <v>#VALUE!</v>
      </c>
      <c r="K578" s="5" t="s">
        <v>68</v>
      </c>
      <c r="L578" s="101" t="s">
        <v>69</v>
      </c>
      <c r="M578" s="101" t="s">
        <v>70</v>
      </c>
      <c r="N578" s="101" t="s">
        <v>71</v>
      </c>
      <c r="O578" s="101" t="s">
        <v>72</v>
      </c>
      <c r="P578" s="101" t="s">
        <v>73</v>
      </c>
      <c r="Q578" s="101" t="s">
        <v>74</v>
      </c>
      <c r="R578" s="101" t="s">
        <v>75</v>
      </c>
      <c r="S578" s="101" t="s">
        <v>76</v>
      </c>
      <c r="T578" s="149" t="s">
        <v>77</v>
      </c>
      <c r="U578" s="141" t="str">
        <f t="shared" si="609"/>
        <v>G0</v>
      </c>
      <c r="V578" s="6" t="str">
        <f t="shared" si="610"/>
        <v>G1</v>
      </c>
      <c r="W578" s="6" t="str">
        <f t="shared" si="611"/>
        <v>G2</v>
      </c>
      <c r="X578" s="6" t="str">
        <f t="shared" si="612"/>
        <v>G3</v>
      </c>
      <c r="Y578" s="6" t="str">
        <f t="shared" si="613"/>
        <v>G4</v>
      </c>
      <c r="Z578" s="6" t="str">
        <f t="shared" si="614"/>
        <v>G5</v>
      </c>
      <c r="AA578" s="6" t="str">
        <f t="shared" si="615"/>
        <v>G6</v>
      </c>
      <c r="AB578" s="6" t="str">
        <f t="shared" si="616"/>
        <v>G7</v>
      </c>
      <c r="AC578" s="142" t="str">
        <f t="shared" si="617"/>
        <v>G8</v>
      </c>
      <c r="AD578" s="141" t="s">
        <v>69</v>
      </c>
      <c r="AE578" s="6" t="s">
        <v>70</v>
      </c>
      <c r="AF578" s="6" t="s">
        <v>71</v>
      </c>
      <c r="AG578" s="6" t="s">
        <v>72</v>
      </c>
      <c r="AH578" s="6" t="s">
        <v>73</v>
      </c>
      <c r="AI578" s="6" t="s">
        <v>74</v>
      </c>
      <c r="AJ578" s="6" t="s">
        <v>75</v>
      </c>
      <c r="AK578" s="6" t="s">
        <v>76</v>
      </c>
      <c r="AL578" s="142" t="s">
        <v>77</v>
      </c>
      <c r="AM578" s="141" t="s">
        <v>69</v>
      </c>
      <c r="AN578" s="6" t="s">
        <v>70</v>
      </c>
      <c r="AO578" s="6" t="s">
        <v>71</v>
      </c>
      <c r="AP578" s="6" t="s">
        <v>72</v>
      </c>
      <c r="AQ578" s="6" t="s">
        <v>73</v>
      </c>
      <c r="AR578" s="6" t="s">
        <v>74</v>
      </c>
      <c r="AS578" s="6" t="s">
        <v>75</v>
      </c>
      <c r="AT578" s="6" t="s">
        <v>76</v>
      </c>
      <c r="AU578" s="142" t="s">
        <v>77</v>
      </c>
    </row>
    <row r="579" spans="1:47" ht="15">
      <c r="A579" s="54"/>
      <c r="B579" s="108" t="s">
        <v>432</v>
      </c>
      <c r="C579" s="93">
        <v>2.76</v>
      </c>
      <c r="D579" s="20">
        <v>0.93</v>
      </c>
      <c r="E579" s="16">
        <v>0</v>
      </c>
      <c r="F579" s="4">
        <v>2.5667999999999997</v>
      </c>
      <c r="G579" s="15">
        <v>0.85</v>
      </c>
      <c r="H579" s="139">
        <f t="shared" si="618"/>
        <v>2.2908689999999998</v>
      </c>
      <c r="I579" s="139">
        <f t="shared" si="619"/>
        <v>43.651557553050836</v>
      </c>
      <c r="J579" s="139">
        <f t="shared" si="620"/>
        <v>31.429121438196599</v>
      </c>
      <c r="K579" s="7">
        <v>9.3000000000000025</v>
      </c>
      <c r="L579" s="99">
        <v>5793.563343750001</v>
      </c>
      <c r="M579" s="100">
        <v>5877.8264999999992</v>
      </c>
      <c r="N579" s="99">
        <v>6010.2400312500013</v>
      </c>
      <c r="O579" s="100">
        <v>6130.6159687500003</v>
      </c>
      <c r="P579" s="99">
        <v>6263.0295000000006</v>
      </c>
      <c r="Q579" s="100">
        <v>6395.4430312500008</v>
      </c>
      <c r="R579" s="99">
        <v>6527.8565624999992</v>
      </c>
      <c r="S579" s="100">
        <v>6756.5708437500007</v>
      </c>
      <c r="T579" s="148">
        <v>7129.7362500000008</v>
      </c>
      <c r="U579" s="143">
        <f t="shared" si="609"/>
        <v>1355.2194956140354</v>
      </c>
      <c r="V579" s="100">
        <f t="shared" si="610"/>
        <v>1374.9301754385965</v>
      </c>
      <c r="W579" s="99">
        <f t="shared" si="611"/>
        <v>1405.9041008771935</v>
      </c>
      <c r="X579" s="100">
        <f t="shared" si="612"/>
        <v>1434.0622149122808</v>
      </c>
      <c r="Y579" s="99">
        <f t="shared" si="613"/>
        <v>1465.0361403508775</v>
      </c>
      <c r="Z579" s="100">
        <f t="shared" si="614"/>
        <v>1496.0100657894739</v>
      </c>
      <c r="AA579" s="99">
        <f t="shared" si="615"/>
        <v>1526.9839912280702</v>
      </c>
      <c r="AB579" s="100">
        <f t="shared" si="616"/>
        <v>1580.4844078947369</v>
      </c>
      <c r="AC579" s="147">
        <f t="shared" si="617"/>
        <v>1667.7745614035091</v>
      </c>
      <c r="AD579" s="143">
        <f t="shared" ref="AD579:AD590" si="675">IF(U579="","",U579+((FCA/$I579)/Dolar))</f>
        <v>1365.0438850877197</v>
      </c>
      <c r="AE579" s="100">
        <f t="shared" ref="AE579:AE590" si="676">IF(V579="","",V579+((FCA/$I579)/Dolar))</f>
        <v>1384.7545649122808</v>
      </c>
      <c r="AF579" s="99">
        <f t="shared" ref="AF579:AF590" si="677">IF(W579="","",W579+((FCA/$I579)/Dolar))</f>
        <v>1415.7284903508778</v>
      </c>
      <c r="AG579" s="100">
        <f t="shared" ref="AG579:AG590" si="678">IF(X579="","",X579+((FCA/$I579)/Dolar))</f>
        <v>1443.886604385965</v>
      </c>
      <c r="AH579" s="99">
        <f t="shared" ref="AH579:AH590" si="679">IF(Y579="","",Y579+((FCA/$I579)/Dolar))</f>
        <v>1474.8605298245618</v>
      </c>
      <c r="AI579" s="100">
        <f t="shared" ref="AI579:AI590" si="680">IF(Z579="","",Z579+((FCA/$I579)/Dolar))</f>
        <v>1505.8344552631581</v>
      </c>
      <c r="AJ579" s="99">
        <f t="shared" ref="AJ579:AJ590" si="681">IF(AA579="","",AA579+((FCA/$I579)/Dolar))</f>
        <v>1536.8083807017545</v>
      </c>
      <c r="AK579" s="100">
        <f t="shared" ref="AK579:AK590" si="682">IF(AB579="","",AB579+((FCA/$I579)/Dolar))</f>
        <v>1590.3087973684212</v>
      </c>
      <c r="AL579" s="147">
        <f t="shared" ref="AL579:AL590" si="683">IF(AC579="","",AC579+((FCA/$I579)/Dolar))</f>
        <v>1677.5989508771934</v>
      </c>
      <c r="AM579" s="143">
        <f t="shared" ref="AM579:AM590" si="684">IF(U579="","",U579+((FOB/$J579)/Dolar))</f>
        <v>1453.2773223684214</v>
      </c>
      <c r="AN579" s="100">
        <f t="shared" ref="AN579:AN590" si="685">IF(V579="","",V579+((FOB/$J579)/Dolar))</f>
        <v>1472.9880021929825</v>
      </c>
      <c r="AO579" s="99">
        <f t="shared" ref="AO579:AO590" si="686">IF(W579="","",W579+((FOB/$J579)/Dolar))</f>
        <v>1503.9619276315796</v>
      </c>
      <c r="AP579" s="100">
        <f t="shared" ref="AP579:AP590" si="687">IF(X579="","",X579+((FOB/$J579)/Dolar))</f>
        <v>1532.1200416666668</v>
      </c>
      <c r="AQ579" s="99">
        <f t="shared" ref="AQ579:AQ590" si="688">IF(Y579="","",Y579+((FOB/$J579)/Dolar))</f>
        <v>1563.0939671052636</v>
      </c>
      <c r="AR579" s="100">
        <f t="shared" ref="AR579:AR590" si="689">IF(Z579="","",Z579+((FOB/$J579)/Dolar))</f>
        <v>1594.0678925438599</v>
      </c>
      <c r="AS579" s="99">
        <f t="shared" ref="AS579:AS590" si="690">IF(AA579="","",AA579+((FOB/$J579)/Dolar))</f>
        <v>1625.0418179824562</v>
      </c>
      <c r="AT579" s="100">
        <f t="shared" ref="AT579:AT590" si="691">IF(AB579="","",AB579+((FOB/$J579)/Dolar))</f>
        <v>1678.542234649123</v>
      </c>
      <c r="AU579" s="144">
        <f t="shared" ref="AU579:AU590" si="692">IF(AC579="","",AC579+((FOB/$J579)/Dolar))</f>
        <v>1765.8323881578951</v>
      </c>
    </row>
    <row r="580" spans="1:47" ht="15">
      <c r="A580" s="54"/>
      <c r="B580" s="108" t="s">
        <v>433</v>
      </c>
      <c r="C580" s="93">
        <v>2.96</v>
      </c>
      <c r="D580" s="20">
        <v>0.93</v>
      </c>
      <c r="E580" s="16">
        <v>0</v>
      </c>
      <c r="F580" s="4">
        <v>2.7528000000000001</v>
      </c>
      <c r="G580" s="15">
        <v>0.85</v>
      </c>
      <c r="H580" s="139">
        <f t="shared" si="618"/>
        <v>2.456874</v>
      </c>
      <c r="I580" s="139">
        <f t="shared" si="619"/>
        <v>40.702127988655505</v>
      </c>
      <c r="J580" s="139">
        <f t="shared" si="620"/>
        <v>29.305532151831962</v>
      </c>
      <c r="K580" s="7">
        <v>10.000000000000002</v>
      </c>
      <c r="L580" s="99">
        <v>6182.6821875000005</v>
      </c>
      <c r="M580" s="100">
        <v>6274.0518750000001</v>
      </c>
      <c r="N580" s="99">
        <v>6417.6328125</v>
      </c>
      <c r="O580" s="100">
        <v>6548.1609374999998</v>
      </c>
      <c r="P580" s="99">
        <v>6691.7418750000006</v>
      </c>
      <c r="Q580" s="100">
        <v>6835.3228125000014</v>
      </c>
      <c r="R580" s="99">
        <v>6978.9037500000004</v>
      </c>
      <c r="S580" s="100">
        <v>7226.9071874999981</v>
      </c>
      <c r="T580" s="148">
        <v>7631.5443750000004</v>
      </c>
      <c r="U580" s="143">
        <f t="shared" si="609"/>
        <v>1446.2414473684214</v>
      </c>
      <c r="V580" s="100">
        <f t="shared" si="610"/>
        <v>1467.6144736842107</v>
      </c>
      <c r="W580" s="99">
        <f t="shared" si="611"/>
        <v>1501.2006578947367</v>
      </c>
      <c r="X580" s="100">
        <f t="shared" si="612"/>
        <v>1531.7335526315787</v>
      </c>
      <c r="Y580" s="99">
        <f t="shared" si="613"/>
        <v>1565.3197368421054</v>
      </c>
      <c r="Z580" s="100">
        <f t="shared" si="614"/>
        <v>1598.905921052632</v>
      </c>
      <c r="AA580" s="99">
        <f t="shared" si="615"/>
        <v>1632.4921052631582</v>
      </c>
      <c r="AB580" s="100">
        <f t="shared" si="616"/>
        <v>1690.5046052631574</v>
      </c>
      <c r="AC580" s="147">
        <f t="shared" si="617"/>
        <v>1785.1565789473684</v>
      </c>
      <c r="AD580" s="143">
        <f t="shared" si="675"/>
        <v>1456.7777491228073</v>
      </c>
      <c r="AE580" s="100">
        <f t="shared" si="676"/>
        <v>1478.1507754385966</v>
      </c>
      <c r="AF580" s="99">
        <f t="shared" si="677"/>
        <v>1511.7369596491226</v>
      </c>
      <c r="AG580" s="100">
        <f t="shared" si="678"/>
        <v>1542.2698543859647</v>
      </c>
      <c r="AH580" s="99">
        <f t="shared" si="679"/>
        <v>1575.8560385964913</v>
      </c>
      <c r="AI580" s="100">
        <f t="shared" si="680"/>
        <v>1609.442222807018</v>
      </c>
      <c r="AJ580" s="99">
        <f t="shared" si="681"/>
        <v>1643.0284070175442</v>
      </c>
      <c r="AK580" s="100">
        <f t="shared" si="682"/>
        <v>1701.0409070175433</v>
      </c>
      <c r="AL580" s="147">
        <f t="shared" si="683"/>
        <v>1795.6928807017543</v>
      </c>
      <c r="AM580" s="143">
        <f t="shared" si="684"/>
        <v>1551.4049137426905</v>
      </c>
      <c r="AN580" s="100">
        <f t="shared" si="685"/>
        <v>1572.7779400584798</v>
      </c>
      <c r="AO580" s="99">
        <f t="shared" si="686"/>
        <v>1606.3641242690057</v>
      </c>
      <c r="AP580" s="100">
        <f t="shared" si="687"/>
        <v>1636.8970190058478</v>
      </c>
      <c r="AQ580" s="99">
        <f t="shared" si="688"/>
        <v>1670.4832032163745</v>
      </c>
      <c r="AR580" s="100">
        <f t="shared" si="689"/>
        <v>1704.0693874269011</v>
      </c>
      <c r="AS580" s="99">
        <f t="shared" si="690"/>
        <v>1737.6555716374273</v>
      </c>
      <c r="AT580" s="100">
        <f t="shared" si="691"/>
        <v>1795.6680716374265</v>
      </c>
      <c r="AU580" s="144">
        <f t="shared" si="692"/>
        <v>1890.3200453216375</v>
      </c>
    </row>
    <row r="581" spans="1:47" ht="15">
      <c r="A581" s="54"/>
      <c r="B581" s="108" t="s">
        <v>434</v>
      </c>
      <c r="C581" s="93">
        <v>3.16</v>
      </c>
      <c r="D581" s="20">
        <v>0.93</v>
      </c>
      <c r="E581" s="16">
        <v>0</v>
      </c>
      <c r="F581" s="4">
        <v>2.9388000000000001</v>
      </c>
      <c r="G581" s="15">
        <v>0.85</v>
      </c>
      <c r="H581" s="139">
        <f t="shared" si="618"/>
        <v>2.6228790000000002</v>
      </c>
      <c r="I581" s="139">
        <f t="shared" si="619"/>
        <v>38.126043938740594</v>
      </c>
      <c r="J581" s="139">
        <f t="shared" si="620"/>
        <v>27.45075163589323</v>
      </c>
      <c r="K581" s="7">
        <v>10.700000000000001</v>
      </c>
      <c r="L581" s="99">
        <v>6583.4035312500009</v>
      </c>
      <c r="M581" s="100">
        <v>6681.8797500000001</v>
      </c>
      <c r="N581" s="99">
        <v>6836.6280937499996</v>
      </c>
      <c r="O581" s="100">
        <v>6977.3084062500002</v>
      </c>
      <c r="P581" s="99">
        <v>7132.0567500000016</v>
      </c>
      <c r="Q581" s="100">
        <v>7286.8050937500002</v>
      </c>
      <c r="R581" s="99">
        <v>7441.5534375000016</v>
      </c>
      <c r="S581" s="100">
        <v>7708.846031250001</v>
      </c>
      <c r="T581" s="148">
        <v>8144.9550000000008</v>
      </c>
      <c r="U581" s="143">
        <f t="shared" si="609"/>
        <v>1539.9774342105266</v>
      </c>
      <c r="V581" s="100">
        <f t="shared" si="610"/>
        <v>1563.0128070175438</v>
      </c>
      <c r="W581" s="99">
        <f t="shared" si="611"/>
        <v>1599.2112500000001</v>
      </c>
      <c r="X581" s="100">
        <f t="shared" si="612"/>
        <v>1632.1189254385968</v>
      </c>
      <c r="Y581" s="99">
        <f t="shared" si="613"/>
        <v>1668.3173684210531</v>
      </c>
      <c r="Z581" s="100">
        <f t="shared" si="614"/>
        <v>1704.5158114035089</v>
      </c>
      <c r="AA581" s="99">
        <f t="shared" si="615"/>
        <v>1740.7142543859652</v>
      </c>
      <c r="AB581" s="100">
        <f t="shared" si="616"/>
        <v>1803.2388377192983</v>
      </c>
      <c r="AC581" s="147">
        <f t="shared" si="617"/>
        <v>1905.2526315789478</v>
      </c>
      <c r="AD581" s="143">
        <f t="shared" si="675"/>
        <v>1551.2256482456144</v>
      </c>
      <c r="AE581" s="100">
        <f t="shared" si="676"/>
        <v>1574.2610210526316</v>
      </c>
      <c r="AF581" s="99">
        <f t="shared" si="677"/>
        <v>1610.4594640350879</v>
      </c>
      <c r="AG581" s="100">
        <f t="shared" si="678"/>
        <v>1643.3671394736846</v>
      </c>
      <c r="AH581" s="99">
        <f t="shared" si="679"/>
        <v>1679.5655824561409</v>
      </c>
      <c r="AI581" s="100">
        <f t="shared" si="680"/>
        <v>1715.7640254385967</v>
      </c>
      <c r="AJ581" s="99">
        <f t="shared" si="681"/>
        <v>1751.962468421053</v>
      </c>
      <c r="AK581" s="100">
        <f t="shared" si="682"/>
        <v>1814.4870517543861</v>
      </c>
      <c r="AL581" s="147">
        <f t="shared" si="683"/>
        <v>1916.5008456140356</v>
      </c>
      <c r="AM581" s="143">
        <f t="shared" si="684"/>
        <v>1652.2465402046787</v>
      </c>
      <c r="AN581" s="100">
        <f t="shared" si="685"/>
        <v>1675.2819130116959</v>
      </c>
      <c r="AO581" s="99">
        <f t="shared" si="686"/>
        <v>1711.4803559941522</v>
      </c>
      <c r="AP581" s="100">
        <f t="shared" si="687"/>
        <v>1744.3880314327489</v>
      </c>
      <c r="AQ581" s="99">
        <f t="shared" si="688"/>
        <v>1780.5864744152052</v>
      </c>
      <c r="AR581" s="100">
        <f t="shared" si="689"/>
        <v>1816.784917397661</v>
      </c>
      <c r="AS581" s="99">
        <f t="shared" si="690"/>
        <v>1852.9833603801173</v>
      </c>
      <c r="AT581" s="100">
        <f t="shared" si="691"/>
        <v>1915.5079437134505</v>
      </c>
      <c r="AU581" s="144">
        <f t="shared" si="692"/>
        <v>2017.5217375730999</v>
      </c>
    </row>
    <row r="582" spans="1:47" ht="15">
      <c r="A582" s="54"/>
      <c r="B582" s="108" t="s">
        <v>435</v>
      </c>
      <c r="C582" s="93">
        <v>3.36</v>
      </c>
      <c r="D582" s="20">
        <v>0.93</v>
      </c>
      <c r="E582" s="16">
        <v>0</v>
      </c>
      <c r="F582" s="4">
        <v>3.1248</v>
      </c>
      <c r="G582" s="15">
        <v>0.85</v>
      </c>
      <c r="H582" s="139">
        <f t="shared" si="618"/>
        <v>2.7888839999999999</v>
      </c>
      <c r="I582" s="139">
        <f t="shared" si="619"/>
        <v>35.856636561434613</v>
      </c>
      <c r="J582" s="139">
        <f t="shared" si="620"/>
        <v>25.816778324232921</v>
      </c>
      <c r="K582" s="7">
        <v>11.4</v>
      </c>
      <c r="L582" s="99">
        <v>6972.5223750000005</v>
      </c>
      <c r="M582" s="100">
        <v>7078.105125</v>
      </c>
      <c r="N582" s="99">
        <v>7244.0208749999993</v>
      </c>
      <c r="O582" s="100">
        <v>7394.8533750000015</v>
      </c>
      <c r="P582" s="99">
        <v>7560.7691249999989</v>
      </c>
      <c r="Q582" s="100">
        <v>7726.6848749999999</v>
      </c>
      <c r="R582" s="99">
        <v>7892.600625</v>
      </c>
      <c r="S582" s="100">
        <v>8179.1823750000003</v>
      </c>
      <c r="T582" s="148">
        <v>8646.7631249999995</v>
      </c>
      <c r="U582" s="143">
        <f t="shared" ref="U582:U645" si="693">IF(L582="","",IF(ISNUMBER(L582),(L582+(L582*Comissão)+(L582*Gordura))/Dolar,L582))</f>
        <v>1630.9993859649123</v>
      </c>
      <c r="V582" s="100">
        <f t="shared" ref="V582:V645" si="694">IF(M582="","",IF(ISNUMBER(M582),(M582+(M582*Comissão)+(M582*Gordura))/Dolar,M582))</f>
        <v>1655.6971052631579</v>
      </c>
      <c r="W582" s="99">
        <f t="shared" ref="W582:W645" si="695">IF(N582="","",IF(ISNUMBER(N582),(N582+(N582*Comissão)+(N582*Gordura))/Dolar,N582))</f>
        <v>1694.5078070175439</v>
      </c>
      <c r="X582" s="100">
        <f t="shared" ref="X582:X645" si="696">IF(O582="","",IF(ISNUMBER(O582),(O582+(O582*Comissão)+(O582*Gordura))/Dolar,O582))</f>
        <v>1729.7902631578954</v>
      </c>
      <c r="Y582" s="99">
        <f t="shared" ref="Y582:Y645" si="697">IF(P582="","",IF(ISNUMBER(P582),(P582+(P582*Comissão)+(P582*Gordura))/Dolar,P582))</f>
        <v>1768.6009649122807</v>
      </c>
      <c r="Z582" s="100">
        <f t="shared" ref="Z582:Z645" si="698">IF(Q582="","",IF(ISNUMBER(Q582),(Q582+(Q582*Comissão)+(Q582*Gordura))/Dolar,Q582))</f>
        <v>1807.4116666666669</v>
      </c>
      <c r="AA582" s="99">
        <f t="shared" ref="AA582:AA645" si="699">IF(R582="","",IF(ISNUMBER(R582),(R582+(R582*Comissão)+(R582*Gordura))/Dolar,R582))</f>
        <v>1846.2223684210526</v>
      </c>
      <c r="AB582" s="100">
        <f t="shared" ref="AB582:AB645" si="700">IF(S582="","",IF(ISNUMBER(S582),(S582+(S582*Comissão)+(S582*Gordura))/Dolar,S582))</f>
        <v>1913.2590350877194</v>
      </c>
      <c r="AC582" s="147">
        <f t="shared" ref="AC582:AC645" si="701">IF(T582="","",IF(ISNUMBER(T582),(T582+(T582*Comissão)+(T582*Gordura))/Dolar,T582))</f>
        <v>2022.6346491228069</v>
      </c>
      <c r="AD582" s="143">
        <f t="shared" si="675"/>
        <v>1642.9595122807018</v>
      </c>
      <c r="AE582" s="100">
        <f t="shared" si="676"/>
        <v>1667.6572315789474</v>
      </c>
      <c r="AF582" s="99">
        <f t="shared" si="677"/>
        <v>1706.4679333333333</v>
      </c>
      <c r="AG582" s="100">
        <f t="shared" si="678"/>
        <v>1741.7503894736849</v>
      </c>
      <c r="AH582" s="99">
        <f t="shared" si="679"/>
        <v>1780.5610912280702</v>
      </c>
      <c r="AI582" s="100">
        <f t="shared" si="680"/>
        <v>1819.3717929824563</v>
      </c>
      <c r="AJ582" s="99">
        <f t="shared" si="681"/>
        <v>1858.182494736842</v>
      </c>
      <c r="AK582" s="100">
        <f t="shared" si="682"/>
        <v>1925.2191614035089</v>
      </c>
      <c r="AL582" s="147">
        <f t="shared" si="683"/>
        <v>2034.5947754385963</v>
      </c>
      <c r="AM582" s="143">
        <f t="shared" si="684"/>
        <v>1750.3741315789475</v>
      </c>
      <c r="AN582" s="100">
        <f t="shared" si="685"/>
        <v>1775.0718508771929</v>
      </c>
      <c r="AO582" s="99">
        <f t="shared" si="686"/>
        <v>1813.8825526315791</v>
      </c>
      <c r="AP582" s="100">
        <f t="shared" si="687"/>
        <v>1849.1650087719304</v>
      </c>
      <c r="AQ582" s="99">
        <f t="shared" si="688"/>
        <v>1887.9757105263157</v>
      </c>
      <c r="AR582" s="100">
        <f t="shared" si="689"/>
        <v>1926.7864122807018</v>
      </c>
      <c r="AS582" s="99">
        <f t="shared" si="690"/>
        <v>1965.5971140350875</v>
      </c>
      <c r="AT582" s="100">
        <f t="shared" si="691"/>
        <v>2032.6337807017544</v>
      </c>
      <c r="AU582" s="144">
        <f t="shared" si="692"/>
        <v>2142.0093947368418</v>
      </c>
    </row>
    <row r="583" spans="1:47" ht="15">
      <c r="A583" s="54"/>
      <c r="B583" s="108" t="s">
        <v>436</v>
      </c>
      <c r="C583" s="93">
        <v>3.56</v>
      </c>
      <c r="D583" s="20">
        <v>0.93</v>
      </c>
      <c r="E583" s="16">
        <v>0</v>
      </c>
      <c r="F583" s="4">
        <v>3.3108000000000004</v>
      </c>
      <c r="G583" s="15">
        <v>0.85</v>
      </c>
      <c r="H583" s="139">
        <f t="shared" ref="H583:H646" si="702">IF(C583="","",C583*D583*G583*1.05)</f>
        <v>2.9548890000000005</v>
      </c>
      <c r="I583" s="139">
        <f t="shared" ref="I583:I646" si="703">IF(H583="","",100/H583)</f>
        <v>33.842218777084348</v>
      </c>
      <c r="J583" s="139">
        <f t="shared" ref="J583:J646" si="704">IF(H583="","",72/H583)</f>
        <v>24.36639751950073</v>
      </c>
      <c r="K583" s="7">
        <v>12.1</v>
      </c>
      <c r="L583" s="99">
        <v>7358.7405937499998</v>
      </c>
      <c r="M583" s="100">
        <v>7471.4298750000016</v>
      </c>
      <c r="N583" s="99">
        <v>7648.5130312499996</v>
      </c>
      <c r="O583" s="100">
        <v>7809.4977187499999</v>
      </c>
      <c r="P583" s="99">
        <v>7986.5808749999997</v>
      </c>
      <c r="Q583" s="100">
        <v>8163.6640312499994</v>
      </c>
      <c r="R583" s="99">
        <v>8340.747187500001</v>
      </c>
      <c r="S583" s="100">
        <v>8646.6180937499994</v>
      </c>
      <c r="T583" s="148">
        <v>9145.6706250000007</v>
      </c>
      <c r="U583" s="143">
        <f t="shared" si="693"/>
        <v>1721.3428289473686</v>
      </c>
      <c r="V583" s="100">
        <f t="shared" si="694"/>
        <v>1747.7028947368422</v>
      </c>
      <c r="W583" s="99">
        <f t="shared" si="695"/>
        <v>1789.1258552631577</v>
      </c>
      <c r="X583" s="100">
        <f t="shared" si="696"/>
        <v>1826.7830921052632</v>
      </c>
      <c r="Y583" s="99">
        <f t="shared" si="697"/>
        <v>1868.2060526315788</v>
      </c>
      <c r="Z583" s="100">
        <f t="shared" si="698"/>
        <v>1909.6290131578949</v>
      </c>
      <c r="AA583" s="99">
        <f t="shared" si="699"/>
        <v>1951.0519736842109</v>
      </c>
      <c r="AB583" s="100">
        <f t="shared" si="700"/>
        <v>2022.6007236842106</v>
      </c>
      <c r="AC583" s="147">
        <f t="shared" si="701"/>
        <v>2139.3381578947369</v>
      </c>
      <c r="AD583" s="143">
        <f t="shared" si="675"/>
        <v>1734.0148675438597</v>
      </c>
      <c r="AE583" s="100">
        <f t="shared" si="676"/>
        <v>1760.3749333333333</v>
      </c>
      <c r="AF583" s="99">
        <f t="shared" si="677"/>
        <v>1801.7978938596489</v>
      </c>
      <c r="AG583" s="100">
        <f t="shared" si="678"/>
        <v>1839.4551307017543</v>
      </c>
      <c r="AH583" s="99">
        <f t="shared" si="679"/>
        <v>1880.8780912280699</v>
      </c>
      <c r="AI583" s="100">
        <f t="shared" si="680"/>
        <v>1922.301051754386</v>
      </c>
      <c r="AJ583" s="99">
        <f t="shared" si="681"/>
        <v>1963.724012280702</v>
      </c>
      <c r="AK583" s="100">
        <f t="shared" si="682"/>
        <v>2035.2727622807017</v>
      </c>
      <c r="AL583" s="147">
        <f t="shared" si="683"/>
        <v>2152.0101964912283</v>
      </c>
      <c r="AM583" s="143">
        <f t="shared" si="684"/>
        <v>1847.8232141812869</v>
      </c>
      <c r="AN583" s="100">
        <f t="shared" si="685"/>
        <v>1874.1832799707604</v>
      </c>
      <c r="AO583" s="99">
        <f t="shared" si="686"/>
        <v>1915.606240497076</v>
      </c>
      <c r="AP583" s="100">
        <f t="shared" si="687"/>
        <v>1953.2634773391815</v>
      </c>
      <c r="AQ583" s="99">
        <f t="shared" si="688"/>
        <v>1994.6864378654971</v>
      </c>
      <c r="AR583" s="100">
        <f t="shared" si="689"/>
        <v>2036.1093983918131</v>
      </c>
      <c r="AS583" s="99">
        <f t="shared" si="690"/>
        <v>2077.5323589181289</v>
      </c>
      <c r="AT583" s="100">
        <f t="shared" si="691"/>
        <v>2149.0811089181288</v>
      </c>
      <c r="AU583" s="144">
        <f t="shared" si="692"/>
        <v>2265.8185431286552</v>
      </c>
    </row>
    <row r="584" spans="1:47" ht="15">
      <c r="A584" s="54"/>
      <c r="B584" s="108"/>
      <c r="C584" s="93"/>
      <c r="D584" s="20"/>
      <c r="E584" s="16">
        <v>0</v>
      </c>
      <c r="F584" s="4" t="s">
        <v>84</v>
      </c>
      <c r="G584" s="15" t="s">
        <v>84</v>
      </c>
      <c r="H584" s="139" t="str">
        <f t="shared" si="702"/>
        <v/>
      </c>
      <c r="I584" s="139" t="str">
        <f t="shared" si="703"/>
        <v/>
      </c>
      <c r="J584" s="139" t="str">
        <f t="shared" si="704"/>
        <v/>
      </c>
      <c r="K584" s="7" t="s">
        <v>84</v>
      </c>
      <c r="L584" s="99" t="s">
        <v>84</v>
      </c>
      <c r="M584" s="100" t="s">
        <v>84</v>
      </c>
      <c r="N584" s="99" t="s">
        <v>84</v>
      </c>
      <c r="O584" s="100" t="s">
        <v>84</v>
      </c>
      <c r="P584" s="99" t="s">
        <v>84</v>
      </c>
      <c r="Q584" s="100" t="s">
        <v>84</v>
      </c>
      <c r="R584" s="99" t="s">
        <v>84</v>
      </c>
      <c r="S584" s="100" t="s">
        <v>84</v>
      </c>
      <c r="T584" s="148" t="s">
        <v>84</v>
      </c>
      <c r="U584" s="143" t="str">
        <f t="shared" si="693"/>
        <v/>
      </c>
      <c r="V584" s="100" t="str">
        <f t="shared" si="694"/>
        <v/>
      </c>
      <c r="W584" s="99" t="str">
        <f t="shared" si="695"/>
        <v/>
      </c>
      <c r="X584" s="100" t="str">
        <f t="shared" si="696"/>
        <v/>
      </c>
      <c r="Y584" s="99" t="str">
        <f t="shared" si="697"/>
        <v/>
      </c>
      <c r="Z584" s="100" t="str">
        <f t="shared" si="698"/>
        <v/>
      </c>
      <c r="AA584" s="99" t="str">
        <f t="shared" si="699"/>
        <v/>
      </c>
      <c r="AB584" s="100" t="str">
        <f t="shared" si="700"/>
        <v/>
      </c>
      <c r="AC584" s="147" t="str">
        <f t="shared" si="701"/>
        <v/>
      </c>
      <c r="AD584" s="143" t="str">
        <f t="shared" si="675"/>
        <v/>
      </c>
      <c r="AE584" s="100" t="str">
        <f t="shared" si="676"/>
        <v/>
      </c>
      <c r="AF584" s="99" t="str">
        <f t="shared" si="677"/>
        <v/>
      </c>
      <c r="AG584" s="100" t="str">
        <f t="shared" si="678"/>
        <v/>
      </c>
      <c r="AH584" s="99" t="str">
        <f t="shared" si="679"/>
        <v/>
      </c>
      <c r="AI584" s="100" t="str">
        <f t="shared" si="680"/>
        <v/>
      </c>
      <c r="AJ584" s="99" t="str">
        <f t="shared" si="681"/>
        <v/>
      </c>
      <c r="AK584" s="100" t="str">
        <f t="shared" si="682"/>
        <v/>
      </c>
      <c r="AL584" s="147" t="str">
        <f t="shared" si="683"/>
        <v/>
      </c>
      <c r="AM584" s="143" t="str">
        <f t="shared" si="684"/>
        <v/>
      </c>
      <c r="AN584" s="100" t="str">
        <f t="shared" si="685"/>
        <v/>
      </c>
      <c r="AO584" s="99" t="str">
        <f t="shared" si="686"/>
        <v/>
      </c>
      <c r="AP584" s="100" t="str">
        <f t="shared" si="687"/>
        <v/>
      </c>
      <c r="AQ584" s="99" t="str">
        <f t="shared" si="688"/>
        <v/>
      </c>
      <c r="AR584" s="100" t="str">
        <f t="shared" si="689"/>
        <v/>
      </c>
      <c r="AS584" s="99" t="str">
        <f t="shared" si="690"/>
        <v/>
      </c>
      <c r="AT584" s="100" t="str">
        <f t="shared" si="691"/>
        <v/>
      </c>
      <c r="AU584" s="144" t="str">
        <f t="shared" si="692"/>
        <v/>
      </c>
    </row>
    <row r="585" spans="1:47" ht="15">
      <c r="A585" s="54"/>
      <c r="B585" s="108" t="s">
        <v>437</v>
      </c>
      <c r="C585" s="93">
        <v>0.3</v>
      </c>
      <c r="D585" s="20">
        <v>0.6</v>
      </c>
      <c r="E585" s="16">
        <v>0</v>
      </c>
      <c r="F585" s="4">
        <v>0.18</v>
      </c>
      <c r="G585" s="15">
        <v>0.15</v>
      </c>
      <c r="H585" s="139">
        <f t="shared" si="702"/>
        <v>2.835E-2</v>
      </c>
      <c r="I585" s="139">
        <f t="shared" si="703"/>
        <v>3527.3368606701938</v>
      </c>
      <c r="J585" s="139">
        <f t="shared" si="704"/>
        <v>2539.6825396825398</v>
      </c>
      <c r="K585" s="7">
        <v>1.8</v>
      </c>
      <c r="L585" s="99">
        <v>117.86355</v>
      </c>
      <c r="M585" s="100">
        <v>125.61045000000001</v>
      </c>
      <c r="N585" s="99">
        <v>137.78414999999998</v>
      </c>
      <c r="O585" s="100">
        <v>148.85114999999999</v>
      </c>
      <c r="P585" s="99">
        <v>161.02485000000001</v>
      </c>
      <c r="Q585" s="100">
        <v>173.19855000000001</v>
      </c>
      <c r="R585" s="99">
        <v>185.37225000000004</v>
      </c>
      <c r="S585" s="100">
        <v>206.39955</v>
      </c>
      <c r="T585" s="148">
        <v>240.70724999999999</v>
      </c>
      <c r="U585" s="143">
        <f t="shared" si="693"/>
        <v>27.57042105263158</v>
      </c>
      <c r="V585" s="100">
        <f t="shared" si="694"/>
        <v>29.382561403508777</v>
      </c>
      <c r="W585" s="99">
        <f t="shared" si="695"/>
        <v>32.230210526315787</v>
      </c>
      <c r="X585" s="100">
        <f t="shared" si="696"/>
        <v>34.818982456140347</v>
      </c>
      <c r="Y585" s="99">
        <f t="shared" si="697"/>
        <v>37.666631578947374</v>
      </c>
      <c r="Z585" s="100">
        <f t="shared" si="698"/>
        <v>40.514280701754387</v>
      </c>
      <c r="AA585" s="99">
        <f t="shared" si="699"/>
        <v>43.361929824561415</v>
      </c>
      <c r="AB585" s="100">
        <f t="shared" si="700"/>
        <v>48.280596491228074</v>
      </c>
      <c r="AC585" s="147">
        <f t="shared" si="701"/>
        <v>56.3057894736842</v>
      </c>
      <c r="AD585" s="143">
        <f t="shared" si="675"/>
        <v>27.692</v>
      </c>
      <c r="AE585" s="100">
        <f t="shared" si="676"/>
        <v>29.504140350877197</v>
      </c>
      <c r="AF585" s="99">
        <f t="shared" si="677"/>
        <v>32.351789473684207</v>
      </c>
      <c r="AG585" s="100">
        <f t="shared" si="678"/>
        <v>34.940561403508767</v>
      </c>
      <c r="AH585" s="99">
        <f t="shared" si="679"/>
        <v>37.788210526315794</v>
      </c>
      <c r="AI585" s="100">
        <f t="shared" si="680"/>
        <v>40.635859649122807</v>
      </c>
      <c r="AJ585" s="99">
        <f t="shared" si="681"/>
        <v>43.483508771929834</v>
      </c>
      <c r="AK585" s="100">
        <f t="shared" si="682"/>
        <v>48.402175438596494</v>
      </c>
      <c r="AL585" s="147">
        <f t="shared" si="683"/>
        <v>56.42736842105262</v>
      </c>
      <c r="AM585" s="143">
        <f t="shared" si="684"/>
        <v>28.783907894736842</v>
      </c>
      <c r="AN585" s="100">
        <f t="shared" si="685"/>
        <v>30.596048245614039</v>
      </c>
      <c r="AO585" s="99">
        <f t="shared" si="686"/>
        <v>33.443697368421049</v>
      </c>
      <c r="AP585" s="100">
        <f t="shared" si="687"/>
        <v>36.032469298245609</v>
      </c>
      <c r="AQ585" s="99">
        <f t="shared" si="688"/>
        <v>38.880118421052636</v>
      </c>
      <c r="AR585" s="100">
        <f t="shared" si="689"/>
        <v>41.727767543859649</v>
      </c>
      <c r="AS585" s="99">
        <f t="shared" si="690"/>
        <v>44.575416666666676</v>
      </c>
      <c r="AT585" s="100">
        <f t="shared" si="691"/>
        <v>49.494083333333336</v>
      </c>
      <c r="AU585" s="144">
        <f t="shared" si="692"/>
        <v>57.519276315789462</v>
      </c>
    </row>
    <row r="586" spans="1:47" ht="15">
      <c r="A586" s="54"/>
      <c r="B586" s="108"/>
      <c r="C586" s="93"/>
      <c r="D586" s="20"/>
      <c r="E586" s="16">
        <v>0</v>
      </c>
      <c r="F586" s="4" t="s">
        <v>84</v>
      </c>
      <c r="G586" s="15" t="s">
        <v>84</v>
      </c>
      <c r="H586" s="139" t="str">
        <f t="shared" si="702"/>
        <v/>
      </c>
      <c r="I586" s="139" t="str">
        <f t="shared" si="703"/>
        <v/>
      </c>
      <c r="J586" s="139" t="str">
        <f t="shared" si="704"/>
        <v/>
      </c>
      <c r="K586" s="7" t="s">
        <v>84</v>
      </c>
      <c r="L586" s="99" t="s">
        <v>84</v>
      </c>
      <c r="M586" s="100" t="s">
        <v>84</v>
      </c>
      <c r="N586" s="99" t="s">
        <v>84</v>
      </c>
      <c r="O586" s="100" t="s">
        <v>84</v>
      </c>
      <c r="P586" s="99" t="s">
        <v>84</v>
      </c>
      <c r="Q586" s="100" t="s">
        <v>84</v>
      </c>
      <c r="R586" s="99" t="s">
        <v>84</v>
      </c>
      <c r="S586" s="100" t="s">
        <v>84</v>
      </c>
      <c r="T586" s="148" t="s">
        <v>84</v>
      </c>
      <c r="U586" s="143" t="str">
        <f t="shared" si="693"/>
        <v/>
      </c>
      <c r="V586" s="100" t="str">
        <f t="shared" si="694"/>
        <v/>
      </c>
      <c r="W586" s="99" t="str">
        <f t="shared" si="695"/>
        <v/>
      </c>
      <c r="X586" s="100" t="str">
        <f t="shared" si="696"/>
        <v/>
      </c>
      <c r="Y586" s="99" t="str">
        <f t="shared" si="697"/>
        <v/>
      </c>
      <c r="Z586" s="100" t="str">
        <f t="shared" si="698"/>
        <v/>
      </c>
      <c r="AA586" s="99" t="str">
        <f t="shared" si="699"/>
        <v/>
      </c>
      <c r="AB586" s="100" t="str">
        <f t="shared" si="700"/>
        <v/>
      </c>
      <c r="AC586" s="147" t="str">
        <f t="shared" si="701"/>
        <v/>
      </c>
      <c r="AD586" s="143" t="str">
        <f t="shared" si="675"/>
        <v/>
      </c>
      <c r="AE586" s="100" t="str">
        <f t="shared" si="676"/>
        <v/>
      </c>
      <c r="AF586" s="99" t="str">
        <f t="shared" si="677"/>
        <v/>
      </c>
      <c r="AG586" s="100" t="str">
        <f t="shared" si="678"/>
        <v/>
      </c>
      <c r="AH586" s="99" t="str">
        <f t="shared" si="679"/>
        <v/>
      </c>
      <c r="AI586" s="100" t="str">
        <f t="shared" si="680"/>
        <v/>
      </c>
      <c r="AJ586" s="99" t="str">
        <f t="shared" si="681"/>
        <v/>
      </c>
      <c r="AK586" s="100" t="str">
        <f t="shared" si="682"/>
        <v/>
      </c>
      <c r="AL586" s="147" t="str">
        <f t="shared" si="683"/>
        <v/>
      </c>
      <c r="AM586" s="143" t="str">
        <f t="shared" si="684"/>
        <v/>
      </c>
      <c r="AN586" s="100" t="str">
        <f t="shared" si="685"/>
        <v/>
      </c>
      <c r="AO586" s="99" t="str">
        <f t="shared" si="686"/>
        <v/>
      </c>
      <c r="AP586" s="100" t="str">
        <f t="shared" si="687"/>
        <v/>
      </c>
      <c r="AQ586" s="99" t="str">
        <f t="shared" si="688"/>
        <v/>
      </c>
      <c r="AR586" s="100" t="str">
        <f t="shared" si="689"/>
        <v/>
      </c>
      <c r="AS586" s="99" t="str">
        <f t="shared" si="690"/>
        <v/>
      </c>
      <c r="AT586" s="100" t="str">
        <f t="shared" si="691"/>
        <v/>
      </c>
      <c r="AU586" s="144" t="str">
        <f t="shared" si="692"/>
        <v/>
      </c>
    </row>
    <row r="587" spans="1:47" ht="15">
      <c r="A587" s="61" t="s">
        <v>154</v>
      </c>
      <c r="B587" s="108"/>
      <c r="C587" s="93"/>
      <c r="D587" s="20"/>
      <c r="E587" s="16">
        <v>0</v>
      </c>
      <c r="F587" s="4" t="s">
        <v>84</v>
      </c>
      <c r="G587" s="15" t="s">
        <v>84</v>
      </c>
      <c r="H587" s="139" t="str">
        <f t="shared" si="702"/>
        <v/>
      </c>
      <c r="I587" s="139" t="str">
        <f t="shared" si="703"/>
        <v/>
      </c>
      <c r="J587" s="139" t="str">
        <f t="shared" si="704"/>
        <v/>
      </c>
      <c r="K587" s="7" t="s">
        <v>84</v>
      </c>
      <c r="L587" s="99" t="s">
        <v>84</v>
      </c>
      <c r="M587" s="100" t="s">
        <v>84</v>
      </c>
      <c r="N587" s="99" t="s">
        <v>84</v>
      </c>
      <c r="O587" s="100" t="s">
        <v>84</v>
      </c>
      <c r="P587" s="99" t="s">
        <v>84</v>
      </c>
      <c r="Q587" s="100" t="s">
        <v>84</v>
      </c>
      <c r="R587" s="99" t="s">
        <v>84</v>
      </c>
      <c r="S587" s="100" t="s">
        <v>84</v>
      </c>
      <c r="T587" s="148" t="s">
        <v>84</v>
      </c>
      <c r="U587" s="143" t="str">
        <f t="shared" si="693"/>
        <v/>
      </c>
      <c r="V587" s="100" t="str">
        <f t="shared" si="694"/>
        <v/>
      </c>
      <c r="W587" s="99" t="str">
        <f t="shared" si="695"/>
        <v/>
      </c>
      <c r="X587" s="100" t="str">
        <f t="shared" si="696"/>
        <v/>
      </c>
      <c r="Y587" s="99" t="str">
        <f t="shared" si="697"/>
        <v/>
      </c>
      <c r="Z587" s="100" t="str">
        <f t="shared" si="698"/>
        <v/>
      </c>
      <c r="AA587" s="99" t="str">
        <f t="shared" si="699"/>
        <v/>
      </c>
      <c r="AB587" s="100" t="str">
        <f t="shared" si="700"/>
        <v/>
      </c>
      <c r="AC587" s="147" t="str">
        <f t="shared" si="701"/>
        <v/>
      </c>
      <c r="AD587" s="143" t="str">
        <f t="shared" si="675"/>
        <v/>
      </c>
      <c r="AE587" s="100" t="str">
        <f t="shared" si="676"/>
        <v/>
      </c>
      <c r="AF587" s="99" t="str">
        <f t="shared" si="677"/>
        <v/>
      </c>
      <c r="AG587" s="100" t="str">
        <f t="shared" si="678"/>
        <v/>
      </c>
      <c r="AH587" s="99" t="str">
        <f t="shared" si="679"/>
        <v/>
      </c>
      <c r="AI587" s="100" t="str">
        <f t="shared" si="680"/>
        <v/>
      </c>
      <c r="AJ587" s="99" t="str">
        <f t="shared" si="681"/>
        <v/>
      </c>
      <c r="AK587" s="100" t="str">
        <f t="shared" si="682"/>
        <v/>
      </c>
      <c r="AL587" s="147" t="str">
        <f t="shared" si="683"/>
        <v/>
      </c>
      <c r="AM587" s="143" t="str">
        <f t="shared" si="684"/>
        <v/>
      </c>
      <c r="AN587" s="100" t="str">
        <f t="shared" si="685"/>
        <v/>
      </c>
      <c r="AO587" s="99" t="str">
        <f t="shared" si="686"/>
        <v/>
      </c>
      <c r="AP587" s="100" t="str">
        <f t="shared" si="687"/>
        <v/>
      </c>
      <c r="AQ587" s="99" t="str">
        <f t="shared" si="688"/>
        <v/>
      </c>
      <c r="AR587" s="100" t="str">
        <f t="shared" si="689"/>
        <v/>
      </c>
      <c r="AS587" s="99" t="str">
        <f t="shared" si="690"/>
        <v/>
      </c>
      <c r="AT587" s="100" t="str">
        <f t="shared" si="691"/>
        <v/>
      </c>
      <c r="AU587" s="144" t="str">
        <f t="shared" si="692"/>
        <v/>
      </c>
    </row>
    <row r="588" spans="1:47" ht="15">
      <c r="A588" s="61" t="s">
        <v>438</v>
      </c>
      <c r="B588" s="109" t="s">
        <v>439</v>
      </c>
      <c r="C588" s="93"/>
      <c r="D588" s="20"/>
      <c r="E588" s="16"/>
      <c r="F588" s="4"/>
      <c r="G588" s="15"/>
      <c r="H588" s="139" t="str">
        <f t="shared" si="702"/>
        <v/>
      </c>
      <c r="I588" s="139" t="str">
        <f t="shared" si="703"/>
        <v/>
      </c>
      <c r="J588" s="139" t="str">
        <f t="shared" si="704"/>
        <v/>
      </c>
      <c r="K588" s="7"/>
      <c r="L588" s="99"/>
      <c r="M588" s="100"/>
      <c r="N588" s="99"/>
      <c r="O588" s="100"/>
      <c r="P588" s="99"/>
      <c r="Q588" s="100"/>
      <c r="R588" s="99"/>
      <c r="S588" s="100"/>
      <c r="T588" s="148"/>
      <c r="U588" s="143" t="str">
        <f t="shared" si="693"/>
        <v/>
      </c>
      <c r="V588" s="100" t="str">
        <f t="shared" si="694"/>
        <v/>
      </c>
      <c r="W588" s="99" t="str">
        <f t="shared" si="695"/>
        <v/>
      </c>
      <c r="X588" s="100" t="str">
        <f t="shared" si="696"/>
        <v/>
      </c>
      <c r="Y588" s="99" t="str">
        <f t="shared" si="697"/>
        <v/>
      </c>
      <c r="Z588" s="100" t="str">
        <f t="shared" si="698"/>
        <v/>
      </c>
      <c r="AA588" s="99" t="str">
        <f t="shared" si="699"/>
        <v/>
      </c>
      <c r="AB588" s="100" t="str">
        <f t="shared" si="700"/>
        <v/>
      </c>
      <c r="AC588" s="147" t="str">
        <f t="shared" si="701"/>
        <v/>
      </c>
      <c r="AD588" s="143" t="str">
        <f t="shared" si="675"/>
        <v/>
      </c>
      <c r="AE588" s="100" t="str">
        <f t="shared" si="676"/>
        <v/>
      </c>
      <c r="AF588" s="99" t="str">
        <f t="shared" si="677"/>
        <v/>
      </c>
      <c r="AG588" s="100" t="str">
        <f t="shared" si="678"/>
        <v/>
      </c>
      <c r="AH588" s="99" t="str">
        <f t="shared" si="679"/>
        <v/>
      </c>
      <c r="AI588" s="100" t="str">
        <f t="shared" si="680"/>
        <v/>
      </c>
      <c r="AJ588" s="99" t="str">
        <f t="shared" si="681"/>
        <v/>
      </c>
      <c r="AK588" s="100" t="str">
        <f t="shared" si="682"/>
        <v/>
      </c>
      <c r="AL588" s="147" t="str">
        <f t="shared" si="683"/>
        <v/>
      </c>
      <c r="AM588" s="143" t="str">
        <f t="shared" si="684"/>
        <v/>
      </c>
      <c r="AN588" s="100" t="str">
        <f t="shared" si="685"/>
        <v/>
      </c>
      <c r="AO588" s="99" t="str">
        <f t="shared" si="686"/>
        <v/>
      </c>
      <c r="AP588" s="100" t="str">
        <f t="shared" si="687"/>
        <v/>
      </c>
      <c r="AQ588" s="99" t="str">
        <f t="shared" si="688"/>
        <v/>
      </c>
      <c r="AR588" s="100" t="str">
        <f t="shared" si="689"/>
        <v/>
      </c>
      <c r="AS588" s="99" t="str">
        <f t="shared" si="690"/>
        <v/>
      </c>
      <c r="AT588" s="100" t="str">
        <f t="shared" si="691"/>
        <v/>
      </c>
      <c r="AU588" s="144" t="str">
        <f t="shared" si="692"/>
        <v/>
      </c>
    </row>
    <row r="589" spans="1:47" ht="15">
      <c r="A589" s="55" t="s">
        <v>270</v>
      </c>
      <c r="B589" s="108"/>
      <c r="C589" s="93"/>
      <c r="D589" s="20"/>
      <c r="E589" s="16">
        <v>0</v>
      </c>
      <c r="F589" s="4" t="s">
        <v>84</v>
      </c>
      <c r="G589" s="15" t="s">
        <v>84</v>
      </c>
      <c r="H589" s="139" t="str">
        <f t="shared" si="702"/>
        <v/>
      </c>
      <c r="I589" s="139" t="str">
        <f t="shared" si="703"/>
        <v/>
      </c>
      <c r="J589" s="139" t="str">
        <f t="shared" si="704"/>
        <v/>
      </c>
      <c r="K589" s="7" t="s">
        <v>84</v>
      </c>
      <c r="L589" s="99" t="s">
        <v>84</v>
      </c>
      <c r="M589" s="100" t="s">
        <v>84</v>
      </c>
      <c r="N589" s="99" t="s">
        <v>84</v>
      </c>
      <c r="O589" s="100" t="s">
        <v>84</v>
      </c>
      <c r="P589" s="99" t="s">
        <v>84</v>
      </c>
      <c r="Q589" s="100" t="s">
        <v>84</v>
      </c>
      <c r="R589" s="99" t="s">
        <v>84</v>
      </c>
      <c r="S589" s="100" t="s">
        <v>84</v>
      </c>
      <c r="T589" s="148" t="s">
        <v>84</v>
      </c>
      <c r="U589" s="143" t="str">
        <f t="shared" si="693"/>
        <v/>
      </c>
      <c r="V589" s="100" t="str">
        <f t="shared" si="694"/>
        <v/>
      </c>
      <c r="W589" s="99" t="str">
        <f t="shared" si="695"/>
        <v/>
      </c>
      <c r="X589" s="100" t="str">
        <f t="shared" si="696"/>
        <v/>
      </c>
      <c r="Y589" s="99" t="str">
        <f t="shared" si="697"/>
        <v/>
      </c>
      <c r="Z589" s="100" t="str">
        <f t="shared" si="698"/>
        <v/>
      </c>
      <c r="AA589" s="99" t="str">
        <f t="shared" si="699"/>
        <v/>
      </c>
      <c r="AB589" s="100" t="str">
        <f t="shared" si="700"/>
        <v/>
      </c>
      <c r="AC589" s="147" t="str">
        <f t="shared" si="701"/>
        <v/>
      </c>
      <c r="AD589" s="143" t="str">
        <f t="shared" si="675"/>
        <v/>
      </c>
      <c r="AE589" s="100" t="str">
        <f t="shared" si="676"/>
        <v/>
      </c>
      <c r="AF589" s="99" t="str">
        <f t="shared" si="677"/>
        <v/>
      </c>
      <c r="AG589" s="100" t="str">
        <f t="shared" si="678"/>
        <v/>
      </c>
      <c r="AH589" s="99" t="str">
        <f t="shared" si="679"/>
        <v/>
      </c>
      <c r="AI589" s="100" t="str">
        <f t="shared" si="680"/>
        <v/>
      </c>
      <c r="AJ589" s="99" t="str">
        <f t="shared" si="681"/>
        <v/>
      </c>
      <c r="AK589" s="100" t="str">
        <f t="shared" si="682"/>
        <v/>
      </c>
      <c r="AL589" s="147" t="str">
        <f t="shared" si="683"/>
        <v/>
      </c>
      <c r="AM589" s="143" t="str">
        <f t="shared" si="684"/>
        <v/>
      </c>
      <c r="AN589" s="100" t="str">
        <f t="shared" si="685"/>
        <v/>
      </c>
      <c r="AO589" s="99" t="str">
        <f t="shared" si="686"/>
        <v/>
      </c>
      <c r="AP589" s="100" t="str">
        <f t="shared" si="687"/>
        <v/>
      </c>
      <c r="AQ589" s="99" t="str">
        <f t="shared" si="688"/>
        <v/>
      </c>
      <c r="AR589" s="100" t="str">
        <f t="shared" si="689"/>
        <v/>
      </c>
      <c r="AS589" s="99" t="str">
        <f t="shared" si="690"/>
        <v/>
      </c>
      <c r="AT589" s="100" t="str">
        <f t="shared" si="691"/>
        <v/>
      </c>
      <c r="AU589" s="144" t="str">
        <f t="shared" si="692"/>
        <v/>
      </c>
    </row>
    <row r="590" spans="1:47" ht="15">
      <c r="A590" s="57" t="s">
        <v>440</v>
      </c>
      <c r="B590" s="108"/>
      <c r="C590" s="93"/>
      <c r="D590" s="20"/>
      <c r="E590" s="16">
        <v>0</v>
      </c>
      <c r="F590" s="4" t="s">
        <v>84</v>
      </c>
      <c r="G590" s="15" t="s">
        <v>84</v>
      </c>
      <c r="H590" s="139" t="str">
        <f t="shared" si="702"/>
        <v/>
      </c>
      <c r="I590" s="139" t="str">
        <f t="shared" si="703"/>
        <v/>
      </c>
      <c r="J590" s="139" t="str">
        <f t="shared" si="704"/>
        <v/>
      </c>
      <c r="K590" s="7" t="s">
        <v>84</v>
      </c>
      <c r="L590" s="99" t="s">
        <v>84</v>
      </c>
      <c r="M590" s="100" t="s">
        <v>84</v>
      </c>
      <c r="N590" s="99" t="s">
        <v>84</v>
      </c>
      <c r="O590" s="100" t="s">
        <v>84</v>
      </c>
      <c r="P590" s="99" t="s">
        <v>84</v>
      </c>
      <c r="Q590" s="100" t="s">
        <v>84</v>
      </c>
      <c r="R590" s="99" t="s">
        <v>84</v>
      </c>
      <c r="S590" s="100" t="s">
        <v>84</v>
      </c>
      <c r="T590" s="148" t="s">
        <v>84</v>
      </c>
      <c r="U590" s="143" t="str">
        <f t="shared" si="693"/>
        <v/>
      </c>
      <c r="V590" s="100" t="str">
        <f t="shared" si="694"/>
        <v/>
      </c>
      <c r="W590" s="99" t="str">
        <f t="shared" si="695"/>
        <v/>
      </c>
      <c r="X590" s="100" t="str">
        <f t="shared" si="696"/>
        <v/>
      </c>
      <c r="Y590" s="99" t="str">
        <f t="shared" si="697"/>
        <v/>
      </c>
      <c r="Z590" s="100" t="str">
        <f t="shared" si="698"/>
        <v/>
      </c>
      <c r="AA590" s="99" t="str">
        <f t="shared" si="699"/>
        <v/>
      </c>
      <c r="AB590" s="100" t="str">
        <f t="shared" si="700"/>
        <v/>
      </c>
      <c r="AC590" s="147" t="str">
        <f t="shared" si="701"/>
        <v/>
      </c>
      <c r="AD590" s="143" t="str">
        <f t="shared" si="675"/>
        <v/>
      </c>
      <c r="AE590" s="100" t="str">
        <f t="shared" si="676"/>
        <v/>
      </c>
      <c r="AF590" s="99" t="str">
        <f t="shared" si="677"/>
        <v/>
      </c>
      <c r="AG590" s="100" t="str">
        <f t="shared" si="678"/>
        <v/>
      </c>
      <c r="AH590" s="99" t="str">
        <f t="shared" si="679"/>
        <v/>
      </c>
      <c r="AI590" s="100" t="str">
        <f t="shared" si="680"/>
        <v/>
      </c>
      <c r="AJ590" s="99" t="str">
        <f t="shared" si="681"/>
        <v/>
      </c>
      <c r="AK590" s="100" t="str">
        <f t="shared" si="682"/>
        <v/>
      </c>
      <c r="AL590" s="147" t="str">
        <f t="shared" si="683"/>
        <v/>
      </c>
      <c r="AM590" s="143" t="str">
        <f t="shared" si="684"/>
        <v/>
      </c>
      <c r="AN590" s="100" t="str">
        <f t="shared" si="685"/>
        <v/>
      </c>
      <c r="AO590" s="99" t="str">
        <f t="shared" si="686"/>
        <v/>
      </c>
      <c r="AP590" s="100" t="str">
        <f t="shared" si="687"/>
        <v/>
      </c>
      <c r="AQ590" s="99" t="str">
        <f t="shared" si="688"/>
        <v/>
      </c>
      <c r="AR590" s="100" t="str">
        <f t="shared" si="689"/>
        <v/>
      </c>
      <c r="AS590" s="99" t="str">
        <f t="shared" si="690"/>
        <v/>
      </c>
      <c r="AT590" s="100" t="str">
        <f t="shared" si="691"/>
        <v/>
      </c>
      <c r="AU590" s="144" t="str">
        <f t="shared" si="692"/>
        <v/>
      </c>
    </row>
    <row r="591" spans="1:47" ht="15">
      <c r="A591" s="53" t="s">
        <v>441</v>
      </c>
      <c r="B591" s="106" t="s">
        <v>59</v>
      </c>
      <c r="C591" s="92" t="s">
        <v>60</v>
      </c>
      <c r="D591" s="92" t="s">
        <v>61</v>
      </c>
      <c r="E591" s="2" t="s">
        <v>62</v>
      </c>
      <c r="F591" s="3" t="s">
        <v>63</v>
      </c>
      <c r="G591" s="3" t="s">
        <v>64</v>
      </c>
      <c r="H591" s="139" t="e">
        <f t="shared" si="702"/>
        <v>#VALUE!</v>
      </c>
      <c r="I591" s="139" t="e">
        <f t="shared" si="703"/>
        <v>#VALUE!</v>
      </c>
      <c r="J591" s="139" t="e">
        <f t="shared" si="704"/>
        <v>#VALUE!</v>
      </c>
      <c r="K591" s="5" t="s">
        <v>68</v>
      </c>
      <c r="L591" s="101" t="s">
        <v>69</v>
      </c>
      <c r="M591" s="101" t="s">
        <v>70</v>
      </c>
      <c r="N591" s="101" t="s">
        <v>71</v>
      </c>
      <c r="O591" s="101" t="s">
        <v>72</v>
      </c>
      <c r="P591" s="101" t="s">
        <v>73</v>
      </c>
      <c r="Q591" s="101" t="s">
        <v>74</v>
      </c>
      <c r="R591" s="101" t="s">
        <v>75</v>
      </c>
      <c r="S591" s="101" t="s">
        <v>76</v>
      </c>
      <c r="T591" s="149" t="s">
        <v>77</v>
      </c>
      <c r="U591" s="141" t="str">
        <f t="shared" si="693"/>
        <v>G0</v>
      </c>
      <c r="V591" s="6" t="str">
        <f t="shared" si="694"/>
        <v>G1</v>
      </c>
      <c r="W591" s="6" t="str">
        <f t="shared" si="695"/>
        <v>G2</v>
      </c>
      <c r="X591" s="6" t="str">
        <f t="shared" si="696"/>
        <v>G3</v>
      </c>
      <c r="Y591" s="6" t="str">
        <f t="shared" si="697"/>
        <v>G4</v>
      </c>
      <c r="Z591" s="6" t="str">
        <f t="shared" si="698"/>
        <v>G5</v>
      </c>
      <c r="AA591" s="6" t="str">
        <f t="shared" si="699"/>
        <v>G6</v>
      </c>
      <c r="AB591" s="6" t="str">
        <f t="shared" si="700"/>
        <v>G7</v>
      </c>
      <c r="AC591" s="142" t="str">
        <f t="shared" si="701"/>
        <v>G8</v>
      </c>
      <c r="AD591" s="141" t="s">
        <v>69</v>
      </c>
      <c r="AE591" s="6" t="s">
        <v>70</v>
      </c>
      <c r="AF591" s="6" t="s">
        <v>71</v>
      </c>
      <c r="AG591" s="6" t="s">
        <v>72</v>
      </c>
      <c r="AH591" s="6" t="s">
        <v>73</v>
      </c>
      <c r="AI591" s="6" t="s">
        <v>74</v>
      </c>
      <c r="AJ591" s="6" t="s">
        <v>75</v>
      </c>
      <c r="AK591" s="6" t="s">
        <v>76</v>
      </c>
      <c r="AL591" s="142" t="s">
        <v>77</v>
      </c>
      <c r="AM591" s="141" t="s">
        <v>69</v>
      </c>
      <c r="AN591" s="6" t="s">
        <v>70</v>
      </c>
      <c r="AO591" s="6" t="s">
        <v>71</v>
      </c>
      <c r="AP591" s="6" t="s">
        <v>72</v>
      </c>
      <c r="AQ591" s="6" t="s">
        <v>73</v>
      </c>
      <c r="AR591" s="6" t="s">
        <v>74</v>
      </c>
      <c r="AS591" s="6" t="s">
        <v>75</v>
      </c>
      <c r="AT591" s="6" t="s">
        <v>76</v>
      </c>
      <c r="AU591" s="142" t="s">
        <v>77</v>
      </c>
    </row>
    <row r="592" spans="1:47" ht="15">
      <c r="A592" s="54"/>
      <c r="B592" s="108" t="s">
        <v>442</v>
      </c>
      <c r="C592" s="93">
        <v>2.2000000000000002</v>
      </c>
      <c r="D592" s="93">
        <v>0.92</v>
      </c>
      <c r="E592" s="16">
        <v>1.43</v>
      </c>
      <c r="F592" s="4">
        <v>2.0240000000000005</v>
      </c>
      <c r="G592" s="15">
        <v>0.85</v>
      </c>
      <c r="H592" s="139">
        <f t="shared" si="702"/>
        <v>1.8064200000000004</v>
      </c>
      <c r="I592" s="139">
        <f t="shared" si="703"/>
        <v>55.358111624096267</v>
      </c>
      <c r="J592" s="139">
        <f t="shared" si="704"/>
        <v>39.857840369349312</v>
      </c>
      <c r="K592" s="7">
        <v>11.2</v>
      </c>
      <c r="L592" s="99">
        <v>2662.8942375000001</v>
      </c>
      <c r="M592" s="100">
        <v>2747.3292000000001</v>
      </c>
      <c r="N592" s="99">
        <v>2880.0127125000004</v>
      </c>
      <c r="O592" s="100">
        <v>3000.6340874999996</v>
      </c>
      <c r="P592" s="99">
        <v>3133.3175999999999</v>
      </c>
      <c r="Q592" s="100">
        <v>3266.0011125000001</v>
      </c>
      <c r="R592" s="99">
        <v>3398.6846249999999</v>
      </c>
      <c r="S592" s="100">
        <v>3627.8652375000001</v>
      </c>
      <c r="T592" s="148">
        <v>4001.7915000000003</v>
      </c>
      <c r="U592" s="143">
        <f t="shared" si="693"/>
        <v>622.89923684210532</v>
      </c>
      <c r="V592" s="100">
        <f t="shared" si="694"/>
        <v>642.65010526315791</v>
      </c>
      <c r="W592" s="99">
        <f t="shared" si="695"/>
        <v>673.68718421052642</v>
      </c>
      <c r="X592" s="100">
        <f t="shared" si="696"/>
        <v>701.90271052631567</v>
      </c>
      <c r="Y592" s="99">
        <f t="shared" si="697"/>
        <v>732.93978947368419</v>
      </c>
      <c r="Z592" s="100">
        <f t="shared" si="698"/>
        <v>763.97686842105259</v>
      </c>
      <c r="AA592" s="99">
        <f t="shared" si="699"/>
        <v>795.0139473684211</v>
      </c>
      <c r="AB592" s="100">
        <f t="shared" si="700"/>
        <v>848.62344736842113</v>
      </c>
      <c r="AC592" s="147">
        <f t="shared" si="701"/>
        <v>936.09157894736848</v>
      </c>
      <c r="AD592" s="143">
        <f t="shared" ref="AD592:AD601" si="705">IF(U592="","",U592+((FCA/$I592)/Dolar))</f>
        <v>630.646067251462</v>
      </c>
      <c r="AE592" s="100">
        <f t="shared" ref="AE592:AE601" si="706">IF(V592="","",V592+((FCA/$I592)/Dolar))</f>
        <v>650.39693567251459</v>
      </c>
      <c r="AF592" s="99">
        <f t="shared" ref="AF592:AF601" si="707">IF(W592="","",W592+((FCA/$I592)/Dolar))</f>
        <v>681.4340146198831</v>
      </c>
      <c r="AG592" s="100">
        <f t="shared" ref="AG592:AG601" si="708">IF(X592="","",X592+((FCA/$I592)/Dolar))</f>
        <v>709.64954093567235</v>
      </c>
      <c r="AH592" s="99">
        <f t="shared" ref="AH592:AH601" si="709">IF(Y592="","",Y592+((FCA/$I592)/Dolar))</f>
        <v>740.68661988304086</v>
      </c>
      <c r="AI592" s="100">
        <f t="shared" ref="AI592:AI601" si="710">IF(Z592="","",Z592+((FCA/$I592)/Dolar))</f>
        <v>771.72369883040926</v>
      </c>
      <c r="AJ592" s="99">
        <f t="shared" ref="AJ592:AJ601" si="711">IF(AA592="","",AA592+((FCA/$I592)/Dolar))</f>
        <v>802.76077777777778</v>
      </c>
      <c r="AK592" s="100">
        <f t="shared" ref="AK592:AK601" si="712">IF(AB592="","",AB592+((FCA/$I592)/Dolar))</f>
        <v>856.3702777777778</v>
      </c>
      <c r="AL592" s="147">
        <f t="shared" ref="AL592:AL601" si="713">IF(AC592="","",AC592+((FCA/$I592)/Dolar))</f>
        <v>943.83840935672515</v>
      </c>
      <c r="AM592" s="143">
        <f t="shared" ref="AM592:AM601" si="714">IF(U592="","",U592+((FOB/$J592)/Dolar))</f>
        <v>700.22082066276812</v>
      </c>
      <c r="AN592" s="100">
        <f t="shared" ref="AN592:AN601" si="715">IF(V592="","",V592+((FOB/$J592)/Dolar))</f>
        <v>719.97168908382071</v>
      </c>
      <c r="AO592" s="99">
        <f t="shared" ref="AO592:AO601" si="716">IF(W592="","",W592+((FOB/$J592)/Dolar))</f>
        <v>751.00876803118922</v>
      </c>
      <c r="AP592" s="100">
        <f t="shared" ref="AP592:AP601" si="717">IF(X592="","",X592+((FOB/$J592)/Dolar))</f>
        <v>779.22429434697847</v>
      </c>
      <c r="AQ592" s="99">
        <f t="shared" ref="AQ592:AQ601" si="718">IF(Y592="","",Y592+((FOB/$J592)/Dolar))</f>
        <v>810.26137329434698</v>
      </c>
      <c r="AR592" s="100">
        <f t="shared" ref="AR592:AR601" si="719">IF(Z592="","",Z592+((FOB/$J592)/Dolar))</f>
        <v>841.29845224171538</v>
      </c>
      <c r="AS592" s="99">
        <f t="shared" ref="AS592:AS601" si="720">IF(AA592="","",AA592+((FOB/$J592)/Dolar))</f>
        <v>872.33553118908389</v>
      </c>
      <c r="AT592" s="100">
        <f t="shared" ref="AT592:AT601" si="721">IF(AB592="","",AB592+((FOB/$J592)/Dolar))</f>
        <v>925.94503118908392</v>
      </c>
      <c r="AU592" s="144">
        <f t="shared" ref="AU592:AU601" si="722">IF(AC592="","",AC592+((FOB/$J592)/Dolar))</f>
        <v>1013.4131627680313</v>
      </c>
    </row>
    <row r="593" spans="1:47" ht="15">
      <c r="A593" s="54"/>
      <c r="B593" s="108"/>
      <c r="C593" s="93"/>
      <c r="D593" s="93"/>
      <c r="E593" s="16">
        <v>0</v>
      </c>
      <c r="F593" s="4" t="s">
        <v>84</v>
      </c>
      <c r="G593" s="15" t="s">
        <v>84</v>
      </c>
      <c r="H593" s="139" t="str">
        <f t="shared" si="702"/>
        <v/>
      </c>
      <c r="I593" s="139" t="str">
        <f t="shared" si="703"/>
        <v/>
      </c>
      <c r="J593" s="139" t="str">
        <f t="shared" si="704"/>
        <v/>
      </c>
      <c r="K593" s="7" t="s">
        <v>84</v>
      </c>
      <c r="L593" s="99" t="s">
        <v>84</v>
      </c>
      <c r="M593" s="100" t="s">
        <v>84</v>
      </c>
      <c r="N593" s="99" t="s">
        <v>84</v>
      </c>
      <c r="O593" s="100" t="s">
        <v>84</v>
      </c>
      <c r="P593" s="99" t="s">
        <v>84</v>
      </c>
      <c r="Q593" s="100" t="s">
        <v>84</v>
      </c>
      <c r="R593" s="99" t="s">
        <v>84</v>
      </c>
      <c r="S593" s="100" t="s">
        <v>84</v>
      </c>
      <c r="T593" s="148" t="s">
        <v>84</v>
      </c>
      <c r="U593" s="143" t="str">
        <f t="shared" si="693"/>
        <v/>
      </c>
      <c r="V593" s="100" t="str">
        <f t="shared" si="694"/>
        <v/>
      </c>
      <c r="W593" s="99" t="str">
        <f t="shared" si="695"/>
        <v/>
      </c>
      <c r="X593" s="100" t="str">
        <f t="shared" si="696"/>
        <v/>
      </c>
      <c r="Y593" s="99" t="str">
        <f t="shared" si="697"/>
        <v/>
      </c>
      <c r="Z593" s="100" t="str">
        <f t="shared" si="698"/>
        <v/>
      </c>
      <c r="AA593" s="99" t="str">
        <f t="shared" si="699"/>
        <v/>
      </c>
      <c r="AB593" s="100" t="str">
        <f t="shared" si="700"/>
        <v/>
      </c>
      <c r="AC593" s="147" t="str">
        <f t="shared" si="701"/>
        <v/>
      </c>
      <c r="AD593" s="143" t="str">
        <f t="shared" si="705"/>
        <v/>
      </c>
      <c r="AE593" s="100" t="str">
        <f t="shared" si="706"/>
        <v/>
      </c>
      <c r="AF593" s="99" t="str">
        <f t="shared" si="707"/>
        <v/>
      </c>
      <c r="AG593" s="100" t="str">
        <f t="shared" si="708"/>
        <v/>
      </c>
      <c r="AH593" s="99" t="str">
        <f t="shared" si="709"/>
        <v/>
      </c>
      <c r="AI593" s="100" t="str">
        <f t="shared" si="710"/>
        <v/>
      </c>
      <c r="AJ593" s="99" t="str">
        <f t="shared" si="711"/>
        <v/>
      </c>
      <c r="AK593" s="100" t="str">
        <f t="shared" si="712"/>
        <v/>
      </c>
      <c r="AL593" s="147" t="str">
        <f t="shared" si="713"/>
        <v/>
      </c>
      <c r="AM593" s="143" t="str">
        <f t="shared" si="714"/>
        <v/>
      </c>
      <c r="AN593" s="100" t="str">
        <f t="shared" si="715"/>
        <v/>
      </c>
      <c r="AO593" s="99" t="str">
        <f t="shared" si="716"/>
        <v/>
      </c>
      <c r="AP593" s="100" t="str">
        <f t="shared" si="717"/>
        <v/>
      </c>
      <c r="AQ593" s="99" t="str">
        <f t="shared" si="718"/>
        <v/>
      </c>
      <c r="AR593" s="100" t="str">
        <f t="shared" si="719"/>
        <v/>
      </c>
      <c r="AS593" s="99" t="str">
        <f t="shared" si="720"/>
        <v/>
      </c>
      <c r="AT593" s="100" t="str">
        <f t="shared" si="721"/>
        <v/>
      </c>
      <c r="AU593" s="144" t="str">
        <f t="shared" si="722"/>
        <v/>
      </c>
    </row>
    <row r="594" spans="1:47" ht="15">
      <c r="A594" s="54"/>
      <c r="B594" s="108"/>
      <c r="C594" s="93"/>
      <c r="D594" s="93"/>
      <c r="E594" s="16">
        <v>0</v>
      </c>
      <c r="F594" s="4" t="s">
        <v>84</v>
      </c>
      <c r="G594" s="15" t="s">
        <v>84</v>
      </c>
      <c r="H594" s="139" t="str">
        <f t="shared" si="702"/>
        <v/>
      </c>
      <c r="I594" s="139" t="str">
        <f t="shared" si="703"/>
        <v/>
      </c>
      <c r="J594" s="139" t="str">
        <f t="shared" si="704"/>
        <v/>
      </c>
      <c r="K594" s="7" t="s">
        <v>84</v>
      </c>
      <c r="L594" s="99" t="s">
        <v>84</v>
      </c>
      <c r="M594" s="100" t="s">
        <v>84</v>
      </c>
      <c r="N594" s="99" t="s">
        <v>84</v>
      </c>
      <c r="O594" s="100" t="s">
        <v>84</v>
      </c>
      <c r="P594" s="99" t="s">
        <v>84</v>
      </c>
      <c r="Q594" s="100" t="s">
        <v>84</v>
      </c>
      <c r="R594" s="99" t="s">
        <v>84</v>
      </c>
      <c r="S594" s="100" t="s">
        <v>84</v>
      </c>
      <c r="T594" s="148" t="s">
        <v>84</v>
      </c>
      <c r="U594" s="143" t="str">
        <f t="shared" si="693"/>
        <v/>
      </c>
      <c r="V594" s="100" t="str">
        <f t="shared" si="694"/>
        <v/>
      </c>
      <c r="W594" s="99" t="str">
        <f t="shared" si="695"/>
        <v/>
      </c>
      <c r="X594" s="100" t="str">
        <f t="shared" si="696"/>
        <v/>
      </c>
      <c r="Y594" s="99" t="str">
        <f t="shared" si="697"/>
        <v/>
      </c>
      <c r="Z594" s="100" t="str">
        <f t="shared" si="698"/>
        <v/>
      </c>
      <c r="AA594" s="99" t="str">
        <f t="shared" si="699"/>
        <v/>
      </c>
      <c r="AB594" s="100" t="str">
        <f t="shared" si="700"/>
        <v/>
      </c>
      <c r="AC594" s="147" t="str">
        <f t="shared" si="701"/>
        <v/>
      </c>
      <c r="AD594" s="143" t="str">
        <f t="shared" si="705"/>
        <v/>
      </c>
      <c r="AE594" s="100" t="str">
        <f t="shared" si="706"/>
        <v/>
      </c>
      <c r="AF594" s="99" t="str">
        <f t="shared" si="707"/>
        <v/>
      </c>
      <c r="AG594" s="100" t="str">
        <f t="shared" si="708"/>
        <v/>
      </c>
      <c r="AH594" s="99" t="str">
        <f t="shared" si="709"/>
        <v/>
      </c>
      <c r="AI594" s="100" t="str">
        <f t="shared" si="710"/>
        <v/>
      </c>
      <c r="AJ594" s="99" t="str">
        <f t="shared" si="711"/>
        <v/>
      </c>
      <c r="AK594" s="100" t="str">
        <f t="shared" si="712"/>
        <v/>
      </c>
      <c r="AL594" s="147" t="str">
        <f t="shared" si="713"/>
        <v/>
      </c>
      <c r="AM594" s="143" t="str">
        <f t="shared" si="714"/>
        <v/>
      </c>
      <c r="AN594" s="100" t="str">
        <f t="shared" si="715"/>
        <v/>
      </c>
      <c r="AO594" s="99" t="str">
        <f t="shared" si="716"/>
        <v/>
      </c>
      <c r="AP594" s="100" t="str">
        <f t="shared" si="717"/>
        <v/>
      </c>
      <c r="AQ594" s="99" t="str">
        <f t="shared" si="718"/>
        <v/>
      </c>
      <c r="AR594" s="100" t="str">
        <f t="shared" si="719"/>
        <v/>
      </c>
      <c r="AS594" s="99" t="str">
        <f t="shared" si="720"/>
        <v/>
      </c>
      <c r="AT594" s="100" t="str">
        <f t="shared" si="721"/>
        <v/>
      </c>
      <c r="AU594" s="144" t="str">
        <f t="shared" si="722"/>
        <v/>
      </c>
    </row>
    <row r="595" spans="1:47" ht="15">
      <c r="A595" s="54"/>
      <c r="B595" s="108"/>
      <c r="C595" s="93"/>
      <c r="D595" s="93"/>
      <c r="E595" s="16">
        <v>0</v>
      </c>
      <c r="F595" s="4" t="s">
        <v>84</v>
      </c>
      <c r="G595" s="15" t="s">
        <v>84</v>
      </c>
      <c r="H595" s="139" t="str">
        <f t="shared" si="702"/>
        <v/>
      </c>
      <c r="I595" s="139" t="str">
        <f t="shared" si="703"/>
        <v/>
      </c>
      <c r="J595" s="139" t="str">
        <f t="shared" si="704"/>
        <v/>
      </c>
      <c r="K595" s="7" t="s">
        <v>84</v>
      </c>
      <c r="L595" s="99" t="s">
        <v>84</v>
      </c>
      <c r="M595" s="100" t="s">
        <v>84</v>
      </c>
      <c r="N595" s="99" t="s">
        <v>84</v>
      </c>
      <c r="O595" s="100" t="s">
        <v>84</v>
      </c>
      <c r="P595" s="99" t="s">
        <v>84</v>
      </c>
      <c r="Q595" s="100" t="s">
        <v>84</v>
      </c>
      <c r="R595" s="99" t="s">
        <v>84</v>
      </c>
      <c r="S595" s="100" t="s">
        <v>84</v>
      </c>
      <c r="T595" s="148" t="s">
        <v>84</v>
      </c>
      <c r="U595" s="143" t="str">
        <f t="shared" si="693"/>
        <v/>
      </c>
      <c r="V595" s="100" t="str">
        <f t="shared" si="694"/>
        <v/>
      </c>
      <c r="W595" s="99" t="str">
        <f t="shared" si="695"/>
        <v/>
      </c>
      <c r="X595" s="100" t="str">
        <f t="shared" si="696"/>
        <v/>
      </c>
      <c r="Y595" s="99" t="str">
        <f t="shared" si="697"/>
        <v/>
      </c>
      <c r="Z595" s="100" t="str">
        <f t="shared" si="698"/>
        <v/>
      </c>
      <c r="AA595" s="99" t="str">
        <f t="shared" si="699"/>
        <v/>
      </c>
      <c r="AB595" s="100" t="str">
        <f t="shared" si="700"/>
        <v/>
      </c>
      <c r="AC595" s="147" t="str">
        <f t="shared" si="701"/>
        <v/>
      </c>
      <c r="AD595" s="143" t="str">
        <f t="shared" si="705"/>
        <v/>
      </c>
      <c r="AE595" s="100" t="str">
        <f t="shared" si="706"/>
        <v/>
      </c>
      <c r="AF595" s="99" t="str">
        <f t="shared" si="707"/>
        <v/>
      </c>
      <c r="AG595" s="100" t="str">
        <f t="shared" si="708"/>
        <v/>
      </c>
      <c r="AH595" s="99" t="str">
        <f t="shared" si="709"/>
        <v/>
      </c>
      <c r="AI595" s="100" t="str">
        <f t="shared" si="710"/>
        <v/>
      </c>
      <c r="AJ595" s="99" t="str">
        <f t="shared" si="711"/>
        <v/>
      </c>
      <c r="AK595" s="100" t="str">
        <f t="shared" si="712"/>
        <v/>
      </c>
      <c r="AL595" s="147" t="str">
        <f t="shared" si="713"/>
        <v/>
      </c>
      <c r="AM595" s="143" t="str">
        <f t="shared" si="714"/>
        <v/>
      </c>
      <c r="AN595" s="100" t="str">
        <f t="shared" si="715"/>
        <v/>
      </c>
      <c r="AO595" s="99" t="str">
        <f t="shared" si="716"/>
        <v/>
      </c>
      <c r="AP595" s="100" t="str">
        <f t="shared" si="717"/>
        <v/>
      </c>
      <c r="AQ595" s="99" t="str">
        <f t="shared" si="718"/>
        <v/>
      </c>
      <c r="AR595" s="100" t="str">
        <f t="shared" si="719"/>
        <v/>
      </c>
      <c r="AS595" s="99" t="str">
        <f t="shared" si="720"/>
        <v/>
      </c>
      <c r="AT595" s="100" t="str">
        <f t="shared" si="721"/>
        <v/>
      </c>
      <c r="AU595" s="144" t="str">
        <f t="shared" si="722"/>
        <v/>
      </c>
    </row>
    <row r="596" spans="1:47" ht="15">
      <c r="A596" s="54"/>
      <c r="B596" s="108"/>
      <c r="C596" s="93"/>
      <c r="D596" s="93"/>
      <c r="E596" s="16">
        <v>0</v>
      </c>
      <c r="F596" s="4" t="s">
        <v>84</v>
      </c>
      <c r="G596" s="15" t="s">
        <v>84</v>
      </c>
      <c r="H596" s="139" t="str">
        <f t="shared" si="702"/>
        <v/>
      </c>
      <c r="I596" s="139" t="str">
        <f t="shared" si="703"/>
        <v/>
      </c>
      <c r="J596" s="139" t="str">
        <f t="shared" si="704"/>
        <v/>
      </c>
      <c r="K596" s="7" t="s">
        <v>84</v>
      </c>
      <c r="L596" s="99" t="s">
        <v>84</v>
      </c>
      <c r="M596" s="100" t="s">
        <v>84</v>
      </c>
      <c r="N596" s="99" t="s">
        <v>84</v>
      </c>
      <c r="O596" s="100" t="s">
        <v>84</v>
      </c>
      <c r="P596" s="99" t="s">
        <v>84</v>
      </c>
      <c r="Q596" s="100" t="s">
        <v>84</v>
      </c>
      <c r="R596" s="99" t="s">
        <v>84</v>
      </c>
      <c r="S596" s="100" t="s">
        <v>84</v>
      </c>
      <c r="T596" s="148" t="s">
        <v>84</v>
      </c>
      <c r="U596" s="143" t="str">
        <f t="shared" si="693"/>
        <v/>
      </c>
      <c r="V596" s="100" t="str">
        <f t="shared" si="694"/>
        <v/>
      </c>
      <c r="W596" s="99" t="str">
        <f t="shared" si="695"/>
        <v/>
      </c>
      <c r="X596" s="100" t="str">
        <f t="shared" si="696"/>
        <v/>
      </c>
      <c r="Y596" s="99" t="str">
        <f t="shared" si="697"/>
        <v/>
      </c>
      <c r="Z596" s="100" t="str">
        <f t="shared" si="698"/>
        <v/>
      </c>
      <c r="AA596" s="99" t="str">
        <f t="shared" si="699"/>
        <v/>
      </c>
      <c r="AB596" s="100" t="str">
        <f t="shared" si="700"/>
        <v/>
      </c>
      <c r="AC596" s="147" t="str">
        <f t="shared" si="701"/>
        <v/>
      </c>
      <c r="AD596" s="143" t="str">
        <f t="shared" si="705"/>
        <v/>
      </c>
      <c r="AE596" s="100" t="str">
        <f t="shared" si="706"/>
        <v/>
      </c>
      <c r="AF596" s="99" t="str">
        <f t="shared" si="707"/>
        <v/>
      </c>
      <c r="AG596" s="100" t="str">
        <f t="shared" si="708"/>
        <v/>
      </c>
      <c r="AH596" s="99" t="str">
        <f t="shared" si="709"/>
        <v/>
      </c>
      <c r="AI596" s="100" t="str">
        <f t="shared" si="710"/>
        <v/>
      </c>
      <c r="AJ596" s="99" t="str">
        <f t="shared" si="711"/>
        <v/>
      </c>
      <c r="AK596" s="100" t="str">
        <f t="shared" si="712"/>
        <v/>
      </c>
      <c r="AL596" s="147" t="str">
        <f t="shared" si="713"/>
        <v/>
      </c>
      <c r="AM596" s="143" t="str">
        <f t="shared" si="714"/>
        <v/>
      </c>
      <c r="AN596" s="100" t="str">
        <f t="shared" si="715"/>
        <v/>
      </c>
      <c r="AO596" s="99" t="str">
        <f t="shared" si="716"/>
        <v/>
      </c>
      <c r="AP596" s="100" t="str">
        <f t="shared" si="717"/>
        <v/>
      </c>
      <c r="AQ596" s="99" t="str">
        <f t="shared" si="718"/>
        <v/>
      </c>
      <c r="AR596" s="100" t="str">
        <f t="shared" si="719"/>
        <v/>
      </c>
      <c r="AS596" s="99" t="str">
        <f t="shared" si="720"/>
        <v/>
      </c>
      <c r="AT596" s="100" t="str">
        <f t="shared" si="721"/>
        <v/>
      </c>
      <c r="AU596" s="144" t="str">
        <f t="shared" si="722"/>
        <v/>
      </c>
    </row>
    <row r="597" spans="1:47" ht="15">
      <c r="A597" s="54"/>
      <c r="B597" s="109" t="s">
        <v>443</v>
      </c>
      <c r="C597" s="93"/>
      <c r="D597" s="93"/>
      <c r="E597" s="16">
        <v>0</v>
      </c>
      <c r="F597" s="4" t="s">
        <v>84</v>
      </c>
      <c r="G597" s="15" t="s">
        <v>84</v>
      </c>
      <c r="H597" s="139" t="str">
        <f t="shared" si="702"/>
        <v/>
      </c>
      <c r="I597" s="139" t="str">
        <f t="shared" si="703"/>
        <v/>
      </c>
      <c r="J597" s="139" t="str">
        <f t="shared" si="704"/>
        <v/>
      </c>
      <c r="K597" s="7" t="s">
        <v>84</v>
      </c>
      <c r="L597" s="99" t="s">
        <v>84</v>
      </c>
      <c r="M597" s="100" t="s">
        <v>84</v>
      </c>
      <c r="N597" s="99" t="s">
        <v>84</v>
      </c>
      <c r="O597" s="100" t="s">
        <v>84</v>
      </c>
      <c r="P597" s="99" t="s">
        <v>84</v>
      </c>
      <c r="Q597" s="100" t="s">
        <v>84</v>
      </c>
      <c r="R597" s="99" t="s">
        <v>84</v>
      </c>
      <c r="S597" s="100" t="s">
        <v>84</v>
      </c>
      <c r="T597" s="148" t="s">
        <v>84</v>
      </c>
      <c r="U597" s="143" t="str">
        <f t="shared" si="693"/>
        <v/>
      </c>
      <c r="V597" s="100" t="str">
        <f t="shared" si="694"/>
        <v/>
      </c>
      <c r="W597" s="99" t="str">
        <f t="shared" si="695"/>
        <v/>
      </c>
      <c r="X597" s="100" t="str">
        <f t="shared" si="696"/>
        <v/>
      </c>
      <c r="Y597" s="99" t="str">
        <f t="shared" si="697"/>
        <v/>
      </c>
      <c r="Z597" s="100" t="str">
        <f t="shared" si="698"/>
        <v/>
      </c>
      <c r="AA597" s="99" t="str">
        <f t="shared" si="699"/>
        <v/>
      </c>
      <c r="AB597" s="100" t="str">
        <f t="shared" si="700"/>
        <v/>
      </c>
      <c r="AC597" s="147" t="str">
        <f t="shared" si="701"/>
        <v/>
      </c>
      <c r="AD597" s="143" t="str">
        <f t="shared" si="705"/>
        <v/>
      </c>
      <c r="AE597" s="100" t="str">
        <f t="shared" si="706"/>
        <v/>
      </c>
      <c r="AF597" s="99" t="str">
        <f t="shared" si="707"/>
        <v/>
      </c>
      <c r="AG597" s="100" t="str">
        <f t="shared" si="708"/>
        <v/>
      </c>
      <c r="AH597" s="99" t="str">
        <f t="shared" si="709"/>
        <v/>
      </c>
      <c r="AI597" s="100" t="str">
        <f t="shared" si="710"/>
        <v/>
      </c>
      <c r="AJ597" s="99" t="str">
        <f t="shared" si="711"/>
        <v/>
      </c>
      <c r="AK597" s="100" t="str">
        <f t="shared" si="712"/>
        <v/>
      </c>
      <c r="AL597" s="147" t="str">
        <f t="shared" si="713"/>
        <v/>
      </c>
      <c r="AM597" s="143" t="str">
        <f t="shared" si="714"/>
        <v/>
      </c>
      <c r="AN597" s="100" t="str">
        <f t="shared" si="715"/>
        <v/>
      </c>
      <c r="AO597" s="99" t="str">
        <f t="shared" si="716"/>
        <v/>
      </c>
      <c r="AP597" s="100" t="str">
        <f t="shared" si="717"/>
        <v/>
      </c>
      <c r="AQ597" s="99" t="str">
        <f t="shared" si="718"/>
        <v/>
      </c>
      <c r="AR597" s="100" t="str">
        <f t="shared" si="719"/>
        <v/>
      </c>
      <c r="AS597" s="99" t="str">
        <f t="shared" si="720"/>
        <v/>
      </c>
      <c r="AT597" s="100" t="str">
        <f t="shared" si="721"/>
        <v/>
      </c>
      <c r="AU597" s="144" t="str">
        <f t="shared" si="722"/>
        <v/>
      </c>
    </row>
    <row r="598" spans="1:47" ht="15">
      <c r="A598" s="54"/>
      <c r="B598" s="113" t="s">
        <v>444</v>
      </c>
      <c r="C598" s="93"/>
      <c r="D598" s="93"/>
      <c r="E598" s="16">
        <v>0</v>
      </c>
      <c r="F598" s="4" t="s">
        <v>84</v>
      </c>
      <c r="G598" s="15" t="s">
        <v>84</v>
      </c>
      <c r="H598" s="139" t="str">
        <f t="shared" si="702"/>
        <v/>
      </c>
      <c r="I598" s="139" t="str">
        <f t="shared" si="703"/>
        <v/>
      </c>
      <c r="J598" s="139" t="str">
        <f t="shared" si="704"/>
        <v/>
      </c>
      <c r="K598" s="7" t="s">
        <v>84</v>
      </c>
      <c r="L598" s="99" t="s">
        <v>84</v>
      </c>
      <c r="M598" s="100" t="s">
        <v>84</v>
      </c>
      <c r="N598" s="99" t="s">
        <v>84</v>
      </c>
      <c r="O598" s="100" t="s">
        <v>84</v>
      </c>
      <c r="P598" s="99" t="s">
        <v>84</v>
      </c>
      <c r="Q598" s="100" t="s">
        <v>84</v>
      </c>
      <c r="R598" s="99" t="s">
        <v>84</v>
      </c>
      <c r="S598" s="100" t="s">
        <v>84</v>
      </c>
      <c r="T598" s="148" t="s">
        <v>84</v>
      </c>
      <c r="U598" s="143" t="str">
        <f t="shared" si="693"/>
        <v/>
      </c>
      <c r="V598" s="100" t="str">
        <f t="shared" si="694"/>
        <v/>
      </c>
      <c r="W598" s="99" t="str">
        <f t="shared" si="695"/>
        <v/>
      </c>
      <c r="X598" s="100" t="str">
        <f t="shared" si="696"/>
        <v/>
      </c>
      <c r="Y598" s="99" t="str">
        <f t="shared" si="697"/>
        <v/>
      </c>
      <c r="Z598" s="100" t="str">
        <f t="shared" si="698"/>
        <v/>
      </c>
      <c r="AA598" s="99" t="str">
        <f t="shared" si="699"/>
        <v/>
      </c>
      <c r="AB598" s="100" t="str">
        <f t="shared" si="700"/>
        <v/>
      </c>
      <c r="AC598" s="147" t="str">
        <f t="shared" si="701"/>
        <v/>
      </c>
      <c r="AD598" s="143" t="str">
        <f t="shared" si="705"/>
        <v/>
      </c>
      <c r="AE598" s="100" t="str">
        <f t="shared" si="706"/>
        <v/>
      </c>
      <c r="AF598" s="99" t="str">
        <f t="shared" si="707"/>
        <v/>
      </c>
      <c r="AG598" s="100" t="str">
        <f t="shared" si="708"/>
        <v/>
      </c>
      <c r="AH598" s="99" t="str">
        <f t="shared" si="709"/>
        <v/>
      </c>
      <c r="AI598" s="100" t="str">
        <f t="shared" si="710"/>
        <v/>
      </c>
      <c r="AJ598" s="99" t="str">
        <f t="shared" si="711"/>
        <v/>
      </c>
      <c r="AK598" s="100" t="str">
        <f t="shared" si="712"/>
        <v/>
      </c>
      <c r="AL598" s="147" t="str">
        <f t="shared" si="713"/>
        <v/>
      </c>
      <c r="AM598" s="143" t="str">
        <f t="shared" si="714"/>
        <v/>
      </c>
      <c r="AN598" s="100" t="str">
        <f t="shared" si="715"/>
        <v/>
      </c>
      <c r="AO598" s="99" t="str">
        <f t="shared" si="716"/>
        <v/>
      </c>
      <c r="AP598" s="100" t="str">
        <f t="shared" si="717"/>
        <v/>
      </c>
      <c r="AQ598" s="99" t="str">
        <f t="shared" si="718"/>
        <v/>
      </c>
      <c r="AR598" s="100" t="str">
        <f t="shared" si="719"/>
        <v/>
      </c>
      <c r="AS598" s="99" t="str">
        <f t="shared" si="720"/>
        <v/>
      </c>
      <c r="AT598" s="100" t="str">
        <f t="shared" si="721"/>
        <v/>
      </c>
      <c r="AU598" s="144" t="str">
        <f t="shared" si="722"/>
        <v/>
      </c>
    </row>
    <row r="599" spans="1:47" ht="15">
      <c r="A599" s="54"/>
      <c r="B599" s="109" t="s">
        <v>445</v>
      </c>
      <c r="C599" s="93"/>
      <c r="D599" s="93"/>
      <c r="E599" s="16">
        <v>0</v>
      </c>
      <c r="F599" s="4" t="s">
        <v>84</v>
      </c>
      <c r="G599" s="15" t="s">
        <v>84</v>
      </c>
      <c r="H599" s="139" t="str">
        <f t="shared" si="702"/>
        <v/>
      </c>
      <c r="I599" s="139" t="str">
        <f t="shared" si="703"/>
        <v/>
      </c>
      <c r="J599" s="139" t="str">
        <f t="shared" si="704"/>
        <v/>
      </c>
      <c r="K599" s="7" t="s">
        <v>84</v>
      </c>
      <c r="L599" s="99" t="s">
        <v>84</v>
      </c>
      <c r="M599" s="100" t="s">
        <v>84</v>
      </c>
      <c r="N599" s="99" t="s">
        <v>84</v>
      </c>
      <c r="O599" s="100" t="s">
        <v>84</v>
      </c>
      <c r="P599" s="99" t="s">
        <v>84</v>
      </c>
      <c r="Q599" s="100" t="s">
        <v>84</v>
      </c>
      <c r="R599" s="99" t="s">
        <v>84</v>
      </c>
      <c r="S599" s="100" t="s">
        <v>84</v>
      </c>
      <c r="T599" s="148" t="s">
        <v>84</v>
      </c>
      <c r="U599" s="143" t="str">
        <f t="shared" si="693"/>
        <v/>
      </c>
      <c r="V599" s="100" t="str">
        <f t="shared" si="694"/>
        <v/>
      </c>
      <c r="W599" s="99" t="str">
        <f t="shared" si="695"/>
        <v/>
      </c>
      <c r="X599" s="100" t="str">
        <f t="shared" si="696"/>
        <v/>
      </c>
      <c r="Y599" s="99" t="str">
        <f t="shared" si="697"/>
        <v/>
      </c>
      <c r="Z599" s="100" t="str">
        <f t="shared" si="698"/>
        <v/>
      </c>
      <c r="AA599" s="99" t="str">
        <f t="shared" si="699"/>
        <v/>
      </c>
      <c r="AB599" s="100" t="str">
        <f t="shared" si="700"/>
        <v/>
      </c>
      <c r="AC599" s="147" t="str">
        <f t="shared" si="701"/>
        <v/>
      </c>
      <c r="AD599" s="143" t="str">
        <f t="shared" si="705"/>
        <v/>
      </c>
      <c r="AE599" s="100" t="str">
        <f t="shared" si="706"/>
        <v/>
      </c>
      <c r="AF599" s="99" t="str">
        <f t="shared" si="707"/>
        <v/>
      </c>
      <c r="AG599" s="100" t="str">
        <f t="shared" si="708"/>
        <v/>
      </c>
      <c r="AH599" s="99" t="str">
        <f t="shared" si="709"/>
        <v/>
      </c>
      <c r="AI599" s="100" t="str">
        <f t="shared" si="710"/>
        <v/>
      </c>
      <c r="AJ599" s="99" t="str">
        <f t="shared" si="711"/>
        <v/>
      </c>
      <c r="AK599" s="100" t="str">
        <f t="shared" si="712"/>
        <v/>
      </c>
      <c r="AL599" s="147" t="str">
        <f t="shared" si="713"/>
        <v/>
      </c>
      <c r="AM599" s="143" t="str">
        <f t="shared" si="714"/>
        <v/>
      </c>
      <c r="AN599" s="100" t="str">
        <f t="shared" si="715"/>
        <v/>
      </c>
      <c r="AO599" s="99" t="str">
        <f t="shared" si="716"/>
        <v/>
      </c>
      <c r="AP599" s="100" t="str">
        <f t="shared" si="717"/>
        <v/>
      </c>
      <c r="AQ599" s="99" t="str">
        <f t="shared" si="718"/>
        <v/>
      </c>
      <c r="AR599" s="100" t="str">
        <f t="shared" si="719"/>
        <v/>
      </c>
      <c r="AS599" s="99" t="str">
        <f t="shared" si="720"/>
        <v/>
      </c>
      <c r="AT599" s="100" t="str">
        <f t="shared" si="721"/>
        <v/>
      </c>
      <c r="AU599" s="144" t="str">
        <f t="shared" si="722"/>
        <v/>
      </c>
    </row>
    <row r="600" spans="1:47" ht="15">
      <c r="A600" s="89" t="s">
        <v>446</v>
      </c>
      <c r="B600" s="108"/>
      <c r="C600" s="93"/>
      <c r="D600" s="93"/>
      <c r="E600" s="16">
        <v>0</v>
      </c>
      <c r="F600" s="4" t="s">
        <v>84</v>
      </c>
      <c r="G600" s="15" t="s">
        <v>84</v>
      </c>
      <c r="H600" s="139" t="str">
        <f t="shared" si="702"/>
        <v/>
      </c>
      <c r="I600" s="139" t="str">
        <f t="shared" si="703"/>
        <v/>
      </c>
      <c r="J600" s="139" t="str">
        <f t="shared" si="704"/>
        <v/>
      </c>
      <c r="K600" s="7" t="s">
        <v>84</v>
      </c>
      <c r="L600" s="99" t="s">
        <v>84</v>
      </c>
      <c r="M600" s="100" t="s">
        <v>84</v>
      </c>
      <c r="N600" s="99" t="s">
        <v>84</v>
      </c>
      <c r="O600" s="100" t="s">
        <v>84</v>
      </c>
      <c r="P600" s="99" t="s">
        <v>84</v>
      </c>
      <c r="Q600" s="100" t="s">
        <v>84</v>
      </c>
      <c r="R600" s="99" t="s">
        <v>84</v>
      </c>
      <c r="S600" s="100" t="s">
        <v>84</v>
      </c>
      <c r="T600" s="148" t="s">
        <v>84</v>
      </c>
      <c r="U600" s="143" t="str">
        <f t="shared" si="693"/>
        <v/>
      </c>
      <c r="V600" s="100" t="str">
        <f t="shared" si="694"/>
        <v/>
      </c>
      <c r="W600" s="99" t="str">
        <f t="shared" si="695"/>
        <v/>
      </c>
      <c r="X600" s="100" t="str">
        <f t="shared" si="696"/>
        <v/>
      </c>
      <c r="Y600" s="99" t="str">
        <f t="shared" si="697"/>
        <v/>
      </c>
      <c r="Z600" s="100" t="str">
        <f t="shared" si="698"/>
        <v/>
      </c>
      <c r="AA600" s="99" t="str">
        <f t="shared" si="699"/>
        <v/>
      </c>
      <c r="AB600" s="100" t="str">
        <f t="shared" si="700"/>
        <v/>
      </c>
      <c r="AC600" s="147" t="str">
        <f t="shared" si="701"/>
        <v/>
      </c>
      <c r="AD600" s="143" t="str">
        <f t="shared" si="705"/>
        <v/>
      </c>
      <c r="AE600" s="100" t="str">
        <f t="shared" si="706"/>
        <v/>
      </c>
      <c r="AF600" s="99" t="str">
        <f t="shared" si="707"/>
        <v/>
      </c>
      <c r="AG600" s="100" t="str">
        <f t="shared" si="708"/>
        <v/>
      </c>
      <c r="AH600" s="99" t="str">
        <f t="shared" si="709"/>
        <v/>
      </c>
      <c r="AI600" s="100" t="str">
        <f t="shared" si="710"/>
        <v/>
      </c>
      <c r="AJ600" s="99" t="str">
        <f t="shared" si="711"/>
        <v/>
      </c>
      <c r="AK600" s="100" t="str">
        <f t="shared" si="712"/>
        <v/>
      </c>
      <c r="AL600" s="147" t="str">
        <f t="shared" si="713"/>
        <v/>
      </c>
      <c r="AM600" s="143" t="str">
        <f t="shared" si="714"/>
        <v/>
      </c>
      <c r="AN600" s="100" t="str">
        <f t="shared" si="715"/>
        <v/>
      </c>
      <c r="AO600" s="99" t="str">
        <f t="shared" si="716"/>
        <v/>
      </c>
      <c r="AP600" s="100" t="str">
        <f t="shared" si="717"/>
        <v/>
      </c>
      <c r="AQ600" s="99" t="str">
        <f t="shared" si="718"/>
        <v/>
      </c>
      <c r="AR600" s="100" t="str">
        <f t="shared" si="719"/>
        <v/>
      </c>
      <c r="AS600" s="99" t="str">
        <f t="shared" si="720"/>
        <v/>
      </c>
      <c r="AT600" s="100" t="str">
        <f t="shared" si="721"/>
        <v/>
      </c>
      <c r="AU600" s="144" t="str">
        <f t="shared" si="722"/>
        <v/>
      </c>
    </row>
    <row r="601" spans="1:47" ht="15">
      <c r="A601" s="72"/>
      <c r="B601" s="108"/>
      <c r="C601" s="93"/>
      <c r="D601" s="93"/>
      <c r="E601" s="16">
        <v>0</v>
      </c>
      <c r="F601" s="4" t="s">
        <v>84</v>
      </c>
      <c r="G601" s="15" t="s">
        <v>84</v>
      </c>
      <c r="H601" s="139" t="str">
        <f t="shared" si="702"/>
        <v/>
      </c>
      <c r="I601" s="139" t="str">
        <f t="shared" si="703"/>
        <v/>
      </c>
      <c r="J601" s="139" t="str">
        <f t="shared" si="704"/>
        <v/>
      </c>
      <c r="K601" s="7" t="s">
        <v>84</v>
      </c>
      <c r="L601" s="99" t="s">
        <v>84</v>
      </c>
      <c r="M601" s="100" t="s">
        <v>84</v>
      </c>
      <c r="N601" s="99" t="s">
        <v>84</v>
      </c>
      <c r="O601" s="100" t="s">
        <v>84</v>
      </c>
      <c r="P601" s="99" t="s">
        <v>84</v>
      </c>
      <c r="Q601" s="100" t="s">
        <v>84</v>
      </c>
      <c r="R601" s="99" t="s">
        <v>84</v>
      </c>
      <c r="S601" s="100" t="s">
        <v>84</v>
      </c>
      <c r="T601" s="148" t="s">
        <v>84</v>
      </c>
      <c r="U601" s="143" t="str">
        <f t="shared" si="693"/>
        <v/>
      </c>
      <c r="V601" s="100" t="str">
        <f t="shared" si="694"/>
        <v/>
      </c>
      <c r="W601" s="99" t="str">
        <f t="shared" si="695"/>
        <v/>
      </c>
      <c r="X601" s="100" t="str">
        <f t="shared" si="696"/>
        <v/>
      </c>
      <c r="Y601" s="99" t="str">
        <f t="shared" si="697"/>
        <v/>
      </c>
      <c r="Z601" s="100" t="str">
        <f t="shared" si="698"/>
        <v/>
      </c>
      <c r="AA601" s="99" t="str">
        <f t="shared" si="699"/>
        <v/>
      </c>
      <c r="AB601" s="100" t="str">
        <f t="shared" si="700"/>
        <v/>
      </c>
      <c r="AC601" s="147" t="str">
        <f t="shared" si="701"/>
        <v/>
      </c>
      <c r="AD601" s="143" t="str">
        <f t="shared" si="705"/>
        <v/>
      </c>
      <c r="AE601" s="100" t="str">
        <f t="shared" si="706"/>
        <v/>
      </c>
      <c r="AF601" s="99" t="str">
        <f t="shared" si="707"/>
        <v/>
      </c>
      <c r="AG601" s="100" t="str">
        <f t="shared" si="708"/>
        <v/>
      </c>
      <c r="AH601" s="99" t="str">
        <f t="shared" si="709"/>
        <v/>
      </c>
      <c r="AI601" s="100" t="str">
        <f t="shared" si="710"/>
        <v/>
      </c>
      <c r="AJ601" s="99" t="str">
        <f t="shared" si="711"/>
        <v/>
      </c>
      <c r="AK601" s="100" t="str">
        <f t="shared" si="712"/>
        <v/>
      </c>
      <c r="AL601" s="147" t="str">
        <f t="shared" si="713"/>
        <v/>
      </c>
      <c r="AM601" s="143" t="str">
        <f t="shared" si="714"/>
        <v/>
      </c>
      <c r="AN601" s="100" t="str">
        <f t="shared" si="715"/>
        <v/>
      </c>
      <c r="AO601" s="99" t="str">
        <f t="shared" si="716"/>
        <v/>
      </c>
      <c r="AP601" s="100" t="str">
        <f t="shared" si="717"/>
        <v/>
      </c>
      <c r="AQ601" s="99" t="str">
        <f t="shared" si="718"/>
        <v/>
      </c>
      <c r="AR601" s="100" t="str">
        <f t="shared" si="719"/>
        <v/>
      </c>
      <c r="AS601" s="99" t="str">
        <f t="shared" si="720"/>
        <v/>
      </c>
      <c r="AT601" s="100" t="str">
        <f t="shared" si="721"/>
        <v/>
      </c>
      <c r="AU601" s="144" t="str">
        <f t="shared" si="722"/>
        <v/>
      </c>
    </row>
    <row r="602" spans="1:47" ht="15">
      <c r="A602" s="53" t="s">
        <v>447</v>
      </c>
      <c r="B602" s="106" t="s">
        <v>59</v>
      </c>
      <c r="C602" s="92" t="s">
        <v>60</v>
      </c>
      <c r="D602" s="92" t="s">
        <v>61</v>
      </c>
      <c r="E602" s="2" t="s">
        <v>62</v>
      </c>
      <c r="F602" s="3" t="s">
        <v>63</v>
      </c>
      <c r="G602" s="3" t="s">
        <v>64</v>
      </c>
      <c r="H602" s="139" t="e">
        <f t="shared" si="702"/>
        <v>#VALUE!</v>
      </c>
      <c r="I602" s="139" t="e">
        <f t="shared" si="703"/>
        <v>#VALUE!</v>
      </c>
      <c r="J602" s="139" t="e">
        <f t="shared" si="704"/>
        <v>#VALUE!</v>
      </c>
      <c r="K602" s="5" t="s">
        <v>68</v>
      </c>
      <c r="L602" s="101" t="s">
        <v>69</v>
      </c>
      <c r="M602" s="101" t="s">
        <v>70</v>
      </c>
      <c r="N602" s="101" t="s">
        <v>71</v>
      </c>
      <c r="O602" s="101" t="s">
        <v>72</v>
      </c>
      <c r="P602" s="101" t="s">
        <v>73</v>
      </c>
      <c r="Q602" s="101" t="s">
        <v>74</v>
      </c>
      <c r="R602" s="101" t="s">
        <v>75</v>
      </c>
      <c r="S602" s="101" t="s">
        <v>76</v>
      </c>
      <c r="T602" s="149" t="s">
        <v>77</v>
      </c>
      <c r="U602" s="141" t="str">
        <f t="shared" si="693"/>
        <v>G0</v>
      </c>
      <c r="V602" s="6" t="str">
        <f t="shared" si="694"/>
        <v>G1</v>
      </c>
      <c r="W602" s="6" t="str">
        <f t="shared" si="695"/>
        <v>G2</v>
      </c>
      <c r="X602" s="6" t="str">
        <f t="shared" si="696"/>
        <v>G3</v>
      </c>
      <c r="Y602" s="6" t="str">
        <f t="shared" si="697"/>
        <v>G4</v>
      </c>
      <c r="Z602" s="6" t="str">
        <f t="shared" si="698"/>
        <v>G5</v>
      </c>
      <c r="AA602" s="6" t="str">
        <f t="shared" si="699"/>
        <v>G6</v>
      </c>
      <c r="AB602" s="6" t="str">
        <f t="shared" si="700"/>
        <v>G7</v>
      </c>
      <c r="AC602" s="142" t="str">
        <f t="shared" si="701"/>
        <v>G8</v>
      </c>
      <c r="AD602" s="141" t="s">
        <v>69</v>
      </c>
      <c r="AE602" s="6" t="s">
        <v>70</v>
      </c>
      <c r="AF602" s="6" t="s">
        <v>71</v>
      </c>
      <c r="AG602" s="6" t="s">
        <v>72</v>
      </c>
      <c r="AH602" s="6" t="s">
        <v>73</v>
      </c>
      <c r="AI602" s="6" t="s">
        <v>74</v>
      </c>
      <c r="AJ602" s="6" t="s">
        <v>75</v>
      </c>
      <c r="AK602" s="6" t="s">
        <v>76</v>
      </c>
      <c r="AL602" s="142" t="s">
        <v>77</v>
      </c>
      <c r="AM602" s="141" t="s">
        <v>69</v>
      </c>
      <c r="AN602" s="6" t="s">
        <v>70</v>
      </c>
      <c r="AO602" s="6" t="s">
        <v>71</v>
      </c>
      <c r="AP602" s="6" t="s">
        <v>72</v>
      </c>
      <c r="AQ602" s="6" t="s">
        <v>73</v>
      </c>
      <c r="AR602" s="6" t="s">
        <v>74</v>
      </c>
      <c r="AS602" s="6" t="s">
        <v>75</v>
      </c>
      <c r="AT602" s="6" t="s">
        <v>76</v>
      </c>
      <c r="AU602" s="142" t="s">
        <v>77</v>
      </c>
    </row>
    <row r="603" spans="1:47" ht="15">
      <c r="A603" s="54"/>
      <c r="B603" s="108" t="s">
        <v>306</v>
      </c>
      <c r="C603" s="93">
        <v>0.7</v>
      </c>
      <c r="D603" s="93">
        <v>1.25</v>
      </c>
      <c r="E603" s="16">
        <v>1.8</v>
      </c>
      <c r="F603" s="4">
        <v>0.875</v>
      </c>
      <c r="G603" s="15">
        <v>0.9</v>
      </c>
      <c r="H603" s="139">
        <f t="shared" si="702"/>
        <v>0.82687500000000003</v>
      </c>
      <c r="I603" s="139">
        <f t="shared" si="703"/>
        <v>120.93726379440665</v>
      </c>
      <c r="J603" s="139">
        <f t="shared" si="704"/>
        <v>87.074829931972786</v>
      </c>
      <c r="K603" s="7">
        <v>7.3</v>
      </c>
      <c r="L603" s="99">
        <v>1661.1455437499999</v>
      </c>
      <c r="M603" s="100">
        <v>1713.29655</v>
      </c>
      <c r="N603" s="99">
        <v>1795.2481312499999</v>
      </c>
      <c r="O603" s="100">
        <v>1869.7495687500002</v>
      </c>
      <c r="P603" s="99">
        <v>1951.7011500000001</v>
      </c>
      <c r="Q603" s="100">
        <v>2033.6527312499993</v>
      </c>
      <c r="R603" s="99">
        <v>2115.6043125000001</v>
      </c>
      <c r="S603" s="100">
        <v>2257.15704375</v>
      </c>
      <c r="T603" s="148">
        <v>2488.1115</v>
      </c>
      <c r="U603" s="143">
        <f t="shared" si="693"/>
        <v>388.57205701754378</v>
      </c>
      <c r="V603" s="100">
        <f t="shared" si="694"/>
        <v>400.77112280701755</v>
      </c>
      <c r="W603" s="99">
        <f t="shared" si="695"/>
        <v>419.94108333333332</v>
      </c>
      <c r="X603" s="100">
        <f t="shared" si="696"/>
        <v>437.36832017543861</v>
      </c>
      <c r="Y603" s="99">
        <f t="shared" si="697"/>
        <v>456.53828070175445</v>
      </c>
      <c r="Z603" s="100">
        <f t="shared" si="698"/>
        <v>475.70824122807005</v>
      </c>
      <c r="AA603" s="99">
        <f t="shared" si="699"/>
        <v>494.878201754386</v>
      </c>
      <c r="AB603" s="100">
        <f t="shared" si="700"/>
        <v>527.98995175438586</v>
      </c>
      <c r="AC603" s="147">
        <f t="shared" si="701"/>
        <v>582.01438596491232</v>
      </c>
      <c r="AD603" s="143">
        <f t="shared" ref="AD603:AD611" si="723">IF(U603="","",U603+((FCA/$I603)/Dolar))</f>
        <v>392.11810964912274</v>
      </c>
      <c r="AE603" s="100">
        <f t="shared" ref="AE603:AE611" si="724">IF(V603="","",V603+((FCA/$I603)/Dolar))</f>
        <v>404.31717543859651</v>
      </c>
      <c r="AF603" s="99">
        <f t="shared" ref="AF603:AF611" si="725">IF(W603="","",W603+((FCA/$I603)/Dolar))</f>
        <v>423.48713596491228</v>
      </c>
      <c r="AG603" s="100">
        <f t="shared" ref="AG603:AG611" si="726">IF(X603="","",X603+((FCA/$I603)/Dolar))</f>
        <v>440.91437280701757</v>
      </c>
      <c r="AH603" s="99">
        <f t="shared" ref="AH603:AH611" si="727">IF(Y603="","",Y603+((FCA/$I603)/Dolar))</f>
        <v>460.0843333333334</v>
      </c>
      <c r="AI603" s="100">
        <f t="shared" ref="AI603:AI611" si="728">IF(Z603="","",Z603+((FCA/$I603)/Dolar))</f>
        <v>479.25429385964901</v>
      </c>
      <c r="AJ603" s="99">
        <f t="shared" ref="AJ603:AJ611" si="729">IF(AA603="","",AA603+((FCA/$I603)/Dolar))</f>
        <v>498.42425438596496</v>
      </c>
      <c r="AK603" s="100">
        <f t="shared" ref="AK603:AK611" si="730">IF(AB603="","",AB603+((FCA/$I603)/Dolar))</f>
        <v>531.53600438596482</v>
      </c>
      <c r="AL603" s="147">
        <f t="shared" ref="AL603:AL611" si="731">IF(AC603="","",AC603+((FCA/$I603)/Dolar))</f>
        <v>585.56043859649128</v>
      </c>
      <c r="AM603" s="143">
        <f t="shared" ref="AM603:AM611" si="732">IF(U603="","",U603+((FOB/$J603)/Dolar))</f>
        <v>423.96542324561398</v>
      </c>
      <c r="AN603" s="100">
        <f t="shared" ref="AN603:AN611" si="733">IF(V603="","",V603+((FOB/$J603)/Dolar))</f>
        <v>436.16448903508774</v>
      </c>
      <c r="AO603" s="99">
        <f t="shared" ref="AO603:AO611" si="734">IF(W603="","",W603+((FOB/$J603)/Dolar))</f>
        <v>455.33444956140352</v>
      </c>
      <c r="AP603" s="100">
        <f t="shared" ref="AP603:AP611" si="735">IF(X603="","",X603+((FOB/$J603)/Dolar))</f>
        <v>472.7616864035088</v>
      </c>
      <c r="AQ603" s="99">
        <f t="shared" ref="AQ603:AQ611" si="736">IF(Y603="","",Y603+((FOB/$J603)/Dolar))</f>
        <v>491.93164692982464</v>
      </c>
      <c r="AR603" s="100">
        <f t="shared" ref="AR603:AR611" si="737">IF(Z603="","",Z603+((FOB/$J603)/Dolar))</f>
        <v>511.10160745614024</v>
      </c>
      <c r="AS603" s="99">
        <f t="shared" ref="AS603:AS611" si="738">IF(AA603="","",AA603+((FOB/$J603)/Dolar))</f>
        <v>530.27156798245619</v>
      </c>
      <c r="AT603" s="100">
        <f t="shared" ref="AT603:AT611" si="739">IF(AB603="","",AB603+((FOB/$J603)/Dolar))</f>
        <v>563.38331798245599</v>
      </c>
      <c r="AU603" s="144">
        <f t="shared" ref="AU603:AU611" si="740">IF(AC603="","",AC603+((FOB/$J603)/Dolar))</f>
        <v>617.40775219298246</v>
      </c>
    </row>
    <row r="604" spans="1:47" ht="15">
      <c r="A604" s="54"/>
      <c r="B604" s="108" t="s">
        <v>307</v>
      </c>
      <c r="C604" s="93">
        <v>0.8</v>
      </c>
      <c r="D604" s="93">
        <v>1.25</v>
      </c>
      <c r="E604" s="16">
        <v>1.8</v>
      </c>
      <c r="F604" s="4">
        <v>1</v>
      </c>
      <c r="G604" s="15">
        <v>0.9</v>
      </c>
      <c r="H604" s="139">
        <f t="shared" si="702"/>
        <v>0.94500000000000006</v>
      </c>
      <c r="I604" s="139">
        <f t="shared" si="703"/>
        <v>105.82010582010581</v>
      </c>
      <c r="J604" s="139">
        <f t="shared" si="704"/>
        <v>76.19047619047619</v>
      </c>
      <c r="K604" s="7">
        <v>7.5</v>
      </c>
      <c r="L604" s="99">
        <v>1760.2442812500001</v>
      </c>
      <c r="M604" s="100">
        <v>1814.0508750000001</v>
      </c>
      <c r="N604" s="99">
        <v>1898.6040937499999</v>
      </c>
      <c r="O604" s="100">
        <v>1975.47065625</v>
      </c>
      <c r="P604" s="99">
        <v>2060.0238750000003</v>
      </c>
      <c r="Q604" s="100">
        <v>2144.5770937500001</v>
      </c>
      <c r="R604" s="99">
        <v>2229.1303124999999</v>
      </c>
      <c r="S604" s="100">
        <v>2375.1767812499997</v>
      </c>
      <c r="T604" s="148">
        <v>2613.4631249999998</v>
      </c>
      <c r="U604" s="143">
        <f t="shared" si="693"/>
        <v>411.75304824561408</v>
      </c>
      <c r="V604" s="100">
        <f t="shared" si="694"/>
        <v>424.33938596491237</v>
      </c>
      <c r="W604" s="99">
        <f t="shared" si="695"/>
        <v>444.1179166666667</v>
      </c>
      <c r="X604" s="100">
        <f t="shared" si="696"/>
        <v>462.098399122807</v>
      </c>
      <c r="Y604" s="99">
        <f t="shared" si="697"/>
        <v>481.87692982456156</v>
      </c>
      <c r="Z604" s="100">
        <f t="shared" si="698"/>
        <v>501.65546052631578</v>
      </c>
      <c r="AA604" s="99">
        <f t="shared" si="699"/>
        <v>521.43399122807023</v>
      </c>
      <c r="AB604" s="100">
        <f t="shared" si="700"/>
        <v>555.59690789473677</v>
      </c>
      <c r="AC604" s="147">
        <f t="shared" si="701"/>
        <v>611.33640350877181</v>
      </c>
      <c r="AD604" s="143">
        <f t="shared" si="723"/>
        <v>415.80567982456142</v>
      </c>
      <c r="AE604" s="100">
        <f t="shared" si="724"/>
        <v>428.39201754385971</v>
      </c>
      <c r="AF604" s="99">
        <f t="shared" si="725"/>
        <v>448.17054824561404</v>
      </c>
      <c r="AG604" s="100">
        <f t="shared" si="726"/>
        <v>466.15103070175434</v>
      </c>
      <c r="AH604" s="99">
        <f t="shared" si="727"/>
        <v>485.9295614035089</v>
      </c>
      <c r="AI604" s="100">
        <f t="shared" si="728"/>
        <v>505.70809210526312</v>
      </c>
      <c r="AJ604" s="99">
        <f t="shared" si="729"/>
        <v>525.48662280701762</v>
      </c>
      <c r="AK604" s="100">
        <f t="shared" si="730"/>
        <v>559.64953947368417</v>
      </c>
      <c r="AL604" s="147">
        <f t="shared" si="731"/>
        <v>615.38903508771921</v>
      </c>
      <c r="AM604" s="143">
        <f t="shared" si="732"/>
        <v>452.20260964912285</v>
      </c>
      <c r="AN604" s="100">
        <f t="shared" si="733"/>
        <v>464.78894736842113</v>
      </c>
      <c r="AO604" s="99">
        <f t="shared" si="734"/>
        <v>484.56747807017547</v>
      </c>
      <c r="AP604" s="100">
        <f t="shared" si="735"/>
        <v>502.54796052631576</v>
      </c>
      <c r="AQ604" s="99">
        <f t="shared" si="736"/>
        <v>522.32649122807038</v>
      </c>
      <c r="AR604" s="100">
        <f t="shared" si="737"/>
        <v>542.1050219298246</v>
      </c>
      <c r="AS604" s="99">
        <f t="shared" si="738"/>
        <v>561.88355263157905</v>
      </c>
      <c r="AT604" s="100">
        <f t="shared" si="739"/>
        <v>596.0464692982456</v>
      </c>
      <c r="AU604" s="144">
        <f t="shared" si="740"/>
        <v>651.78596491228063</v>
      </c>
    </row>
    <row r="605" spans="1:47" ht="15">
      <c r="A605" s="54"/>
      <c r="B605" s="108" t="s">
        <v>308</v>
      </c>
      <c r="C605" s="93">
        <v>0.9</v>
      </c>
      <c r="D605" s="93">
        <v>1.25</v>
      </c>
      <c r="E605" s="16">
        <v>1.8</v>
      </c>
      <c r="F605" s="4">
        <v>1.125</v>
      </c>
      <c r="G605" s="15">
        <v>0.9</v>
      </c>
      <c r="H605" s="139">
        <f t="shared" si="702"/>
        <v>1.0631250000000001</v>
      </c>
      <c r="I605" s="139">
        <f t="shared" si="703"/>
        <v>94.062316284538497</v>
      </c>
      <c r="J605" s="139">
        <f t="shared" si="704"/>
        <v>67.724867724867721</v>
      </c>
      <c r="K605" s="7">
        <v>8.1999999999999993</v>
      </c>
      <c r="L605" s="99">
        <v>1902.5065499999998</v>
      </c>
      <c r="M605" s="100">
        <v>1962.1077</v>
      </c>
      <c r="N605" s="99">
        <v>2055.7666500000005</v>
      </c>
      <c r="O605" s="100">
        <v>2140.9111500000004</v>
      </c>
      <c r="P605" s="99">
        <v>2234.5700999999999</v>
      </c>
      <c r="Q605" s="100">
        <v>2328.2290500000004</v>
      </c>
      <c r="R605" s="99">
        <v>2421.8879999999999</v>
      </c>
      <c r="S605" s="100">
        <v>2583.66255</v>
      </c>
      <c r="T605" s="148">
        <v>2847.6105000000002</v>
      </c>
      <c r="U605" s="143">
        <f t="shared" si="693"/>
        <v>445.03077192982454</v>
      </c>
      <c r="V605" s="100">
        <f t="shared" si="694"/>
        <v>458.97256140350885</v>
      </c>
      <c r="W605" s="99">
        <f t="shared" si="695"/>
        <v>480.88108771929836</v>
      </c>
      <c r="X605" s="100">
        <f t="shared" si="696"/>
        <v>500.79792982456155</v>
      </c>
      <c r="Y605" s="99">
        <f t="shared" si="697"/>
        <v>522.70645614035095</v>
      </c>
      <c r="Z605" s="100">
        <f t="shared" si="698"/>
        <v>544.61498245614041</v>
      </c>
      <c r="AA605" s="99">
        <f t="shared" si="699"/>
        <v>566.52350877192976</v>
      </c>
      <c r="AB605" s="100">
        <f t="shared" si="700"/>
        <v>604.36550877192985</v>
      </c>
      <c r="AC605" s="147">
        <f t="shared" si="701"/>
        <v>666.10771929824568</v>
      </c>
      <c r="AD605" s="143">
        <f t="shared" si="723"/>
        <v>449.58998245614032</v>
      </c>
      <c r="AE605" s="100">
        <f t="shared" si="724"/>
        <v>463.53177192982463</v>
      </c>
      <c r="AF605" s="99">
        <f t="shared" si="725"/>
        <v>485.44029824561414</v>
      </c>
      <c r="AG605" s="100">
        <f t="shared" si="726"/>
        <v>505.35714035087733</v>
      </c>
      <c r="AH605" s="99">
        <f t="shared" si="727"/>
        <v>527.26566666666679</v>
      </c>
      <c r="AI605" s="100">
        <f t="shared" si="728"/>
        <v>549.17419298245625</v>
      </c>
      <c r="AJ605" s="99">
        <f t="shared" si="729"/>
        <v>571.08271929824559</v>
      </c>
      <c r="AK605" s="100">
        <f t="shared" si="730"/>
        <v>608.92471929824569</v>
      </c>
      <c r="AL605" s="147">
        <f t="shared" si="731"/>
        <v>670.66692982456152</v>
      </c>
      <c r="AM605" s="143">
        <f t="shared" si="732"/>
        <v>490.53652850877188</v>
      </c>
      <c r="AN605" s="100">
        <f t="shared" si="733"/>
        <v>504.47831798245625</v>
      </c>
      <c r="AO605" s="99">
        <f t="shared" si="734"/>
        <v>526.38684429824571</v>
      </c>
      <c r="AP605" s="100">
        <f t="shared" si="735"/>
        <v>546.30368640350889</v>
      </c>
      <c r="AQ605" s="99">
        <f t="shared" si="736"/>
        <v>568.21221271929835</v>
      </c>
      <c r="AR605" s="100">
        <f t="shared" si="737"/>
        <v>590.12073903508781</v>
      </c>
      <c r="AS605" s="99">
        <f t="shared" si="738"/>
        <v>612.02926535087715</v>
      </c>
      <c r="AT605" s="100">
        <f t="shared" si="739"/>
        <v>649.87126535087725</v>
      </c>
      <c r="AU605" s="144">
        <f t="shared" si="740"/>
        <v>711.61347587719308</v>
      </c>
    </row>
    <row r="606" spans="1:47" ht="15">
      <c r="A606" s="54"/>
      <c r="B606" s="108" t="s">
        <v>309</v>
      </c>
      <c r="C606" s="93">
        <v>1</v>
      </c>
      <c r="D606" s="93">
        <v>1.25</v>
      </c>
      <c r="E606" s="16">
        <v>1.8</v>
      </c>
      <c r="F606" s="4">
        <v>1.25</v>
      </c>
      <c r="G606" s="15">
        <v>0.9</v>
      </c>
      <c r="H606" s="139">
        <f t="shared" si="702"/>
        <v>1.1812500000000001</v>
      </c>
      <c r="I606" s="139">
        <f t="shared" si="703"/>
        <v>84.656084656084644</v>
      </c>
      <c r="J606" s="139">
        <f t="shared" si="704"/>
        <v>60.952380952380949</v>
      </c>
      <c r="K606" s="7">
        <v>8.4</v>
      </c>
      <c r="L606" s="99">
        <v>2003.9704124999998</v>
      </c>
      <c r="M606" s="100">
        <v>2065.2271500000002</v>
      </c>
      <c r="N606" s="99">
        <v>2161.4877375000001</v>
      </c>
      <c r="O606" s="100">
        <v>2248.9973625000002</v>
      </c>
      <c r="P606" s="99">
        <v>2345.2579499999997</v>
      </c>
      <c r="Q606" s="100">
        <v>2441.5185375000001</v>
      </c>
      <c r="R606" s="99">
        <v>2537.779125</v>
      </c>
      <c r="S606" s="100">
        <v>2704.0474125000001</v>
      </c>
      <c r="T606" s="148">
        <v>2975.3272499999998</v>
      </c>
      <c r="U606" s="143">
        <f t="shared" si="693"/>
        <v>468.76500877192973</v>
      </c>
      <c r="V606" s="100">
        <f t="shared" si="694"/>
        <v>483.09407017543867</v>
      </c>
      <c r="W606" s="99">
        <f t="shared" si="695"/>
        <v>505.61116666666675</v>
      </c>
      <c r="X606" s="100">
        <f t="shared" si="696"/>
        <v>526.08125438596494</v>
      </c>
      <c r="Y606" s="99">
        <f t="shared" si="697"/>
        <v>548.59835087719296</v>
      </c>
      <c r="Z606" s="100">
        <f t="shared" si="698"/>
        <v>571.11544736842109</v>
      </c>
      <c r="AA606" s="99">
        <f t="shared" si="699"/>
        <v>593.63254385964922</v>
      </c>
      <c r="AB606" s="100">
        <f t="shared" si="700"/>
        <v>632.52571052631583</v>
      </c>
      <c r="AC606" s="147">
        <f t="shared" si="701"/>
        <v>695.98298245614035</v>
      </c>
      <c r="AD606" s="143">
        <f t="shared" si="723"/>
        <v>473.83079824561395</v>
      </c>
      <c r="AE606" s="100">
        <f t="shared" si="724"/>
        <v>488.15985964912289</v>
      </c>
      <c r="AF606" s="99">
        <f t="shared" si="725"/>
        <v>510.67695614035097</v>
      </c>
      <c r="AG606" s="100">
        <f t="shared" si="726"/>
        <v>531.1470438596491</v>
      </c>
      <c r="AH606" s="99">
        <f t="shared" si="727"/>
        <v>553.66414035087712</v>
      </c>
      <c r="AI606" s="100">
        <f t="shared" si="728"/>
        <v>576.18123684210525</v>
      </c>
      <c r="AJ606" s="99">
        <f t="shared" si="729"/>
        <v>598.69833333333338</v>
      </c>
      <c r="AK606" s="100">
        <f t="shared" si="730"/>
        <v>637.5915</v>
      </c>
      <c r="AL606" s="147">
        <f t="shared" si="731"/>
        <v>701.04877192982451</v>
      </c>
      <c r="AM606" s="143">
        <f t="shared" si="732"/>
        <v>519.3269605263157</v>
      </c>
      <c r="AN606" s="100">
        <f t="shared" si="733"/>
        <v>533.65602192982465</v>
      </c>
      <c r="AO606" s="99">
        <f t="shared" si="734"/>
        <v>556.17311842105266</v>
      </c>
      <c r="AP606" s="100">
        <f t="shared" si="735"/>
        <v>576.64320614035091</v>
      </c>
      <c r="AQ606" s="99">
        <f t="shared" si="736"/>
        <v>599.16030263157893</v>
      </c>
      <c r="AR606" s="100">
        <f t="shared" si="737"/>
        <v>621.67739912280706</v>
      </c>
      <c r="AS606" s="99">
        <f t="shared" si="738"/>
        <v>644.19449561403519</v>
      </c>
      <c r="AT606" s="100">
        <f t="shared" si="739"/>
        <v>683.08766228070181</v>
      </c>
      <c r="AU606" s="144">
        <f t="shared" si="740"/>
        <v>746.54493421052632</v>
      </c>
    </row>
    <row r="607" spans="1:47" ht="15">
      <c r="A607" s="54"/>
      <c r="B607" s="108" t="s">
        <v>448</v>
      </c>
      <c r="C607" s="93">
        <v>1.1000000000000001</v>
      </c>
      <c r="D607" s="93">
        <v>1.25</v>
      </c>
      <c r="E607" s="16">
        <v>1.8</v>
      </c>
      <c r="F607" s="4">
        <v>1.375</v>
      </c>
      <c r="G607" s="15">
        <v>0.9</v>
      </c>
      <c r="H607" s="139">
        <f t="shared" si="702"/>
        <v>1.2993750000000002</v>
      </c>
      <c r="I607" s="139">
        <f t="shared" si="703"/>
        <v>76.960076960076947</v>
      </c>
      <c r="J607" s="139">
        <f t="shared" si="704"/>
        <v>55.411255411255404</v>
      </c>
      <c r="K607" s="7">
        <v>8.8999999999999986</v>
      </c>
      <c r="L607" s="99">
        <v>2125.1830687499996</v>
      </c>
      <c r="M607" s="100">
        <v>2190.578775</v>
      </c>
      <c r="N607" s="99">
        <v>2293.3434562499997</v>
      </c>
      <c r="O607" s="100">
        <v>2386.76589375</v>
      </c>
      <c r="P607" s="99">
        <v>2489.5305749999998</v>
      </c>
      <c r="Q607" s="100">
        <v>2592.29525625</v>
      </c>
      <c r="R607" s="99">
        <v>2695.0599375000002</v>
      </c>
      <c r="S607" s="100">
        <v>2872.5625687500001</v>
      </c>
      <c r="T607" s="148">
        <v>3162.1721249999996</v>
      </c>
      <c r="U607" s="143">
        <f t="shared" si="693"/>
        <v>497.11884649122794</v>
      </c>
      <c r="V607" s="100">
        <f t="shared" si="694"/>
        <v>512.41608771929816</v>
      </c>
      <c r="W607" s="99">
        <f t="shared" si="695"/>
        <v>536.45460964912274</v>
      </c>
      <c r="X607" s="100">
        <f t="shared" si="696"/>
        <v>558.30781140350871</v>
      </c>
      <c r="Y607" s="99">
        <f t="shared" si="697"/>
        <v>582.34633333333329</v>
      </c>
      <c r="Z607" s="100">
        <f t="shared" si="698"/>
        <v>606.38485526315787</v>
      </c>
      <c r="AA607" s="99">
        <f t="shared" si="699"/>
        <v>630.42337719298246</v>
      </c>
      <c r="AB607" s="100">
        <f t="shared" si="700"/>
        <v>671.94446052631577</v>
      </c>
      <c r="AC607" s="147">
        <f t="shared" si="701"/>
        <v>739.68938596491216</v>
      </c>
      <c r="AD607" s="143">
        <f t="shared" si="723"/>
        <v>502.6912149122806</v>
      </c>
      <c r="AE607" s="100">
        <f t="shared" si="724"/>
        <v>517.98845614035076</v>
      </c>
      <c r="AF607" s="99">
        <f t="shared" si="725"/>
        <v>542.02697807017535</v>
      </c>
      <c r="AG607" s="100">
        <f t="shared" si="726"/>
        <v>563.88017982456131</v>
      </c>
      <c r="AH607" s="99">
        <f t="shared" si="727"/>
        <v>587.91870175438589</v>
      </c>
      <c r="AI607" s="100">
        <f t="shared" si="728"/>
        <v>611.95722368421048</v>
      </c>
      <c r="AJ607" s="99">
        <f t="shared" si="729"/>
        <v>635.99574561403506</v>
      </c>
      <c r="AK607" s="100">
        <f t="shared" si="730"/>
        <v>677.51682894736837</v>
      </c>
      <c r="AL607" s="147">
        <f t="shared" si="731"/>
        <v>745.26175438596476</v>
      </c>
      <c r="AM607" s="143">
        <f t="shared" si="732"/>
        <v>552.73699342105249</v>
      </c>
      <c r="AN607" s="100">
        <f t="shared" si="733"/>
        <v>568.03423464912271</v>
      </c>
      <c r="AO607" s="99">
        <f t="shared" si="734"/>
        <v>592.07275657894729</v>
      </c>
      <c r="AP607" s="100">
        <f t="shared" si="735"/>
        <v>613.92595833333326</v>
      </c>
      <c r="AQ607" s="99">
        <f t="shared" si="736"/>
        <v>637.96448026315784</v>
      </c>
      <c r="AR607" s="100">
        <f t="shared" si="737"/>
        <v>662.00300219298242</v>
      </c>
      <c r="AS607" s="99">
        <f t="shared" si="738"/>
        <v>686.041524122807</v>
      </c>
      <c r="AT607" s="100">
        <f t="shared" si="739"/>
        <v>727.56260745614031</v>
      </c>
      <c r="AU607" s="144">
        <f t="shared" si="740"/>
        <v>795.30753289473671</v>
      </c>
    </row>
    <row r="608" spans="1:47" ht="15">
      <c r="A608" s="54"/>
      <c r="B608" s="108" t="s">
        <v>449</v>
      </c>
      <c r="C608" s="93">
        <v>1.2</v>
      </c>
      <c r="D608" s="93">
        <v>1.25</v>
      </c>
      <c r="E608" s="16">
        <v>1.8</v>
      </c>
      <c r="F608" s="4">
        <v>1.5</v>
      </c>
      <c r="G608" s="15">
        <v>0.9</v>
      </c>
      <c r="H608" s="139">
        <f t="shared" si="702"/>
        <v>1.4175000000000002</v>
      </c>
      <c r="I608" s="139">
        <f t="shared" si="703"/>
        <v>70.546737213403873</v>
      </c>
      <c r="J608" s="139">
        <f t="shared" si="704"/>
        <v>50.793650793650784</v>
      </c>
      <c r="K608" s="7">
        <v>9.1</v>
      </c>
      <c r="L608" s="99">
        <v>2233.7423062500002</v>
      </c>
      <c r="M608" s="100">
        <v>2300.7936</v>
      </c>
      <c r="N608" s="99">
        <v>2406.1599187499996</v>
      </c>
      <c r="O608" s="100">
        <v>2501.9474812499998</v>
      </c>
      <c r="P608" s="99">
        <v>2607.3138000000004</v>
      </c>
      <c r="Q608" s="100">
        <v>2712.68011875</v>
      </c>
      <c r="R608" s="99">
        <v>2818.0464375000001</v>
      </c>
      <c r="S608" s="100">
        <v>3000.0428062499996</v>
      </c>
      <c r="T608" s="148">
        <v>3296.9842500000004</v>
      </c>
      <c r="U608" s="143">
        <f t="shared" si="693"/>
        <v>522.51282017543872</v>
      </c>
      <c r="V608" s="100">
        <f t="shared" si="694"/>
        <v>538.1973333333334</v>
      </c>
      <c r="W608" s="99">
        <f t="shared" si="695"/>
        <v>562.84442543859643</v>
      </c>
      <c r="X608" s="100">
        <f t="shared" si="696"/>
        <v>585.25087280701746</v>
      </c>
      <c r="Y608" s="99">
        <f t="shared" si="697"/>
        <v>609.89796491228083</v>
      </c>
      <c r="Z608" s="100">
        <f t="shared" si="698"/>
        <v>634.54505701754385</v>
      </c>
      <c r="AA608" s="99">
        <f t="shared" si="699"/>
        <v>659.19214912280711</v>
      </c>
      <c r="AB608" s="100">
        <f t="shared" si="700"/>
        <v>701.76439912280694</v>
      </c>
      <c r="AC608" s="147">
        <f t="shared" si="701"/>
        <v>771.22438596491236</v>
      </c>
      <c r="AD608" s="143">
        <f t="shared" si="723"/>
        <v>528.59176754385976</v>
      </c>
      <c r="AE608" s="100">
        <f t="shared" si="724"/>
        <v>544.27628070175444</v>
      </c>
      <c r="AF608" s="99">
        <f t="shared" si="725"/>
        <v>568.92337280701747</v>
      </c>
      <c r="AG608" s="100">
        <f t="shared" si="726"/>
        <v>591.3298201754385</v>
      </c>
      <c r="AH608" s="99">
        <f t="shared" si="727"/>
        <v>615.97691228070187</v>
      </c>
      <c r="AI608" s="100">
        <f t="shared" si="728"/>
        <v>640.62400438596489</v>
      </c>
      <c r="AJ608" s="99">
        <f t="shared" si="729"/>
        <v>665.27109649122815</v>
      </c>
      <c r="AK608" s="100">
        <f t="shared" si="730"/>
        <v>707.84334649122798</v>
      </c>
      <c r="AL608" s="147">
        <f t="shared" si="731"/>
        <v>777.3033333333334</v>
      </c>
      <c r="AM608" s="143">
        <f t="shared" si="732"/>
        <v>583.18716228070184</v>
      </c>
      <c r="AN608" s="100">
        <f t="shared" si="733"/>
        <v>598.87167543859653</v>
      </c>
      <c r="AO608" s="99">
        <f t="shared" si="734"/>
        <v>623.51876754385955</v>
      </c>
      <c r="AP608" s="100">
        <f t="shared" si="735"/>
        <v>645.92521491228058</v>
      </c>
      <c r="AQ608" s="99">
        <f t="shared" si="736"/>
        <v>670.57230701754395</v>
      </c>
      <c r="AR608" s="100">
        <f t="shared" si="737"/>
        <v>695.21939912280698</v>
      </c>
      <c r="AS608" s="99">
        <f t="shared" si="738"/>
        <v>719.86649122807023</v>
      </c>
      <c r="AT608" s="100">
        <f t="shared" si="739"/>
        <v>762.43874122807006</v>
      </c>
      <c r="AU608" s="144">
        <f t="shared" si="740"/>
        <v>831.89872807017548</v>
      </c>
    </row>
    <row r="609" spans="1:47" ht="15">
      <c r="A609" s="54"/>
      <c r="B609" s="108"/>
      <c r="C609" s="93"/>
      <c r="D609" s="93"/>
      <c r="E609" s="16">
        <v>0</v>
      </c>
      <c r="F609" s="4" t="s">
        <v>84</v>
      </c>
      <c r="G609" s="15" t="s">
        <v>84</v>
      </c>
      <c r="H609" s="139" t="str">
        <f t="shared" si="702"/>
        <v/>
      </c>
      <c r="I609" s="139" t="str">
        <f t="shared" si="703"/>
        <v/>
      </c>
      <c r="J609" s="139" t="str">
        <f t="shared" si="704"/>
        <v/>
      </c>
      <c r="K609" s="7" t="s">
        <v>84</v>
      </c>
      <c r="L609" s="99" t="s">
        <v>84</v>
      </c>
      <c r="M609" s="100" t="s">
        <v>84</v>
      </c>
      <c r="N609" s="99" t="s">
        <v>84</v>
      </c>
      <c r="O609" s="100" t="s">
        <v>84</v>
      </c>
      <c r="P609" s="99" t="s">
        <v>84</v>
      </c>
      <c r="Q609" s="100" t="s">
        <v>84</v>
      </c>
      <c r="R609" s="99" t="s">
        <v>84</v>
      </c>
      <c r="S609" s="100" t="s">
        <v>84</v>
      </c>
      <c r="T609" s="148" t="s">
        <v>84</v>
      </c>
      <c r="U609" s="143" t="str">
        <f t="shared" si="693"/>
        <v/>
      </c>
      <c r="V609" s="100" t="str">
        <f t="shared" si="694"/>
        <v/>
      </c>
      <c r="W609" s="99" t="str">
        <f t="shared" si="695"/>
        <v/>
      </c>
      <c r="X609" s="100" t="str">
        <f t="shared" si="696"/>
        <v/>
      </c>
      <c r="Y609" s="99" t="str">
        <f t="shared" si="697"/>
        <v/>
      </c>
      <c r="Z609" s="100" t="str">
        <f t="shared" si="698"/>
        <v/>
      </c>
      <c r="AA609" s="99" t="str">
        <f t="shared" si="699"/>
        <v/>
      </c>
      <c r="AB609" s="100" t="str">
        <f t="shared" si="700"/>
        <v/>
      </c>
      <c r="AC609" s="147" t="str">
        <f t="shared" si="701"/>
        <v/>
      </c>
      <c r="AD609" s="143" t="str">
        <f t="shared" si="723"/>
        <v/>
      </c>
      <c r="AE609" s="100" t="str">
        <f t="shared" si="724"/>
        <v/>
      </c>
      <c r="AF609" s="99" t="str">
        <f t="shared" si="725"/>
        <v/>
      </c>
      <c r="AG609" s="100" t="str">
        <f t="shared" si="726"/>
        <v/>
      </c>
      <c r="AH609" s="99" t="str">
        <f t="shared" si="727"/>
        <v/>
      </c>
      <c r="AI609" s="100" t="str">
        <f t="shared" si="728"/>
        <v/>
      </c>
      <c r="AJ609" s="99" t="str">
        <f t="shared" si="729"/>
        <v/>
      </c>
      <c r="AK609" s="100" t="str">
        <f t="shared" si="730"/>
        <v/>
      </c>
      <c r="AL609" s="147" t="str">
        <f t="shared" si="731"/>
        <v/>
      </c>
      <c r="AM609" s="143" t="str">
        <f t="shared" si="732"/>
        <v/>
      </c>
      <c r="AN609" s="100" t="str">
        <f t="shared" si="733"/>
        <v/>
      </c>
      <c r="AO609" s="99" t="str">
        <f t="shared" si="734"/>
        <v/>
      </c>
      <c r="AP609" s="100" t="str">
        <f t="shared" si="735"/>
        <v/>
      </c>
      <c r="AQ609" s="99" t="str">
        <f t="shared" si="736"/>
        <v/>
      </c>
      <c r="AR609" s="100" t="str">
        <f t="shared" si="737"/>
        <v/>
      </c>
      <c r="AS609" s="99" t="str">
        <f t="shared" si="738"/>
        <v/>
      </c>
      <c r="AT609" s="100" t="str">
        <f t="shared" si="739"/>
        <v/>
      </c>
      <c r="AU609" s="144" t="str">
        <f t="shared" si="740"/>
        <v/>
      </c>
    </row>
    <row r="610" spans="1:47" ht="15">
      <c r="A610" s="54"/>
      <c r="B610" s="108" t="s">
        <v>241</v>
      </c>
      <c r="C610" s="93">
        <v>0.2</v>
      </c>
      <c r="D610" s="93">
        <v>1.1599999999999999</v>
      </c>
      <c r="E610" s="16">
        <v>0</v>
      </c>
      <c r="F610" s="4">
        <v>0.23199999999999998</v>
      </c>
      <c r="G610" s="15">
        <v>0.66</v>
      </c>
      <c r="H610" s="139">
        <f t="shared" si="702"/>
        <v>0.160776</v>
      </c>
      <c r="I610" s="139">
        <f t="shared" si="703"/>
        <v>621.98338060407025</v>
      </c>
      <c r="J610" s="139">
        <f t="shared" si="704"/>
        <v>447.82803403493057</v>
      </c>
      <c r="K610" s="7">
        <v>3.7</v>
      </c>
      <c r="L610" s="99">
        <v>355.12351874999996</v>
      </c>
      <c r="M610" s="100">
        <v>377.47395000000006</v>
      </c>
      <c r="N610" s="99">
        <v>412.59605625</v>
      </c>
      <c r="O610" s="100">
        <v>444.52524374999996</v>
      </c>
      <c r="P610" s="99">
        <v>479.64734999999996</v>
      </c>
      <c r="Q610" s="100">
        <v>514.76945624999996</v>
      </c>
      <c r="R610" s="99">
        <v>549.89156249999996</v>
      </c>
      <c r="S610" s="100">
        <v>610.55701875</v>
      </c>
      <c r="T610" s="148">
        <v>709.53750000000002</v>
      </c>
      <c r="U610" s="143">
        <f t="shared" si="693"/>
        <v>83.069828947368407</v>
      </c>
      <c r="V610" s="100">
        <f t="shared" si="694"/>
        <v>88.298000000000002</v>
      </c>
      <c r="W610" s="99">
        <f t="shared" si="695"/>
        <v>96.513697368421063</v>
      </c>
      <c r="X610" s="100">
        <f t="shared" si="696"/>
        <v>103.98251315789473</v>
      </c>
      <c r="Y610" s="99">
        <f t="shared" si="697"/>
        <v>112.19821052631579</v>
      </c>
      <c r="Z610" s="100">
        <f t="shared" si="698"/>
        <v>120.41390789473684</v>
      </c>
      <c r="AA610" s="99">
        <f t="shared" si="699"/>
        <v>128.62960526315788</v>
      </c>
      <c r="AB610" s="100">
        <f t="shared" si="700"/>
        <v>142.82035526315789</v>
      </c>
      <c r="AC610" s="147">
        <f t="shared" si="701"/>
        <v>165.97368421052633</v>
      </c>
      <c r="AD610" s="143">
        <f t="shared" si="723"/>
        <v>83.759316666666649</v>
      </c>
      <c r="AE610" s="100">
        <f t="shared" si="724"/>
        <v>88.987487719298244</v>
      </c>
      <c r="AF610" s="99">
        <f t="shared" si="725"/>
        <v>97.203185087719305</v>
      </c>
      <c r="AG610" s="100">
        <f t="shared" si="726"/>
        <v>104.67200087719297</v>
      </c>
      <c r="AH610" s="99">
        <f t="shared" si="727"/>
        <v>112.88769824561403</v>
      </c>
      <c r="AI610" s="100">
        <f t="shared" si="728"/>
        <v>121.10339561403508</v>
      </c>
      <c r="AJ610" s="99">
        <f t="shared" si="729"/>
        <v>129.31909298245614</v>
      </c>
      <c r="AK610" s="100">
        <f t="shared" si="730"/>
        <v>143.50984298245615</v>
      </c>
      <c r="AL610" s="147">
        <f t="shared" si="731"/>
        <v>166.66317192982459</v>
      </c>
      <c r="AM610" s="143">
        <f t="shared" si="732"/>
        <v>89.951647660818693</v>
      </c>
      <c r="AN610" s="100">
        <f t="shared" si="733"/>
        <v>95.179818713450288</v>
      </c>
      <c r="AO610" s="99">
        <f t="shared" si="734"/>
        <v>103.39551608187135</v>
      </c>
      <c r="AP610" s="100">
        <f t="shared" si="735"/>
        <v>110.86433187134502</v>
      </c>
      <c r="AQ610" s="99">
        <f t="shared" si="736"/>
        <v>119.08002923976608</v>
      </c>
      <c r="AR610" s="100">
        <f t="shared" si="737"/>
        <v>127.29572660818712</v>
      </c>
      <c r="AS610" s="99">
        <f t="shared" si="738"/>
        <v>135.51142397660817</v>
      </c>
      <c r="AT610" s="100">
        <f t="shared" si="739"/>
        <v>149.70217397660818</v>
      </c>
      <c r="AU610" s="144">
        <f t="shared" si="740"/>
        <v>172.85550292397662</v>
      </c>
    </row>
    <row r="611" spans="1:47" ht="15">
      <c r="A611" s="54"/>
      <c r="B611" s="108"/>
      <c r="C611" s="93"/>
      <c r="D611" s="93"/>
      <c r="E611" s="16">
        <v>0</v>
      </c>
      <c r="F611" s="4" t="s">
        <v>84</v>
      </c>
      <c r="G611" s="15" t="s">
        <v>84</v>
      </c>
      <c r="H611" s="139" t="str">
        <f t="shared" si="702"/>
        <v/>
      </c>
      <c r="I611" s="139" t="str">
        <f t="shared" si="703"/>
        <v/>
      </c>
      <c r="J611" s="139" t="str">
        <f t="shared" si="704"/>
        <v/>
      </c>
      <c r="K611" s="7" t="s">
        <v>84</v>
      </c>
      <c r="L611" s="99" t="s">
        <v>84</v>
      </c>
      <c r="M611" s="100" t="s">
        <v>84</v>
      </c>
      <c r="N611" s="99" t="s">
        <v>84</v>
      </c>
      <c r="O611" s="100" t="s">
        <v>84</v>
      </c>
      <c r="P611" s="99" t="s">
        <v>84</v>
      </c>
      <c r="Q611" s="100" t="s">
        <v>84</v>
      </c>
      <c r="R611" s="99" t="s">
        <v>84</v>
      </c>
      <c r="S611" s="100" t="s">
        <v>84</v>
      </c>
      <c r="T611" s="148" t="s">
        <v>84</v>
      </c>
      <c r="U611" s="143" t="str">
        <f t="shared" si="693"/>
        <v/>
      </c>
      <c r="V611" s="100" t="str">
        <f t="shared" si="694"/>
        <v/>
      </c>
      <c r="W611" s="99" t="str">
        <f t="shared" si="695"/>
        <v/>
      </c>
      <c r="X611" s="100" t="str">
        <f t="shared" si="696"/>
        <v/>
      </c>
      <c r="Y611" s="99" t="str">
        <f t="shared" si="697"/>
        <v/>
      </c>
      <c r="Z611" s="100" t="str">
        <f t="shared" si="698"/>
        <v/>
      </c>
      <c r="AA611" s="99" t="str">
        <f t="shared" si="699"/>
        <v/>
      </c>
      <c r="AB611" s="100" t="str">
        <f t="shared" si="700"/>
        <v/>
      </c>
      <c r="AC611" s="147" t="str">
        <f t="shared" si="701"/>
        <v/>
      </c>
      <c r="AD611" s="143" t="str">
        <f t="shared" si="723"/>
        <v/>
      </c>
      <c r="AE611" s="100" t="str">
        <f t="shared" si="724"/>
        <v/>
      </c>
      <c r="AF611" s="99" t="str">
        <f t="shared" si="725"/>
        <v/>
      </c>
      <c r="AG611" s="100" t="str">
        <f t="shared" si="726"/>
        <v/>
      </c>
      <c r="AH611" s="99" t="str">
        <f t="shared" si="727"/>
        <v/>
      </c>
      <c r="AI611" s="100" t="str">
        <f t="shared" si="728"/>
        <v/>
      </c>
      <c r="AJ611" s="99" t="str">
        <f t="shared" si="729"/>
        <v/>
      </c>
      <c r="AK611" s="100" t="str">
        <f t="shared" si="730"/>
        <v/>
      </c>
      <c r="AL611" s="147" t="str">
        <f t="shared" si="731"/>
        <v/>
      </c>
      <c r="AM611" s="143" t="str">
        <f t="shared" si="732"/>
        <v/>
      </c>
      <c r="AN611" s="100" t="str">
        <f t="shared" si="733"/>
        <v/>
      </c>
      <c r="AO611" s="99" t="str">
        <f t="shared" si="734"/>
        <v/>
      </c>
      <c r="AP611" s="100" t="str">
        <f t="shared" si="735"/>
        <v/>
      </c>
      <c r="AQ611" s="99" t="str">
        <f t="shared" si="736"/>
        <v/>
      </c>
      <c r="AR611" s="100" t="str">
        <f t="shared" si="737"/>
        <v/>
      </c>
      <c r="AS611" s="99" t="str">
        <f t="shared" si="738"/>
        <v/>
      </c>
      <c r="AT611" s="100" t="str">
        <f t="shared" si="739"/>
        <v/>
      </c>
      <c r="AU611" s="144" t="str">
        <f t="shared" si="740"/>
        <v/>
      </c>
    </row>
    <row r="612" spans="1:47" ht="15">
      <c r="A612" s="54"/>
      <c r="B612" s="108" t="s">
        <v>362</v>
      </c>
      <c r="C612" s="93">
        <v>1</v>
      </c>
      <c r="D612" s="93">
        <v>1</v>
      </c>
      <c r="E612" s="16">
        <v>0</v>
      </c>
      <c r="F612" s="4">
        <v>1</v>
      </c>
      <c r="G612" s="15" t="s">
        <v>84</v>
      </c>
      <c r="H612" s="139" t="e">
        <f t="shared" si="702"/>
        <v>#VALUE!</v>
      </c>
      <c r="I612" s="139" t="e">
        <f t="shared" si="703"/>
        <v>#VALUE!</v>
      </c>
      <c r="J612" s="139" t="e">
        <f t="shared" si="704"/>
        <v>#VALUE!</v>
      </c>
      <c r="K612" s="7">
        <v>1</v>
      </c>
      <c r="L612" s="102">
        <v>1278.4000000000001</v>
      </c>
      <c r="M612" s="103" t="s">
        <v>450</v>
      </c>
      <c r="N612" s="104"/>
      <c r="O612" s="104"/>
      <c r="P612" s="104"/>
      <c r="Q612" s="104"/>
      <c r="R612" s="104"/>
      <c r="S612" s="104"/>
      <c r="T612" s="150"/>
      <c r="U612" s="143">
        <f t="shared" si="693"/>
        <v>299.04093567251459</v>
      </c>
      <c r="V612" s="100" t="str">
        <f t="shared" si="694"/>
        <v>ACRESCENTAR ESTE VALOR PARA 1 ASSENTOS (NÃO SE APLICA DESCONTO)</v>
      </c>
      <c r="W612" s="99" t="str">
        <f t="shared" si="695"/>
        <v/>
      </c>
      <c r="X612" s="100" t="str">
        <f t="shared" si="696"/>
        <v/>
      </c>
      <c r="Y612" s="99" t="str">
        <f t="shared" si="697"/>
        <v/>
      </c>
      <c r="Z612" s="100" t="str">
        <f t="shared" si="698"/>
        <v/>
      </c>
      <c r="AA612" s="99" t="str">
        <f t="shared" si="699"/>
        <v/>
      </c>
      <c r="AB612" s="100" t="str">
        <f t="shared" si="700"/>
        <v/>
      </c>
      <c r="AC612" s="147" t="str">
        <f t="shared" si="701"/>
        <v/>
      </c>
      <c r="AD612" s="143">
        <f>U612</f>
        <v>299.04093567251459</v>
      </c>
      <c r="AE612" s="100" t="e">
        <f t="shared" ref="AE612:AL616" si="741">IF(V612="","",V612+((FCA/$I612)/Dolar))</f>
        <v>#VALUE!</v>
      </c>
      <c r="AF612" s="99" t="str">
        <f t="shared" si="741"/>
        <v/>
      </c>
      <c r="AG612" s="100" t="str">
        <f t="shared" si="741"/>
        <v/>
      </c>
      <c r="AH612" s="99" t="str">
        <f t="shared" si="741"/>
        <v/>
      </c>
      <c r="AI612" s="100" t="str">
        <f t="shared" si="741"/>
        <v/>
      </c>
      <c r="AJ612" s="99" t="str">
        <f t="shared" si="741"/>
        <v/>
      </c>
      <c r="AK612" s="100" t="str">
        <f t="shared" si="741"/>
        <v/>
      </c>
      <c r="AL612" s="147" t="str">
        <f t="shared" si="741"/>
        <v/>
      </c>
      <c r="AM612" s="143">
        <f>AD612</f>
        <v>299.04093567251459</v>
      </c>
      <c r="AN612" s="100" t="e">
        <f t="shared" ref="AN612:AU616" si="742">IF(V612="","",V612+((FOB/$J612)/Dolar))</f>
        <v>#VALUE!</v>
      </c>
      <c r="AO612" s="99" t="str">
        <f t="shared" si="742"/>
        <v/>
      </c>
      <c r="AP612" s="100" t="str">
        <f t="shared" si="742"/>
        <v/>
      </c>
      <c r="AQ612" s="99" t="str">
        <f t="shared" si="742"/>
        <v/>
      </c>
      <c r="AR612" s="100" t="str">
        <f t="shared" si="742"/>
        <v/>
      </c>
      <c r="AS612" s="99" t="str">
        <f t="shared" si="742"/>
        <v/>
      </c>
      <c r="AT612" s="100" t="str">
        <f t="shared" si="742"/>
        <v/>
      </c>
      <c r="AU612" s="144" t="str">
        <f t="shared" si="742"/>
        <v/>
      </c>
    </row>
    <row r="613" spans="1:47" ht="15">
      <c r="A613" s="54"/>
      <c r="B613" s="108" t="s">
        <v>364</v>
      </c>
      <c r="C613" s="93">
        <v>1</v>
      </c>
      <c r="D613" s="93">
        <v>1</v>
      </c>
      <c r="E613" s="16">
        <v>0</v>
      </c>
      <c r="F613" s="4">
        <v>1</v>
      </c>
      <c r="G613" s="15" t="s">
        <v>84</v>
      </c>
      <c r="H613" s="139" t="e">
        <f t="shared" si="702"/>
        <v>#VALUE!</v>
      </c>
      <c r="I613" s="139" t="e">
        <f t="shared" si="703"/>
        <v>#VALUE!</v>
      </c>
      <c r="J613" s="139" t="e">
        <f t="shared" si="704"/>
        <v>#VALUE!</v>
      </c>
      <c r="K613" s="7">
        <v>1</v>
      </c>
      <c r="L613" s="102">
        <v>2184</v>
      </c>
      <c r="M613" s="103" t="s">
        <v>332</v>
      </c>
      <c r="N613" s="104"/>
      <c r="O613" s="104"/>
      <c r="P613" s="104"/>
      <c r="Q613" s="104"/>
      <c r="R613" s="104"/>
      <c r="S613" s="104"/>
      <c r="T613" s="150"/>
      <c r="U613" s="143">
        <f t="shared" si="693"/>
        <v>510.87719298245617</v>
      </c>
      <c r="V613" s="100" t="str">
        <f t="shared" si="694"/>
        <v>ACRESCENTAR ESTE VALOR PARA 2 ASSENTOS (NÃO SE APLICA DESCONTO)</v>
      </c>
      <c r="W613" s="99" t="str">
        <f t="shared" si="695"/>
        <v/>
      </c>
      <c r="X613" s="100" t="str">
        <f t="shared" si="696"/>
        <v/>
      </c>
      <c r="Y613" s="99" t="str">
        <f t="shared" si="697"/>
        <v/>
      </c>
      <c r="Z613" s="100" t="str">
        <f t="shared" si="698"/>
        <v/>
      </c>
      <c r="AA613" s="99" t="str">
        <f t="shared" si="699"/>
        <v/>
      </c>
      <c r="AB613" s="100" t="str">
        <f t="shared" si="700"/>
        <v/>
      </c>
      <c r="AC613" s="147" t="str">
        <f t="shared" si="701"/>
        <v/>
      </c>
      <c r="AD613" s="143">
        <f t="shared" ref="AD613:AD614" si="743">U613</f>
        <v>510.87719298245617</v>
      </c>
      <c r="AE613" s="100" t="e">
        <f t="shared" si="741"/>
        <v>#VALUE!</v>
      </c>
      <c r="AF613" s="99" t="str">
        <f t="shared" si="741"/>
        <v/>
      </c>
      <c r="AG613" s="100" t="str">
        <f t="shared" si="741"/>
        <v/>
      </c>
      <c r="AH613" s="99" t="str">
        <f t="shared" si="741"/>
        <v/>
      </c>
      <c r="AI613" s="100" t="str">
        <f t="shared" si="741"/>
        <v/>
      </c>
      <c r="AJ613" s="99" t="str">
        <f t="shared" si="741"/>
        <v/>
      </c>
      <c r="AK613" s="100" t="str">
        <f t="shared" si="741"/>
        <v/>
      </c>
      <c r="AL613" s="147" t="str">
        <f t="shared" si="741"/>
        <v/>
      </c>
      <c r="AM613" s="143">
        <f t="shared" ref="AM613:AM614" si="744">AD613</f>
        <v>510.87719298245617</v>
      </c>
      <c r="AN613" s="100" t="e">
        <f t="shared" si="742"/>
        <v>#VALUE!</v>
      </c>
      <c r="AO613" s="99" t="str">
        <f t="shared" si="742"/>
        <v/>
      </c>
      <c r="AP613" s="100" t="str">
        <f t="shared" si="742"/>
        <v/>
      </c>
      <c r="AQ613" s="99" t="str">
        <f t="shared" si="742"/>
        <v/>
      </c>
      <c r="AR613" s="100" t="str">
        <f t="shared" si="742"/>
        <v/>
      </c>
      <c r="AS613" s="99" t="str">
        <f t="shared" si="742"/>
        <v/>
      </c>
      <c r="AT613" s="100" t="str">
        <f t="shared" si="742"/>
        <v/>
      </c>
      <c r="AU613" s="144" t="str">
        <f t="shared" si="742"/>
        <v/>
      </c>
    </row>
    <row r="614" spans="1:47" ht="15">
      <c r="A614" s="54"/>
      <c r="B614" s="108" t="s">
        <v>365</v>
      </c>
      <c r="C614" s="93">
        <v>1</v>
      </c>
      <c r="D614" s="93">
        <v>1</v>
      </c>
      <c r="E614" s="16">
        <v>0</v>
      </c>
      <c r="F614" s="4">
        <v>1</v>
      </c>
      <c r="G614" s="15" t="s">
        <v>84</v>
      </c>
      <c r="H614" s="139" t="e">
        <f t="shared" si="702"/>
        <v>#VALUE!</v>
      </c>
      <c r="I614" s="139" t="e">
        <f t="shared" si="703"/>
        <v>#VALUE!</v>
      </c>
      <c r="J614" s="139" t="e">
        <f t="shared" si="704"/>
        <v>#VALUE!</v>
      </c>
      <c r="K614" s="7">
        <v>1</v>
      </c>
      <c r="L614" s="102">
        <v>3088</v>
      </c>
      <c r="M614" s="103" t="s">
        <v>334</v>
      </c>
      <c r="N614" s="104"/>
      <c r="O614" s="104"/>
      <c r="P614" s="104"/>
      <c r="Q614" s="104"/>
      <c r="R614" s="104"/>
      <c r="S614" s="104"/>
      <c r="T614" s="150"/>
      <c r="U614" s="143">
        <f t="shared" si="693"/>
        <v>722.33918128654977</v>
      </c>
      <c r="V614" s="100" t="str">
        <f t="shared" si="694"/>
        <v>ACRESCENTAR ESTE VALOR PARA 3 ASSENTOS (NÃO SE APLICA DESCONTO)</v>
      </c>
      <c r="W614" s="99" t="str">
        <f t="shared" si="695"/>
        <v/>
      </c>
      <c r="X614" s="100" t="str">
        <f t="shared" si="696"/>
        <v/>
      </c>
      <c r="Y614" s="99" t="str">
        <f t="shared" si="697"/>
        <v/>
      </c>
      <c r="Z614" s="100" t="str">
        <f t="shared" si="698"/>
        <v/>
      </c>
      <c r="AA614" s="99" t="str">
        <f t="shared" si="699"/>
        <v/>
      </c>
      <c r="AB614" s="100" t="str">
        <f t="shared" si="700"/>
        <v/>
      </c>
      <c r="AC614" s="147" t="str">
        <f t="shared" si="701"/>
        <v/>
      </c>
      <c r="AD614" s="143">
        <f t="shared" si="743"/>
        <v>722.33918128654977</v>
      </c>
      <c r="AE614" s="100" t="e">
        <f t="shared" si="741"/>
        <v>#VALUE!</v>
      </c>
      <c r="AF614" s="99" t="str">
        <f t="shared" si="741"/>
        <v/>
      </c>
      <c r="AG614" s="100" t="str">
        <f t="shared" si="741"/>
        <v/>
      </c>
      <c r="AH614" s="99" t="str">
        <f t="shared" si="741"/>
        <v/>
      </c>
      <c r="AI614" s="100" t="str">
        <f t="shared" si="741"/>
        <v/>
      </c>
      <c r="AJ614" s="99" t="str">
        <f t="shared" si="741"/>
        <v/>
      </c>
      <c r="AK614" s="100" t="str">
        <f t="shared" si="741"/>
        <v/>
      </c>
      <c r="AL614" s="147" t="str">
        <f t="shared" si="741"/>
        <v/>
      </c>
      <c r="AM614" s="143">
        <f t="shared" si="744"/>
        <v>722.33918128654977</v>
      </c>
      <c r="AN614" s="100" t="e">
        <f t="shared" si="742"/>
        <v>#VALUE!</v>
      </c>
      <c r="AO614" s="99" t="str">
        <f t="shared" si="742"/>
        <v/>
      </c>
      <c r="AP614" s="100" t="str">
        <f t="shared" si="742"/>
        <v/>
      </c>
      <c r="AQ614" s="99" t="str">
        <f t="shared" si="742"/>
        <v/>
      </c>
      <c r="AR614" s="100" t="str">
        <f t="shared" si="742"/>
        <v/>
      </c>
      <c r="AS614" s="99" t="str">
        <f t="shared" si="742"/>
        <v/>
      </c>
      <c r="AT614" s="100" t="str">
        <f t="shared" si="742"/>
        <v/>
      </c>
      <c r="AU614" s="144" t="str">
        <f t="shared" si="742"/>
        <v/>
      </c>
    </row>
    <row r="615" spans="1:47" ht="15">
      <c r="A615" s="54"/>
      <c r="B615" s="108"/>
      <c r="C615" s="93"/>
      <c r="D615" s="93"/>
      <c r="E615" s="16">
        <v>0</v>
      </c>
      <c r="F615" s="4" t="s">
        <v>84</v>
      </c>
      <c r="G615" s="15" t="s">
        <v>84</v>
      </c>
      <c r="H615" s="139" t="str">
        <f t="shared" si="702"/>
        <v/>
      </c>
      <c r="I615" s="139" t="str">
        <f t="shared" si="703"/>
        <v/>
      </c>
      <c r="J615" s="139" t="str">
        <f t="shared" si="704"/>
        <v/>
      </c>
      <c r="K615" s="7" t="s">
        <v>84</v>
      </c>
      <c r="L615" s="99" t="s">
        <v>84</v>
      </c>
      <c r="M615" s="100" t="s">
        <v>84</v>
      </c>
      <c r="N615" s="99" t="s">
        <v>84</v>
      </c>
      <c r="O615" s="100" t="s">
        <v>84</v>
      </c>
      <c r="P615" s="99" t="s">
        <v>84</v>
      </c>
      <c r="Q615" s="100" t="s">
        <v>84</v>
      </c>
      <c r="R615" s="99" t="s">
        <v>84</v>
      </c>
      <c r="S615" s="100" t="s">
        <v>84</v>
      </c>
      <c r="T615" s="148" t="s">
        <v>84</v>
      </c>
      <c r="U615" s="143" t="str">
        <f t="shared" si="693"/>
        <v/>
      </c>
      <c r="V615" s="100" t="str">
        <f t="shared" si="694"/>
        <v/>
      </c>
      <c r="W615" s="99" t="str">
        <f t="shared" si="695"/>
        <v/>
      </c>
      <c r="X615" s="100" t="str">
        <f t="shared" si="696"/>
        <v/>
      </c>
      <c r="Y615" s="99" t="str">
        <f t="shared" si="697"/>
        <v/>
      </c>
      <c r="Z615" s="100" t="str">
        <f t="shared" si="698"/>
        <v/>
      </c>
      <c r="AA615" s="99" t="str">
        <f t="shared" si="699"/>
        <v/>
      </c>
      <c r="AB615" s="100" t="str">
        <f t="shared" si="700"/>
        <v/>
      </c>
      <c r="AC615" s="147" t="str">
        <f t="shared" si="701"/>
        <v/>
      </c>
      <c r="AD615" s="143" t="str">
        <f>IF(U615="","",U615+((FCA/$I615)/Dolar))</f>
        <v/>
      </c>
      <c r="AE615" s="100" t="str">
        <f t="shared" si="741"/>
        <v/>
      </c>
      <c r="AF615" s="99" t="str">
        <f t="shared" si="741"/>
        <v/>
      </c>
      <c r="AG615" s="100" t="str">
        <f t="shared" si="741"/>
        <v/>
      </c>
      <c r="AH615" s="99" t="str">
        <f t="shared" si="741"/>
        <v/>
      </c>
      <c r="AI615" s="100" t="str">
        <f t="shared" si="741"/>
        <v/>
      </c>
      <c r="AJ615" s="99" t="str">
        <f t="shared" si="741"/>
        <v/>
      </c>
      <c r="AK615" s="100" t="str">
        <f t="shared" si="741"/>
        <v/>
      </c>
      <c r="AL615" s="147" t="str">
        <f t="shared" si="741"/>
        <v/>
      </c>
      <c r="AM615" s="143" t="str">
        <f>IF(U615="","",U615+((FOB/$J615)/Dolar))</f>
        <v/>
      </c>
      <c r="AN615" s="100" t="str">
        <f t="shared" si="742"/>
        <v/>
      </c>
      <c r="AO615" s="99" t="str">
        <f t="shared" si="742"/>
        <v/>
      </c>
      <c r="AP615" s="100" t="str">
        <f t="shared" si="742"/>
        <v/>
      </c>
      <c r="AQ615" s="99" t="str">
        <f t="shared" si="742"/>
        <v/>
      </c>
      <c r="AR615" s="100" t="str">
        <f t="shared" si="742"/>
        <v/>
      </c>
      <c r="AS615" s="99" t="str">
        <f t="shared" si="742"/>
        <v/>
      </c>
      <c r="AT615" s="100" t="str">
        <f t="shared" si="742"/>
        <v/>
      </c>
      <c r="AU615" s="144" t="str">
        <f t="shared" si="742"/>
        <v/>
      </c>
    </row>
    <row r="616" spans="1:47" ht="15">
      <c r="A616" s="60"/>
      <c r="B616" s="108"/>
      <c r="C616" s="93"/>
      <c r="D616" s="93"/>
      <c r="E616" s="16">
        <v>0</v>
      </c>
      <c r="F616" s="4" t="s">
        <v>84</v>
      </c>
      <c r="G616" s="15" t="s">
        <v>84</v>
      </c>
      <c r="H616" s="139" t="str">
        <f t="shared" si="702"/>
        <v/>
      </c>
      <c r="I616" s="139" t="str">
        <f t="shared" si="703"/>
        <v/>
      </c>
      <c r="J616" s="139" t="str">
        <f t="shared" si="704"/>
        <v/>
      </c>
      <c r="K616" s="7" t="s">
        <v>84</v>
      </c>
      <c r="L616" s="99" t="s">
        <v>84</v>
      </c>
      <c r="M616" s="100" t="s">
        <v>84</v>
      </c>
      <c r="N616" s="99" t="s">
        <v>84</v>
      </c>
      <c r="O616" s="100" t="s">
        <v>84</v>
      </c>
      <c r="P616" s="99" t="s">
        <v>84</v>
      </c>
      <c r="Q616" s="100" t="s">
        <v>84</v>
      </c>
      <c r="R616" s="99" t="s">
        <v>84</v>
      </c>
      <c r="S616" s="100" t="s">
        <v>84</v>
      </c>
      <c r="T616" s="148" t="s">
        <v>84</v>
      </c>
      <c r="U616" s="143" t="str">
        <f t="shared" si="693"/>
        <v/>
      </c>
      <c r="V616" s="100" t="str">
        <f t="shared" si="694"/>
        <v/>
      </c>
      <c r="W616" s="99" t="str">
        <f t="shared" si="695"/>
        <v/>
      </c>
      <c r="X616" s="100" t="str">
        <f t="shared" si="696"/>
        <v/>
      </c>
      <c r="Y616" s="99" t="str">
        <f t="shared" si="697"/>
        <v/>
      </c>
      <c r="Z616" s="100" t="str">
        <f t="shared" si="698"/>
        <v/>
      </c>
      <c r="AA616" s="99" t="str">
        <f t="shared" si="699"/>
        <v/>
      </c>
      <c r="AB616" s="100" t="str">
        <f t="shared" si="700"/>
        <v/>
      </c>
      <c r="AC616" s="147" t="str">
        <f t="shared" si="701"/>
        <v/>
      </c>
      <c r="AD616" s="143" t="str">
        <f>IF(U616="","",U616+((FCA/$I616)/Dolar))</f>
        <v/>
      </c>
      <c r="AE616" s="100" t="str">
        <f t="shared" si="741"/>
        <v/>
      </c>
      <c r="AF616" s="99" t="str">
        <f t="shared" si="741"/>
        <v/>
      </c>
      <c r="AG616" s="100" t="str">
        <f t="shared" si="741"/>
        <v/>
      </c>
      <c r="AH616" s="99" t="str">
        <f t="shared" si="741"/>
        <v/>
      </c>
      <c r="AI616" s="100" t="str">
        <f t="shared" si="741"/>
        <v/>
      </c>
      <c r="AJ616" s="99" t="str">
        <f t="shared" si="741"/>
        <v/>
      </c>
      <c r="AK616" s="100" t="str">
        <f t="shared" si="741"/>
        <v/>
      </c>
      <c r="AL616" s="147" t="str">
        <f t="shared" si="741"/>
        <v/>
      </c>
      <c r="AM616" s="143" t="str">
        <f>IF(U616="","",U616+((FOB/$J616)/Dolar))</f>
        <v/>
      </c>
      <c r="AN616" s="100" t="str">
        <f t="shared" si="742"/>
        <v/>
      </c>
      <c r="AO616" s="99" t="str">
        <f t="shared" si="742"/>
        <v/>
      </c>
      <c r="AP616" s="100" t="str">
        <f t="shared" si="742"/>
        <v/>
      </c>
      <c r="AQ616" s="99" t="str">
        <f t="shared" si="742"/>
        <v/>
      </c>
      <c r="AR616" s="100" t="str">
        <f t="shared" si="742"/>
        <v/>
      </c>
      <c r="AS616" s="99" t="str">
        <f t="shared" si="742"/>
        <v/>
      </c>
      <c r="AT616" s="100" t="str">
        <f t="shared" si="742"/>
        <v/>
      </c>
      <c r="AU616" s="144" t="str">
        <f t="shared" si="742"/>
        <v/>
      </c>
    </row>
    <row r="617" spans="1:47" ht="15">
      <c r="A617" s="53" t="s">
        <v>451</v>
      </c>
      <c r="B617" s="106" t="s">
        <v>59</v>
      </c>
      <c r="C617" s="92" t="s">
        <v>60</v>
      </c>
      <c r="D617" s="92" t="s">
        <v>61</v>
      </c>
      <c r="E617" s="2" t="s">
        <v>62</v>
      </c>
      <c r="F617" s="3" t="s">
        <v>63</v>
      </c>
      <c r="G617" s="3" t="s">
        <v>64</v>
      </c>
      <c r="H617" s="139" t="e">
        <f t="shared" si="702"/>
        <v>#VALUE!</v>
      </c>
      <c r="I617" s="139" t="e">
        <f t="shared" si="703"/>
        <v>#VALUE!</v>
      </c>
      <c r="J617" s="139" t="e">
        <f t="shared" si="704"/>
        <v>#VALUE!</v>
      </c>
      <c r="K617" s="5" t="s">
        <v>68</v>
      </c>
      <c r="L617" s="101" t="s">
        <v>69</v>
      </c>
      <c r="M617" s="101" t="s">
        <v>70</v>
      </c>
      <c r="N617" s="101" t="s">
        <v>71</v>
      </c>
      <c r="O617" s="101" t="s">
        <v>72</v>
      </c>
      <c r="P617" s="101" t="s">
        <v>73</v>
      </c>
      <c r="Q617" s="101" t="s">
        <v>74</v>
      </c>
      <c r="R617" s="101" t="s">
        <v>75</v>
      </c>
      <c r="S617" s="101" t="s">
        <v>76</v>
      </c>
      <c r="T617" s="149" t="s">
        <v>77</v>
      </c>
      <c r="U617" s="141" t="str">
        <f t="shared" si="693"/>
        <v>G0</v>
      </c>
      <c r="V617" s="6" t="str">
        <f t="shared" si="694"/>
        <v>G1</v>
      </c>
      <c r="W617" s="6" t="str">
        <f t="shared" si="695"/>
        <v>G2</v>
      </c>
      <c r="X617" s="6" t="str">
        <f t="shared" si="696"/>
        <v>G3</v>
      </c>
      <c r="Y617" s="6" t="str">
        <f t="shared" si="697"/>
        <v>G4</v>
      </c>
      <c r="Z617" s="6" t="str">
        <f t="shared" si="698"/>
        <v>G5</v>
      </c>
      <c r="AA617" s="6" t="str">
        <f t="shared" si="699"/>
        <v>G6</v>
      </c>
      <c r="AB617" s="6" t="str">
        <f t="shared" si="700"/>
        <v>G7</v>
      </c>
      <c r="AC617" s="142" t="str">
        <f t="shared" si="701"/>
        <v>G8</v>
      </c>
      <c r="AD617" s="141" t="s">
        <v>69</v>
      </c>
      <c r="AE617" s="6" t="s">
        <v>70</v>
      </c>
      <c r="AF617" s="6" t="s">
        <v>71</v>
      </c>
      <c r="AG617" s="6" t="s">
        <v>72</v>
      </c>
      <c r="AH617" s="6" t="s">
        <v>73</v>
      </c>
      <c r="AI617" s="6" t="s">
        <v>74</v>
      </c>
      <c r="AJ617" s="6" t="s">
        <v>75</v>
      </c>
      <c r="AK617" s="6" t="s">
        <v>76</v>
      </c>
      <c r="AL617" s="142" t="s">
        <v>77</v>
      </c>
      <c r="AM617" s="141" t="s">
        <v>69</v>
      </c>
      <c r="AN617" s="6" t="s">
        <v>70</v>
      </c>
      <c r="AO617" s="6" t="s">
        <v>71</v>
      </c>
      <c r="AP617" s="6" t="s">
        <v>72</v>
      </c>
      <c r="AQ617" s="6" t="s">
        <v>73</v>
      </c>
      <c r="AR617" s="6" t="s">
        <v>74</v>
      </c>
      <c r="AS617" s="6" t="s">
        <v>75</v>
      </c>
      <c r="AT617" s="6" t="s">
        <v>76</v>
      </c>
      <c r="AU617" s="142" t="s">
        <v>77</v>
      </c>
    </row>
    <row r="618" spans="1:47" ht="15">
      <c r="A618" s="54"/>
      <c r="B618" s="110" t="s">
        <v>387</v>
      </c>
      <c r="C618" s="93">
        <v>1.8</v>
      </c>
      <c r="D618" s="93">
        <v>0.86</v>
      </c>
      <c r="E618" s="16">
        <v>0</v>
      </c>
      <c r="F618" s="4">
        <v>1.548</v>
      </c>
      <c r="G618" s="15">
        <v>0.85</v>
      </c>
      <c r="H618" s="139">
        <f t="shared" si="702"/>
        <v>1.3815900000000001</v>
      </c>
      <c r="I618" s="139">
        <f t="shared" si="703"/>
        <v>72.380373337965679</v>
      </c>
      <c r="J618" s="139">
        <f t="shared" si="704"/>
        <v>52.113868803335286</v>
      </c>
      <c r="K618" s="7">
        <v>9.3000000000000007</v>
      </c>
      <c r="L618" s="99">
        <v>1994.62816875</v>
      </c>
      <c r="M618" s="100">
        <v>2063.3350500000001</v>
      </c>
      <c r="N618" s="99">
        <v>2171.3030062500002</v>
      </c>
      <c r="O618" s="100">
        <v>2269.4556937499997</v>
      </c>
      <c r="P618" s="99">
        <v>2377.4236500000002</v>
      </c>
      <c r="Q618" s="100">
        <v>2485.3916062499998</v>
      </c>
      <c r="R618" s="99">
        <v>2593.3595624999998</v>
      </c>
      <c r="S618" s="100">
        <v>2779.8496687500001</v>
      </c>
      <c r="T618" s="148">
        <v>3084.123</v>
      </c>
      <c r="U618" s="143">
        <f t="shared" si="693"/>
        <v>466.57968859649128</v>
      </c>
      <c r="V618" s="100">
        <f t="shared" si="694"/>
        <v>482.6514736842106</v>
      </c>
      <c r="W618" s="99">
        <f t="shared" si="695"/>
        <v>507.90713596491236</v>
      </c>
      <c r="X618" s="100">
        <f t="shared" si="696"/>
        <v>530.86682894736839</v>
      </c>
      <c r="Y618" s="99">
        <f t="shared" si="697"/>
        <v>556.1224912280702</v>
      </c>
      <c r="Z618" s="100">
        <f t="shared" si="698"/>
        <v>581.3781535087719</v>
      </c>
      <c r="AA618" s="99">
        <f t="shared" si="699"/>
        <v>606.6338157894736</v>
      </c>
      <c r="AB618" s="100">
        <f t="shared" si="700"/>
        <v>650.25723245614029</v>
      </c>
      <c r="AC618" s="147">
        <f t="shared" si="701"/>
        <v>721.43228070175439</v>
      </c>
      <c r="AD618" s="143">
        <f t="shared" ref="AD618:AD626" si="745">IF(U618="","",U618+((FCA/$I618)/Dolar))</f>
        <v>472.50463596491232</v>
      </c>
      <c r="AE618" s="100">
        <f t="shared" ref="AE618:AE626" si="746">IF(V618="","",V618+((FCA/$I618)/Dolar))</f>
        <v>488.57642105263164</v>
      </c>
      <c r="AF618" s="99">
        <f t="shared" ref="AF618:AF626" si="747">IF(W618="","",W618+((FCA/$I618)/Dolar))</f>
        <v>513.83208333333346</v>
      </c>
      <c r="AG618" s="100">
        <f t="shared" ref="AG618:AG626" si="748">IF(X618="","",X618+((FCA/$I618)/Dolar))</f>
        <v>536.79177631578943</v>
      </c>
      <c r="AH618" s="99">
        <f t="shared" ref="AH618:AH626" si="749">IF(Y618="","",Y618+((FCA/$I618)/Dolar))</f>
        <v>562.04743859649125</v>
      </c>
      <c r="AI618" s="100">
        <f t="shared" ref="AI618:AI626" si="750">IF(Z618="","",Z618+((FCA/$I618)/Dolar))</f>
        <v>587.30310087719295</v>
      </c>
      <c r="AJ618" s="99">
        <f t="shared" ref="AJ618:AJ626" si="751">IF(AA618="","",AA618+((FCA/$I618)/Dolar))</f>
        <v>612.55876315789465</v>
      </c>
      <c r="AK618" s="100">
        <f t="shared" ref="AK618:AK626" si="752">IF(AB618="","",AB618+((FCA/$I618)/Dolar))</f>
        <v>656.18217982456133</v>
      </c>
      <c r="AL618" s="147">
        <f t="shared" ref="AL618:AL626" si="753">IF(AC618="","",AC618+((FCA/$I618)/Dolar))</f>
        <v>727.35722807017544</v>
      </c>
      <c r="AM618" s="143">
        <f t="shared" ref="AM618:AM626" si="754">IF(U618="","",U618+((FOB/$J618)/Dolar))</f>
        <v>525.71694736842107</v>
      </c>
      <c r="AN618" s="100">
        <f t="shared" ref="AN618:AN626" si="755">IF(V618="","",V618+((FOB/$J618)/Dolar))</f>
        <v>541.78873245614045</v>
      </c>
      <c r="AO618" s="99">
        <f t="shared" ref="AO618:AO626" si="756">IF(W618="","",W618+((FOB/$J618)/Dolar))</f>
        <v>567.04439473684215</v>
      </c>
      <c r="AP618" s="100">
        <f t="shared" ref="AP618:AP626" si="757">IF(X618="","",X618+((FOB/$J618)/Dolar))</f>
        <v>590.00408771929824</v>
      </c>
      <c r="AQ618" s="99">
        <f t="shared" ref="AQ618:AQ626" si="758">IF(Y618="","",Y618+((FOB/$J618)/Dolar))</f>
        <v>615.25975000000005</v>
      </c>
      <c r="AR618" s="100">
        <f t="shared" ref="AR618:AR626" si="759">IF(Z618="","",Z618+((FOB/$J618)/Dolar))</f>
        <v>640.51541228070175</v>
      </c>
      <c r="AS618" s="99">
        <f t="shared" ref="AS618:AS626" si="760">IF(AA618="","",AA618+((FOB/$J618)/Dolar))</f>
        <v>665.77107456140345</v>
      </c>
      <c r="AT618" s="100">
        <f t="shared" ref="AT618:AT626" si="761">IF(AB618="","",AB618+((FOB/$J618)/Dolar))</f>
        <v>709.39449122807014</v>
      </c>
      <c r="AU618" s="144">
        <f t="shared" ref="AU618:AU626" si="762">IF(AC618="","",AC618+((FOB/$J618)/Dolar))</f>
        <v>780.56953947368424</v>
      </c>
    </row>
    <row r="619" spans="1:47" ht="15">
      <c r="A619" s="54"/>
      <c r="B619" s="110" t="s">
        <v>388</v>
      </c>
      <c r="C619" s="93">
        <v>2</v>
      </c>
      <c r="D619" s="93">
        <v>0.86</v>
      </c>
      <c r="E619" s="16">
        <v>0</v>
      </c>
      <c r="F619" s="4">
        <v>1.72</v>
      </c>
      <c r="G619" s="15">
        <v>0.85</v>
      </c>
      <c r="H619" s="139">
        <f t="shared" si="702"/>
        <v>1.5351000000000001</v>
      </c>
      <c r="I619" s="139">
        <f t="shared" si="703"/>
        <v>65.14233600416911</v>
      </c>
      <c r="J619" s="139">
        <f t="shared" si="704"/>
        <v>46.902481923001751</v>
      </c>
      <c r="K619" s="7">
        <v>9.9</v>
      </c>
      <c r="L619" s="99">
        <v>2138.1912562499997</v>
      </c>
      <c r="M619" s="100">
        <v>2211.8649000000005</v>
      </c>
      <c r="N619" s="99">
        <v>2327.6377687499999</v>
      </c>
      <c r="O619" s="100">
        <v>2432.8858312500001</v>
      </c>
      <c r="P619" s="99">
        <v>2548.6587</v>
      </c>
      <c r="Q619" s="100">
        <v>2664.4315687499998</v>
      </c>
      <c r="R619" s="99">
        <v>2780.2044375</v>
      </c>
      <c r="S619" s="100">
        <v>2980.1757562500002</v>
      </c>
      <c r="T619" s="148">
        <v>3306.4447499999997</v>
      </c>
      <c r="U619" s="143">
        <f t="shared" si="693"/>
        <v>500.16169736842102</v>
      </c>
      <c r="V619" s="100">
        <f t="shared" si="694"/>
        <v>517.39529824561419</v>
      </c>
      <c r="W619" s="99">
        <f t="shared" si="695"/>
        <v>544.47667105263156</v>
      </c>
      <c r="X619" s="100">
        <f t="shared" si="696"/>
        <v>569.09610087719307</v>
      </c>
      <c r="Y619" s="99">
        <f t="shared" si="697"/>
        <v>596.17747368421055</v>
      </c>
      <c r="Z619" s="100">
        <f t="shared" si="698"/>
        <v>623.25884649122804</v>
      </c>
      <c r="AA619" s="99">
        <f t="shared" si="699"/>
        <v>650.34021929824564</v>
      </c>
      <c r="AB619" s="100">
        <f t="shared" si="700"/>
        <v>697.11713596491234</v>
      </c>
      <c r="AC619" s="147">
        <f t="shared" si="701"/>
        <v>773.43736842105261</v>
      </c>
      <c r="AD619" s="143">
        <f t="shared" si="745"/>
        <v>506.7449722222222</v>
      </c>
      <c r="AE619" s="100">
        <f t="shared" si="746"/>
        <v>523.97857309941537</v>
      </c>
      <c r="AF619" s="99">
        <f t="shared" si="747"/>
        <v>551.05994590643274</v>
      </c>
      <c r="AG619" s="100">
        <f t="shared" si="748"/>
        <v>575.67937573099425</v>
      </c>
      <c r="AH619" s="99">
        <f t="shared" si="749"/>
        <v>602.76074853801174</v>
      </c>
      <c r="AI619" s="100">
        <f t="shared" si="750"/>
        <v>629.84212134502923</v>
      </c>
      <c r="AJ619" s="99">
        <f t="shared" si="751"/>
        <v>656.92349415204683</v>
      </c>
      <c r="AK619" s="100">
        <f t="shared" si="752"/>
        <v>703.70041081871352</v>
      </c>
      <c r="AL619" s="147">
        <f t="shared" si="753"/>
        <v>780.0206432748538</v>
      </c>
      <c r="AM619" s="143">
        <f t="shared" si="754"/>
        <v>565.86976267056525</v>
      </c>
      <c r="AN619" s="100">
        <f t="shared" si="755"/>
        <v>583.10336354775848</v>
      </c>
      <c r="AO619" s="99">
        <f t="shared" si="756"/>
        <v>610.18473635477585</v>
      </c>
      <c r="AP619" s="100">
        <f t="shared" si="757"/>
        <v>634.80416617933736</v>
      </c>
      <c r="AQ619" s="99">
        <f t="shared" si="758"/>
        <v>661.88553898635485</v>
      </c>
      <c r="AR619" s="100">
        <f t="shared" si="759"/>
        <v>688.96691179337233</v>
      </c>
      <c r="AS619" s="99">
        <f t="shared" si="760"/>
        <v>716.04828460038993</v>
      </c>
      <c r="AT619" s="100">
        <f t="shared" si="761"/>
        <v>762.82520126705663</v>
      </c>
      <c r="AU619" s="144">
        <f t="shared" si="762"/>
        <v>839.1454337231969</v>
      </c>
    </row>
    <row r="620" spans="1:47" ht="15">
      <c r="A620" s="54"/>
      <c r="B620" s="110" t="s">
        <v>389</v>
      </c>
      <c r="C620" s="93">
        <v>2.2000000000000002</v>
      </c>
      <c r="D620" s="93">
        <v>0.86</v>
      </c>
      <c r="E620" s="16">
        <v>0</v>
      </c>
      <c r="F620" s="4">
        <v>1.8920000000000001</v>
      </c>
      <c r="G620" s="15">
        <v>0.85</v>
      </c>
      <c r="H620" s="139">
        <f t="shared" si="702"/>
        <v>1.6886100000000002</v>
      </c>
      <c r="I620" s="139">
        <f t="shared" si="703"/>
        <v>59.220305458335545</v>
      </c>
      <c r="J620" s="139">
        <f t="shared" si="704"/>
        <v>42.638619930001596</v>
      </c>
      <c r="K620" s="7">
        <v>10.5</v>
      </c>
      <c r="L620" s="99">
        <v>2371.6290937499998</v>
      </c>
      <c r="M620" s="100">
        <v>2450.2694999999999</v>
      </c>
      <c r="N620" s="99">
        <v>2573.8472812499999</v>
      </c>
      <c r="O620" s="100">
        <v>2686.1907187499996</v>
      </c>
      <c r="P620" s="99">
        <v>2809.7685000000001</v>
      </c>
      <c r="Q620" s="100">
        <v>2933.3462812499997</v>
      </c>
      <c r="R620" s="99">
        <v>3056.9240625000002</v>
      </c>
      <c r="S620" s="100">
        <v>3270.3765937499998</v>
      </c>
      <c r="T620" s="148">
        <v>3618.6412500000001</v>
      </c>
      <c r="U620" s="143">
        <f t="shared" si="693"/>
        <v>554.76703947368412</v>
      </c>
      <c r="V620" s="100">
        <f t="shared" si="694"/>
        <v>573.16245614035086</v>
      </c>
      <c r="W620" s="99">
        <f t="shared" si="695"/>
        <v>602.06953947368424</v>
      </c>
      <c r="X620" s="100">
        <f t="shared" si="696"/>
        <v>628.34870614035083</v>
      </c>
      <c r="Y620" s="99">
        <f t="shared" si="697"/>
        <v>657.25578947368422</v>
      </c>
      <c r="Z620" s="100">
        <f t="shared" si="698"/>
        <v>686.16287280701749</v>
      </c>
      <c r="AA620" s="99">
        <f t="shared" si="699"/>
        <v>715.069956140351</v>
      </c>
      <c r="AB620" s="100">
        <f t="shared" si="700"/>
        <v>765.00037280701747</v>
      </c>
      <c r="AC620" s="147">
        <f t="shared" si="701"/>
        <v>846.46578947368437</v>
      </c>
      <c r="AD620" s="143">
        <f t="shared" si="745"/>
        <v>562.00864181286545</v>
      </c>
      <c r="AE620" s="100">
        <f t="shared" si="746"/>
        <v>580.40405847953218</v>
      </c>
      <c r="AF620" s="99">
        <f t="shared" si="747"/>
        <v>609.31114181286557</v>
      </c>
      <c r="AG620" s="100">
        <f t="shared" si="748"/>
        <v>635.59030847953215</v>
      </c>
      <c r="AH620" s="99">
        <f t="shared" si="749"/>
        <v>664.49739181286554</v>
      </c>
      <c r="AI620" s="100">
        <f t="shared" si="750"/>
        <v>693.40447514619882</v>
      </c>
      <c r="AJ620" s="99">
        <f t="shared" si="751"/>
        <v>722.31155847953232</v>
      </c>
      <c r="AK620" s="100">
        <f t="shared" si="752"/>
        <v>772.2419751461988</v>
      </c>
      <c r="AL620" s="147">
        <f t="shared" si="753"/>
        <v>853.70739181286569</v>
      </c>
      <c r="AM620" s="143">
        <f t="shared" si="754"/>
        <v>627.04591130604285</v>
      </c>
      <c r="AN620" s="100">
        <f t="shared" si="755"/>
        <v>645.44132797270959</v>
      </c>
      <c r="AO620" s="99">
        <f t="shared" si="756"/>
        <v>674.34841130604286</v>
      </c>
      <c r="AP620" s="100">
        <f t="shared" si="757"/>
        <v>700.62757797270956</v>
      </c>
      <c r="AQ620" s="99">
        <f t="shared" si="758"/>
        <v>729.53466130604284</v>
      </c>
      <c r="AR620" s="100">
        <f t="shared" si="759"/>
        <v>758.44174463937611</v>
      </c>
      <c r="AS620" s="99">
        <f t="shared" si="760"/>
        <v>787.34882797270961</v>
      </c>
      <c r="AT620" s="100">
        <f t="shared" si="761"/>
        <v>837.2792446393762</v>
      </c>
      <c r="AU620" s="144">
        <f t="shared" si="762"/>
        <v>918.7446613060431</v>
      </c>
    </row>
    <row r="621" spans="1:47" ht="15">
      <c r="A621" s="54"/>
      <c r="B621" s="110" t="s">
        <v>390</v>
      </c>
      <c r="C621" s="93">
        <v>2.4</v>
      </c>
      <c r="D621" s="93">
        <v>0.86</v>
      </c>
      <c r="E621" s="16">
        <v>0</v>
      </c>
      <c r="F621" s="4">
        <v>2.0640000000000001</v>
      </c>
      <c r="G621" s="15">
        <v>0.85</v>
      </c>
      <c r="H621" s="139">
        <f t="shared" si="702"/>
        <v>1.84212</v>
      </c>
      <c r="I621" s="139">
        <f t="shared" si="703"/>
        <v>54.285280003474256</v>
      </c>
      <c r="J621" s="139">
        <f t="shared" si="704"/>
        <v>39.085401602501463</v>
      </c>
      <c r="K621" s="7">
        <v>11.1</v>
      </c>
      <c r="L621" s="99">
        <v>2527.0178062499999</v>
      </c>
      <c r="M621" s="100">
        <v>2610.6249749999997</v>
      </c>
      <c r="N621" s="99">
        <v>2742.0076687499995</v>
      </c>
      <c r="O621" s="100">
        <v>2861.4464812499996</v>
      </c>
      <c r="P621" s="99">
        <v>2992.8291749999999</v>
      </c>
      <c r="Q621" s="100">
        <v>3124.2118687500001</v>
      </c>
      <c r="R621" s="99">
        <v>3255.5945624999999</v>
      </c>
      <c r="S621" s="100">
        <v>3482.5283062499993</v>
      </c>
      <c r="T621" s="148">
        <v>3852.7886249999997</v>
      </c>
      <c r="U621" s="143">
        <f t="shared" si="693"/>
        <v>591.11527631578952</v>
      </c>
      <c r="V621" s="100">
        <f t="shared" si="694"/>
        <v>610.67250877192976</v>
      </c>
      <c r="W621" s="99">
        <f t="shared" si="695"/>
        <v>641.40530263157882</v>
      </c>
      <c r="X621" s="100">
        <f t="shared" si="696"/>
        <v>669.34420614035082</v>
      </c>
      <c r="Y621" s="99">
        <f t="shared" si="697"/>
        <v>700.077</v>
      </c>
      <c r="Z621" s="100">
        <f t="shared" si="698"/>
        <v>730.80979385964906</v>
      </c>
      <c r="AA621" s="99">
        <f t="shared" si="699"/>
        <v>761.54258771929824</v>
      </c>
      <c r="AB621" s="100">
        <f t="shared" si="700"/>
        <v>814.62650438596484</v>
      </c>
      <c r="AC621" s="147">
        <f t="shared" si="701"/>
        <v>901.2371052631579</v>
      </c>
      <c r="AD621" s="143">
        <f t="shared" si="745"/>
        <v>599.01520614035087</v>
      </c>
      <c r="AE621" s="100">
        <f t="shared" si="746"/>
        <v>618.57243859649111</v>
      </c>
      <c r="AF621" s="99">
        <f t="shared" si="747"/>
        <v>649.30523245614017</v>
      </c>
      <c r="AG621" s="100">
        <f t="shared" si="748"/>
        <v>677.24413596491218</v>
      </c>
      <c r="AH621" s="99">
        <f t="shared" si="749"/>
        <v>707.97692982456135</v>
      </c>
      <c r="AI621" s="100">
        <f t="shared" si="750"/>
        <v>738.70972368421042</v>
      </c>
      <c r="AJ621" s="99">
        <f t="shared" si="751"/>
        <v>769.44251754385959</v>
      </c>
      <c r="AK621" s="100">
        <f t="shared" si="752"/>
        <v>822.52643421052619</v>
      </c>
      <c r="AL621" s="147">
        <f t="shared" si="753"/>
        <v>909.13703508771925</v>
      </c>
      <c r="AM621" s="143">
        <f t="shared" si="754"/>
        <v>669.96495467836257</v>
      </c>
      <c r="AN621" s="100">
        <f t="shared" si="755"/>
        <v>689.52218713450281</v>
      </c>
      <c r="AO621" s="99">
        <f t="shared" si="756"/>
        <v>720.25498099415188</v>
      </c>
      <c r="AP621" s="100">
        <f t="shared" si="757"/>
        <v>748.19388450292388</v>
      </c>
      <c r="AQ621" s="99">
        <f t="shared" si="758"/>
        <v>778.92667836257306</v>
      </c>
      <c r="AR621" s="100">
        <f t="shared" si="759"/>
        <v>809.65947222222212</v>
      </c>
      <c r="AS621" s="99">
        <f t="shared" si="760"/>
        <v>840.3922660818713</v>
      </c>
      <c r="AT621" s="100">
        <f t="shared" si="761"/>
        <v>893.47618274853789</v>
      </c>
      <c r="AU621" s="144">
        <f t="shared" si="762"/>
        <v>980.08678362573096</v>
      </c>
    </row>
    <row r="622" spans="1:47" ht="15">
      <c r="A622" s="54"/>
      <c r="B622" s="110" t="s">
        <v>391</v>
      </c>
      <c r="C622" s="93">
        <v>2.6</v>
      </c>
      <c r="D622" s="93">
        <v>0.86</v>
      </c>
      <c r="E622" s="16">
        <v>0</v>
      </c>
      <c r="F622" s="4">
        <v>2.2360000000000002</v>
      </c>
      <c r="G622" s="15">
        <v>0.85</v>
      </c>
      <c r="H622" s="139">
        <f t="shared" si="702"/>
        <v>1.9956300000000002</v>
      </c>
      <c r="I622" s="139">
        <f t="shared" si="703"/>
        <v>50.109489233976234</v>
      </c>
      <c r="J622" s="139">
        <f t="shared" si="704"/>
        <v>36.078832248462888</v>
      </c>
      <c r="K622" s="7">
        <v>11.7</v>
      </c>
      <c r="L622" s="99">
        <v>2689.5018937500004</v>
      </c>
      <c r="M622" s="100">
        <v>2778.0758249999999</v>
      </c>
      <c r="N622" s="99">
        <v>2917.2634312499999</v>
      </c>
      <c r="O622" s="100">
        <v>3043.7976187499999</v>
      </c>
      <c r="P622" s="99">
        <v>3182.9852249999994</v>
      </c>
      <c r="Q622" s="100">
        <v>3322.1728312499999</v>
      </c>
      <c r="R622" s="99">
        <v>3461.3604375</v>
      </c>
      <c r="S622" s="100">
        <v>3701.7753937500001</v>
      </c>
      <c r="T622" s="148">
        <v>4094.0313749999996</v>
      </c>
      <c r="U622" s="143">
        <f t="shared" si="693"/>
        <v>629.1232500000001</v>
      </c>
      <c r="V622" s="100">
        <f t="shared" si="694"/>
        <v>649.84229824561407</v>
      </c>
      <c r="W622" s="99">
        <f t="shared" si="695"/>
        <v>682.40080263157893</v>
      </c>
      <c r="X622" s="100">
        <f t="shared" si="696"/>
        <v>711.99944298245612</v>
      </c>
      <c r="Y622" s="99">
        <f t="shared" si="697"/>
        <v>744.55794736842108</v>
      </c>
      <c r="Z622" s="100">
        <f t="shared" si="698"/>
        <v>777.11645175438593</v>
      </c>
      <c r="AA622" s="99">
        <f t="shared" si="699"/>
        <v>809.6749561403509</v>
      </c>
      <c r="AB622" s="100">
        <f t="shared" si="700"/>
        <v>865.9123728070175</v>
      </c>
      <c r="AC622" s="147">
        <f t="shared" si="701"/>
        <v>957.66815789473674</v>
      </c>
      <c r="AD622" s="143">
        <f t="shared" si="745"/>
        <v>637.68150730994159</v>
      </c>
      <c r="AE622" s="100">
        <f t="shared" si="746"/>
        <v>658.40055555555557</v>
      </c>
      <c r="AF622" s="99">
        <f t="shared" si="747"/>
        <v>690.95905994152042</v>
      </c>
      <c r="AG622" s="100">
        <f t="shared" si="748"/>
        <v>720.55770029239761</v>
      </c>
      <c r="AH622" s="99">
        <f t="shared" si="749"/>
        <v>753.11620467836258</v>
      </c>
      <c r="AI622" s="100">
        <f t="shared" si="750"/>
        <v>785.67470906432743</v>
      </c>
      <c r="AJ622" s="99">
        <f t="shared" si="751"/>
        <v>818.2332134502924</v>
      </c>
      <c r="AK622" s="100">
        <f t="shared" si="752"/>
        <v>874.470630116959</v>
      </c>
      <c r="AL622" s="147">
        <f t="shared" si="753"/>
        <v>966.22641520467823</v>
      </c>
      <c r="AM622" s="143">
        <f t="shared" si="754"/>
        <v>714.5437348927876</v>
      </c>
      <c r="AN622" s="100">
        <f t="shared" si="755"/>
        <v>735.26278313840157</v>
      </c>
      <c r="AO622" s="99">
        <f t="shared" si="756"/>
        <v>767.82128752436643</v>
      </c>
      <c r="AP622" s="100">
        <f t="shared" si="757"/>
        <v>797.41992787524362</v>
      </c>
      <c r="AQ622" s="99">
        <f t="shared" si="758"/>
        <v>829.97843226120858</v>
      </c>
      <c r="AR622" s="100">
        <f t="shared" si="759"/>
        <v>862.53693664717343</v>
      </c>
      <c r="AS622" s="99">
        <f t="shared" si="760"/>
        <v>895.0954410331384</v>
      </c>
      <c r="AT622" s="100">
        <f t="shared" si="761"/>
        <v>951.332857699805</v>
      </c>
      <c r="AU622" s="144">
        <f t="shared" si="762"/>
        <v>1043.0886427875243</v>
      </c>
    </row>
    <row r="623" spans="1:47" ht="15">
      <c r="A623" s="54"/>
      <c r="B623" s="108"/>
      <c r="C623" s="93"/>
      <c r="D623" s="93"/>
      <c r="E623" s="16">
        <v>0</v>
      </c>
      <c r="F623" s="4" t="s">
        <v>84</v>
      </c>
      <c r="G623" s="15" t="s">
        <v>84</v>
      </c>
      <c r="H623" s="139" t="str">
        <f t="shared" si="702"/>
        <v/>
      </c>
      <c r="I623" s="139" t="str">
        <f t="shared" si="703"/>
        <v/>
      </c>
      <c r="J623" s="139" t="str">
        <f t="shared" si="704"/>
        <v/>
      </c>
      <c r="K623" s="7" t="s">
        <v>84</v>
      </c>
      <c r="L623" s="99" t="s">
        <v>84</v>
      </c>
      <c r="M623" s="100" t="s">
        <v>84</v>
      </c>
      <c r="N623" s="99" t="s">
        <v>84</v>
      </c>
      <c r="O623" s="100" t="s">
        <v>84</v>
      </c>
      <c r="P623" s="99" t="s">
        <v>84</v>
      </c>
      <c r="Q623" s="100" t="s">
        <v>84</v>
      </c>
      <c r="R623" s="99" t="s">
        <v>84</v>
      </c>
      <c r="S623" s="100" t="s">
        <v>84</v>
      </c>
      <c r="T623" s="148" t="s">
        <v>84</v>
      </c>
      <c r="U623" s="143" t="str">
        <f t="shared" si="693"/>
        <v/>
      </c>
      <c r="V623" s="100" t="str">
        <f t="shared" si="694"/>
        <v/>
      </c>
      <c r="W623" s="99" t="str">
        <f t="shared" si="695"/>
        <v/>
      </c>
      <c r="X623" s="100" t="str">
        <f t="shared" si="696"/>
        <v/>
      </c>
      <c r="Y623" s="99" t="str">
        <f t="shared" si="697"/>
        <v/>
      </c>
      <c r="Z623" s="100" t="str">
        <f t="shared" si="698"/>
        <v/>
      </c>
      <c r="AA623" s="99" t="str">
        <f t="shared" si="699"/>
        <v/>
      </c>
      <c r="AB623" s="100" t="str">
        <f t="shared" si="700"/>
        <v/>
      </c>
      <c r="AC623" s="147" t="str">
        <f t="shared" si="701"/>
        <v/>
      </c>
      <c r="AD623" s="143" t="str">
        <f t="shared" si="745"/>
        <v/>
      </c>
      <c r="AE623" s="100" t="str">
        <f t="shared" si="746"/>
        <v/>
      </c>
      <c r="AF623" s="99" t="str">
        <f t="shared" si="747"/>
        <v/>
      </c>
      <c r="AG623" s="100" t="str">
        <f t="shared" si="748"/>
        <v/>
      </c>
      <c r="AH623" s="99" t="str">
        <f t="shared" si="749"/>
        <v/>
      </c>
      <c r="AI623" s="100" t="str">
        <f t="shared" si="750"/>
        <v/>
      </c>
      <c r="AJ623" s="99" t="str">
        <f t="shared" si="751"/>
        <v/>
      </c>
      <c r="AK623" s="100" t="str">
        <f t="shared" si="752"/>
        <v/>
      </c>
      <c r="AL623" s="147" t="str">
        <f t="shared" si="753"/>
        <v/>
      </c>
      <c r="AM623" s="143" t="str">
        <f t="shared" si="754"/>
        <v/>
      </c>
      <c r="AN623" s="100" t="str">
        <f t="shared" si="755"/>
        <v/>
      </c>
      <c r="AO623" s="99" t="str">
        <f t="shared" si="756"/>
        <v/>
      </c>
      <c r="AP623" s="100" t="str">
        <f t="shared" si="757"/>
        <v/>
      </c>
      <c r="AQ623" s="99" t="str">
        <f t="shared" si="758"/>
        <v/>
      </c>
      <c r="AR623" s="100" t="str">
        <f t="shared" si="759"/>
        <v/>
      </c>
      <c r="AS623" s="99" t="str">
        <f t="shared" si="760"/>
        <v/>
      </c>
      <c r="AT623" s="100" t="str">
        <f t="shared" si="761"/>
        <v/>
      </c>
      <c r="AU623" s="144" t="str">
        <f t="shared" si="762"/>
        <v/>
      </c>
    </row>
    <row r="624" spans="1:47" ht="15">
      <c r="A624" s="54"/>
      <c r="B624" s="110"/>
      <c r="C624" s="93"/>
      <c r="D624" s="93"/>
      <c r="E624" s="16">
        <v>0</v>
      </c>
      <c r="F624" s="4" t="s">
        <v>84</v>
      </c>
      <c r="G624" s="15" t="s">
        <v>84</v>
      </c>
      <c r="H624" s="139" t="str">
        <f t="shared" si="702"/>
        <v/>
      </c>
      <c r="I624" s="139" t="str">
        <f t="shared" si="703"/>
        <v/>
      </c>
      <c r="J624" s="139" t="str">
        <f t="shared" si="704"/>
        <v/>
      </c>
      <c r="K624" s="7" t="s">
        <v>84</v>
      </c>
      <c r="L624" s="99" t="s">
        <v>84</v>
      </c>
      <c r="M624" s="100" t="s">
        <v>84</v>
      </c>
      <c r="N624" s="99" t="s">
        <v>84</v>
      </c>
      <c r="O624" s="100" t="s">
        <v>84</v>
      </c>
      <c r="P624" s="99" t="s">
        <v>84</v>
      </c>
      <c r="Q624" s="100" t="s">
        <v>84</v>
      </c>
      <c r="R624" s="99" t="s">
        <v>84</v>
      </c>
      <c r="S624" s="100" t="s">
        <v>84</v>
      </c>
      <c r="T624" s="148" t="s">
        <v>84</v>
      </c>
      <c r="U624" s="143" t="str">
        <f t="shared" si="693"/>
        <v/>
      </c>
      <c r="V624" s="100" t="str">
        <f t="shared" si="694"/>
        <v/>
      </c>
      <c r="W624" s="99" t="str">
        <f t="shared" si="695"/>
        <v/>
      </c>
      <c r="X624" s="100" t="str">
        <f t="shared" si="696"/>
        <v/>
      </c>
      <c r="Y624" s="99" t="str">
        <f t="shared" si="697"/>
        <v/>
      </c>
      <c r="Z624" s="100" t="str">
        <f t="shared" si="698"/>
        <v/>
      </c>
      <c r="AA624" s="99" t="str">
        <f t="shared" si="699"/>
        <v/>
      </c>
      <c r="AB624" s="100" t="str">
        <f t="shared" si="700"/>
        <v/>
      </c>
      <c r="AC624" s="147" t="str">
        <f t="shared" si="701"/>
        <v/>
      </c>
      <c r="AD624" s="143" t="str">
        <f t="shared" si="745"/>
        <v/>
      </c>
      <c r="AE624" s="100" t="str">
        <f t="shared" si="746"/>
        <v/>
      </c>
      <c r="AF624" s="99" t="str">
        <f t="shared" si="747"/>
        <v/>
      </c>
      <c r="AG624" s="100" t="str">
        <f t="shared" si="748"/>
        <v/>
      </c>
      <c r="AH624" s="99" t="str">
        <f t="shared" si="749"/>
        <v/>
      </c>
      <c r="AI624" s="100" t="str">
        <f t="shared" si="750"/>
        <v/>
      </c>
      <c r="AJ624" s="99" t="str">
        <f t="shared" si="751"/>
        <v/>
      </c>
      <c r="AK624" s="100" t="str">
        <f t="shared" si="752"/>
        <v/>
      </c>
      <c r="AL624" s="147" t="str">
        <f t="shared" si="753"/>
        <v/>
      </c>
      <c r="AM624" s="143" t="str">
        <f t="shared" si="754"/>
        <v/>
      </c>
      <c r="AN624" s="100" t="str">
        <f t="shared" si="755"/>
        <v/>
      </c>
      <c r="AO624" s="99" t="str">
        <f t="shared" si="756"/>
        <v/>
      </c>
      <c r="AP624" s="100" t="str">
        <f t="shared" si="757"/>
        <v/>
      </c>
      <c r="AQ624" s="99" t="str">
        <f t="shared" si="758"/>
        <v/>
      </c>
      <c r="AR624" s="100" t="str">
        <f t="shared" si="759"/>
        <v/>
      </c>
      <c r="AS624" s="99" t="str">
        <f t="shared" si="760"/>
        <v/>
      </c>
      <c r="AT624" s="100" t="str">
        <f t="shared" si="761"/>
        <v/>
      </c>
      <c r="AU624" s="144" t="str">
        <f t="shared" si="762"/>
        <v/>
      </c>
    </row>
    <row r="625" spans="1:47" ht="15">
      <c r="A625" s="54"/>
      <c r="B625" s="110"/>
      <c r="C625" s="93"/>
      <c r="D625" s="93"/>
      <c r="E625" s="16">
        <v>0</v>
      </c>
      <c r="F625" s="4" t="s">
        <v>84</v>
      </c>
      <c r="G625" s="15" t="s">
        <v>84</v>
      </c>
      <c r="H625" s="139" t="str">
        <f t="shared" si="702"/>
        <v/>
      </c>
      <c r="I625" s="139" t="str">
        <f t="shared" si="703"/>
        <v/>
      </c>
      <c r="J625" s="139" t="str">
        <f t="shared" si="704"/>
        <v/>
      </c>
      <c r="K625" s="7" t="s">
        <v>84</v>
      </c>
      <c r="L625" s="99" t="s">
        <v>84</v>
      </c>
      <c r="M625" s="100" t="s">
        <v>84</v>
      </c>
      <c r="N625" s="99" t="s">
        <v>84</v>
      </c>
      <c r="O625" s="100" t="s">
        <v>84</v>
      </c>
      <c r="P625" s="99" t="s">
        <v>84</v>
      </c>
      <c r="Q625" s="100" t="s">
        <v>84</v>
      </c>
      <c r="R625" s="99" t="s">
        <v>84</v>
      </c>
      <c r="S625" s="100" t="s">
        <v>84</v>
      </c>
      <c r="T625" s="148" t="s">
        <v>84</v>
      </c>
      <c r="U625" s="143" t="str">
        <f t="shared" si="693"/>
        <v/>
      </c>
      <c r="V625" s="100" t="str">
        <f t="shared" si="694"/>
        <v/>
      </c>
      <c r="W625" s="99" t="str">
        <f t="shared" si="695"/>
        <v/>
      </c>
      <c r="X625" s="100" t="str">
        <f t="shared" si="696"/>
        <v/>
      </c>
      <c r="Y625" s="99" t="str">
        <f t="shared" si="697"/>
        <v/>
      </c>
      <c r="Z625" s="100" t="str">
        <f t="shared" si="698"/>
        <v/>
      </c>
      <c r="AA625" s="99" t="str">
        <f t="shared" si="699"/>
        <v/>
      </c>
      <c r="AB625" s="100" t="str">
        <f t="shared" si="700"/>
        <v/>
      </c>
      <c r="AC625" s="147" t="str">
        <f t="shared" si="701"/>
        <v/>
      </c>
      <c r="AD625" s="143" t="str">
        <f t="shared" si="745"/>
        <v/>
      </c>
      <c r="AE625" s="100" t="str">
        <f t="shared" si="746"/>
        <v/>
      </c>
      <c r="AF625" s="99" t="str">
        <f t="shared" si="747"/>
        <v/>
      </c>
      <c r="AG625" s="100" t="str">
        <f t="shared" si="748"/>
        <v/>
      </c>
      <c r="AH625" s="99" t="str">
        <f t="shared" si="749"/>
        <v/>
      </c>
      <c r="AI625" s="100" t="str">
        <f t="shared" si="750"/>
        <v/>
      </c>
      <c r="AJ625" s="99" t="str">
        <f t="shared" si="751"/>
        <v/>
      </c>
      <c r="AK625" s="100" t="str">
        <f t="shared" si="752"/>
        <v/>
      </c>
      <c r="AL625" s="147" t="str">
        <f t="shared" si="753"/>
        <v/>
      </c>
      <c r="AM625" s="143" t="str">
        <f t="shared" si="754"/>
        <v/>
      </c>
      <c r="AN625" s="100" t="str">
        <f t="shared" si="755"/>
        <v/>
      </c>
      <c r="AO625" s="99" t="str">
        <f t="shared" si="756"/>
        <v/>
      </c>
      <c r="AP625" s="100" t="str">
        <f t="shared" si="757"/>
        <v/>
      </c>
      <c r="AQ625" s="99" t="str">
        <f t="shared" si="758"/>
        <v/>
      </c>
      <c r="AR625" s="100" t="str">
        <f t="shared" si="759"/>
        <v/>
      </c>
      <c r="AS625" s="99" t="str">
        <f t="shared" si="760"/>
        <v/>
      </c>
      <c r="AT625" s="100" t="str">
        <f t="shared" si="761"/>
        <v/>
      </c>
      <c r="AU625" s="144" t="str">
        <f t="shared" si="762"/>
        <v/>
      </c>
    </row>
    <row r="626" spans="1:47" ht="15">
      <c r="A626" s="79" t="s">
        <v>285</v>
      </c>
      <c r="B626" s="110"/>
      <c r="C626" s="93"/>
      <c r="D626" s="93"/>
      <c r="E626" s="16">
        <v>0</v>
      </c>
      <c r="F626" s="4" t="s">
        <v>84</v>
      </c>
      <c r="G626" s="15" t="s">
        <v>84</v>
      </c>
      <c r="H626" s="139" t="str">
        <f t="shared" si="702"/>
        <v/>
      </c>
      <c r="I626" s="139" t="str">
        <f t="shared" si="703"/>
        <v/>
      </c>
      <c r="J626" s="139" t="str">
        <f t="shared" si="704"/>
        <v/>
      </c>
      <c r="K626" s="7" t="s">
        <v>84</v>
      </c>
      <c r="L626" s="99" t="s">
        <v>84</v>
      </c>
      <c r="M626" s="100" t="s">
        <v>84</v>
      </c>
      <c r="N626" s="99" t="s">
        <v>84</v>
      </c>
      <c r="O626" s="100" t="s">
        <v>84</v>
      </c>
      <c r="P626" s="99" t="s">
        <v>84</v>
      </c>
      <c r="Q626" s="100" t="s">
        <v>84</v>
      </c>
      <c r="R626" s="99" t="s">
        <v>84</v>
      </c>
      <c r="S626" s="100" t="s">
        <v>84</v>
      </c>
      <c r="T626" s="148" t="s">
        <v>84</v>
      </c>
      <c r="U626" s="143" t="str">
        <f t="shared" si="693"/>
        <v/>
      </c>
      <c r="V626" s="100" t="str">
        <f t="shared" si="694"/>
        <v/>
      </c>
      <c r="W626" s="99" t="str">
        <f t="shared" si="695"/>
        <v/>
      </c>
      <c r="X626" s="100" t="str">
        <f t="shared" si="696"/>
        <v/>
      </c>
      <c r="Y626" s="99" t="str">
        <f t="shared" si="697"/>
        <v/>
      </c>
      <c r="Z626" s="100" t="str">
        <f t="shared" si="698"/>
        <v/>
      </c>
      <c r="AA626" s="99" t="str">
        <f t="shared" si="699"/>
        <v/>
      </c>
      <c r="AB626" s="100" t="str">
        <f t="shared" si="700"/>
        <v/>
      </c>
      <c r="AC626" s="147" t="str">
        <f t="shared" si="701"/>
        <v/>
      </c>
      <c r="AD626" s="143" t="str">
        <f t="shared" si="745"/>
        <v/>
      </c>
      <c r="AE626" s="100" t="str">
        <f t="shared" si="746"/>
        <v/>
      </c>
      <c r="AF626" s="99" t="str">
        <f t="shared" si="747"/>
        <v/>
      </c>
      <c r="AG626" s="100" t="str">
        <f t="shared" si="748"/>
        <v/>
      </c>
      <c r="AH626" s="99" t="str">
        <f t="shared" si="749"/>
        <v/>
      </c>
      <c r="AI626" s="100" t="str">
        <f t="shared" si="750"/>
        <v/>
      </c>
      <c r="AJ626" s="99" t="str">
        <f t="shared" si="751"/>
        <v/>
      </c>
      <c r="AK626" s="100" t="str">
        <f t="shared" si="752"/>
        <v/>
      </c>
      <c r="AL626" s="147" t="str">
        <f t="shared" si="753"/>
        <v/>
      </c>
      <c r="AM626" s="143" t="str">
        <f t="shared" si="754"/>
        <v/>
      </c>
      <c r="AN626" s="100" t="str">
        <f t="shared" si="755"/>
        <v/>
      </c>
      <c r="AO626" s="99" t="str">
        <f t="shared" si="756"/>
        <v/>
      </c>
      <c r="AP626" s="100" t="str">
        <f t="shared" si="757"/>
        <v/>
      </c>
      <c r="AQ626" s="99" t="str">
        <f t="shared" si="758"/>
        <v/>
      </c>
      <c r="AR626" s="100" t="str">
        <f t="shared" si="759"/>
        <v/>
      </c>
      <c r="AS626" s="99" t="str">
        <f t="shared" si="760"/>
        <v/>
      </c>
      <c r="AT626" s="100" t="str">
        <f t="shared" si="761"/>
        <v/>
      </c>
      <c r="AU626" s="144" t="str">
        <f t="shared" si="762"/>
        <v/>
      </c>
    </row>
    <row r="627" spans="1:47" ht="15">
      <c r="A627" s="53" t="s">
        <v>452</v>
      </c>
      <c r="B627" s="106" t="s">
        <v>59</v>
      </c>
      <c r="C627" s="92" t="s">
        <v>60</v>
      </c>
      <c r="D627" s="92" t="s">
        <v>61</v>
      </c>
      <c r="E627" s="2" t="s">
        <v>62</v>
      </c>
      <c r="F627" s="3" t="s">
        <v>63</v>
      </c>
      <c r="G627" s="3" t="s">
        <v>64</v>
      </c>
      <c r="H627" s="139" t="e">
        <f t="shared" si="702"/>
        <v>#VALUE!</v>
      </c>
      <c r="I627" s="139" t="e">
        <f t="shared" si="703"/>
        <v>#VALUE!</v>
      </c>
      <c r="J627" s="139" t="e">
        <f t="shared" si="704"/>
        <v>#VALUE!</v>
      </c>
      <c r="K627" s="5" t="s">
        <v>68</v>
      </c>
      <c r="L627" s="101" t="s">
        <v>69</v>
      </c>
      <c r="M627" s="101" t="s">
        <v>70</v>
      </c>
      <c r="N627" s="101" t="s">
        <v>71</v>
      </c>
      <c r="O627" s="101" t="s">
        <v>72</v>
      </c>
      <c r="P627" s="101" t="s">
        <v>73</v>
      </c>
      <c r="Q627" s="101" t="s">
        <v>74</v>
      </c>
      <c r="R627" s="101" t="s">
        <v>75</v>
      </c>
      <c r="S627" s="101" t="s">
        <v>76</v>
      </c>
      <c r="T627" s="149" t="s">
        <v>77</v>
      </c>
      <c r="U627" s="141" t="str">
        <f t="shared" si="693"/>
        <v>G0</v>
      </c>
      <c r="V627" s="6" t="str">
        <f t="shared" si="694"/>
        <v>G1</v>
      </c>
      <c r="W627" s="6" t="str">
        <f t="shared" si="695"/>
        <v>G2</v>
      </c>
      <c r="X627" s="6" t="str">
        <f t="shared" si="696"/>
        <v>G3</v>
      </c>
      <c r="Y627" s="6" t="str">
        <f t="shared" si="697"/>
        <v>G4</v>
      </c>
      <c r="Z627" s="6" t="str">
        <f t="shared" si="698"/>
        <v>G5</v>
      </c>
      <c r="AA627" s="6" t="str">
        <f t="shared" si="699"/>
        <v>G6</v>
      </c>
      <c r="AB627" s="6" t="str">
        <f t="shared" si="700"/>
        <v>G7</v>
      </c>
      <c r="AC627" s="142" t="str">
        <f t="shared" si="701"/>
        <v>G8</v>
      </c>
      <c r="AD627" s="141" t="s">
        <v>69</v>
      </c>
      <c r="AE627" s="6" t="s">
        <v>70</v>
      </c>
      <c r="AF627" s="6" t="s">
        <v>71</v>
      </c>
      <c r="AG627" s="6" t="s">
        <v>72</v>
      </c>
      <c r="AH627" s="6" t="s">
        <v>73</v>
      </c>
      <c r="AI627" s="6" t="s">
        <v>74</v>
      </c>
      <c r="AJ627" s="6" t="s">
        <v>75</v>
      </c>
      <c r="AK627" s="6" t="s">
        <v>76</v>
      </c>
      <c r="AL627" s="142" t="s">
        <v>77</v>
      </c>
      <c r="AM627" s="141" t="s">
        <v>69</v>
      </c>
      <c r="AN627" s="6" t="s">
        <v>70</v>
      </c>
      <c r="AO627" s="6" t="s">
        <v>71</v>
      </c>
      <c r="AP627" s="6" t="s">
        <v>72</v>
      </c>
      <c r="AQ627" s="6" t="s">
        <v>73</v>
      </c>
      <c r="AR627" s="6" t="s">
        <v>74</v>
      </c>
      <c r="AS627" s="6" t="s">
        <v>75</v>
      </c>
      <c r="AT627" s="6" t="s">
        <v>76</v>
      </c>
      <c r="AU627" s="142" t="s">
        <v>77</v>
      </c>
    </row>
    <row r="628" spans="1:47" ht="15">
      <c r="A628" s="54"/>
      <c r="B628" s="108" t="s">
        <v>453</v>
      </c>
      <c r="C628" s="93">
        <v>0.74</v>
      </c>
      <c r="D628" s="93">
        <v>1.28</v>
      </c>
      <c r="E628" s="16">
        <v>1.6</v>
      </c>
      <c r="F628" s="4">
        <v>0.94720000000000004</v>
      </c>
      <c r="G628" s="15">
        <v>0.8</v>
      </c>
      <c r="H628" s="139">
        <f t="shared" si="702"/>
        <v>0.79564800000000013</v>
      </c>
      <c r="I628" s="139">
        <f t="shared" si="703"/>
        <v>125.68371943371942</v>
      </c>
      <c r="J628" s="139">
        <f t="shared" si="704"/>
        <v>90.492277992277977</v>
      </c>
      <c r="K628" s="7">
        <v>8.6999999999999975</v>
      </c>
      <c r="L628" s="99">
        <v>1977.3672187499997</v>
      </c>
      <c r="M628" s="100">
        <v>2043.5126249999994</v>
      </c>
      <c r="N628" s="99">
        <v>2147.4554062499997</v>
      </c>
      <c r="O628" s="100">
        <v>2241.9488437499999</v>
      </c>
      <c r="P628" s="99">
        <v>2345.8916249999997</v>
      </c>
      <c r="Q628" s="100">
        <v>2449.8344062499996</v>
      </c>
      <c r="R628" s="99">
        <v>2553.7771874999999</v>
      </c>
      <c r="S628" s="100">
        <v>2733.3147187499994</v>
      </c>
      <c r="T628" s="148">
        <v>3026.2443749999993</v>
      </c>
      <c r="U628" s="143">
        <f t="shared" si="693"/>
        <v>462.54203947368416</v>
      </c>
      <c r="V628" s="100">
        <f t="shared" si="694"/>
        <v>478.01464912280687</v>
      </c>
      <c r="W628" s="99">
        <f t="shared" si="695"/>
        <v>502.32875000000001</v>
      </c>
      <c r="X628" s="100">
        <f t="shared" si="696"/>
        <v>524.43247807017553</v>
      </c>
      <c r="Y628" s="99">
        <f t="shared" si="697"/>
        <v>548.74657894736833</v>
      </c>
      <c r="Z628" s="100">
        <f t="shared" si="698"/>
        <v>573.06067982456136</v>
      </c>
      <c r="AA628" s="99">
        <f t="shared" si="699"/>
        <v>597.37478070175439</v>
      </c>
      <c r="AB628" s="100">
        <f t="shared" si="700"/>
        <v>639.37186403508758</v>
      </c>
      <c r="AC628" s="147">
        <f t="shared" si="701"/>
        <v>707.89342105263154</v>
      </c>
      <c r="AD628" s="143">
        <f t="shared" ref="AD628:AD638" si="763">IF(U628="","",U628+((FCA/$I628)/Dolar))</f>
        <v>465.95417514619879</v>
      </c>
      <c r="AE628" s="100">
        <f t="shared" ref="AE628:AE638" si="764">IF(V628="","",V628+((FCA/$I628)/Dolar))</f>
        <v>481.42678479532151</v>
      </c>
      <c r="AF628" s="99">
        <f t="shared" ref="AF628:AF638" si="765">IF(W628="","",W628+((FCA/$I628)/Dolar))</f>
        <v>505.74088567251465</v>
      </c>
      <c r="AG628" s="100">
        <f t="shared" ref="AG628:AG638" si="766">IF(X628="","",X628+((FCA/$I628)/Dolar))</f>
        <v>527.84461374269017</v>
      </c>
      <c r="AH628" s="99">
        <f t="shared" ref="AH628:AH638" si="767">IF(Y628="","",Y628+((FCA/$I628)/Dolar))</f>
        <v>552.15871461988297</v>
      </c>
      <c r="AI628" s="100">
        <f t="shared" ref="AI628:AI638" si="768">IF(Z628="","",Z628+((FCA/$I628)/Dolar))</f>
        <v>576.472815497076</v>
      </c>
      <c r="AJ628" s="99">
        <f t="shared" ref="AJ628:AJ638" si="769">IF(AA628="","",AA628+((FCA/$I628)/Dolar))</f>
        <v>600.78691637426903</v>
      </c>
      <c r="AK628" s="100">
        <f t="shared" ref="AK628:AK638" si="770">IF(AB628="","",AB628+((FCA/$I628)/Dolar))</f>
        <v>642.78399970760222</v>
      </c>
      <c r="AL628" s="147">
        <f t="shared" ref="AL628:AL638" si="771">IF(AC628="","",AC628+((FCA/$I628)/Dolar))</f>
        <v>711.30555672514618</v>
      </c>
      <c r="AM628" s="143">
        <f t="shared" ref="AM628:AM638" si="772">IF(U628="","",U628+((FOB/$J628)/Dolar))</f>
        <v>496.59877241715395</v>
      </c>
      <c r="AN628" s="100">
        <f t="shared" ref="AN628:AN638" si="773">IF(V628="","",V628+((FOB/$J628)/Dolar))</f>
        <v>512.07138206627667</v>
      </c>
      <c r="AO628" s="99">
        <f t="shared" ref="AO628:AO638" si="774">IF(W628="","",W628+((FOB/$J628)/Dolar))</f>
        <v>536.38548294346981</v>
      </c>
      <c r="AP628" s="100">
        <f t="shared" ref="AP628:AP638" si="775">IF(X628="","",X628+((FOB/$J628)/Dolar))</f>
        <v>558.48921101364533</v>
      </c>
      <c r="AQ628" s="99">
        <f t="shared" ref="AQ628:AQ638" si="776">IF(Y628="","",Y628+((FOB/$J628)/Dolar))</f>
        <v>582.80331189083813</v>
      </c>
      <c r="AR628" s="100">
        <f t="shared" ref="AR628:AR638" si="777">IF(Z628="","",Z628+((FOB/$J628)/Dolar))</f>
        <v>607.11741276803116</v>
      </c>
      <c r="AS628" s="99">
        <f t="shared" ref="AS628:AS638" si="778">IF(AA628="","",AA628+((FOB/$J628)/Dolar))</f>
        <v>631.43151364522419</v>
      </c>
      <c r="AT628" s="100">
        <f t="shared" ref="AT628:AT638" si="779">IF(AB628="","",AB628+((FOB/$J628)/Dolar))</f>
        <v>673.42859697855738</v>
      </c>
      <c r="AU628" s="144">
        <f t="shared" ref="AU628:AU638" si="780">IF(AC628="","",AC628+((FOB/$J628)/Dolar))</f>
        <v>741.95015399610133</v>
      </c>
    </row>
    <row r="629" spans="1:47" ht="15">
      <c r="A629" s="54"/>
      <c r="B629" s="108" t="s">
        <v>454</v>
      </c>
      <c r="C629" s="93">
        <v>0.84</v>
      </c>
      <c r="D629" s="93">
        <v>1.28</v>
      </c>
      <c r="E629" s="16">
        <v>1.6</v>
      </c>
      <c r="F629" s="4">
        <v>1.0751999999999999</v>
      </c>
      <c r="G629" s="15">
        <v>0.8</v>
      </c>
      <c r="H629" s="139">
        <f t="shared" si="702"/>
        <v>0.90316800000000008</v>
      </c>
      <c r="I629" s="139">
        <f t="shared" si="703"/>
        <v>110.72137188208616</v>
      </c>
      <c r="J629" s="139">
        <f t="shared" si="704"/>
        <v>79.719387755102034</v>
      </c>
      <c r="K629" s="7">
        <v>9.0999999999999979</v>
      </c>
      <c r="L629" s="99">
        <v>2109.4125937499998</v>
      </c>
      <c r="M629" s="100">
        <v>2178.9941250000002</v>
      </c>
      <c r="N629" s="99">
        <v>2288.3365312499996</v>
      </c>
      <c r="O629" s="100">
        <v>2387.7387187499999</v>
      </c>
      <c r="P629" s="99">
        <v>2497.0811249999992</v>
      </c>
      <c r="Q629" s="100">
        <v>2606.4235312499995</v>
      </c>
      <c r="R629" s="99">
        <v>2715.7659375000003</v>
      </c>
      <c r="S629" s="100">
        <v>2904.6300937499991</v>
      </c>
      <c r="T629" s="148">
        <v>3212.776875</v>
      </c>
      <c r="U629" s="143">
        <f t="shared" si="693"/>
        <v>493.42984649122798</v>
      </c>
      <c r="V629" s="100">
        <f t="shared" si="694"/>
        <v>509.70622807017543</v>
      </c>
      <c r="W629" s="99">
        <f t="shared" si="695"/>
        <v>535.28339912280694</v>
      </c>
      <c r="X629" s="100">
        <f t="shared" si="696"/>
        <v>558.53537280701755</v>
      </c>
      <c r="Y629" s="99">
        <f t="shared" si="697"/>
        <v>584.11254385964901</v>
      </c>
      <c r="Z629" s="100">
        <f t="shared" si="698"/>
        <v>609.68971491228058</v>
      </c>
      <c r="AA629" s="99">
        <f t="shared" si="699"/>
        <v>635.26688596491238</v>
      </c>
      <c r="AB629" s="100">
        <f t="shared" si="700"/>
        <v>679.44563596491207</v>
      </c>
      <c r="AC629" s="147">
        <f t="shared" si="701"/>
        <v>751.52675438596486</v>
      </c>
      <c r="AD629" s="143">
        <f t="shared" si="763"/>
        <v>497.30308157894729</v>
      </c>
      <c r="AE629" s="100">
        <f t="shared" si="764"/>
        <v>513.57946315789468</v>
      </c>
      <c r="AF629" s="99">
        <f t="shared" si="765"/>
        <v>539.15663421052625</v>
      </c>
      <c r="AG629" s="100">
        <f t="shared" si="766"/>
        <v>562.40860789473686</v>
      </c>
      <c r="AH629" s="99">
        <f t="shared" si="767"/>
        <v>587.98577894736832</v>
      </c>
      <c r="AI629" s="100">
        <f t="shared" si="768"/>
        <v>613.56294999999989</v>
      </c>
      <c r="AJ629" s="99">
        <f t="shared" si="769"/>
        <v>639.14012105263168</v>
      </c>
      <c r="AK629" s="100">
        <f t="shared" si="770"/>
        <v>683.31887105263138</v>
      </c>
      <c r="AL629" s="147">
        <f t="shared" si="771"/>
        <v>755.39998947368417</v>
      </c>
      <c r="AM629" s="143">
        <f t="shared" si="772"/>
        <v>532.08884064327481</v>
      </c>
      <c r="AN629" s="100">
        <f t="shared" si="773"/>
        <v>548.3652222222222</v>
      </c>
      <c r="AO629" s="99">
        <f t="shared" si="774"/>
        <v>573.94239327485377</v>
      </c>
      <c r="AP629" s="100">
        <f t="shared" si="775"/>
        <v>597.19436695906438</v>
      </c>
      <c r="AQ629" s="99">
        <f t="shared" si="776"/>
        <v>622.77153801169584</v>
      </c>
      <c r="AR629" s="100">
        <f t="shared" si="777"/>
        <v>648.34870906432741</v>
      </c>
      <c r="AS629" s="99">
        <f t="shared" si="778"/>
        <v>673.92588011695921</v>
      </c>
      <c r="AT629" s="100">
        <f t="shared" si="779"/>
        <v>718.1046301169589</v>
      </c>
      <c r="AU629" s="144">
        <f t="shared" si="780"/>
        <v>790.18574853801169</v>
      </c>
    </row>
    <row r="630" spans="1:47" ht="15">
      <c r="A630" s="54"/>
      <c r="B630" s="108" t="s">
        <v>455</v>
      </c>
      <c r="C630" s="93">
        <v>0.94</v>
      </c>
      <c r="D630" s="93">
        <v>1.28</v>
      </c>
      <c r="E630" s="16">
        <v>1.6</v>
      </c>
      <c r="F630" s="4">
        <v>1.2032</v>
      </c>
      <c r="G630" s="15">
        <v>0.8</v>
      </c>
      <c r="H630" s="139">
        <f t="shared" si="702"/>
        <v>1.010688</v>
      </c>
      <c r="I630" s="139">
        <f t="shared" si="703"/>
        <v>98.94250253292806</v>
      </c>
      <c r="J630" s="139">
        <f t="shared" si="704"/>
        <v>71.238601823708208</v>
      </c>
      <c r="K630" s="7">
        <v>9.4999999999999982</v>
      </c>
      <c r="L630" s="99">
        <v>2231.6404687499999</v>
      </c>
      <c r="M630" s="100">
        <v>2304.6581249999999</v>
      </c>
      <c r="N630" s="99">
        <v>2419.4001562500002</v>
      </c>
      <c r="O630" s="100">
        <v>2523.7110937500001</v>
      </c>
      <c r="P630" s="99">
        <v>2638.453125</v>
      </c>
      <c r="Q630" s="100">
        <v>2753.1951562500003</v>
      </c>
      <c r="R630" s="99">
        <v>2867.9371875000002</v>
      </c>
      <c r="S630" s="100">
        <v>3066.1279687499996</v>
      </c>
      <c r="T630" s="148">
        <v>3389.4918750000002</v>
      </c>
      <c r="U630" s="143">
        <f t="shared" si="693"/>
        <v>522.02116228070179</v>
      </c>
      <c r="V630" s="100">
        <f t="shared" si="694"/>
        <v>539.10131578947369</v>
      </c>
      <c r="W630" s="99">
        <f t="shared" si="695"/>
        <v>565.94155701754391</v>
      </c>
      <c r="X630" s="100">
        <f t="shared" si="696"/>
        <v>590.3417763157895</v>
      </c>
      <c r="Y630" s="99">
        <f t="shared" si="697"/>
        <v>617.18201754385973</v>
      </c>
      <c r="Z630" s="100">
        <f t="shared" si="698"/>
        <v>644.02225877192984</v>
      </c>
      <c r="AA630" s="99">
        <f t="shared" si="699"/>
        <v>670.86250000000007</v>
      </c>
      <c r="AB630" s="104">
        <f>IF(S630="","",IF(ISNUMBER(S630),(S630+(S630*Comissão)+(S630*Gordura))/Dolar,S630))</f>
        <v>717.22291666666661</v>
      </c>
      <c r="AC630" s="147">
        <f t="shared" si="701"/>
        <v>792.86359649122812</v>
      </c>
      <c r="AD630" s="143">
        <f t="shared" si="763"/>
        <v>526.35549678362577</v>
      </c>
      <c r="AE630" s="100">
        <f t="shared" si="764"/>
        <v>543.43565029239767</v>
      </c>
      <c r="AF630" s="99">
        <f t="shared" si="765"/>
        <v>570.27589152046789</v>
      </c>
      <c r="AG630" s="100">
        <f t="shared" si="766"/>
        <v>594.67611081871348</v>
      </c>
      <c r="AH630" s="99">
        <f t="shared" si="767"/>
        <v>621.51635204678371</v>
      </c>
      <c r="AI630" s="100">
        <f t="shared" si="768"/>
        <v>648.35659327485382</v>
      </c>
      <c r="AJ630" s="99">
        <f t="shared" si="769"/>
        <v>675.19683450292405</v>
      </c>
      <c r="AK630" s="100">
        <f t="shared" si="770"/>
        <v>721.55725116959059</v>
      </c>
      <c r="AL630" s="147">
        <f t="shared" si="771"/>
        <v>797.1979309941521</v>
      </c>
      <c r="AM630" s="143">
        <f t="shared" si="772"/>
        <v>565.28241764132554</v>
      </c>
      <c r="AN630" s="100">
        <f t="shared" si="773"/>
        <v>582.36257115009744</v>
      </c>
      <c r="AO630" s="99">
        <f t="shared" si="774"/>
        <v>609.20281237816766</v>
      </c>
      <c r="AP630" s="100">
        <f t="shared" si="775"/>
        <v>633.60303167641325</v>
      </c>
      <c r="AQ630" s="99">
        <f t="shared" si="776"/>
        <v>660.44327290448348</v>
      </c>
      <c r="AR630" s="100">
        <f t="shared" si="777"/>
        <v>687.28351413255359</v>
      </c>
      <c r="AS630" s="99">
        <f t="shared" si="778"/>
        <v>714.12375536062382</v>
      </c>
      <c r="AT630" s="100">
        <f t="shared" si="779"/>
        <v>760.48417202729036</v>
      </c>
      <c r="AU630" s="144">
        <f t="shared" si="780"/>
        <v>836.12485185185187</v>
      </c>
    </row>
    <row r="631" spans="1:47" ht="15">
      <c r="A631" s="54"/>
      <c r="B631" s="108" t="s">
        <v>456</v>
      </c>
      <c r="C631" s="93">
        <v>1.04</v>
      </c>
      <c r="D631" s="93">
        <v>1.28</v>
      </c>
      <c r="E631" s="16">
        <v>1.6</v>
      </c>
      <c r="F631" s="4">
        <v>1.3312000000000002</v>
      </c>
      <c r="G631" s="15">
        <v>0.8</v>
      </c>
      <c r="H631" s="139">
        <f t="shared" si="702"/>
        <v>1.1182080000000001</v>
      </c>
      <c r="I631" s="139">
        <f t="shared" si="703"/>
        <v>89.428800366300365</v>
      </c>
      <c r="J631" s="139">
        <f t="shared" si="704"/>
        <v>64.388736263736263</v>
      </c>
      <c r="K631" s="7">
        <v>9.8999999999999986</v>
      </c>
      <c r="L631" s="99">
        <v>2363.6858437499995</v>
      </c>
      <c r="M631" s="100">
        <v>2440.1396249999998</v>
      </c>
      <c r="N631" s="99">
        <v>2560.2812812500001</v>
      </c>
      <c r="O631" s="100">
        <v>2669.5009687499996</v>
      </c>
      <c r="P631" s="99">
        <v>2789.642625</v>
      </c>
      <c r="Q631" s="100">
        <v>2909.7842812499998</v>
      </c>
      <c r="R631" s="99">
        <v>3029.9259375000001</v>
      </c>
      <c r="S631" s="100">
        <v>3237.4433437500002</v>
      </c>
      <c r="T631" s="148">
        <v>3576.0243750000009</v>
      </c>
      <c r="U631" s="143">
        <f t="shared" si="693"/>
        <v>552.90896929824555</v>
      </c>
      <c r="V631" s="100">
        <f t="shared" si="694"/>
        <v>570.79289473684219</v>
      </c>
      <c r="W631" s="99">
        <f t="shared" si="695"/>
        <v>598.89620614035096</v>
      </c>
      <c r="X631" s="100">
        <f t="shared" si="696"/>
        <v>624.44467105263152</v>
      </c>
      <c r="Y631" s="99">
        <f t="shared" si="697"/>
        <v>652.5479824561404</v>
      </c>
      <c r="Z631" s="100">
        <f t="shared" si="698"/>
        <v>680.65129385964906</v>
      </c>
      <c r="AA631" s="99">
        <f t="shared" si="699"/>
        <v>708.75460526315806</v>
      </c>
      <c r="AB631" s="100">
        <f t="shared" si="700"/>
        <v>757.29668859649132</v>
      </c>
      <c r="AC631" s="147">
        <f t="shared" si="701"/>
        <v>836.49692982456168</v>
      </c>
      <c r="AD631" s="143">
        <f t="shared" si="763"/>
        <v>557.7044032163742</v>
      </c>
      <c r="AE631" s="100">
        <f t="shared" si="764"/>
        <v>575.58832865497084</v>
      </c>
      <c r="AF631" s="99">
        <f t="shared" si="765"/>
        <v>603.69164005847961</v>
      </c>
      <c r="AG631" s="100">
        <f t="shared" si="766"/>
        <v>629.24010497076017</v>
      </c>
      <c r="AH631" s="99">
        <f t="shared" si="767"/>
        <v>657.34341637426905</v>
      </c>
      <c r="AI631" s="100">
        <f t="shared" si="768"/>
        <v>685.44672777777771</v>
      </c>
      <c r="AJ631" s="99">
        <f t="shared" si="769"/>
        <v>713.55003918128671</v>
      </c>
      <c r="AK631" s="100">
        <f t="shared" si="770"/>
        <v>762.09212251461997</v>
      </c>
      <c r="AL631" s="147">
        <f t="shared" si="771"/>
        <v>841.29236374269033</v>
      </c>
      <c r="AM631" s="143">
        <f t="shared" si="772"/>
        <v>600.77248586744633</v>
      </c>
      <c r="AN631" s="100">
        <f t="shared" si="773"/>
        <v>618.65641130604297</v>
      </c>
      <c r="AO631" s="99">
        <f t="shared" si="774"/>
        <v>646.75972270955174</v>
      </c>
      <c r="AP631" s="100">
        <f t="shared" si="775"/>
        <v>672.3081876218323</v>
      </c>
      <c r="AQ631" s="99">
        <f t="shared" si="776"/>
        <v>700.41149902534119</v>
      </c>
      <c r="AR631" s="100">
        <f t="shared" si="777"/>
        <v>728.51481042884984</v>
      </c>
      <c r="AS631" s="99">
        <f t="shared" si="778"/>
        <v>756.61812183235884</v>
      </c>
      <c r="AT631" s="100">
        <f t="shared" si="779"/>
        <v>805.1602051656921</v>
      </c>
      <c r="AU631" s="144">
        <f t="shared" si="780"/>
        <v>884.36044639376246</v>
      </c>
    </row>
    <row r="632" spans="1:47" ht="15">
      <c r="A632" s="54"/>
      <c r="B632" s="108" t="s">
        <v>457</v>
      </c>
      <c r="C632" s="93">
        <v>1.1399999999999999</v>
      </c>
      <c r="D632" s="93">
        <v>1.28</v>
      </c>
      <c r="E632" s="16">
        <v>1.6</v>
      </c>
      <c r="F632" s="4">
        <v>1.4591999999999998</v>
      </c>
      <c r="G632" s="15">
        <v>0.8</v>
      </c>
      <c r="H632" s="139">
        <f t="shared" si="702"/>
        <v>1.2257279999999999</v>
      </c>
      <c r="I632" s="139">
        <f t="shared" si="703"/>
        <v>81.584168755221398</v>
      </c>
      <c r="J632" s="139">
        <f t="shared" si="704"/>
        <v>58.7406015037594</v>
      </c>
      <c r="K632" s="7">
        <v>10.299999999999999</v>
      </c>
      <c r="L632" s="99">
        <v>2495.7312187499997</v>
      </c>
      <c r="M632" s="100">
        <v>2575.6211250000001</v>
      </c>
      <c r="N632" s="99">
        <v>2701.1624062499995</v>
      </c>
      <c r="O632" s="100">
        <v>2815.29084375</v>
      </c>
      <c r="P632" s="99">
        <v>2940.8321249999995</v>
      </c>
      <c r="Q632" s="100">
        <v>3066.3734062499993</v>
      </c>
      <c r="R632" s="99">
        <v>3191.9146875000006</v>
      </c>
      <c r="S632" s="100">
        <v>3408.7587187499998</v>
      </c>
      <c r="T632" s="148">
        <v>3762.5568749999998</v>
      </c>
      <c r="U632" s="143">
        <f t="shared" si="693"/>
        <v>583.79677631578943</v>
      </c>
      <c r="V632" s="100">
        <f t="shared" si="694"/>
        <v>602.48447368421057</v>
      </c>
      <c r="W632" s="99">
        <f t="shared" si="695"/>
        <v>631.85085526315788</v>
      </c>
      <c r="X632" s="100">
        <f t="shared" si="696"/>
        <v>658.54756578947365</v>
      </c>
      <c r="Y632" s="99">
        <f t="shared" si="697"/>
        <v>687.91394736842096</v>
      </c>
      <c r="Z632" s="100">
        <f t="shared" si="698"/>
        <v>717.28032894736828</v>
      </c>
      <c r="AA632" s="99">
        <f t="shared" si="699"/>
        <v>746.64671052631604</v>
      </c>
      <c r="AB632" s="100">
        <f t="shared" si="700"/>
        <v>797.37046052631581</v>
      </c>
      <c r="AC632" s="147">
        <f t="shared" si="701"/>
        <v>880.13026315789466</v>
      </c>
      <c r="AD632" s="143">
        <f t="shared" si="763"/>
        <v>589.05330964912275</v>
      </c>
      <c r="AE632" s="100">
        <f t="shared" si="764"/>
        <v>607.74100701754389</v>
      </c>
      <c r="AF632" s="99">
        <f t="shared" si="765"/>
        <v>637.10738859649121</v>
      </c>
      <c r="AG632" s="100">
        <f t="shared" si="766"/>
        <v>663.80409912280697</v>
      </c>
      <c r="AH632" s="99">
        <f t="shared" si="767"/>
        <v>693.17048070175429</v>
      </c>
      <c r="AI632" s="100">
        <f t="shared" si="768"/>
        <v>722.5368622807016</v>
      </c>
      <c r="AJ632" s="99">
        <f t="shared" si="769"/>
        <v>751.90324385964936</v>
      </c>
      <c r="AK632" s="100">
        <f t="shared" si="770"/>
        <v>802.62699385964913</v>
      </c>
      <c r="AL632" s="147">
        <f t="shared" si="771"/>
        <v>885.38679649122798</v>
      </c>
      <c r="AM632" s="143">
        <f t="shared" si="772"/>
        <v>636.26255409356725</v>
      </c>
      <c r="AN632" s="100">
        <f t="shared" si="773"/>
        <v>654.95025146198839</v>
      </c>
      <c r="AO632" s="99">
        <f t="shared" si="774"/>
        <v>684.3166330409357</v>
      </c>
      <c r="AP632" s="100">
        <f t="shared" si="775"/>
        <v>711.01334356725147</v>
      </c>
      <c r="AQ632" s="99">
        <f t="shared" si="776"/>
        <v>740.37972514619878</v>
      </c>
      <c r="AR632" s="100">
        <f t="shared" si="777"/>
        <v>769.74610672514609</v>
      </c>
      <c r="AS632" s="99">
        <f t="shared" si="778"/>
        <v>799.11248830409386</v>
      </c>
      <c r="AT632" s="100">
        <f t="shared" si="779"/>
        <v>849.83623830409363</v>
      </c>
      <c r="AU632" s="144">
        <f t="shared" si="780"/>
        <v>932.59604093567248</v>
      </c>
    </row>
    <row r="633" spans="1:47" ht="15">
      <c r="A633" s="54"/>
      <c r="B633" s="108" t="s">
        <v>458</v>
      </c>
      <c r="C633" s="93">
        <v>1.24</v>
      </c>
      <c r="D633" s="93">
        <v>1.28</v>
      </c>
      <c r="E633" s="16">
        <v>1.6</v>
      </c>
      <c r="F633" s="4">
        <v>1.5871999999999999</v>
      </c>
      <c r="G633" s="15">
        <v>0.8</v>
      </c>
      <c r="H633" s="139">
        <f t="shared" si="702"/>
        <v>1.333248</v>
      </c>
      <c r="I633" s="139">
        <f t="shared" si="703"/>
        <v>75.004800307219668</v>
      </c>
      <c r="J633" s="139">
        <f t="shared" si="704"/>
        <v>54.003456221198157</v>
      </c>
      <c r="K633" s="7">
        <v>10.7</v>
      </c>
      <c r="L633" s="99">
        <v>2630.2309687500006</v>
      </c>
      <c r="M633" s="100">
        <v>2713.5569999999998</v>
      </c>
      <c r="N633" s="99">
        <v>2844.4979062500001</v>
      </c>
      <c r="O633" s="100">
        <v>2963.5350937500002</v>
      </c>
      <c r="P633" s="99">
        <v>3094.4759999999997</v>
      </c>
      <c r="Q633" s="100">
        <v>3225.4169062500005</v>
      </c>
      <c r="R633" s="99">
        <v>3356.3578124999999</v>
      </c>
      <c r="S633" s="100">
        <v>3582.5284687499998</v>
      </c>
      <c r="T633" s="148">
        <v>3951.5437499999998</v>
      </c>
      <c r="U633" s="143">
        <f t="shared" si="693"/>
        <v>615.25870614035102</v>
      </c>
      <c r="V633" s="100">
        <f t="shared" si="694"/>
        <v>634.75017543859644</v>
      </c>
      <c r="W633" s="99">
        <f t="shared" si="695"/>
        <v>665.37962719298241</v>
      </c>
      <c r="X633" s="100">
        <f t="shared" si="696"/>
        <v>693.2245833333335</v>
      </c>
      <c r="Y633" s="99">
        <f t="shared" si="697"/>
        <v>723.85403508771924</v>
      </c>
      <c r="Z633" s="100">
        <f t="shared" si="698"/>
        <v>754.48348684210544</v>
      </c>
      <c r="AA633" s="99">
        <f t="shared" si="699"/>
        <v>785.11293859649129</v>
      </c>
      <c r="AB633" s="100">
        <f t="shared" si="700"/>
        <v>838.0183552631579</v>
      </c>
      <c r="AC633" s="147">
        <f t="shared" si="701"/>
        <v>924.33771929824559</v>
      </c>
      <c r="AD633" s="143">
        <f t="shared" si="763"/>
        <v>620.97633888888902</v>
      </c>
      <c r="AE633" s="100">
        <f t="shared" si="764"/>
        <v>640.46780818713444</v>
      </c>
      <c r="AF633" s="99">
        <f t="shared" si="765"/>
        <v>671.09725994152041</v>
      </c>
      <c r="AG633" s="100">
        <f t="shared" si="766"/>
        <v>698.94221608187149</v>
      </c>
      <c r="AH633" s="99">
        <f t="shared" si="767"/>
        <v>729.57166783625723</v>
      </c>
      <c r="AI633" s="100">
        <f t="shared" si="768"/>
        <v>760.20111959064343</v>
      </c>
      <c r="AJ633" s="99">
        <f t="shared" si="769"/>
        <v>790.83057134502928</v>
      </c>
      <c r="AK633" s="100">
        <f t="shared" si="770"/>
        <v>843.73598801169589</v>
      </c>
      <c r="AL633" s="147">
        <f t="shared" si="771"/>
        <v>930.05535204678358</v>
      </c>
      <c r="AM633" s="143">
        <f t="shared" si="772"/>
        <v>672.32674512670576</v>
      </c>
      <c r="AN633" s="100">
        <f t="shared" si="773"/>
        <v>691.81821442495118</v>
      </c>
      <c r="AO633" s="99">
        <f t="shared" si="774"/>
        <v>722.44766617933715</v>
      </c>
      <c r="AP633" s="100">
        <f t="shared" si="775"/>
        <v>750.29262231968823</v>
      </c>
      <c r="AQ633" s="99">
        <f t="shared" si="776"/>
        <v>780.92207407407398</v>
      </c>
      <c r="AR633" s="100">
        <f t="shared" si="777"/>
        <v>811.55152582846017</v>
      </c>
      <c r="AS633" s="99">
        <f t="shared" si="778"/>
        <v>842.18097758284603</v>
      </c>
      <c r="AT633" s="100">
        <f t="shared" si="779"/>
        <v>895.08639424951264</v>
      </c>
      <c r="AU633" s="144">
        <f t="shared" si="780"/>
        <v>981.40575828460032</v>
      </c>
    </row>
    <row r="634" spans="1:47" ht="15">
      <c r="A634" s="54"/>
      <c r="B634" s="108"/>
      <c r="C634" s="93"/>
      <c r="D634" s="93"/>
      <c r="E634" s="16">
        <v>0</v>
      </c>
      <c r="F634" s="4" t="s">
        <v>84</v>
      </c>
      <c r="G634" s="15" t="s">
        <v>84</v>
      </c>
      <c r="H634" s="139" t="str">
        <f t="shared" si="702"/>
        <v/>
      </c>
      <c r="I634" s="139" t="str">
        <f t="shared" si="703"/>
        <v/>
      </c>
      <c r="J634" s="139" t="str">
        <f t="shared" si="704"/>
        <v/>
      </c>
      <c r="K634" s="7" t="s">
        <v>84</v>
      </c>
      <c r="L634" s="99" t="s">
        <v>84</v>
      </c>
      <c r="M634" s="100" t="s">
        <v>84</v>
      </c>
      <c r="N634" s="99" t="s">
        <v>84</v>
      </c>
      <c r="O634" s="100" t="s">
        <v>84</v>
      </c>
      <c r="P634" s="99" t="s">
        <v>84</v>
      </c>
      <c r="Q634" s="100" t="s">
        <v>84</v>
      </c>
      <c r="R634" s="99" t="s">
        <v>84</v>
      </c>
      <c r="S634" s="100" t="s">
        <v>84</v>
      </c>
      <c r="T634" s="148" t="s">
        <v>84</v>
      </c>
      <c r="U634" s="143" t="str">
        <f t="shared" si="693"/>
        <v/>
      </c>
      <c r="V634" s="100" t="str">
        <f t="shared" si="694"/>
        <v/>
      </c>
      <c r="W634" s="99" t="str">
        <f t="shared" si="695"/>
        <v/>
      </c>
      <c r="X634" s="100" t="str">
        <f t="shared" si="696"/>
        <v/>
      </c>
      <c r="Y634" s="99" t="str">
        <f t="shared" si="697"/>
        <v/>
      </c>
      <c r="Z634" s="100" t="str">
        <f t="shared" si="698"/>
        <v/>
      </c>
      <c r="AA634" s="99" t="str">
        <f t="shared" si="699"/>
        <v/>
      </c>
      <c r="AB634" s="100" t="str">
        <f t="shared" si="700"/>
        <v/>
      </c>
      <c r="AC634" s="147" t="str">
        <f t="shared" si="701"/>
        <v/>
      </c>
      <c r="AD634" s="143" t="str">
        <f t="shared" si="763"/>
        <v/>
      </c>
      <c r="AE634" s="100" t="str">
        <f t="shared" si="764"/>
        <v/>
      </c>
      <c r="AF634" s="99" t="str">
        <f t="shared" si="765"/>
        <v/>
      </c>
      <c r="AG634" s="100" t="str">
        <f t="shared" si="766"/>
        <v/>
      </c>
      <c r="AH634" s="99" t="str">
        <f t="shared" si="767"/>
        <v/>
      </c>
      <c r="AI634" s="100" t="str">
        <f t="shared" si="768"/>
        <v/>
      </c>
      <c r="AJ634" s="99" t="str">
        <f t="shared" si="769"/>
        <v/>
      </c>
      <c r="AK634" s="100" t="str">
        <f t="shared" si="770"/>
        <v/>
      </c>
      <c r="AL634" s="147" t="str">
        <f t="shared" si="771"/>
        <v/>
      </c>
      <c r="AM634" s="143" t="str">
        <f t="shared" si="772"/>
        <v/>
      </c>
      <c r="AN634" s="100" t="str">
        <f t="shared" si="773"/>
        <v/>
      </c>
      <c r="AO634" s="99" t="str">
        <f t="shared" si="774"/>
        <v/>
      </c>
      <c r="AP634" s="100" t="str">
        <f t="shared" si="775"/>
        <v/>
      </c>
      <c r="AQ634" s="99" t="str">
        <f t="shared" si="776"/>
        <v/>
      </c>
      <c r="AR634" s="100" t="str">
        <f t="shared" si="777"/>
        <v/>
      </c>
      <c r="AS634" s="99" t="str">
        <f t="shared" si="778"/>
        <v/>
      </c>
      <c r="AT634" s="100" t="str">
        <f t="shared" si="779"/>
        <v/>
      </c>
      <c r="AU634" s="144" t="str">
        <f t="shared" si="780"/>
        <v/>
      </c>
    </row>
    <row r="635" spans="1:47" ht="15">
      <c r="A635" s="54"/>
      <c r="B635" s="108" t="s">
        <v>241</v>
      </c>
      <c r="C635" s="93">
        <v>0.22</v>
      </c>
      <c r="D635" s="93">
        <v>1.1000000000000001</v>
      </c>
      <c r="E635" s="16">
        <v>0</v>
      </c>
      <c r="F635" s="4">
        <v>0.24200000000000002</v>
      </c>
      <c r="G635" s="15">
        <v>0.64</v>
      </c>
      <c r="H635" s="139">
        <f t="shared" si="702"/>
        <v>0.16262400000000002</v>
      </c>
      <c r="I635" s="139">
        <f t="shared" si="703"/>
        <v>614.91538764266033</v>
      </c>
      <c r="J635" s="139">
        <f t="shared" si="704"/>
        <v>442.73907910271544</v>
      </c>
      <c r="K635" s="7">
        <v>3.6</v>
      </c>
      <c r="L635" s="99">
        <v>352.69368749999995</v>
      </c>
      <c r="M635" s="100">
        <v>375.02850000000007</v>
      </c>
      <c r="N635" s="99">
        <v>410.1260625000001</v>
      </c>
      <c r="O635" s="100">
        <v>442.03293750000012</v>
      </c>
      <c r="P635" s="99">
        <v>477.13050000000004</v>
      </c>
      <c r="Q635" s="100">
        <v>512.22806250000008</v>
      </c>
      <c r="R635" s="99">
        <v>547.32562500000006</v>
      </c>
      <c r="S635" s="100">
        <v>607.94868750000012</v>
      </c>
      <c r="T635" s="148">
        <v>706.86</v>
      </c>
      <c r="U635" s="143">
        <f t="shared" si="693"/>
        <v>82.501447368421054</v>
      </c>
      <c r="V635" s="100">
        <f t="shared" si="694"/>
        <v>87.72596491228073</v>
      </c>
      <c r="W635" s="99">
        <f t="shared" si="695"/>
        <v>95.935921052631613</v>
      </c>
      <c r="X635" s="100">
        <f t="shared" si="696"/>
        <v>103.39951754385967</v>
      </c>
      <c r="Y635" s="99">
        <f t="shared" si="697"/>
        <v>111.60947368421056</v>
      </c>
      <c r="Z635" s="100">
        <f t="shared" si="698"/>
        <v>119.81942982456141</v>
      </c>
      <c r="AA635" s="99">
        <f t="shared" si="699"/>
        <v>128.02938596491228</v>
      </c>
      <c r="AB635" s="100">
        <f t="shared" si="700"/>
        <v>142.21021929824562</v>
      </c>
      <c r="AC635" s="147">
        <f t="shared" si="701"/>
        <v>165.34736842105266</v>
      </c>
      <c r="AD635" s="143">
        <f t="shared" si="763"/>
        <v>83.198860233918126</v>
      </c>
      <c r="AE635" s="100">
        <f t="shared" si="764"/>
        <v>88.423377777777802</v>
      </c>
      <c r="AF635" s="99">
        <f t="shared" si="765"/>
        <v>96.633333918128685</v>
      </c>
      <c r="AG635" s="100">
        <f t="shared" si="766"/>
        <v>104.09693040935674</v>
      </c>
      <c r="AH635" s="99">
        <f t="shared" si="767"/>
        <v>112.30688654970763</v>
      </c>
      <c r="AI635" s="100">
        <f t="shared" si="768"/>
        <v>120.51684269005848</v>
      </c>
      <c r="AJ635" s="99">
        <f t="shared" si="769"/>
        <v>128.72679883040936</v>
      </c>
      <c r="AK635" s="100">
        <f t="shared" si="770"/>
        <v>142.9076321637427</v>
      </c>
      <c r="AL635" s="147">
        <f t="shared" si="771"/>
        <v>166.04478128654975</v>
      </c>
      <c r="AM635" s="143">
        <f t="shared" si="772"/>
        <v>89.46236744639377</v>
      </c>
      <c r="AN635" s="100">
        <f t="shared" si="773"/>
        <v>94.686884990253446</v>
      </c>
      <c r="AO635" s="99">
        <f t="shared" si="774"/>
        <v>102.89684113060433</v>
      </c>
      <c r="AP635" s="100">
        <f t="shared" si="775"/>
        <v>110.36043762183239</v>
      </c>
      <c r="AQ635" s="99">
        <f t="shared" si="776"/>
        <v>118.57039376218327</v>
      </c>
      <c r="AR635" s="100">
        <f t="shared" si="777"/>
        <v>126.78034990253413</v>
      </c>
      <c r="AS635" s="99">
        <f t="shared" si="778"/>
        <v>134.99030604288498</v>
      </c>
      <c r="AT635" s="100">
        <f t="shared" si="779"/>
        <v>149.17113937621832</v>
      </c>
      <c r="AU635" s="144">
        <f t="shared" si="780"/>
        <v>172.30828849902537</v>
      </c>
    </row>
    <row r="636" spans="1:47" ht="15">
      <c r="A636" s="62" t="s">
        <v>459</v>
      </c>
      <c r="B636" s="108"/>
      <c r="C636" s="93"/>
      <c r="D636" s="93"/>
      <c r="E636" s="16">
        <v>0</v>
      </c>
      <c r="F636" s="4" t="s">
        <v>84</v>
      </c>
      <c r="G636" s="15" t="s">
        <v>84</v>
      </c>
      <c r="H636" s="139" t="str">
        <f t="shared" si="702"/>
        <v/>
      </c>
      <c r="I636" s="139" t="str">
        <f t="shared" si="703"/>
        <v/>
      </c>
      <c r="J636" s="139" t="str">
        <f t="shared" si="704"/>
        <v/>
      </c>
      <c r="K636" s="7" t="s">
        <v>84</v>
      </c>
      <c r="L636" s="99" t="s">
        <v>84</v>
      </c>
      <c r="M636" s="100" t="s">
        <v>84</v>
      </c>
      <c r="N636" s="99" t="s">
        <v>84</v>
      </c>
      <c r="O636" s="100" t="s">
        <v>84</v>
      </c>
      <c r="P636" s="99" t="s">
        <v>84</v>
      </c>
      <c r="Q636" s="100" t="s">
        <v>84</v>
      </c>
      <c r="R636" s="99" t="s">
        <v>84</v>
      </c>
      <c r="S636" s="100" t="s">
        <v>84</v>
      </c>
      <c r="T636" s="148" t="s">
        <v>84</v>
      </c>
      <c r="U636" s="143" t="str">
        <f t="shared" si="693"/>
        <v/>
      </c>
      <c r="V636" s="100" t="str">
        <f t="shared" si="694"/>
        <v/>
      </c>
      <c r="W636" s="99" t="str">
        <f t="shared" si="695"/>
        <v/>
      </c>
      <c r="X636" s="100" t="str">
        <f t="shared" si="696"/>
        <v/>
      </c>
      <c r="Y636" s="99" t="str">
        <f t="shared" si="697"/>
        <v/>
      </c>
      <c r="Z636" s="100" t="str">
        <f t="shared" si="698"/>
        <v/>
      </c>
      <c r="AA636" s="99" t="str">
        <f t="shared" si="699"/>
        <v/>
      </c>
      <c r="AB636" s="100" t="str">
        <f t="shared" si="700"/>
        <v/>
      </c>
      <c r="AC636" s="147" t="str">
        <f t="shared" si="701"/>
        <v/>
      </c>
      <c r="AD636" s="143" t="str">
        <f t="shared" si="763"/>
        <v/>
      </c>
      <c r="AE636" s="100" t="str">
        <f t="shared" si="764"/>
        <v/>
      </c>
      <c r="AF636" s="99" t="str">
        <f t="shared" si="765"/>
        <v/>
      </c>
      <c r="AG636" s="100" t="str">
        <f t="shared" si="766"/>
        <v/>
      </c>
      <c r="AH636" s="99" t="str">
        <f t="shared" si="767"/>
        <v/>
      </c>
      <c r="AI636" s="100" t="str">
        <f t="shared" si="768"/>
        <v/>
      </c>
      <c r="AJ636" s="99" t="str">
        <f t="shared" si="769"/>
        <v/>
      </c>
      <c r="AK636" s="100" t="str">
        <f t="shared" si="770"/>
        <v/>
      </c>
      <c r="AL636" s="147" t="str">
        <f t="shared" si="771"/>
        <v/>
      </c>
      <c r="AM636" s="143" t="str">
        <f t="shared" si="772"/>
        <v/>
      </c>
      <c r="AN636" s="100" t="str">
        <f t="shared" si="773"/>
        <v/>
      </c>
      <c r="AO636" s="99" t="str">
        <f t="shared" si="774"/>
        <v/>
      </c>
      <c r="AP636" s="100" t="str">
        <f t="shared" si="775"/>
        <v/>
      </c>
      <c r="AQ636" s="99" t="str">
        <f t="shared" si="776"/>
        <v/>
      </c>
      <c r="AR636" s="100" t="str">
        <f t="shared" si="777"/>
        <v/>
      </c>
      <c r="AS636" s="99" t="str">
        <f t="shared" si="778"/>
        <v/>
      </c>
      <c r="AT636" s="100" t="str">
        <f t="shared" si="779"/>
        <v/>
      </c>
      <c r="AU636" s="144" t="str">
        <f t="shared" si="780"/>
        <v/>
      </c>
    </row>
    <row r="637" spans="1:47" ht="15">
      <c r="A637" s="54"/>
      <c r="B637" s="108" t="s">
        <v>175</v>
      </c>
      <c r="C637" s="93">
        <v>0.72</v>
      </c>
      <c r="D637" s="93">
        <v>1.2</v>
      </c>
      <c r="E637" s="16">
        <v>0</v>
      </c>
      <c r="F637" s="4">
        <v>0.86399999999999999</v>
      </c>
      <c r="G637" s="15">
        <v>0.44</v>
      </c>
      <c r="H637" s="139">
        <f t="shared" si="702"/>
        <v>0.39916800000000002</v>
      </c>
      <c r="I637" s="139">
        <f t="shared" si="703"/>
        <v>250.52108385441718</v>
      </c>
      <c r="J637" s="139">
        <f t="shared" si="704"/>
        <v>180.37518037518038</v>
      </c>
      <c r="K637" s="7">
        <v>4.5999999999999996</v>
      </c>
      <c r="L637" s="99">
        <v>999.42149999999992</v>
      </c>
      <c r="M637" s="100">
        <v>1030.3466250000001</v>
      </c>
      <c r="N637" s="99">
        <v>1078.9432500000003</v>
      </c>
      <c r="O637" s="100">
        <v>1123.1220000000001</v>
      </c>
      <c r="P637" s="99">
        <v>1171.718625</v>
      </c>
      <c r="Q637" s="100">
        <v>1220.3152500000001</v>
      </c>
      <c r="R637" s="99">
        <v>1268.911875</v>
      </c>
      <c r="S637" s="100">
        <v>1352.8515</v>
      </c>
      <c r="T637" s="148">
        <v>1489.805625</v>
      </c>
      <c r="U637" s="143">
        <f t="shared" si="693"/>
        <v>233.78280701754389</v>
      </c>
      <c r="V637" s="100">
        <f t="shared" si="694"/>
        <v>241.01675438596493</v>
      </c>
      <c r="W637" s="99">
        <f t="shared" si="695"/>
        <v>252.38438596491233</v>
      </c>
      <c r="X637" s="100">
        <f t="shared" si="696"/>
        <v>262.71859649122814</v>
      </c>
      <c r="Y637" s="99">
        <f t="shared" si="697"/>
        <v>274.08622807017548</v>
      </c>
      <c r="Z637" s="100">
        <f t="shared" si="698"/>
        <v>285.45385964912288</v>
      </c>
      <c r="AA637" s="99">
        <f t="shared" si="699"/>
        <v>296.82149122807016</v>
      </c>
      <c r="AB637" s="100">
        <f t="shared" si="700"/>
        <v>316.45649122807015</v>
      </c>
      <c r="AC637" s="147">
        <f t="shared" si="701"/>
        <v>348.49254385964906</v>
      </c>
      <c r="AD637" s="143">
        <f t="shared" si="763"/>
        <v>235.49463859649126</v>
      </c>
      <c r="AE637" s="100">
        <f t="shared" si="764"/>
        <v>242.7285859649123</v>
      </c>
      <c r="AF637" s="99">
        <f t="shared" si="765"/>
        <v>254.09621754385969</v>
      </c>
      <c r="AG637" s="100">
        <f t="shared" si="766"/>
        <v>264.43042807017554</v>
      </c>
      <c r="AH637" s="99">
        <f t="shared" si="767"/>
        <v>275.79805964912288</v>
      </c>
      <c r="AI637" s="100">
        <f t="shared" si="768"/>
        <v>287.16569122807027</v>
      </c>
      <c r="AJ637" s="99">
        <f t="shared" si="769"/>
        <v>298.53332280701756</v>
      </c>
      <c r="AK637" s="100">
        <f t="shared" si="770"/>
        <v>318.16832280701755</v>
      </c>
      <c r="AL637" s="147">
        <f t="shared" si="771"/>
        <v>350.20437543859646</v>
      </c>
      <c r="AM637" s="143">
        <f t="shared" si="772"/>
        <v>250.868701754386</v>
      </c>
      <c r="AN637" s="100">
        <f t="shared" si="773"/>
        <v>258.10264912280701</v>
      </c>
      <c r="AO637" s="99">
        <f t="shared" si="774"/>
        <v>269.4702807017544</v>
      </c>
      <c r="AP637" s="100">
        <f t="shared" si="775"/>
        <v>279.80449122807022</v>
      </c>
      <c r="AQ637" s="99">
        <f t="shared" si="776"/>
        <v>291.17212280701756</v>
      </c>
      <c r="AR637" s="100">
        <f t="shared" si="777"/>
        <v>302.53975438596495</v>
      </c>
      <c r="AS637" s="99">
        <f t="shared" si="778"/>
        <v>313.90738596491224</v>
      </c>
      <c r="AT637" s="100">
        <f t="shared" si="779"/>
        <v>333.54238596491223</v>
      </c>
      <c r="AU637" s="144">
        <f t="shared" si="780"/>
        <v>365.57843859649114</v>
      </c>
    </row>
    <row r="638" spans="1:47" ht="15">
      <c r="A638" s="62"/>
      <c r="B638" s="108"/>
      <c r="C638" s="93"/>
      <c r="D638" s="93"/>
      <c r="E638" s="16">
        <v>0</v>
      </c>
      <c r="F638" s="4" t="s">
        <v>84</v>
      </c>
      <c r="G638" s="15" t="s">
        <v>84</v>
      </c>
      <c r="H638" s="139" t="str">
        <f t="shared" si="702"/>
        <v/>
      </c>
      <c r="I638" s="139" t="str">
        <f t="shared" si="703"/>
        <v/>
      </c>
      <c r="J638" s="139" t="str">
        <f t="shared" si="704"/>
        <v/>
      </c>
      <c r="K638" s="7" t="s">
        <v>84</v>
      </c>
      <c r="L638" s="99" t="s">
        <v>84</v>
      </c>
      <c r="M638" s="100" t="s">
        <v>84</v>
      </c>
      <c r="N638" s="99" t="s">
        <v>84</v>
      </c>
      <c r="O638" s="100" t="s">
        <v>84</v>
      </c>
      <c r="P638" s="99" t="s">
        <v>84</v>
      </c>
      <c r="Q638" s="100" t="s">
        <v>84</v>
      </c>
      <c r="R638" s="99" t="s">
        <v>84</v>
      </c>
      <c r="S638" s="100" t="s">
        <v>84</v>
      </c>
      <c r="T638" s="148" t="s">
        <v>84</v>
      </c>
      <c r="U638" s="143" t="str">
        <f t="shared" si="693"/>
        <v/>
      </c>
      <c r="V638" s="100" t="str">
        <f t="shared" si="694"/>
        <v/>
      </c>
      <c r="W638" s="99" t="str">
        <f t="shared" si="695"/>
        <v/>
      </c>
      <c r="X638" s="100" t="str">
        <f t="shared" si="696"/>
        <v/>
      </c>
      <c r="Y638" s="99" t="str">
        <f t="shared" si="697"/>
        <v/>
      </c>
      <c r="Z638" s="100" t="str">
        <f t="shared" si="698"/>
        <v/>
      </c>
      <c r="AA638" s="99" t="str">
        <f t="shared" si="699"/>
        <v/>
      </c>
      <c r="AB638" s="100" t="str">
        <f t="shared" si="700"/>
        <v/>
      </c>
      <c r="AC638" s="147" t="str">
        <f t="shared" si="701"/>
        <v/>
      </c>
      <c r="AD638" s="143" t="str">
        <f t="shared" si="763"/>
        <v/>
      </c>
      <c r="AE638" s="100" t="str">
        <f t="shared" si="764"/>
        <v/>
      </c>
      <c r="AF638" s="99" t="str">
        <f t="shared" si="765"/>
        <v/>
      </c>
      <c r="AG638" s="100" t="str">
        <f t="shared" si="766"/>
        <v/>
      </c>
      <c r="AH638" s="99" t="str">
        <f t="shared" si="767"/>
        <v/>
      </c>
      <c r="AI638" s="100" t="str">
        <f t="shared" si="768"/>
        <v/>
      </c>
      <c r="AJ638" s="99" t="str">
        <f t="shared" si="769"/>
        <v/>
      </c>
      <c r="AK638" s="100" t="str">
        <f t="shared" si="770"/>
        <v/>
      </c>
      <c r="AL638" s="147" t="str">
        <f t="shared" si="771"/>
        <v/>
      </c>
      <c r="AM638" s="143" t="str">
        <f t="shared" si="772"/>
        <v/>
      </c>
      <c r="AN638" s="100" t="str">
        <f t="shared" si="773"/>
        <v/>
      </c>
      <c r="AO638" s="99" t="str">
        <f t="shared" si="774"/>
        <v/>
      </c>
      <c r="AP638" s="100" t="str">
        <f t="shared" si="775"/>
        <v/>
      </c>
      <c r="AQ638" s="99" t="str">
        <f t="shared" si="776"/>
        <v/>
      </c>
      <c r="AR638" s="100" t="str">
        <f t="shared" si="777"/>
        <v/>
      </c>
      <c r="AS638" s="99" t="str">
        <f t="shared" si="778"/>
        <v/>
      </c>
      <c r="AT638" s="100" t="str">
        <f t="shared" si="779"/>
        <v/>
      </c>
      <c r="AU638" s="144" t="str">
        <f t="shared" si="780"/>
        <v/>
      </c>
    </row>
    <row r="639" spans="1:47" ht="15">
      <c r="A639" s="62"/>
      <c r="B639" s="108" t="s">
        <v>460</v>
      </c>
      <c r="C639" s="93">
        <v>1</v>
      </c>
      <c r="D639" s="93">
        <v>1</v>
      </c>
      <c r="E639" s="16">
        <v>0</v>
      </c>
      <c r="F639" s="4">
        <v>1</v>
      </c>
      <c r="G639" s="15" t="s">
        <v>84</v>
      </c>
      <c r="H639" s="139" t="e">
        <f t="shared" si="702"/>
        <v>#VALUE!</v>
      </c>
      <c r="I639" s="139" t="e">
        <f t="shared" si="703"/>
        <v>#VALUE!</v>
      </c>
      <c r="J639" s="139" t="e">
        <f t="shared" si="704"/>
        <v>#VALUE!</v>
      </c>
      <c r="K639" s="7">
        <v>1</v>
      </c>
      <c r="L639" s="128">
        <v>1401.6000000000001</v>
      </c>
      <c r="M639" s="103" t="s">
        <v>330</v>
      </c>
      <c r="N639" s="104"/>
      <c r="O639" s="104"/>
      <c r="P639" s="104"/>
      <c r="Q639" s="104"/>
      <c r="R639" s="104"/>
      <c r="S639" s="104"/>
      <c r="T639" s="151"/>
      <c r="U639" s="143">
        <f t="shared" si="693"/>
        <v>327.85964912280707</v>
      </c>
      <c r="V639" s="100" t="str">
        <f t="shared" si="694"/>
        <v>ACRESCENTAR ESTE VALOR PARA 1 ASSENTO (NÃO SE APLICA DESCONTO)</v>
      </c>
      <c r="W639" s="99" t="str">
        <f t="shared" si="695"/>
        <v/>
      </c>
      <c r="X639" s="100" t="str">
        <f>IF(O639="","",IF(ISNUMBER(O639),(O639+(O639*Comissão)+(O639*Gordura))/Dolar,O639))</f>
        <v/>
      </c>
      <c r="Y639" s="99" t="str">
        <f t="shared" si="697"/>
        <v/>
      </c>
      <c r="Z639" s="100" t="str">
        <f t="shared" si="698"/>
        <v/>
      </c>
      <c r="AA639" s="99" t="str">
        <f t="shared" si="699"/>
        <v/>
      </c>
      <c r="AB639" s="100" t="str">
        <f t="shared" si="700"/>
        <v/>
      </c>
      <c r="AC639" s="147" t="str">
        <f t="shared" si="701"/>
        <v/>
      </c>
      <c r="AD639" s="143">
        <f>U639</f>
        <v>327.85964912280707</v>
      </c>
      <c r="AE639" s="100" t="e">
        <f t="shared" ref="AE639:AL642" si="781">IF(V639="","",V639+((FCA/$I639)/Dolar))</f>
        <v>#VALUE!</v>
      </c>
      <c r="AF639" s="99" t="str">
        <f t="shared" si="781"/>
        <v/>
      </c>
      <c r="AG639" s="100" t="str">
        <f t="shared" si="781"/>
        <v/>
      </c>
      <c r="AH639" s="99" t="str">
        <f t="shared" si="781"/>
        <v/>
      </c>
      <c r="AI639" s="100" t="str">
        <f t="shared" si="781"/>
        <v/>
      </c>
      <c r="AJ639" s="99" t="str">
        <f t="shared" si="781"/>
        <v/>
      </c>
      <c r="AK639" s="100" t="str">
        <f t="shared" si="781"/>
        <v/>
      </c>
      <c r="AL639" s="147" t="str">
        <f t="shared" si="781"/>
        <v/>
      </c>
      <c r="AM639" s="143">
        <f>AD639</f>
        <v>327.85964912280707</v>
      </c>
      <c r="AN639" s="100" t="e">
        <f t="shared" ref="AN639:AU642" si="782">IF(V639="","",V639+((FOB/$J639)/Dolar))</f>
        <v>#VALUE!</v>
      </c>
      <c r="AO639" s="99" t="str">
        <f t="shared" si="782"/>
        <v/>
      </c>
      <c r="AP639" s="100" t="str">
        <f t="shared" si="782"/>
        <v/>
      </c>
      <c r="AQ639" s="99" t="str">
        <f t="shared" si="782"/>
        <v/>
      </c>
      <c r="AR639" s="100" t="str">
        <f t="shared" si="782"/>
        <v/>
      </c>
      <c r="AS639" s="99" t="str">
        <f t="shared" si="782"/>
        <v/>
      </c>
      <c r="AT639" s="100" t="str">
        <f t="shared" si="782"/>
        <v/>
      </c>
      <c r="AU639" s="144" t="str">
        <f t="shared" si="782"/>
        <v/>
      </c>
    </row>
    <row r="640" spans="1:47" ht="15">
      <c r="A640" s="62"/>
      <c r="B640" s="108" t="s">
        <v>461</v>
      </c>
      <c r="C640" s="93">
        <v>1</v>
      </c>
      <c r="D640" s="93">
        <v>1</v>
      </c>
      <c r="E640" s="16">
        <v>0</v>
      </c>
      <c r="F640" s="4">
        <v>1</v>
      </c>
      <c r="G640" s="15" t="s">
        <v>84</v>
      </c>
      <c r="H640" s="139" t="e">
        <f t="shared" si="702"/>
        <v>#VALUE!</v>
      </c>
      <c r="I640" s="139" t="e">
        <f t="shared" si="703"/>
        <v>#VALUE!</v>
      </c>
      <c r="J640" s="139" t="e">
        <f t="shared" si="704"/>
        <v>#VALUE!</v>
      </c>
      <c r="K640" s="7">
        <v>1</v>
      </c>
      <c r="L640" s="128">
        <v>2430.4</v>
      </c>
      <c r="M640" s="103" t="s">
        <v>332</v>
      </c>
      <c r="N640" s="104"/>
      <c r="O640" s="104"/>
      <c r="P640" s="104"/>
      <c r="Q640" s="104"/>
      <c r="R640" s="104"/>
      <c r="S640" s="104"/>
      <c r="T640" s="151"/>
      <c r="U640" s="143">
        <f t="shared" si="693"/>
        <v>568.51461988304095</v>
      </c>
      <c r="V640" s="100" t="str">
        <f t="shared" si="694"/>
        <v>ACRESCENTAR ESTE VALOR PARA 2 ASSENTOS (NÃO SE APLICA DESCONTO)</v>
      </c>
      <c r="W640" s="99" t="str">
        <f t="shared" si="695"/>
        <v/>
      </c>
      <c r="X640" s="100" t="str">
        <f t="shared" si="696"/>
        <v/>
      </c>
      <c r="Y640" s="99" t="str">
        <f t="shared" si="697"/>
        <v/>
      </c>
      <c r="Z640" s="100" t="str">
        <f t="shared" si="698"/>
        <v/>
      </c>
      <c r="AA640" s="99" t="str">
        <f t="shared" si="699"/>
        <v/>
      </c>
      <c r="AB640" s="100" t="str">
        <f t="shared" si="700"/>
        <v/>
      </c>
      <c r="AC640" s="147" t="str">
        <f t="shared" si="701"/>
        <v/>
      </c>
      <c r="AD640" s="143">
        <f>U640</f>
        <v>568.51461988304095</v>
      </c>
      <c r="AE640" s="100" t="e">
        <f t="shared" si="781"/>
        <v>#VALUE!</v>
      </c>
      <c r="AF640" s="99" t="str">
        <f t="shared" si="781"/>
        <v/>
      </c>
      <c r="AG640" s="100" t="str">
        <f t="shared" si="781"/>
        <v/>
      </c>
      <c r="AH640" s="99" t="str">
        <f t="shared" si="781"/>
        <v/>
      </c>
      <c r="AI640" s="100" t="str">
        <f t="shared" si="781"/>
        <v/>
      </c>
      <c r="AJ640" s="99" t="str">
        <f t="shared" si="781"/>
        <v/>
      </c>
      <c r="AK640" s="100" t="str">
        <f t="shared" si="781"/>
        <v/>
      </c>
      <c r="AL640" s="147" t="str">
        <f t="shared" si="781"/>
        <v/>
      </c>
      <c r="AM640" s="143">
        <f>AD640</f>
        <v>568.51461988304095</v>
      </c>
      <c r="AN640" s="100" t="e">
        <f t="shared" si="782"/>
        <v>#VALUE!</v>
      </c>
      <c r="AO640" s="99" t="str">
        <f t="shared" si="782"/>
        <v/>
      </c>
      <c r="AP640" s="100" t="str">
        <f t="shared" si="782"/>
        <v/>
      </c>
      <c r="AQ640" s="99" t="str">
        <f t="shared" si="782"/>
        <v/>
      </c>
      <c r="AR640" s="100" t="str">
        <f t="shared" si="782"/>
        <v/>
      </c>
      <c r="AS640" s="99" t="str">
        <f t="shared" si="782"/>
        <v/>
      </c>
      <c r="AT640" s="100" t="str">
        <f t="shared" si="782"/>
        <v/>
      </c>
      <c r="AU640" s="144" t="str">
        <f t="shared" si="782"/>
        <v/>
      </c>
    </row>
    <row r="641" spans="1:47" ht="15">
      <c r="A641" s="62"/>
      <c r="B641" s="108" t="s">
        <v>462</v>
      </c>
      <c r="C641" s="93">
        <v>1</v>
      </c>
      <c r="D641" s="93">
        <v>1</v>
      </c>
      <c r="E641" s="16">
        <v>0</v>
      </c>
      <c r="F641" s="4">
        <v>1</v>
      </c>
      <c r="G641" s="15" t="s">
        <v>84</v>
      </c>
      <c r="H641" s="139" t="e">
        <f t="shared" si="702"/>
        <v>#VALUE!</v>
      </c>
      <c r="I641" s="139" t="e">
        <f t="shared" si="703"/>
        <v>#VALUE!</v>
      </c>
      <c r="J641" s="139" t="e">
        <f t="shared" si="704"/>
        <v>#VALUE!</v>
      </c>
      <c r="K641" s="7">
        <v>1</v>
      </c>
      <c r="L641" s="128">
        <v>3457.6000000000004</v>
      </c>
      <c r="M641" s="103" t="s">
        <v>334</v>
      </c>
      <c r="N641" s="104"/>
      <c r="O641" s="104"/>
      <c r="P641" s="104"/>
      <c r="Q641" s="104"/>
      <c r="R641" s="104"/>
      <c r="S641" s="104"/>
      <c r="T641" s="151"/>
      <c r="U641" s="143">
        <f>IF(L641="","",IF(ISNUMBER(L641),(L641+(L641*Comissão)+(L641*Gordura))/Dolar,L641))</f>
        <v>808.79532163742704</v>
      </c>
      <c r="V641" s="100" t="str">
        <f t="shared" si="694"/>
        <v>ACRESCENTAR ESTE VALOR PARA 3 ASSENTOS (NÃO SE APLICA DESCONTO)</v>
      </c>
      <c r="W641" s="99" t="str">
        <f t="shared" si="695"/>
        <v/>
      </c>
      <c r="X641" s="100" t="str">
        <f t="shared" si="696"/>
        <v/>
      </c>
      <c r="Y641" s="99" t="str">
        <f t="shared" si="697"/>
        <v/>
      </c>
      <c r="Z641" s="100" t="str">
        <f t="shared" si="698"/>
        <v/>
      </c>
      <c r="AA641" s="99" t="str">
        <f t="shared" si="699"/>
        <v/>
      </c>
      <c r="AB641" s="100" t="str">
        <f t="shared" si="700"/>
        <v/>
      </c>
      <c r="AC641" s="147" t="str">
        <f t="shared" si="701"/>
        <v/>
      </c>
      <c r="AD641" s="143">
        <f>U641</f>
        <v>808.79532163742704</v>
      </c>
      <c r="AE641" s="100" t="e">
        <f t="shared" si="781"/>
        <v>#VALUE!</v>
      </c>
      <c r="AF641" s="99" t="str">
        <f t="shared" si="781"/>
        <v/>
      </c>
      <c r="AG641" s="100" t="str">
        <f t="shared" si="781"/>
        <v/>
      </c>
      <c r="AH641" s="99" t="str">
        <f t="shared" si="781"/>
        <v/>
      </c>
      <c r="AI641" s="100" t="str">
        <f t="shared" si="781"/>
        <v/>
      </c>
      <c r="AJ641" s="99" t="str">
        <f t="shared" si="781"/>
        <v/>
      </c>
      <c r="AK641" s="100" t="str">
        <f t="shared" si="781"/>
        <v/>
      </c>
      <c r="AL641" s="147" t="str">
        <f t="shared" si="781"/>
        <v/>
      </c>
      <c r="AM641" s="143">
        <f>AD641</f>
        <v>808.79532163742704</v>
      </c>
      <c r="AN641" s="100" t="e">
        <f t="shared" si="782"/>
        <v>#VALUE!</v>
      </c>
      <c r="AO641" s="99" t="str">
        <f t="shared" si="782"/>
        <v/>
      </c>
      <c r="AP641" s="100" t="str">
        <f t="shared" si="782"/>
        <v/>
      </c>
      <c r="AQ641" s="99" t="str">
        <f t="shared" si="782"/>
        <v/>
      </c>
      <c r="AR641" s="100" t="str">
        <f t="shared" si="782"/>
        <v/>
      </c>
      <c r="AS641" s="99" t="str">
        <f t="shared" si="782"/>
        <v/>
      </c>
      <c r="AT641" s="100" t="str">
        <f t="shared" si="782"/>
        <v/>
      </c>
      <c r="AU641" s="144" t="str">
        <f t="shared" si="782"/>
        <v/>
      </c>
    </row>
    <row r="642" spans="1:47" ht="15">
      <c r="A642" s="79"/>
      <c r="B642" s="108"/>
      <c r="C642" s="93"/>
      <c r="D642" s="93"/>
      <c r="E642" s="16">
        <v>0</v>
      </c>
      <c r="F642" s="4" t="s">
        <v>84</v>
      </c>
      <c r="G642" s="15" t="s">
        <v>84</v>
      </c>
      <c r="H642" s="139" t="str">
        <f t="shared" si="702"/>
        <v/>
      </c>
      <c r="I642" s="139" t="str">
        <f t="shared" si="703"/>
        <v/>
      </c>
      <c r="J642" s="139" t="str">
        <f t="shared" si="704"/>
        <v/>
      </c>
      <c r="K642" s="7" t="s">
        <v>84</v>
      </c>
      <c r="L642" s="99" t="s">
        <v>84</v>
      </c>
      <c r="M642" s="100" t="s">
        <v>84</v>
      </c>
      <c r="N642" s="99" t="s">
        <v>84</v>
      </c>
      <c r="O642" s="100" t="s">
        <v>84</v>
      </c>
      <c r="P642" s="99" t="s">
        <v>84</v>
      </c>
      <c r="Q642" s="100" t="s">
        <v>84</v>
      </c>
      <c r="R642" s="99" t="s">
        <v>84</v>
      </c>
      <c r="S642" s="100" t="s">
        <v>84</v>
      </c>
      <c r="T642" s="148" t="s">
        <v>84</v>
      </c>
      <c r="U642" s="143" t="str">
        <f t="shared" si="693"/>
        <v/>
      </c>
      <c r="V642" s="100" t="str">
        <f t="shared" si="694"/>
        <v/>
      </c>
      <c r="W642" s="99" t="str">
        <f t="shared" si="695"/>
        <v/>
      </c>
      <c r="X642" s="100" t="str">
        <f t="shared" si="696"/>
        <v/>
      </c>
      <c r="Y642" s="99" t="str">
        <f t="shared" si="697"/>
        <v/>
      </c>
      <c r="Z642" s="100" t="str">
        <f t="shared" si="698"/>
        <v/>
      </c>
      <c r="AA642" s="99" t="str">
        <f t="shared" si="699"/>
        <v/>
      </c>
      <c r="AB642" s="100" t="str">
        <f t="shared" si="700"/>
        <v/>
      </c>
      <c r="AC642" s="147" t="str">
        <f t="shared" si="701"/>
        <v/>
      </c>
      <c r="AD642" s="143" t="str">
        <f>IF(U642="","",U642+((FCA/$I642)/Dolar))</f>
        <v/>
      </c>
      <c r="AE642" s="100" t="str">
        <f t="shared" si="781"/>
        <v/>
      </c>
      <c r="AF642" s="99" t="str">
        <f t="shared" si="781"/>
        <v/>
      </c>
      <c r="AG642" s="100" t="str">
        <f t="shared" si="781"/>
        <v/>
      </c>
      <c r="AH642" s="99" t="str">
        <f t="shared" si="781"/>
        <v/>
      </c>
      <c r="AI642" s="100" t="str">
        <f t="shared" si="781"/>
        <v/>
      </c>
      <c r="AJ642" s="99" t="str">
        <f t="shared" si="781"/>
        <v/>
      </c>
      <c r="AK642" s="100" t="str">
        <f t="shared" si="781"/>
        <v/>
      </c>
      <c r="AL642" s="147" t="str">
        <f t="shared" si="781"/>
        <v/>
      </c>
      <c r="AM642" s="143" t="str">
        <f>IF(U642="","",U642+((FOB/$J642)/Dolar))</f>
        <v/>
      </c>
      <c r="AN642" s="100" t="str">
        <f t="shared" si="782"/>
        <v/>
      </c>
      <c r="AO642" s="99" t="str">
        <f t="shared" si="782"/>
        <v/>
      </c>
      <c r="AP642" s="100" t="str">
        <f t="shared" si="782"/>
        <v/>
      </c>
      <c r="AQ642" s="99" t="str">
        <f t="shared" si="782"/>
        <v/>
      </c>
      <c r="AR642" s="100" t="str">
        <f t="shared" si="782"/>
        <v/>
      </c>
      <c r="AS642" s="99" t="str">
        <f t="shared" si="782"/>
        <v/>
      </c>
      <c r="AT642" s="100" t="str">
        <f t="shared" si="782"/>
        <v/>
      </c>
      <c r="AU642" s="144" t="str">
        <f t="shared" si="782"/>
        <v/>
      </c>
    </row>
    <row r="643" spans="1:47" ht="15">
      <c r="A643" s="53" t="s">
        <v>463</v>
      </c>
      <c r="B643" s="106" t="s">
        <v>59</v>
      </c>
      <c r="C643" s="92" t="s">
        <v>60</v>
      </c>
      <c r="D643" s="92" t="s">
        <v>61</v>
      </c>
      <c r="E643" s="2" t="s">
        <v>62</v>
      </c>
      <c r="F643" s="3" t="s">
        <v>63</v>
      </c>
      <c r="G643" s="3" t="s">
        <v>64</v>
      </c>
      <c r="H643" s="139" t="e">
        <f t="shared" si="702"/>
        <v>#VALUE!</v>
      </c>
      <c r="I643" s="139" t="e">
        <f t="shared" si="703"/>
        <v>#VALUE!</v>
      </c>
      <c r="J643" s="139" t="e">
        <f t="shared" si="704"/>
        <v>#VALUE!</v>
      </c>
      <c r="K643" s="5" t="s">
        <v>68</v>
      </c>
      <c r="L643" s="101" t="s">
        <v>69</v>
      </c>
      <c r="M643" s="101" t="s">
        <v>70</v>
      </c>
      <c r="N643" s="101" t="s">
        <v>71</v>
      </c>
      <c r="O643" s="101" t="s">
        <v>72</v>
      </c>
      <c r="P643" s="101" t="s">
        <v>73</v>
      </c>
      <c r="Q643" s="101" t="s">
        <v>74</v>
      </c>
      <c r="R643" s="101" t="s">
        <v>75</v>
      </c>
      <c r="S643" s="101" t="s">
        <v>76</v>
      </c>
      <c r="T643" s="149" t="s">
        <v>77</v>
      </c>
      <c r="U643" s="141" t="str">
        <f t="shared" si="693"/>
        <v>G0</v>
      </c>
      <c r="V643" s="6" t="str">
        <f t="shared" si="694"/>
        <v>G1</v>
      </c>
      <c r="W643" s="6" t="str">
        <f t="shared" si="695"/>
        <v>G2</v>
      </c>
      <c r="X643" s="6" t="str">
        <f t="shared" si="696"/>
        <v>G3</v>
      </c>
      <c r="Y643" s="6" t="str">
        <f t="shared" si="697"/>
        <v>G4</v>
      </c>
      <c r="Z643" s="6" t="str">
        <f t="shared" si="698"/>
        <v>G5</v>
      </c>
      <c r="AA643" s="6" t="str">
        <f t="shared" si="699"/>
        <v>G6</v>
      </c>
      <c r="AB643" s="6" t="str">
        <f t="shared" si="700"/>
        <v>G7</v>
      </c>
      <c r="AC643" s="142" t="str">
        <f t="shared" si="701"/>
        <v>G8</v>
      </c>
      <c r="AD643" s="141" t="s">
        <v>69</v>
      </c>
      <c r="AE643" s="6" t="s">
        <v>70</v>
      </c>
      <c r="AF643" s="6" t="s">
        <v>71</v>
      </c>
      <c r="AG643" s="6" t="s">
        <v>72</v>
      </c>
      <c r="AH643" s="6" t="s">
        <v>73</v>
      </c>
      <c r="AI643" s="6" t="s">
        <v>74</v>
      </c>
      <c r="AJ643" s="6" t="s">
        <v>75</v>
      </c>
      <c r="AK643" s="6" t="s">
        <v>76</v>
      </c>
      <c r="AL643" s="142" t="s">
        <v>77</v>
      </c>
      <c r="AM643" s="141" t="s">
        <v>69</v>
      </c>
      <c r="AN643" s="6" t="s">
        <v>70</v>
      </c>
      <c r="AO643" s="6" t="s">
        <v>71</v>
      </c>
      <c r="AP643" s="6" t="s">
        <v>72</v>
      </c>
      <c r="AQ643" s="6" t="s">
        <v>73</v>
      </c>
      <c r="AR643" s="6" t="s">
        <v>74</v>
      </c>
      <c r="AS643" s="6" t="s">
        <v>75</v>
      </c>
      <c r="AT643" s="6" t="s">
        <v>76</v>
      </c>
      <c r="AU643" s="142" t="s">
        <v>77</v>
      </c>
    </row>
    <row r="644" spans="1:47" ht="15">
      <c r="A644" s="54"/>
      <c r="B644" s="110" t="s">
        <v>464</v>
      </c>
      <c r="C644" s="93">
        <v>1.5</v>
      </c>
      <c r="D644" s="93">
        <v>0.92</v>
      </c>
      <c r="E644" s="16">
        <v>0</v>
      </c>
      <c r="F644" s="4">
        <v>1.3800000000000001</v>
      </c>
      <c r="G644" s="15">
        <v>0.88</v>
      </c>
      <c r="H644" s="139">
        <f t="shared" si="702"/>
        <v>1.2751200000000003</v>
      </c>
      <c r="I644" s="139">
        <f t="shared" si="703"/>
        <v>78.423991467469719</v>
      </c>
      <c r="J644" s="139">
        <f t="shared" si="704"/>
        <v>56.465273856578193</v>
      </c>
      <c r="K644" s="7">
        <v>8.1000000000000014</v>
      </c>
      <c r="L644" s="99">
        <v>1676.7040500000001</v>
      </c>
      <c r="M644" s="100">
        <v>1738.8041999999998</v>
      </c>
      <c r="N644" s="99">
        <v>1836.3901499999997</v>
      </c>
      <c r="O644" s="100">
        <v>1925.10465</v>
      </c>
      <c r="P644" s="99">
        <v>2022.6906000000004</v>
      </c>
      <c r="Q644" s="100">
        <v>2120.2765499999996</v>
      </c>
      <c r="R644" s="99">
        <v>2217.8624999999997</v>
      </c>
      <c r="S644" s="100">
        <v>2386.4200500000002</v>
      </c>
      <c r="T644" s="148">
        <v>2661.4349999999999</v>
      </c>
      <c r="U644" s="143">
        <f t="shared" si="693"/>
        <v>392.21147368421055</v>
      </c>
      <c r="V644" s="100">
        <f t="shared" si="694"/>
        <v>406.7378245614035</v>
      </c>
      <c r="W644" s="99">
        <f t="shared" si="695"/>
        <v>429.56494736842097</v>
      </c>
      <c r="X644" s="100">
        <f t="shared" si="696"/>
        <v>450.31687719298247</v>
      </c>
      <c r="Y644" s="99">
        <f t="shared" si="697"/>
        <v>473.14400000000012</v>
      </c>
      <c r="Z644" s="100">
        <f t="shared" si="698"/>
        <v>495.97112280701742</v>
      </c>
      <c r="AA644" s="99">
        <f t="shared" si="699"/>
        <v>518.79824561403507</v>
      </c>
      <c r="AB644" s="100">
        <f t="shared" si="700"/>
        <v>558.22691228070187</v>
      </c>
      <c r="AC644" s="147">
        <f t="shared" si="701"/>
        <v>622.55789473684217</v>
      </c>
      <c r="AD644" s="143">
        <f t="shared" ref="AD644:AD664" si="783">IF(U644="","",U644+((FCA/$I644)/Dolar))</f>
        <v>397.67982456140351</v>
      </c>
      <c r="AE644" s="100">
        <f t="shared" ref="AE644:AE664" si="784">IF(V644="","",V644+((FCA/$I644)/Dolar))</f>
        <v>412.20617543859646</v>
      </c>
      <c r="AF644" s="99">
        <f t="shared" ref="AF644:AF664" si="785">IF(W644="","",W644+((FCA/$I644)/Dolar))</f>
        <v>435.03329824561393</v>
      </c>
      <c r="AG644" s="100">
        <f t="shared" ref="AG644:AG664" si="786">IF(X644="","",X644+((FCA/$I644)/Dolar))</f>
        <v>455.78522807017544</v>
      </c>
      <c r="AH644" s="99">
        <f t="shared" ref="AH644:AH664" si="787">IF(Y644="","",Y644+((FCA/$I644)/Dolar))</f>
        <v>478.61235087719308</v>
      </c>
      <c r="AI644" s="100">
        <f t="shared" ref="AI644:AI664" si="788">IF(Z644="","",Z644+((FCA/$I644)/Dolar))</f>
        <v>501.43947368421038</v>
      </c>
      <c r="AJ644" s="99">
        <f t="shared" ref="AJ644:AJ664" si="789">IF(AA644="","",AA644+((FCA/$I644)/Dolar))</f>
        <v>524.26659649122803</v>
      </c>
      <c r="AK644" s="100">
        <f t="shared" ref="AK644:AK664" si="790">IF(AB644="","",AB644+((FCA/$I644)/Dolar))</f>
        <v>563.69526315789483</v>
      </c>
      <c r="AL644" s="147">
        <f t="shared" ref="AL644:AL664" si="791">IF(AC644="","",AC644+((FCA/$I644)/Dolar))</f>
        <v>628.02624561403513</v>
      </c>
      <c r="AM644" s="143">
        <f t="shared" ref="AM644:AM664" si="792">IF(U644="","",U644+((FOB/$J644)/Dolar))</f>
        <v>446.7914152046784</v>
      </c>
      <c r="AN644" s="100">
        <f t="shared" ref="AN644:AN664" si="793">IF(V644="","",V644+((FOB/$J644)/Dolar))</f>
        <v>461.31776608187135</v>
      </c>
      <c r="AO644" s="99">
        <f t="shared" ref="AO644:AO664" si="794">IF(W644="","",W644+((FOB/$J644)/Dolar))</f>
        <v>484.14488888888883</v>
      </c>
      <c r="AP644" s="100">
        <f t="shared" ref="AP644:AP664" si="795">IF(X644="","",X644+((FOB/$J644)/Dolar))</f>
        <v>504.89681871345033</v>
      </c>
      <c r="AQ644" s="99">
        <f t="shared" ref="AQ644:AQ664" si="796">IF(Y644="","",Y644+((FOB/$J644)/Dolar))</f>
        <v>527.72394152046797</v>
      </c>
      <c r="AR644" s="100">
        <f t="shared" ref="AR644:AR664" si="797">IF(Z644="","",Z644+((FOB/$J644)/Dolar))</f>
        <v>550.55106432748528</v>
      </c>
      <c r="AS644" s="99">
        <f t="shared" ref="AS644:AS664" si="798">IF(AA644="","",AA644+((FOB/$J644)/Dolar))</f>
        <v>573.37818713450292</v>
      </c>
      <c r="AT644" s="100">
        <f t="shared" ref="AT644:AT664" si="799">IF(AB644="","",AB644+((FOB/$J644)/Dolar))</f>
        <v>612.80685380116972</v>
      </c>
      <c r="AU644" s="144">
        <f t="shared" ref="AU644:AU664" si="800">IF(AC644="","",AC644+((FOB/$J644)/Dolar))</f>
        <v>677.13783625731003</v>
      </c>
    </row>
    <row r="645" spans="1:47" ht="15">
      <c r="A645" s="54"/>
      <c r="B645" s="110" t="s">
        <v>465</v>
      </c>
      <c r="C645" s="93">
        <v>1.7</v>
      </c>
      <c r="D645" s="93">
        <v>0.92</v>
      </c>
      <c r="E645" s="16">
        <v>0</v>
      </c>
      <c r="F645" s="4">
        <v>1.5640000000000001</v>
      </c>
      <c r="G645" s="15">
        <v>0.88</v>
      </c>
      <c r="H645" s="139">
        <f t="shared" si="702"/>
        <v>1.445136</v>
      </c>
      <c r="I645" s="139">
        <f t="shared" si="703"/>
        <v>69.197639530120355</v>
      </c>
      <c r="J645" s="139">
        <f t="shared" si="704"/>
        <v>49.822300461686652</v>
      </c>
      <c r="K645" s="7">
        <v>8.7000000000000011</v>
      </c>
      <c r="L645" s="99">
        <v>1853.3833500000005</v>
      </c>
      <c r="M645" s="100">
        <v>1920.7314000000001</v>
      </c>
      <c r="N645" s="99">
        <v>2026.5640499999997</v>
      </c>
      <c r="O645" s="100">
        <v>2122.7755500000003</v>
      </c>
      <c r="P645" s="99">
        <v>2228.6082000000001</v>
      </c>
      <c r="Q645" s="100">
        <v>2334.44085</v>
      </c>
      <c r="R645" s="99">
        <v>2440.2734999999998</v>
      </c>
      <c r="S645" s="100">
        <v>2623.0753500000001</v>
      </c>
      <c r="T645" s="148">
        <v>2921.3310000000001</v>
      </c>
      <c r="U645" s="143">
        <f t="shared" si="693"/>
        <v>433.53996491228088</v>
      </c>
      <c r="V645" s="100">
        <f t="shared" si="694"/>
        <v>449.29389473684211</v>
      </c>
      <c r="W645" s="99">
        <f t="shared" si="695"/>
        <v>474.05007017543858</v>
      </c>
      <c r="X645" s="100">
        <f t="shared" si="696"/>
        <v>496.55568421052641</v>
      </c>
      <c r="Y645" s="99">
        <f t="shared" si="697"/>
        <v>521.31185964912277</v>
      </c>
      <c r="Z645" s="100">
        <f t="shared" si="698"/>
        <v>546.0680350877193</v>
      </c>
      <c r="AA645" s="99">
        <f t="shared" si="699"/>
        <v>570.82421052631571</v>
      </c>
      <c r="AB645" s="100">
        <f t="shared" si="700"/>
        <v>613.5848771929825</v>
      </c>
      <c r="AC645" s="147">
        <f t="shared" si="701"/>
        <v>683.35228070175447</v>
      </c>
      <c r="AD645" s="143">
        <f t="shared" si="783"/>
        <v>439.73742923976624</v>
      </c>
      <c r="AE645" s="100">
        <f t="shared" si="784"/>
        <v>455.49135906432747</v>
      </c>
      <c r="AF645" s="99">
        <f t="shared" si="785"/>
        <v>480.24753450292394</v>
      </c>
      <c r="AG645" s="100">
        <f t="shared" si="786"/>
        <v>502.75314853801177</v>
      </c>
      <c r="AH645" s="99">
        <f t="shared" si="787"/>
        <v>527.50932397660813</v>
      </c>
      <c r="AI645" s="100">
        <f t="shared" si="788"/>
        <v>552.26549941520466</v>
      </c>
      <c r="AJ645" s="99">
        <f t="shared" si="789"/>
        <v>577.02167485380107</v>
      </c>
      <c r="AK645" s="100">
        <f t="shared" si="790"/>
        <v>619.78234152046787</v>
      </c>
      <c r="AL645" s="147">
        <f t="shared" si="791"/>
        <v>689.54974502923983</v>
      </c>
      <c r="AM645" s="143">
        <f t="shared" si="792"/>
        <v>495.39723196881107</v>
      </c>
      <c r="AN645" s="100">
        <f t="shared" si="793"/>
        <v>511.15116179337235</v>
      </c>
      <c r="AO645" s="99">
        <f t="shared" si="794"/>
        <v>535.90733723196877</v>
      </c>
      <c r="AP645" s="100">
        <f t="shared" si="795"/>
        <v>558.41295126705666</v>
      </c>
      <c r="AQ645" s="99">
        <f t="shared" si="796"/>
        <v>583.16912670565296</v>
      </c>
      <c r="AR645" s="100">
        <f t="shared" si="797"/>
        <v>607.92530214424949</v>
      </c>
      <c r="AS645" s="99">
        <f t="shared" si="798"/>
        <v>632.6814775828459</v>
      </c>
      <c r="AT645" s="100">
        <f t="shared" si="799"/>
        <v>675.44214424951269</v>
      </c>
      <c r="AU645" s="144">
        <f t="shared" si="800"/>
        <v>745.20954775828466</v>
      </c>
    </row>
    <row r="646" spans="1:47" ht="15">
      <c r="A646" s="54"/>
      <c r="B646" s="110" t="s">
        <v>466</v>
      </c>
      <c r="C646" s="93">
        <v>1.9</v>
      </c>
      <c r="D646" s="93">
        <v>0.92</v>
      </c>
      <c r="E646" s="16">
        <v>0</v>
      </c>
      <c r="F646" s="4">
        <v>1.748</v>
      </c>
      <c r="G646" s="15">
        <v>0.88</v>
      </c>
      <c r="H646" s="139">
        <f t="shared" si="702"/>
        <v>1.6151520000000001</v>
      </c>
      <c r="I646" s="139">
        <f t="shared" si="703"/>
        <v>61.913677474318199</v>
      </c>
      <c r="J646" s="139">
        <f t="shared" si="704"/>
        <v>44.577847781509107</v>
      </c>
      <c r="K646" s="7">
        <v>9.3000000000000007</v>
      </c>
      <c r="L646" s="99">
        <v>1995.0766500000002</v>
      </c>
      <c r="M646" s="100">
        <v>2067.6726000000003</v>
      </c>
      <c r="N646" s="99">
        <v>2181.7519499999994</v>
      </c>
      <c r="O646" s="100">
        <v>2285.46045</v>
      </c>
      <c r="P646" s="99">
        <v>2399.5398</v>
      </c>
      <c r="Q646" s="100">
        <v>2513.61915</v>
      </c>
      <c r="R646" s="99">
        <v>2627.6985</v>
      </c>
      <c r="S646" s="100">
        <v>2824.7446499999996</v>
      </c>
      <c r="T646" s="148">
        <v>3146.241</v>
      </c>
      <c r="U646" s="143">
        <f t="shared" ref="U646:U709" si="801">IF(L646="","",IF(ISNUMBER(L646),(L646+(L646*Comissão)+(L646*Gordura))/Dolar,L646))</f>
        <v>466.68459649122809</v>
      </c>
      <c r="V646" s="100">
        <f t="shared" ref="V646:V709" si="802">IF(M646="","",IF(ISNUMBER(M646),(M646+(M646*Comissão)+(M646*Gordura))/Dolar,M646))</f>
        <v>483.66610526315799</v>
      </c>
      <c r="W646" s="99">
        <f t="shared" ref="W646:W709" si="803">IF(N646="","",IF(ISNUMBER(N646),(N646+(N646*Comissão)+(N646*Gordura))/Dolar,N646))</f>
        <v>510.35133333333317</v>
      </c>
      <c r="X646" s="100">
        <f t="shared" ref="X646:X709" si="804">IF(O646="","",IF(ISNUMBER(O646),(O646+(O646*Comissão)+(O646*Gordura))/Dolar,O646))</f>
        <v>534.61063157894739</v>
      </c>
      <c r="Y646" s="99">
        <f t="shared" ref="Y646:Y709" si="805">IF(P646="","",IF(ISNUMBER(P646),(P646+(P646*Comissão)+(P646*Gordura))/Dolar,P646))</f>
        <v>561.2958596491228</v>
      </c>
      <c r="Z646" s="100">
        <f t="shared" ref="Z646:Z709" si="806">IF(Q646="","",IF(ISNUMBER(Q646),(Q646+(Q646*Comissão)+(Q646*Gordura))/Dolar,Q646))</f>
        <v>587.98108771929822</v>
      </c>
      <c r="AA646" s="99">
        <f t="shared" ref="AA646:AA709" si="807">IF(R646="","",IF(ISNUMBER(R646),(R646+(R646*Comissão)+(R646*Gordura))/Dolar,R646))</f>
        <v>614.66631578947374</v>
      </c>
      <c r="AB646" s="100">
        <f t="shared" ref="AB646:AB709" si="808">IF(S646="","",IF(ISNUMBER(S646),(S646+(S646*Comissão)+(S646*Gordura))/Dolar,S646))</f>
        <v>660.75898245614019</v>
      </c>
      <c r="AC646" s="147">
        <f t="shared" ref="AC646:AC709" si="809">IF(T646="","",IF(ISNUMBER(T646),(T646+(T646*Comissão)+(T646*Gordura))/Dolar,T646))</f>
        <v>735.96280701754392</v>
      </c>
      <c r="AD646" s="143">
        <f t="shared" si="783"/>
        <v>473.61117426900586</v>
      </c>
      <c r="AE646" s="100">
        <f t="shared" si="784"/>
        <v>490.59268304093575</v>
      </c>
      <c r="AF646" s="99">
        <f t="shared" si="785"/>
        <v>517.27791111111094</v>
      </c>
      <c r="AG646" s="100">
        <f t="shared" si="786"/>
        <v>541.53720935672516</v>
      </c>
      <c r="AH646" s="99">
        <f t="shared" si="787"/>
        <v>568.22243742690057</v>
      </c>
      <c r="AI646" s="100">
        <f t="shared" si="788"/>
        <v>594.90766549707598</v>
      </c>
      <c r="AJ646" s="99">
        <f t="shared" si="789"/>
        <v>621.59289356725151</v>
      </c>
      <c r="AK646" s="100">
        <f t="shared" si="790"/>
        <v>667.68556023391795</v>
      </c>
      <c r="AL646" s="147">
        <f t="shared" si="791"/>
        <v>742.88938479532169</v>
      </c>
      <c r="AM646" s="143">
        <f t="shared" si="792"/>
        <v>535.81918908382067</v>
      </c>
      <c r="AN646" s="100">
        <f t="shared" si="793"/>
        <v>552.80069785575063</v>
      </c>
      <c r="AO646" s="99">
        <f t="shared" si="794"/>
        <v>579.48592592592581</v>
      </c>
      <c r="AP646" s="100">
        <f t="shared" si="795"/>
        <v>603.74522417154003</v>
      </c>
      <c r="AQ646" s="99">
        <f t="shared" si="796"/>
        <v>630.43045224171544</v>
      </c>
      <c r="AR646" s="100">
        <f t="shared" si="797"/>
        <v>657.11568031189086</v>
      </c>
      <c r="AS646" s="99">
        <f t="shared" si="798"/>
        <v>683.80090838206638</v>
      </c>
      <c r="AT646" s="100">
        <f t="shared" si="799"/>
        <v>729.89357504873283</v>
      </c>
      <c r="AU646" s="144">
        <f t="shared" si="800"/>
        <v>805.09739961013656</v>
      </c>
    </row>
    <row r="647" spans="1:47" ht="15">
      <c r="A647" s="54"/>
      <c r="B647" s="110" t="s">
        <v>467</v>
      </c>
      <c r="C647" s="93">
        <v>2.1</v>
      </c>
      <c r="D647" s="93">
        <v>0.92</v>
      </c>
      <c r="E647" s="16">
        <v>0</v>
      </c>
      <c r="F647" s="4">
        <v>1.9320000000000002</v>
      </c>
      <c r="G647" s="15">
        <v>0.88</v>
      </c>
      <c r="H647" s="139">
        <f t="shared" ref="H647:H710" si="810">IF(C647="","",C647*D647*G647*1.05)</f>
        <v>1.7851680000000001</v>
      </c>
      <c r="I647" s="139">
        <f t="shared" ref="I647:I710" si="811">IF(H647="","",100/H647)</f>
        <v>56.017136762478373</v>
      </c>
      <c r="J647" s="139">
        <f t="shared" ref="J647:J710" si="812">IF(H647="","",72/H647)</f>
        <v>40.332338468984432</v>
      </c>
      <c r="K647" s="7">
        <v>9.9</v>
      </c>
      <c r="L647" s="99">
        <v>2174.25495</v>
      </c>
      <c r="M647" s="100">
        <v>2252.0988000000002</v>
      </c>
      <c r="N647" s="99">
        <v>2374.4248500000003</v>
      </c>
      <c r="O647" s="100">
        <v>2485.6303499999999</v>
      </c>
      <c r="P647" s="99">
        <v>2607.9563999999996</v>
      </c>
      <c r="Q647" s="100">
        <v>2730.2824500000002</v>
      </c>
      <c r="R647" s="99">
        <v>2852.6084999999998</v>
      </c>
      <c r="S647" s="100">
        <v>3063.8989500000007</v>
      </c>
      <c r="T647" s="148">
        <v>3408.636</v>
      </c>
      <c r="U647" s="143">
        <f t="shared" si="801"/>
        <v>508.59764912280701</v>
      </c>
      <c r="V647" s="100">
        <f t="shared" si="802"/>
        <v>526.80673684210524</v>
      </c>
      <c r="W647" s="99">
        <f t="shared" si="803"/>
        <v>555.42101754385976</v>
      </c>
      <c r="X647" s="100">
        <f t="shared" si="804"/>
        <v>581.43400000000008</v>
      </c>
      <c r="Y647" s="99">
        <f t="shared" si="805"/>
        <v>610.04828070175427</v>
      </c>
      <c r="Z647" s="100">
        <f t="shared" si="806"/>
        <v>638.66256140350879</v>
      </c>
      <c r="AA647" s="99">
        <f t="shared" si="807"/>
        <v>667.2768421052632</v>
      </c>
      <c r="AB647" s="100">
        <f t="shared" si="808"/>
        <v>716.70150877193009</v>
      </c>
      <c r="AC647" s="147">
        <f t="shared" si="809"/>
        <v>797.34175438596492</v>
      </c>
      <c r="AD647" s="143">
        <f t="shared" si="783"/>
        <v>516.25334035087724</v>
      </c>
      <c r="AE647" s="100">
        <f t="shared" si="784"/>
        <v>534.46242807017541</v>
      </c>
      <c r="AF647" s="99">
        <f t="shared" si="785"/>
        <v>563.07670877192993</v>
      </c>
      <c r="AG647" s="100">
        <f t="shared" si="786"/>
        <v>589.08969122807025</v>
      </c>
      <c r="AH647" s="99">
        <f t="shared" si="787"/>
        <v>617.70397192982443</v>
      </c>
      <c r="AI647" s="100">
        <f t="shared" si="788"/>
        <v>646.31825263157896</v>
      </c>
      <c r="AJ647" s="99">
        <f t="shared" si="789"/>
        <v>674.93253333333337</v>
      </c>
      <c r="AK647" s="100">
        <f t="shared" si="790"/>
        <v>724.35720000000026</v>
      </c>
      <c r="AL647" s="147">
        <f t="shared" si="791"/>
        <v>804.99744561403509</v>
      </c>
      <c r="AM647" s="143">
        <f t="shared" si="792"/>
        <v>585.00956725146193</v>
      </c>
      <c r="AN647" s="100">
        <f t="shared" si="793"/>
        <v>603.21865497076021</v>
      </c>
      <c r="AO647" s="99">
        <f t="shared" si="794"/>
        <v>631.83293567251474</v>
      </c>
      <c r="AP647" s="100">
        <f t="shared" si="795"/>
        <v>657.84591812865506</v>
      </c>
      <c r="AQ647" s="99">
        <f t="shared" si="796"/>
        <v>686.46019883040924</v>
      </c>
      <c r="AR647" s="100">
        <f t="shared" si="797"/>
        <v>715.07447953216376</v>
      </c>
      <c r="AS647" s="99">
        <f t="shared" si="798"/>
        <v>743.68876023391817</v>
      </c>
      <c r="AT647" s="100">
        <f t="shared" si="799"/>
        <v>793.11342690058507</v>
      </c>
      <c r="AU647" s="144">
        <f t="shared" si="800"/>
        <v>873.75367251461989</v>
      </c>
    </row>
    <row r="648" spans="1:47" ht="15">
      <c r="A648" s="54"/>
      <c r="B648" s="110" t="s">
        <v>468</v>
      </c>
      <c r="C648" s="93">
        <v>2.2999999999999998</v>
      </c>
      <c r="D648" s="93">
        <v>0.92</v>
      </c>
      <c r="E648" s="16">
        <v>0</v>
      </c>
      <c r="F648" s="4">
        <v>2.1160000000000001</v>
      </c>
      <c r="G648" s="15">
        <v>0.88</v>
      </c>
      <c r="H648" s="139">
        <f t="shared" si="810"/>
        <v>1.9551840000000003</v>
      </c>
      <c r="I648" s="139">
        <f t="shared" si="811"/>
        <v>51.146081391828076</v>
      </c>
      <c r="J648" s="139">
        <f t="shared" si="812"/>
        <v>36.825178602116218</v>
      </c>
      <c r="K648" s="7">
        <v>10.5</v>
      </c>
      <c r="L648" s="99">
        <v>2315.9482499999995</v>
      </c>
      <c r="M648" s="100">
        <v>2399.04</v>
      </c>
      <c r="N648" s="99">
        <v>2529.6127499999998</v>
      </c>
      <c r="O648" s="100">
        <v>2648.3152500000001</v>
      </c>
      <c r="P648" s="99">
        <v>2778.8879999999999</v>
      </c>
      <c r="Q648" s="100">
        <v>2909.4607499999997</v>
      </c>
      <c r="R648" s="99">
        <v>3040.0334999999995</v>
      </c>
      <c r="S648" s="100">
        <v>3265.5682499999998</v>
      </c>
      <c r="T648" s="148">
        <v>3633.5460000000003</v>
      </c>
      <c r="U648" s="143">
        <f t="shared" si="801"/>
        <v>541.74228070175434</v>
      </c>
      <c r="V648" s="100">
        <f t="shared" si="802"/>
        <v>561.17894736842106</v>
      </c>
      <c r="W648" s="99">
        <f t="shared" si="803"/>
        <v>591.72228070175436</v>
      </c>
      <c r="X648" s="100">
        <f t="shared" si="804"/>
        <v>619.48894736842112</v>
      </c>
      <c r="Y648" s="99">
        <f t="shared" si="805"/>
        <v>650.03228070175442</v>
      </c>
      <c r="Z648" s="100">
        <f t="shared" si="806"/>
        <v>680.5756140350876</v>
      </c>
      <c r="AA648" s="99">
        <f t="shared" si="807"/>
        <v>711.118947368421</v>
      </c>
      <c r="AB648" s="100">
        <f t="shared" si="808"/>
        <v>763.87561403508778</v>
      </c>
      <c r="AC648" s="147">
        <f t="shared" si="809"/>
        <v>849.95228070175449</v>
      </c>
      <c r="AD648" s="143">
        <f t="shared" si="783"/>
        <v>550.12708538011691</v>
      </c>
      <c r="AE648" s="100">
        <f t="shared" si="784"/>
        <v>569.56375204678363</v>
      </c>
      <c r="AF648" s="99">
        <f t="shared" si="785"/>
        <v>600.10708538011693</v>
      </c>
      <c r="AG648" s="100">
        <f t="shared" si="786"/>
        <v>627.87375204678369</v>
      </c>
      <c r="AH648" s="99">
        <f t="shared" si="787"/>
        <v>658.41708538011699</v>
      </c>
      <c r="AI648" s="100">
        <f t="shared" si="788"/>
        <v>688.96041871345017</v>
      </c>
      <c r="AJ648" s="99">
        <f t="shared" si="789"/>
        <v>719.50375204678357</v>
      </c>
      <c r="AK648" s="100">
        <f t="shared" si="790"/>
        <v>772.26041871345035</v>
      </c>
      <c r="AL648" s="147">
        <f t="shared" si="791"/>
        <v>858.33708538011706</v>
      </c>
      <c r="AM648" s="143">
        <f t="shared" si="792"/>
        <v>625.43152436647165</v>
      </c>
      <c r="AN648" s="100">
        <f t="shared" si="793"/>
        <v>644.86819103313837</v>
      </c>
      <c r="AO648" s="99">
        <f t="shared" si="794"/>
        <v>675.41152436647167</v>
      </c>
      <c r="AP648" s="100">
        <f t="shared" si="795"/>
        <v>703.17819103313843</v>
      </c>
      <c r="AQ648" s="99">
        <f t="shared" si="796"/>
        <v>733.72152436647173</v>
      </c>
      <c r="AR648" s="100">
        <f t="shared" si="797"/>
        <v>764.26485769980491</v>
      </c>
      <c r="AS648" s="99">
        <f t="shared" si="798"/>
        <v>794.80819103313831</v>
      </c>
      <c r="AT648" s="100">
        <f t="shared" si="799"/>
        <v>847.56485769980509</v>
      </c>
      <c r="AU648" s="144">
        <f t="shared" si="800"/>
        <v>933.6415243664718</v>
      </c>
    </row>
    <row r="649" spans="1:47" ht="15">
      <c r="A649" s="54"/>
      <c r="B649" s="108"/>
      <c r="C649" s="93"/>
      <c r="D649" s="93"/>
      <c r="E649" s="16">
        <v>0</v>
      </c>
      <c r="F649" s="4" t="s">
        <v>84</v>
      </c>
      <c r="G649" s="15" t="s">
        <v>84</v>
      </c>
      <c r="H649" s="139" t="str">
        <f t="shared" si="810"/>
        <v/>
      </c>
      <c r="I649" s="139" t="str">
        <f t="shared" si="811"/>
        <v/>
      </c>
      <c r="J649" s="139" t="str">
        <f t="shared" si="812"/>
        <v/>
      </c>
      <c r="K649" s="7" t="s">
        <v>84</v>
      </c>
      <c r="L649" s="99" t="s">
        <v>84</v>
      </c>
      <c r="M649" s="100" t="s">
        <v>84</v>
      </c>
      <c r="N649" s="99" t="s">
        <v>84</v>
      </c>
      <c r="O649" s="100" t="s">
        <v>84</v>
      </c>
      <c r="P649" s="99" t="s">
        <v>84</v>
      </c>
      <c r="Q649" s="100" t="s">
        <v>84</v>
      </c>
      <c r="R649" s="99" t="s">
        <v>84</v>
      </c>
      <c r="S649" s="100" t="s">
        <v>84</v>
      </c>
      <c r="T649" s="148" t="s">
        <v>84</v>
      </c>
      <c r="U649" s="143" t="str">
        <f t="shared" si="801"/>
        <v/>
      </c>
      <c r="V649" s="100" t="str">
        <f t="shared" si="802"/>
        <v/>
      </c>
      <c r="W649" s="99" t="str">
        <f t="shared" si="803"/>
        <v/>
      </c>
      <c r="X649" s="100" t="str">
        <f t="shared" si="804"/>
        <v/>
      </c>
      <c r="Y649" s="99" t="str">
        <f t="shared" si="805"/>
        <v/>
      </c>
      <c r="Z649" s="100" t="str">
        <f t="shared" si="806"/>
        <v/>
      </c>
      <c r="AA649" s="99" t="str">
        <f t="shared" si="807"/>
        <v/>
      </c>
      <c r="AB649" s="100" t="str">
        <f t="shared" si="808"/>
        <v/>
      </c>
      <c r="AC649" s="147" t="str">
        <f t="shared" si="809"/>
        <v/>
      </c>
      <c r="AD649" s="143" t="str">
        <f t="shared" si="783"/>
        <v/>
      </c>
      <c r="AE649" s="100" t="str">
        <f t="shared" si="784"/>
        <v/>
      </c>
      <c r="AF649" s="99" t="str">
        <f t="shared" si="785"/>
        <v/>
      </c>
      <c r="AG649" s="100" t="str">
        <f t="shared" si="786"/>
        <v/>
      </c>
      <c r="AH649" s="99" t="str">
        <f t="shared" si="787"/>
        <v/>
      </c>
      <c r="AI649" s="100" t="str">
        <f t="shared" si="788"/>
        <v/>
      </c>
      <c r="AJ649" s="99" t="str">
        <f t="shared" si="789"/>
        <v/>
      </c>
      <c r="AK649" s="100" t="str">
        <f t="shared" si="790"/>
        <v/>
      </c>
      <c r="AL649" s="147" t="str">
        <f t="shared" si="791"/>
        <v/>
      </c>
      <c r="AM649" s="143" t="str">
        <f t="shared" si="792"/>
        <v/>
      </c>
      <c r="AN649" s="100" t="str">
        <f t="shared" si="793"/>
        <v/>
      </c>
      <c r="AO649" s="99" t="str">
        <f t="shared" si="794"/>
        <v/>
      </c>
      <c r="AP649" s="100" t="str">
        <f t="shared" si="795"/>
        <v/>
      </c>
      <c r="AQ649" s="99" t="str">
        <f t="shared" si="796"/>
        <v/>
      </c>
      <c r="AR649" s="100" t="str">
        <f t="shared" si="797"/>
        <v/>
      </c>
      <c r="AS649" s="99" t="str">
        <f t="shared" si="798"/>
        <v/>
      </c>
      <c r="AT649" s="100" t="str">
        <f t="shared" si="799"/>
        <v/>
      </c>
      <c r="AU649" s="144" t="str">
        <f t="shared" si="800"/>
        <v/>
      </c>
    </row>
    <row r="650" spans="1:47" ht="15">
      <c r="A650" s="54"/>
      <c r="B650" s="110" t="s">
        <v>469</v>
      </c>
      <c r="C650" s="93">
        <v>1.6</v>
      </c>
      <c r="D650" s="93">
        <v>0.92</v>
      </c>
      <c r="E650" s="16">
        <v>0</v>
      </c>
      <c r="F650" s="4">
        <v>1.4720000000000002</v>
      </c>
      <c r="G650" s="15">
        <v>0.88</v>
      </c>
      <c r="H650" s="139">
        <f t="shared" si="810"/>
        <v>1.3601280000000004</v>
      </c>
      <c r="I650" s="139">
        <f t="shared" si="811"/>
        <v>73.522492000752848</v>
      </c>
      <c r="J650" s="139">
        <f t="shared" si="812"/>
        <v>52.936194240542051</v>
      </c>
      <c r="K650" s="7">
        <v>9.0000000000000018</v>
      </c>
      <c r="L650" s="99">
        <v>1874.25</v>
      </c>
      <c r="M650" s="100">
        <v>1944.222</v>
      </c>
      <c r="N650" s="99">
        <v>2054.1779999999999</v>
      </c>
      <c r="O650" s="100">
        <v>2154.1379999999999</v>
      </c>
      <c r="P650" s="99">
        <v>2264.0940000000001</v>
      </c>
      <c r="Q650" s="100">
        <v>2374.0499999999997</v>
      </c>
      <c r="R650" s="99">
        <v>2484.0060000000003</v>
      </c>
      <c r="S650" s="100">
        <v>2673.9300000000003</v>
      </c>
      <c r="T650" s="148">
        <v>2983.806</v>
      </c>
      <c r="U650" s="143">
        <f t="shared" si="801"/>
        <v>438.42105263157902</v>
      </c>
      <c r="V650" s="100">
        <f t="shared" si="802"/>
        <v>454.78877192982458</v>
      </c>
      <c r="W650" s="99">
        <f t="shared" si="803"/>
        <v>480.5094736842106</v>
      </c>
      <c r="X650" s="100">
        <f t="shared" si="804"/>
        <v>503.89192982456132</v>
      </c>
      <c r="Y650" s="99">
        <f t="shared" si="805"/>
        <v>529.61263157894734</v>
      </c>
      <c r="Z650" s="100">
        <f t="shared" si="806"/>
        <v>555.33333333333326</v>
      </c>
      <c r="AA650" s="99">
        <f t="shared" si="807"/>
        <v>581.0540350877194</v>
      </c>
      <c r="AB650" s="100">
        <f t="shared" si="808"/>
        <v>625.48070175438602</v>
      </c>
      <c r="AC650" s="147">
        <f t="shared" si="809"/>
        <v>697.9663157894737</v>
      </c>
      <c r="AD650" s="143">
        <f t="shared" si="783"/>
        <v>444.25396023391818</v>
      </c>
      <c r="AE650" s="100">
        <f t="shared" si="784"/>
        <v>460.62167953216374</v>
      </c>
      <c r="AF650" s="99">
        <f t="shared" si="785"/>
        <v>486.34238128654977</v>
      </c>
      <c r="AG650" s="100">
        <f t="shared" si="786"/>
        <v>509.72483742690048</v>
      </c>
      <c r="AH650" s="99">
        <f t="shared" si="787"/>
        <v>535.44553918128656</v>
      </c>
      <c r="AI650" s="100">
        <f t="shared" si="788"/>
        <v>561.16624093567248</v>
      </c>
      <c r="AJ650" s="99">
        <f t="shared" si="789"/>
        <v>586.88694269005862</v>
      </c>
      <c r="AK650" s="100">
        <f t="shared" si="790"/>
        <v>631.31360935672524</v>
      </c>
      <c r="AL650" s="147">
        <f t="shared" si="791"/>
        <v>703.79922339181292</v>
      </c>
      <c r="AM650" s="143">
        <f t="shared" si="792"/>
        <v>496.63965692007804</v>
      </c>
      <c r="AN650" s="100">
        <f t="shared" si="793"/>
        <v>513.00737621832366</v>
      </c>
      <c r="AO650" s="99">
        <f t="shared" si="794"/>
        <v>538.72807797270968</v>
      </c>
      <c r="AP650" s="100">
        <f t="shared" si="795"/>
        <v>562.11053411306034</v>
      </c>
      <c r="AQ650" s="99">
        <f t="shared" si="796"/>
        <v>587.83123586744637</v>
      </c>
      <c r="AR650" s="100">
        <f t="shared" si="797"/>
        <v>613.55193762183228</v>
      </c>
      <c r="AS650" s="99">
        <f t="shared" si="798"/>
        <v>639.27263937621842</v>
      </c>
      <c r="AT650" s="100">
        <f t="shared" si="799"/>
        <v>683.69930604288504</v>
      </c>
      <c r="AU650" s="144">
        <f t="shared" si="800"/>
        <v>756.18492007797272</v>
      </c>
    </row>
    <row r="651" spans="1:47" ht="15">
      <c r="A651" s="54"/>
      <c r="B651" s="110" t="s">
        <v>387</v>
      </c>
      <c r="C651" s="93">
        <v>1.8</v>
      </c>
      <c r="D651" s="93">
        <v>0.92</v>
      </c>
      <c r="E651" s="16">
        <v>0</v>
      </c>
      <c r="F651" s="4">
        <v>1.6560000000000001</v>
      </c>
      <c r="G651" s="15">
        <v>0.88</v>
      </c>
      <c r="H651" s="139">
        <f t="shared" si="810"/>
        <v>1.5301440000000002</v>
      </c>
      <c r="I651" s="139">
        <f t="shared" si="811"/>
        <v>65.35332622289144</v>
      </c>
      <c r="J651" s="139">
        <f t="shared" si="812"/>
        <v>47.05439488048183</v>
      </c>
      <c r="K651" s="7">
        <v>9.6000000000000014</v>
      </c>
      <c r="L651" s="99">
        <v>2018.4422999999999</v>
      </c>
      <c r="M651" s="100">
        <v>2093.6622000000002</v>
      </c>
      <c r="N651" s="99">
        <v>2211.8649</v>
      </c>
      <c r="O651" s="100">
        <v>2319.3219000000004</v>
      </c>
      <c r="P651" s="99">
        <v>2437.5245999999997</v>
      </c>
      <c r="Q651" s="100">
        <v>2555.7273</v>
      </c>
      <c r="R651" s="99">
        <v>2673.9300000000003</v>
      </c>
      <c r="S651" s="100">
        <v>2878.0983000000001</v>
      </c>
      <c r="T651" s="148">
        <v>3211.2149999999997</v>
      </c>
      <c r="U651" s="143">
        <f t="shared" si="801"/>
        <v>472.1502456140351</v>
      </c>
      <c r="V651" s="100">
        <f t="shared" si="802"/>
        <v>489.7455438596491</v>
      </c>
      <c r="W651" s="99">
        <f t="shared" si="803"/>
        <v>517.39529824561407</v>
      </c>
      <c r="X651" s="100">
        <f t="shared" si="804"/>
        <v>542.53143859649128</v>
      </c>
      <c r="Y651" s="99">
        <f t="shared" si="805"/>
        <v>570.1811929824562</v>
      </c>
      <c r="Z651" s="100">
        <f t="shared" si="806"/>
        <v>597.83094736842099</v>
      </c>
      <c r="AA651" s="99">
        <f t="shared" si="807"/>
        <v>625.48070175438602</v>
      </c>
      <c r="AB651" s="100">
        <f t="shared" si="808"/>
        <v>673.23936842105275</v>
      </c>
      <c r="AC651" s="147">
        <f t="shared" si="809"/>
        <v>751.16140350877185</v>
      </c>
      <c r="AD651" s="143">
        <f t="shared" si="783"/>
        <v>478.71226666666666</v>
      </c>
      <c r="AE651" s="100">
        <f t="shared" si="784"/>
        <v>496.30756491228067</v>
      </c>
      <c r="AF651" s="99">
        <f t="shared" si="785"/>
        <v>523.95731929824569</v>
      </c>
      <c r="AG651" s="100">
        <f t="shared" si="786"/>
        <v>549.09345964912291</v>
      </c>
      <c r="AH651" s="99">
        <f t="shared" si="787"/>
        <v>576.74321403508782</v>
      </c>
      <c r="AI651" s="100">
        <f t="shared" si="788"/>
        <v>604.39296842105261</v>
      </c>
      <c r="AJ651" s="99">
        <f t="shared" si="789"/>
        <v>632.04272280701764</v>
      </c>
      <c r="AK651" s="100">
        <f t="shared" si="790"/>
        <v>679.80138947368437</v>
      </c>
      <c r="AL651" s="147">
        <f t="shared" si="791"/>
        <v>757.72342456140348</v>
      </c>
      <c r="AM651" s="143">
        <f t="shared" si="792"/>
        <v>537.64617543859652</v>
      </c>
      <c r="AN651" s="100">
        <f t="shared" si="793"/>
        <v>555.24147368421052</v>
      </c>
      <c r="AO651" s="99">
        <f t="shared" si="794"/>
        <v>582.89122807017543</v>
      </c>
      <c r="AP651" s="100">
        <f t="shared" si="795"/>
        <v>608.02736842105264</v>
      </c>
      <c r="AQ651" s="99">
        <f t="shared" si="796"/>
        <v>635.67712280701767</v>
      </c>
      <c r="AR651" s="100">
        <f t="shared" si="797"/>
        <v>663.32687719298247</v>
      </c>
      <c r="AS651" s="99">
        <f t="shared" si="798"/>
        <v>690.97663157894749</v>
      </c>
      <c r="AT651" s="100">
        <f t="shared" si="799"/>
        <v>738.7352982456141</v>
      </c>
      <c r="AU651" s="144">
        <f t="shared" si="800"/>
        <v>816.65733333333333</v>
      </c>
    </row>
    <row r="652" spans="1:47" ht="15">
      <c r="A652" s="63"/>
      <c r="B652" s="110" t="s">
        <v>388</v>
      </c>
      <c r="C652" s="93">
        <v>2</v>
      </c>
      <c r="D652" s="93">
        <v>0.92</v>
      </c>
      <c r="E652" s="16">
        <v>0</v>
      </c>
      <c r="F652" s="4">
        <v>1.84</v>
      </c>
      <c r="G652" s="15">
        <v>0.88</v>
      </c>
      <c r="H652" s="139">
        <f t="shared" si="810"/>
        <v>1.7001600000000001</v>
      </c>
      <c r="I652" s="139">
        <f t="shared" si="811"/>
        <v>58.817993600602293</v>
      </c>
      <c r="J652" s="139">
        <f t="shared" si="812"/>
        <v>42.348955392433652</v>
      </c>
      <c r="K652" s="7">
        <v>10.200000000000001</v>
      </c>
      <c r="L652" s="99">
        <v>2160.1356000000001</v>
      </c>
      <c r="M652" s="100">
        <v>2240.6034</v>
      </c>
      <c r="N652" s="99">
        <v>2367.0527999999999</v>
      </c>
      <c r="O652" s="100">
        <v>2482.0068000000001</v>
      </c>
      <c r="P652" s="99">
        <v>2608.4562000000001</v>
      </c>
      <c r="Q652" s="100">
        <v>2734.9056000000005</v>
      </c>
      <c r="R652" s="99">
        <v>2861.355</v>
      </c>
      <c r="S652" s="100">
        <v>3079.7676000000001</v>
      </c>
      <c r="T652" s="148">
        <v>3436.1249999999995</v>
      </c>
      <c r="U652" s="143">
        <f t="shared" si="801"/>
        <v>505.29487719298243</v>
      </c>
      <c r="V652" s="100">
        <f t="shared" si="802"/>
        <v>524.11775438596487</v>
      </c>
      <c r="W652" s="99">
        <f t="shared" si="803"/>
        <v>553.69656140350878</v>
      </c>
      <c r="X652" s="100">
        <f t="shared" si="804"/>
        <v>580.58638596491232</v>
      </c>
      <c r="Y652" s="99">
        <f t="shared" si="805"/>
        <v>610.16519298245623</v>
      </c>
      <c r="Z652" s="100">
        <f t="shared" si="806"/>
        <v>639.74400000000014</v>
      </c>
      <c r="AA652" s="99">
        <f t="shared" si="807"/>
        <v>669.32280701754382</v>
      </c>
      <c r="AB652" s="100">
        <f t="shared" si="808"/>
        <v>720.41347368421054</v>
      </c>
      <c r="AC652" s="147">
        <f t="shared" si="809"/>
        <v>803.77192982456131</v>
      </c>
      <c r="AD652" s="143">
        <f t="shared" si="783"/>
        <v>512.58601169590645</v>
      </c>
      <c r="AE652" s="100">
        <f t="shared" si="784"/>
        <v>531.4088888888889</v>
      </c>
      <c r="AF652" s="99">
        <f t="shared" si="785"/>
        <v>560.9876959064328</v>
      </c>
      <c r="AG652" s="100">
        <f t="shared" si="786"/>
        <v>587.87752046783635</v>
      </c>
      <c r="AH652" s="99">
        <f t="shared" si="787"/>
        <v>617.45632748538026</v>
      </c>
      <c r="AI652" s="100">
        <f t="shared" si="788"/>
        <v>647.03513450292417</v>
      </c>
      <c r="AJ652" s="99">
        <f t="shared" si="789"/>
        <v>676.61394152046785</v>
      </c>
      <c r="AK652" s="100">
        <f t="shared" si="790"/>
        <v>727.70460818713457</v>
      </c>
      <c r="AL652" s="147">
        <f t="shared" si="791"/>
        <v>811.06306432748534</v>
      </c>
      <c r="AM652" s="143">
        <f t="shared" si="792"/>
        <v>578.06813255360623</v>
      </c>
      <c r="AN652" s="100">
        <f t="shared" si="793"/>
        <v>596.89100974658868</v>
      </c>
      <c r="AO652" s="99">
        <f t="shared" si="794"/>
        <v>626.46981676413259</v>
      </c>
      <c r="AP652" s="100">
        <f t="shared" si="795"/>
        <v>653.35964132553613</v>
      </c>
      <c r="AQ652" s="99">
        <f t="shared" si="796"/>
        <v>682.93844834308004</v>
      </c>
      <c r="AR652" s="100">
        <f t="shared" si="797"/>
        <v>712.51725536062395</v>
      </c>
      <c r="AS652" s="99">
        <f t="shared" si="798"/>
        <v>742.09606237816763</v>
      </c>
      <c r="AT652" s="100">
        <f t="shared" si="799"/>
        <v>793.18672904483435</v>
      </c>
      <c r="AU652" s="144">
        <f t="shared" si="800"/>
        <v>876.54518518518512</v>
      </c>
    </row>
    <row r="653" spans="1:47" ht="15">
      <c r="A653" s="78" t="s">
        <v>470</v>
      </c>
      <c r="B653" s="110" t="s">
        <v>389</v>
      </c>
      <c r="C653" s="93">
        <v>2.2000000000000002</v>
      </c>
      <c r="D653" s="93">
        <v>0.92</v>
      </c>
      <c r="E653" s="16">
        <v>0</v>
      </c>
      <c r="F653" s="4">
        <v>2.0240000000000005</v>
      </c>
      <c r="G653" s="15">
        <v>0.88</v>
      </c>
      <c r="H653" s="139">
        <f t="shared" si="810"/>
        <v>1.8701760000000005</v>
      </c>
      <c r="I653" s="139">
        <f t="shared" si="811"/>
        <v>53.4709032732748</v>
      </c>
      <c r="J653" s="139">
        <f t="shared" si="812"/>
        <v>38.499050356757856</v>
      </c>
      <c r="K653" s="7">
        <v>10.8</v>
      </c>
      <c r="L653" s="99">
        <v>2339.3139000000001</v>
      </c>
      <c r="M653" s="100">
        <v>2425.0295999999998</v>
      </c>
      <c r="N653" s="99">
        <v>2559.7256999999995</v>
      </c>
      <c r="O653" s="100">
        <v>2682.1767</v>
      </c>
      <c r="P653" s="99">
        <v>2816.8727999999996</v>
      </c>
      <c r="Q653" s="100">
        <v>2951.5688999999993</v>
      </c>
      <c r="R653" s="99">
        <v>3086.2649999999999</v>
      </c>
      <c r="S653" s="100">
        <v>3318.9218999999994</v>
      </c>
      <c r="T653" s="148">
        <v>3698.5199999999995</v>
      </c>
      <c r="U653" s="143">
        <f t="shared" si="801"/>
        <v>547.20792982456146</v>
      </c>
      <c r="V653" s="100">
        <f t="shared" si="802"/>
        <v>567.25838596491224</v>
      </c>
      <c r="W653" s="99">
        <f t="shared" si="803"/>
        <v>598.76624561403491</v>
      </c>
      <c r="X653" s="100">
        <f t="shared" si="804"/>
        <v>627.4097543859649</v>
      </c>
      <c r="Y653" s="99">
        <f t="shared" si="805"/>
        <v>658.91761403508769</v>
      </c>
      <c r="Z653" s="100">
        <f t="shared" si="806"/>
        <v>690.42547368421026</v>
      </c>
      <c r="AA653" s="99">
        <f t="shared" si="807"/>
        <v>721.93333333333328</v>
      </c>
      <c r="AB653" s="100">
        <f t="shared" si="808"/>
        <v>776.35599999999988</v>
      </c>
      <c r="AC653" s="147">
        <f t="shared" si="809"/>
        <v>865.15087719298231</v>
      </c>
      <c r="AD653" s="143">
        <f t="shared" si="783"/>
        <v>555.22817777777789</v>
      </c>
      <c r="AE653" s="100">
        <f t="shared" si="784"/>
        <v>575.27863391812866</v>
      </c>
      <c r="AF653" s="99">
        <f t="shared" si="785"/>
        <v>606.78649356725134</v>
      </c>
      <c r="AG653" s="100">
        <f t="shared" si="786"/>
        <v>635.43000233918133</v>
      </c>
      <c r="AH653" s="99">
        <f t="shared" si="787"/>
        <v>666.93786198830412</v>
      </c>
      <c r="AI653" s="100">
        <f t="shared" si="788"/>
        <v>698.44572163742669</v>
      </c>
      <c r="AJ653" s="99">
        <f t="shared" si="789"/>
        <v>729.95358128654971</v>
      </c>
      <c r="AK653" s="100">
        <f t="shared" si="790"/>
        <v>784.37624795321631</v>
      </c>
      <c r="AL653" s="147">
        <f t="shared" si="791"/>
        <v>873.17112514619873</v>
      </c>
      <c r="AM653" s="143">
        <f t="shared" si="792"/>
        <v>627.2585107212476</v>
      </c>
      <c r="AN653" s="100">
        <f t="shared" si="793"/>
        <v>647.30896686159838</v>
      </c>
      <c r="AO653" s="99">
        <f t="shared" si="794"/>
        <v>678.81682651072106</v>
      </c>
      <c r="AP653" s="100">
        <f t="shared" si="795"/>
        <v>707.46033528265104</v>
      </c>
      <c r="AQ653" s="99">
        <f t="shared" si="796"/>
        <v>738.96819493177384</v>
      </c>
      <c r="AR653" s="100">
        <f t="shared" si="797"/>
        <v>770.4760545808964</v>
      </c>
      <c r="AS653" s="99">
        <f t="shared" si="798"/>
        <v>801.98391423001942</v>
      </c>
      <c r="AT653" s="100">
        <f t="shared" si="799"/>
        <v>856.40658089668602</v>
      </c>
      <c r="AU653" s="144">
        <f t="shared" si="800"/>
        <v>945.20145808966845</v>
      </c>
    </row>
    <row r="654" spans="1:47" ht="15">
      <c r="A654" s="62" t="s">
        <v>110</v>
      </c>
      <c r="B654" s="110" t="s">
        <v>390</v>
      </c>
      <c r="C654" s="93">
        <v>2.4</v>
      </c>
      <c r="D654" s="93">
        <v>0.92</v>
      </c>
      <c r="E654" s="16">
        <v>0</v>
      </c>
      <c r="F654" s="4">
        <v>2.2080000000000002</v>
      </c>
      <c r="G654" s="15">
        <v>0.88</v>
      </c>
      <c r="H654" s="139">
        <f t="shared" si="810"/>
        <v>2.0401920000000002</v>
      </c>
      <c r="I654" s="139">
        <f t="shared" si="811"/>
        <v>49.014994667168573</v>
      </c>
      <c r="J654" s="139">
        <f t="shared" si="812"/>
        <v>35.290796160361374</v>
      </c>
      <c r="K654" s="7">
        <v>11.4</v>
      </c>
      <c r="L654" s="99">
        <v>2481.0072</v>
      </c>
      <c r="M654" s="100">
        <v>2571.9708000000001</v>
      </c>
      <c r="N654" s="99">
        <v>2714.9135999999999</v>
      </c>
      <c r="O654" s="100">
        <v>2844.8616000000002</v>
      </c>
      <c r="P654" s="99">
        <v>2987.8043999999995</v>
      </c>
      <c r="Q654" s="100">
        <v>3130.7472000000002</v>
      </c>
      <c r="R654" s="99">
        <v>3273.6899999999996</v>
      </c>
      <c r="S654" s="100">
        <v>3520.5912000000003</v>
      </c>
      <c r="T654" s="148">
        <v>3923.43</v>
      </c>
      <c r="U654" s="143">
        <f t="shared" si="801"/>
        <v>580.35256140350873</v>
      </c>
      <c r="V654" s="100">
        <f t="shared" si="802"/>
        <v>601.63059649122806</v>
      </c>
      <c r="W654" s="99">
        <f t="shared" si="803"/>
        <v>635.06750877192985</v>
      </c>
      <c r="X654" s="100">
        <f t="shared" si="804"/>
        <v>665.46470175438594</v>
      </c>
      <c r="Y654" s="99">
        <f t="shared" si="805"/>
        <v>698.90161403508762</v>
      </c>
      <c r="Z654" s="100">
        <f t="shared" si="806"/>
        <v>732.33852631578952</v>
      </c>
      <c r="AA654" s="99">
        <f t="shared" si="807"/>
        <v>765.7754385964912</v>
      </c>
      <c r="AB654" s="100">
        <f t="shared" si="808"/>
        <v>823.53010526315802</v>
      </c>
      <c r="AC654" s="147">
        <f t="shared" si="809"/>
        <v>917.76140350877199</v>
      </c>
      <c r="AD654" s="143">
        <f t="shared" si="783"/>
        <v>589.10192280701756</v>
      </c>
      <c r="AE654" s="100">
        <f t="shared" si="784"/>
        <v>610.37995789473689</v>
      </c>
      <c r="AF654" s="99">
        <f t="shared" si="785"/>
        <v>643.81687017543868</v>
      </c>
      <c r="AG654" s="100">
        <f t="shared" si="786"/>
        <v>674.21406315789477</v>
      </c>
      <c r="AH654" s="99">
        <f t="shared" si="787"/>
        <v>707.65097543859645</v>
      </c>
      <c r="AI654" s="100">
        <f t="shared" si="788"/>
        <v>741.08788771929835</v>
      </c>
      <c r="AJ654" s="99">
        <f t="shared" si="789"/>
        <v>774.52480000000003</v>
      </c>
      <c r="AK654" s="100">
        <f t="shared" si="790"/>
        <v>832.27946666666685</v>
      </c>
      <c r="AL654" s="147">
        <f t="shared" si="791"/>
        <v>926.51076491228082</v>
      </c>
      <c r="AM654" s="143">
        <f t="shared" si="792"/>
        <v>667.68046783625732</v>
      </c>
      <c r="AN654" s="100">
        <f t="shared" si="793"/>
        <v>688.95850292397665</v>
      </c>
      <c r="AO654" s="99">
        <f t="shared" si="794"/>
        <v>722.39541520467844</v>
      </c>
      <c r="AP654" s="100">
        <f t="shared" si="795"/>
        <v>752.79260818713453</v>
      </c>
      <c r="AQ654" s="99">
        <f t="shared" si="796"/>
        <v>786.22952046783621</v>
      </c>
      <c r="AR654" s="100">
        <f t="shared" si="797"/>
        <v>819.66643274853811</v>
      </c>
      <c r="AS654" s="99">
        <f t="shared" si="798"/>
        <v>853.10334502923979</v>
      </c>
      <c r="AT654" s="100">
        <f t="shared" si="799"/>
        <v>910.85801169590661</v>
      </c>
      <c r="AU654" s="144">
        <f t="shared" si="800"/>
        <v>1005.0893099415206</v>
      </c>
    </row>
    <row r="655" spans="1:47" ht="15">
      <c r="A655" s="54"/>
      <c r="B655" s="108"/>
      <c r="C655" s="93"/>
      <c r="D655" s="93"/>
      <c r="E655" s="16">
        <v>0</v>
      </c>
      <c r="F655" s="4" t="s">
        <v>84</v>
      </c>
      <c r="G655" s="15" t="s">
        <v>84</v>
      </c>
      <c r="H655" s="139" t="str">
        <f t="shared" si="810"/>
        <v/>
      </c>
      <c r="I655" s="139" t="str">
        <f t="shared" si="811"/>
        <v/>
      </c>
      <c r="J655" s="139" t="str">
        <f t="shared" si="812"/>
        <v/>
      </c>
      <c r="K655" s="7" t="s">
        <v>84</v>
      </c>
      <c r="L655" s="99" t="s">
        <v>84</v>
      </c>
      <c r="M655" s="100" t="s">
        <v>84</v>
      </c>
      <c r="N655" s="99" t="s">
        <v>84</v>
      </c>
      <c r="O655" s="100" t="s">
        <v>84</v>
      </c>
      <c r="P655" s="99" t="s">
        <v>84</v>
      </c>
      <c r="Q655" s="100" t="s">
        <v>84</v>
      </c>
      <c r="R655" s="99" t="s">
        <v>84</v>
      </c>
      <c r="S655" s="100" t="s">
        <v>84</v>
      </c>
      <c r="T655" s="148" t="s">
        <v>84</v>
      </c>
      <c r="U655" s="143" t="str">
        <f t="shared" si="801"/>
        <v/>
      </c>
      <c r="V655" s="100" t="str">
        <f t="shared" si="802"/>
        <v/>
      </c>
      <c r="W655" s="99" t="str">
        <f t="shared" si="803"/>
        <v/>
      </c>
      <c r="X655" s="100" t="str">
        <f t="shared" si="804"/>
        <v/>
      </c>
      <c r="Y655" s="99" t="str">
        <f t="shared" si="805"/>
        <v/>
      </c>
      <c r="Z655" s="100" t="str">
        <f t="shared" si="806"/>
        <v/>
      </c>
      <c r="AA655" s="99" t="str">
        <f t="shared" si="807"/>
        <v/>
      </c>
      <c r="AB655" s="100" t="str">
        <f t="shared" si="808"/>
        <v/>
      </c>
      <c r="AC655" s="147" t="str">
        <f t="shared" si="809"/>
        <v/>
      </c>
      <c r="AD655" s="143" t="str">
        <f t="shared" si="783"/>
        <v/>
      </c>
      <c r="AE655" s="100" t="str">
        <f t="shared" si="784"/>
        <v/>
      </c>
      <c r="AF655" s="99" t="str">
        <f t="shared" si="785"/>
        <v/>
      </c>
      <c r="AG655" s="100" t="str">
        <f t="shared" si="786"/>
        <v/>
      </c>
      <c r="AH655" s="99" t="str">
        <f t="shared" si="787"/>
        <v/>
      </c>
      <c r="AI655" s="100" t="str">
        <f t="shared" si="788"/>
        <v/>
      </c>
      <c r="AJ655" s="99" t="str">
        <f t="shared" si="789"/>
        <v/>
      </c>
      <c r="AK655" s="100" t="str">
        <f t="shared" si="790"/>
        <v/>
      </c>
      <c r="AL655" s="147" t="str">
        <f t="shared" si="791"/>
        <v/>
      </c>
      <c r="AM655" s="143" t="str">
        <f t="shared" si="792"/>
        <v/>
      </c>
      <c r="AN655" s="100" t="str">
        <f t="shared" si="793"/>
        <v/>
      </c>
      <c r="AO655" s="99" t="str">
        <f t="shared" si="794"/>
        <v/>
      </c>
      <c r="AP655" s="100" t="str">
        <f t="shared" si="795"/>
        <v/>
      </c>
      <c r="AQ655" s="99" t="str">
        <f t="shared" si="796"/>
        <v/>
      </c>
      <c r="AR655" s="100" t="str">
        <f t="shared" si="797"/>
        <v/>
      </c>
      <c r="AS655" s="99" t="str">
        <f t="shared" si="798"/>
        <v/>
      </c>
      <c r="AT655" s="100" t="str">
        <f t="shared" si="799"/>
        <v/>
      </c>
      <c r="AU655" s="144" t="str">
        <f t="shared" si="800"/>
        <v/>
      </c>
    </row>
    <row r="656" spans="1:47" ht="15">
      <c r="A656" s="54"/>
      <c r="B656" s="108" t="s">
        <v>228</v>
      </c>
      <c r="C656" s="93">
        <v>0.9</v>
      </c>
      <c r="D656" s="93">
        <v>0.9</v>
      </c>
      <c r="E656" s="16">
        <v>0</v>
      </c>
      <c r="F656" s="4">
        <v>0.81</v>
      </c>
      <c r="G656" s="15">
        <v>0.88</v>
      </c>
      <c r="H656" s="139">
        <f t="shared" si="810"/>
        <v>0.74844000000000011</v>
      </c>
      <c r="I656" s="139">
        <f t="shared" si="811"/>
        <v>133.61124472235582</v>
      </c>
      <c r="J656" s="139">
        <f t="shared" si="812"/>
        <v>96.200096200096183</v>
      </c>
      <c r="K656" s="7">
        <v>6.4</v>
      </c>
      <c r="L656" s="99">
        <v>1165.2837</v>
      </c>
      <c r="M656" s="100">
        <v>1212.5147999999999</v>
      </c>
      <c r="N656" s="99">
        <v>1286.7350999999999</v>
      </c>
      <c r="O656" s="100">
        <v>1354.2080999999998</v>
      </c>
      <c r="P656" s="99">
        <v>1428.4284</v>
      </c>
      <c r="Q656" s="100">
        <v>1502.6487</v>
      </c>
      <c r="R656" s="99">
        <v>1576.8690000000001</v>
      </c>
      <c r="S656" s="100">
        <v>1705.0677000000001</v>
      </c>
      <c r="T656" s="148">
        <v>1914.2340000000002</v>
      </c>
      <c r="U656" s="143">
        <f t="shared" si="801"/>
        <v>272.58098245614036</v>
      </c>
      <c r="V656" s="100">
        <f t="shared" si="802"/>
        <v>283.62919298245612</v>
      </c>
      <c r="W656" s="99">
        <f t="shared" si="803"/>
        <v>300.9906666666667</v>
      </c>
      <c r="X656" s="100">
        <f t="shared" si="804"/>
        <v>316.7738245614035</v>
      </c>
      <c r="Y656" s="99">
        <f t="shared" si="805"/>
        <v>334.13529824561408</v>
      </c>
      <c r="Z656" s="100">
        <f t="shared" si="806"/>
        <v>351.49677192982455</v>
      </c>
      <c r="AA656" s="99">
        <f t="shared" si="807"/>
        <v>368.85824561403518</v>
      </c>
      <c r="AB656" s="100">
        <f t="shared" si="808"/>
        <v>398.84624561403507</v>
      </c>
      <c r="AC656" s="147">
        <f t="shared" si="809"/>
        <v>447.77403508771937</v>
      </c>
      <c r="AD656" s="143">
        <f t="shared" si="783"/>
        <v>275.79066666666665</v>
      </c>
      <c r="AE656" s="100">
        <f t="shared" si="784"/>
        <v>286.83887719298241</v>
      </c>
      <c r="AF656" s="99">
        <f t="shared" si="785"/>
        <v>304.20035087719299</v>
      </c>
      <c r="AG656" s="100">
        <f t="shared" si="786"/>
        <v>319.98350877192979</v>
      </c>
      <c r="AH656" s="99">
        <f t="shared" si="787"/>
        <v>337.34498245614037</v>
      </c>
      <c r="AI656" s="100">
        <f t="shared" si="788"/>
        <v>354.70645614035084</v>
      </c>
      <c r="AJ656" s="99">
        <f t="shared" si="789"/>
        <v>372.06792982456147</v>
      </c>
      <c r="AK656" s="100">
        <f t="shared" si="790"/>
        <v>402.05592982456136</v>
      </c>
      <c r="AL656" s="147">
        <f t="shared" si="791"/>
        <v>450.98371929824566</v>
      </c>
      <c r="AM656" s="143">
        <f t="shared" si="792"/>
        <v>304.61703508771933</v>
      </c>
      <c r="AN656" s="100">
        <f t="shared" si="793"/>
        <v>315.66524561403509</v>
      </c>
      <c r="AO656" s="99">
        <f t="shared" si="794"/>
        <v>333.02671929824567</v>
      </c>
      <c r="AP656" s="100">
        <f t="shared" si="795"/>
        <v>348.80987719298247</v>
      </c>
      <c r="AQ656" s="99">
        <f t="shared" si="796"/>
        <v>366.17135087719305</v>
      </c>
      <c r="AR656" s="100">
        <f t="shared" si="797"/>
        <v>383.53282456140352</v>
      </c>
      <c r="AS656" s="99">
        <f t="shared" si="798"/>
        <v>400.89429824561415</v>
      </c>
      <c r="AT656" s="100">
        <f t="shared" si="799"/>
        <v>430.88229824561404</v>
      </c>
      <c r="AU656" s="144">
        <f t="shared" si="800"/>
        <v>479.81008771929834</v>
      </c>
    </row>
    <row r="657" spans="1:47" ht="15">
      <c r="A657" s="54"/>
      <c r="B657" s="108"/>
      <c r="C657" s="93"/>
      <c r="D657" s="93"/>
      <c r="E657" s="16">
        <v>0</v>
      </c>
      <c r="F657" s="4" t="s">
        <v>84</v>
      </c>
      <c r="G657" s="15" t="s">
        <v>84</v>
      </c>
      <c r="H657" s="139" t="str">
        <f t="shared" si="810"/>
        <v/>
      </c>
      <c r="I657" s="139" t="str">
        <f t="shared" si="811"/>
        <v/>
      </c>
      <c r="J657" s="139" t="str">
        <f t="shared" si="812"/>
        <v/>
      </c>
      <c r="K657" s="7" t="s">
        <v>84</v>
      </c>
      <c r="L657" s="99" t="s">
        <v>84</v>
      </c>
      <c r="M657" s="100" t="s">
        <v>84</v>
      </c>
      <c r="N657" s="99" t="s">
        <v>84</v>
      </c>
      <c r="O657" s="100" t="s">
        <v>84</v>
      </c>
      <c r="P657" s="99" t="s">
        <v>84</v>
      </c>
      <c r="Q657" s="100" t="s">
        <v>84</v>
      </c>
      <c r="R657" s="99" t="s">
        <v>84</v>
      </c>
      <c r="S657" s="100" t="s">
        <v>84</v>
      </c>
      <c r="T657" s="148" t="s">
        <v>84</v>
      </c>
      <c r="U657" s="143" t="str">
        <f t="shared" si="801"/>
        <v/>
      </c>
      <c r="V657" s="100" t="str">
        <f t="shared" si="802"/>
        <v/>
      </c>
      <c r="W657" s="99" t="str">
        <f t="shared" si="803"/>
        <v/>
      </c>
      <c r="X657" s="100" t="str">
        <f t="shared" si="804"/>
        <v/>
      </c>
      <c r="Y657" s="99" t="str">
        <f t="shared" si="805"/>
        <v/>
      </c>
      <c r="Z657" s="100" t="str">
        <f t="shared" si="806"/>
        <v/>
      </c>
      <c r="AA657" s="99" t="str">
        <f t="shared" si="807"/>
        <v/>
      </c>
      <c r="AB657" s="100" t="str">
        <f t="shared" si="808"/>
        <v/>
      </c>
      <c r="AC657" s="147" t="str">
        <f t="shared" si="809"/>
        <v/>
      </c>
      <c r="AD657" s="143" t="str">
        <f t="shared" si="783"/>
        <v/>
      </c>
      <c r="AE657" s="100" t="str">
        <f t="shared" si="784"/>
        <v/>
      </c>
      <c r="AF657" s="99" t="str">
        <f t="shared" si="785"/>
        <v/>
      </c>
      <c r="AG657" s="100" t="str">
        <f t="shared" si="786"/>
        <v/>
      </c>
      <c r="AH657" s="99" t="str">
        <f t="shared" si="787"/>
        <v/>
      </c>
      <c r="AI657" s="100" t="str">
        <f t="shared" si="788"/>
        <v/>
      </c>
      <c r="AJ657" s="99" t="str">
        <f t="shared" si="789"/>
        <v/>
      </c>
      <c r="AK657" s="100" t="str">
        <f t="shared" si="790"/>
        <v/>
      </c>
      <c r="AL657" s="147" t="str">
        <f t="shared" si="791"/>
        <v/>
      </c>
      <c r="AM657" s="143" t="str">
        <f t="shared" si="792"/>
        <v/>
      </c>
      <c r="AN657" s="100" t="str">
        <f t="shared" si="793"/>
        <v/>
      </c>
      <c r="AO657" s="99" t="str">
        <f t="shared" si="794"/>
        <v/>
      </c>
      <c r="AP657" s="100" t="str">
        <f t="shared" si="795"/>
        <v/>
      </c>
      <c r="AQ657" s="99" t="str">
        <f t="shared" si="796"/>
        <v/>
      </c>
      <c r="AR657" s="100" t="str">
        <f t="shared" si="797"/>
        <v/>
      </c>
      <c r="AS657" s="99" t="str">
        <f t="shared" si="798"/>
        <v/>
      </c>
      <c r="AT657" s="100" t="str">
        <f t="shared" si="799"/>
        <v/>
      </c>
      <c r="AU657" s="144" t="str">
        <f t="shared" si="800"/>
        <v/>
      </c>
    </row>
    <row r="658" spans="1:47" ht="15">
      <c r="A658" s="54"/>
      <c r="B658" s="108" t="s">
        <v>227</v>
      </c>
      <c r="C658" s="93">
        <v>1.6</v>
      </c>
      <c r="D658" s="93">
        <v>0.92</v>
      </c>
      <c r="E658" s="16">
        <v>0</v>
      </c>
      <c r="F658" s="4">
        <v>1.4720000000000002</v>
      </c>
      <c r="G658" s="15">
        <v>0.88</v>
      </c>
      <c r="H658" s="139">
        <f t="shared" si="810"/>
        <v>1.3601280000000004</v>
      </c>
      <c r="I658" s="139">
        <f t="shared" si="811"/>
        <v>73.522492000752848</v>
      </c>
      <c r="J658" s="139">
        <f t="shared" si="812"/>
        <v>52.936194240542051</v>
      </c>
      <c r="K658" s="7">
        <v>7.4000000000000021</v>
      </c>
      <c r="L658" s="99">
        <v>1666.3332</v>
      </c>
      <c r="M658" s="100">
        <v>1722.3108000000002</v>
      </c>
      <c r="N658" s="99">
        <v>1810.2755999999999</v>
      </c>
      <c r="O658" s="100">
        <v>1890.2436000000005</v>
      </c>
      <c r="P658" s="99">
        <v>1978.2084</v>
      </c>
      <c r="Q658" s="100">
        <v>2066.1731999999997</v>
      </c>
      <c r="R658" s="99">
        <v>2154.1379999999999</v>
      </c>
      <c r="S658" s="100">
        <v>2306.0772000000002</v>
      </c>
      <c r="T658" s="148">
        <v>2553.9780000000001</v>
      </c>
      <c r="U658" s="143">
        <f t="shared" si="801"/>
        <v>389.78554385964912</v>
      </c>
      <c r="V658" s="100">
        <f t="shared" si="802"/>
        <v>402.87971929824567</v>
      </c>
      <c r="W658" s="99">
        <f t="shared" si="803"/>
        <v>423.45628070175439</v>
      </c>
      <c r="X658" s="100">
        <f t="shared" si="804"/>
        <v>442.16224561403521</v>
      </c>
      <c r="Y658" s="99">
        <f t="shared" si="805"/>
        <v>462.73880701754382</v>
      </c>
      <c r="Z658" s="100">
        <f t="shared" si="806"/>
        <v>483.31536842105254</v>
      </c>
      <c r="AA658" s="99">
        <f t="shared" si="807"/>
        <v>503.89192982456132</v>
      </c>
      <c r="AB658" s="100">
        <f t="shared" si="808"/>
        <v>539.43326315789477</v>
      </c>
      <c r="AC658" s="147">
        <f t="shared" si="809"/>
        <v>597.42175438596496</v>
      </c>
      <c r="AD658" s="143">
        <f t="shared" si="783"/>
        <v>395.61845146198829</v>
      </c>
      <c r="AE658" s="100">
        <f t="shared" si="784"/>
        <v>408.71262690058484</v>
      </c>
      <c r="AF658" s="99">
        <f t="shared" si="785"/>
        <v>429.28918830409356</v>
      </c>
      <c r="AG658" s="100">
        <f t="shared" si="786"/>
        <v>447.99515321637438</v>
      </c>
      <c r="AH658" s="99">
        <f t="shared" si="787"/>
        <v>468.57171461988298</v>
      </c>
      <c r="AI658" s="100">
        <f t="shared" si="788"/>
        <v>489.1482760233917</v>
      </c>
      <c r="AJ658" s="99">
        <f t="shared" si="789"/>
        <v>509.72483742690048</v>
      </c>
      <c r="AK658" s="100">
        <f t="shared" si="790"/>
        <v>545.26617076023399</v>
      </c>
      <c r="AL658" s="147">
        <f t="shared" si="791"/>
        <v>603.25466198830418</v>
      </c>
      <c r="AM658" s="143">
        <f t="shared" si="792"/>
        <v>448.00414814814815</v>
      </c>
      <c r="AN658" s="100">
        <f t="shared" si="793"/>
        <v>461.0983235867447</v>
      </c>
      <c r="AO658" s="99">
        <f t="shared" si="794"/>
        <v>481.67488499025342</v>
      </c>
      <c r="AP658" s="100">
        <f t="shared" si="795"/>
        <v>500.38084990253424</v>
      </c>
      <c r="AQ658" s="99">
        <f t="shared" si="796"/>
        <v>520.9574113060429</v>
      </c>
      <c r="AR658" s="100">
        <f t="shared" si="797"/>
        <v>541.53397270955156</v>
      </c>
      <c r="AS658" s="99">
        <f t="shared" si="798"/>
        <v>562.11053411306034</v>
      </c>
      <c r="AT658" s="100">
        <f t="shared" si="799"/>
        <v>597.65186744639379</v>
      </c>
      <c r="AU658" s="144">
        <f t="shared" si="800"/>
        <v>655.64035867446398</v>
      </c>
    </row>
    <row r="659" spans="1:47" ht="15">
      <c r="A659" s="54"/>
      <c r="B659" s="108" t="s">
        <v>227</v>
      </c>
      <c r="C659" s="93">
        <v>1.8</v>
      </c>
      <c r="D659" s="93">
        <v>0.92</v>
      </c>
      <c r="E659" s="16">
        <v>0</v>
      </c>
      <c r="F659" s="4">
        <v>1.6560000000000001</v>
      </c>
      <c r="G659" s="15">
        <v>0.88</v>
      </c>
      <c r="H659" s="139">
        <f t="shared" si="810"/>
        <v>1.5301440000000002</v>
      </c>
      <c r="I659" s="139">
        <f t="shared" si="811"/>
        <v>65.35332622289144</v>
      </c>
      <c r="J659" s="139">
        <f t="shared" si="812"/>
        <v>47.05439488048183</v>
      </c>
      <c r="K659" s="7">
        <v>8.1000000000000014</v>
      </c>
      <c r="L659" s="99">
        <v>1806.6520499999999</v>
      </c>
      <c r="M659" s="100">
        <v>1868.7521999999999</v>
      </c>
      <c r="N659" s="99">
        <v>1966.3381499999998</v>
      </c>
      <c r="O659" s="100">
        <v>2055.0526500000001</v>
      </c>
      <c r="P659" s="99">
        <v>2152.6386000000002</v>
      </c>
      <c r="Q659" s="100">
        <v>2250.2245499999999</v>
      </c>
      <c r="R659" s="99">
        <v>2347.8105</v>
      </c>
      <c r="S659" s="100">
        <v>2516.36805</v>
      </c>
      <c r="T659" s="148">
        <v>2791.3829999999998</v>
      </c>
      <c r="U659" s="143">
        <f t="shared" si="801"/>
        <v>422.60866666666669</v>
      </c>
      <c r="V659" s="100">
        <f t="shared" si="802"/>
        <v>437.13501754385959</v>
      </c>
      <c r="W659" s="99">
        <f t="shared" si="803"/>
        <v>459.96214035087718</v>
      </c>
      <c r="X659" s="100">
        <f t="shared" si="804"/>
        <v>480.71407017543862</v>
      </c>
      <c r="Y659" s="99">
        <f t="shared" si="805"/>
        <v>503.54119298245621</v>
      </c>
      <c r="Z659" s="100">
        <f t="shared" si="806"/>
        <v>526.36831578947363</v>
      </c>
      <c r="AA659" s="99">
        <f t="shared" si="807"/>
        <v>549.19543859649127</v>
      </c>
      <c r="AB659" s="100">
        <f t="shared" si="808"/>
        <v>588.62410526315796</v>
      </c>
      <c r="AC659" s="147">
        <f t="shared" si="809"/>
        <v>652.95508771929826</v>
      </c>
      <c r="AD659" s="143">
        <f t="shared" si="783"/>
        <v>429.17068771929826</v>
      </c>
      <c r="AE659" s="100">
        <f t="shared" si="784"/>
        <v>443.69703859649115</v>
      </c>
      <c r="AF659" s="99">
        <f t="shared" si="785"/>
        <v>466.52416140350874</v>
      </c>
      <c r="AG659" s="100">
        <f t="shared" si="786"/>
        <v>487.27609122807019</v>
      </c>
      <c r="AH659" s="99">
        <f t="shared" si="787"/>
        <v>510.10321403508777</v>
      </c>
      <c r="AI659" s="100">
        <f t="shared" si="788"/>
        <v>532.93033684210525</v>
      </c>
      <c r="AJ659" s="99">
        <f t="shared" si="789"/>
        <v>555.75745964912289</v>
      </c>
      <c r="AK659" s="100">
        <f t="shared" si="790"/>
        <v>595.18612631578958</v>
      </c>
      <c r="AL659" s="147">
        <f t="shared" si="791"/>
        <v>659.51710877192988</v>
      </c>
      <c r="AM659" s="143">
        <f t="shared" si="792"/>
        <v>488.10459649122811</v>
      </c>
      <c r="AN659" s="100">
        <f t="shared" si="793"/>
        <v>502.630947368421</v>
      </c>
      <c r="AO659" s="99">
        <f t="shared" si="794"/>
        <v>525.45807017543859</v>
      </c>
      <c r="AP659" s="100">
        <f t="shared" si="795"/>
        <v>546.21</v>
      </c>
      <c r="AQ659" s="99">
        <f t="shared" si="796"/>
        <v>569.03712280701757</v>
      </c>
      <c r="AR659" s="100">
        <f t="shared" si="797"/>
        <v>591.8642456140351</v>
      </c>
      <c r="AS659" s="99">
        <f t="shared" si="798"/>
        <v>614.69136842105263</v>
      </c>
      <c r="AT659" s="100">
        <f t="shared" si="799"/>
        <v>654.12003508771932</v>
      </c>
      <c r="AU659" s="144">
        <f t="shared" si="800"/>
        <v>718.45101754385973</v>
      </c>
    </row>
    <row r="660" spans="1:47" ht="15">
      <c r="A660" s="54"/>
      <c r="B660" s="108" t="s">
        <v>227</v>
      </c>
      <c r="C660" s="93">
        <v>2</v>
      </c>
      <c r="D660" s="93">
        <v>0.92</v>
      </c>
      <c r="E660" s="16">
        <v>0</v>
      </c>
      <c r="F660" s="4">
        <v>1.84</v>
      </c>
      <c r="G660" s="15">
        <v>0.88</v>
      </c>
      <c r="H660" s="139">
        <f t="shared" si="810"/>
        <v>1.7001600000000001</v>
      </c>
      <c r="I660" s="139">
        <f t="shared" si="811"/>
        <v>58.817993600602293</v>
      </c>
      <c r="J660" s="139">
        <f t="shared" si="812"/>
        <v>42.348955392433652</v>
      </c>
      <c r="K660" s="7">
        <v>8.8000000000000007</v>
      </c>
      <c r="L660" s="99">
        <v>1956.9669000000001</v>
      </c>
      <c r="M660" s="100">
        <v>2025.1895999999999</v>
      </c>
      <c r="N660" s="99">
        <v>2132.3967000000002</v>
      </c>
      <c r="O660" s="100">
        <v>2229.8577</v>
      </c>
      <c r="P660" s="99">
        <v>2337.0648000000001</v>
      </c>
      <c r="Q660" s="100">
        <v>2444.2719000000002</v>
      </c>
      <c r="R660" s="99">
        <v>2551.4790000000003</v>
      </c>
      <c r="S660" s="100">
        <v>2736.6549000000005</v>
      </c>
      <c r="T660" s="148">
        <v>3038.7840000000001</v>
      </c>
      <c r="U660" s="143">
        <f t="shared" si="801"/>
        <v>457.77003508771935</v>
      </c>
      <c r="V660" s="100">
        <f t="shared" si="802"/>
        <v>473.72856140350876</v>
      </c>
      <c r="W660" s="99">
        <f t="shared" si="803"/>
        <v>498.80624561403511</v>
      </c>
      <c r="X660" s="100">
        <f t="shared" si="804"/>
        <v>521.60414035087717</v>
      </c>
      <c r="Y660" s="99">
        <f t="shared" si="805"/>
        <v>546.68182456140346</v>
      </c>
      <c r="Z660" s="100">
        <f t="shared" si="806"/>
        <v>571.75950877192986</v>
      </c>
      <c r="AA660" s="99">
        <f t="shared" si="807"/>
        <v>596.83719298245614</v>
      </c>
      <c r="AB660" s="100">
        <f t="shared" si="808"/>
        <v>640.15319298245618</v>
      </c>
      <c r="AC660" s="147">
        <f t="shared" si="809"/>
        <v>710.82666666666671</v>
      </c>
      <c r="AD660" s="143">
        <f t="shared" si="783"/>
        <v>465.06116959064332</v>
      </c>
      <c r="AE660" s="100">
        <f t="shared" si="784"/>
        <v>481.01969590643273</v>
      </c>
      <c r="AF660" s="99">
        <f t="shared" si="785"/>
        <v>506.09738011695907</v>
      </c>
      <c r="AG660" s="100">
        <f t="shared" si="786"/>
        <v>528.8952748538012</v>
      </c>
      <c r="AH660" s="99">
        <f t="shared" si="787"/>
        <v>553.97295906432748</v>
      </c>
      <c r="AI660" s="100">
        <f t="shared" si="788"/>
        <v>579.05064327485388</v>
      </c>
      <c r="AJ660" s="99">
        <f t="shared" si="789"/>
        <v>604.12832748538017</v>
      </c>
      <c r="AK660" s="100">
        <f t="shared" si="790"/>
        <v>647.4443274853802</v>
      </c>
      <c r="AL660" s="147">
        <f t="shared" si="791"/>
        <v>718.11780116959073</v>
      </c>
      <c r="AM660" s="143">
        <f t="shared" si="792"/>
        <v>530.5432904483431</v>
      </c>
      <c r="AN660" s="100">
        <f t="shared" si="793"/>
        <v>546.50181676413251</v>
      </c>
      <c r="AO660" s="99">
        <f t="shared" si="794"/>
        <v>571.57950097465891</v>
      </c>
      <c r="AP660" s="100">
        <f t="shared" si="795"/>
        <v>594.37739571150098</v>
      </c>
      <c r="AQ660" s="99">
        <f t="shared" si="796"/>
        <v>619.45507992202727</v>
      </c>
      <c r="AR660" s="100">
        <f t="shared" si="797"/>
        <v>644.53276413255367</v>
      </c>
      <c r="AS660" s="99">
        <f t="shared" si="798"/>
        <v>669.61044834307995</v>
      </c>
      <c r="AT660" s="100">
        <f t="shared" si="799"/>
        <v>712.92644834307998</v>
      </c>
      <c r="AU660" s="144">
        <f t="shared" si="800"/>
        <v>783.59992202729052</v>
      </c>
    </row>
    <row r="661" spans="1:47" ht="15">
      <c r="A661" s="54"/>
      <c r="B661" s="108" t="s">
        <v>227</v>
      </c>
      <c r="C661" s="93">
        <v>2.2000000000000002</v>
      </c>
      <c r="D661" s="93">
        <v>0.92</v>
      </c>
      <c r="E661" s="16">
        <v>0</v>
      </c>
      <c r="F661" s="4">
        <v>2.0240000000000005</v>
      </c>
      <c r="G661" s="15">
        <v>0.88</v>
      </c>
      <c r="H661" s="139">
        <f t="shared" si="810"/>
        <v>1.8701760000000005</v>
      </c>
      <c r="I661" s="139">
        <f t="shared" si="811"/>
        <v>53.4709032732748</v>
      </c>
      <c r="J661" s="139">
        <f t="shared" si="812"/>
        <v>38.499050356757856</v>
      </c>
      <c r="K661" s="7">
        <v>9.5000000000000018</v>
      </c>
      <c r="L661" s="99">
        <v>2134.7707499999997</v>
      </c>
      <c r="M661" s="100">
        <v>2209.116</v>
      </c>
      <c r="N661" s="99">
        <v>2325.94425</v>
      </c>
      <c r="O661" s="100">
        <v>2432.15175</v>
      </c>
      <c r="P661" s="99">
        <v>2548.98</v>
      </c>
      <c r="Q661" s="100">
        <v>2665.80825</v>
      </c>
      <c r="R661" s="99">
        <v>2782.6365000000001</v>
      </c>
      <c r="S661" s="100">
        <v>2984.4307499999995</v>
      </c>
      <c r="T661" s="148">
        <v>3313.674</v>
      </c>
      <c r="U661" s="143">
        <f t="shared" si="801"/>
        <v>499.36157894736829</v>
      </c>
      <c r="V661" s="100">
        <f t="shared" si="802"/>
        <v>516.75228070175433</v>
      </c>
      <c r="W661" s="99">
        <f t="shared" si="803"/>
        <v>544.08052631578948</v>
      </c>
      <c r="X661" s="100">
        <f t="shared" si="804"/>
        <v>568.92438596491218</v>
      </c>
      <c r="Y661" s="99">
        <f t="shared" si="805"/>
        <v>596.25263157894744</v>
      </c>
      <c r="Z661" s="100">
        <f t="shared" si="806"/>
        <v>623.58087719298248</v>
      </c>
      <c r="AA661" s="99">
        <f t="shared" si="807"/>
        <v>650.90912280701752</v>
      </c>
      <c r="AB661" s="100">
        <f t="shared" si="808"/>
        <v>698.1124561403509</v>
      </c>
      <c r="AC661" s="147">
        <f t="shared" si="809"/>
        <v>775.12842105263167</v>
      </c>
      <c r="AD661" s="143">
        <f t="shared" si="783"/>
        <v>507.38182690058466</v>
      </c>
      <c r="AE661" s="100">
        <f t="shared" si="784"/>
        <v>524.77252865497076</v>
      </c>
      <c r="AF661" s="99">
        <f t="shared" si="785"/>
        <v>552.10077426900591</v>
      </c>
      <c r="AG661" s="100">
        <f t="shared" si="786"/>
        <v>576.9446339181286</v>
      </c>
      <c r="AH661" s="99">
        <f t="shared" si="787"/>
        <v>604.27287953216387</v>
      </c>
      <c r="AI661" s="100">
        <f t="shared" si="788"/>
        <v>631.60112514619891</v>
      </c>
      <c r="AJ661" s="99">
        <f t="shared" si="789"/>
        <v>658.92937076023395</v>
      </c>
      <c r="AK661" s="100">
        <f t="shared" si="790"/>
        <v>706.13270409356733</v>
      </c>
      <c r="AL661" s="147">
        <f t="shared" si="791"/>
        <v>783.14866900584809</v>
      </c>
      <c r="AM661" s="143">
        <f t="shared" si="792"/>
        <v>579.41215984405449</v>
      </c>
      <c r="AN661" s="100">
        <f t="shared" si="793"/>
        <v>596.80286159844047</v>
      </c>
      <c r="AO661" s="99">
        <f t="shared" si="794"/>
        <v>624.13110721247563</v>
      </c>
      <c r="AP661" s="100">
        <f t="shared" si="795"/>
        <v>648.97496686159832</v>
      </c>
      <c r="AQ661" s="99">
        <f t="shared" si="796"/>
        <v>676.30321247563359</v>
      </c>
      <c r="AR661" s="100">
        <f t="shared" si="797"/>
        <v>703.63145808966863</v>
      </c>
      <c r="AS661" s="99">
        <f t="shared" si="798"/>
        <v>730.95970370370367</v>
      </c>
      <c r="AT661" s="100">
        <f t="shared" si="799"/>
        <v>778.16303703703704</v>
      </c>
      <c r="AU661" s="144">
        <f t="shared" si="800"/>
        <v>855.17900194931781</v>
      </c>
    </row>
    <row r="662" spans="1:47" ht="15">
      <c r="A662" s="54"/>
      <c r="B662" s="108" t="s">
        <v>227</v>
      </c>
      <c r="C662" s="93">
        <v>2.4</v>
      </c>
      <c r="D662" s="93">
        <v>0.92</v>
      </c>
      <c r="E662" s="16">
        <v>0</v>
      </c>
      <c r="F662" s="4">
        <v>2.2080000000000002</v>
      </c>
      <c r="G662" s="15">
        <v>0.88</v>
      </c>
      <c r="H662" s="139">
        <f t="shared" si="810"/>
        <v>2.0401920000000002</v>
      </c>
      <c r="I662" s="139">
        <f t="shared" si="811"/>
        <v>49.014994667168573</v>
      </c>
      <c r="J662" s="139">
        <f t="shared" si="812"/>
        <v>35.290796160361374</v>
      </c>
      <c r="K662" s="7">
        <v>10.200000000000001</v>
      </c>
      <c r="L662" s="99">
        <v>2282.5866000000001</v>
      </c>
      <c r="M662" s="100">
        <v>2363.0544</v>
      </c>
      <c r="N662" s="99">
        <v>2489.5038000000004</v>
      </c>
      <c r="O662" s="100">
        <v>2604.4577999999997</v>
      </c>
      <c r="P662" s="99">
        <v>2730.9072000000001</v>
      </c>
      <c r="Q662" s="100">
        <v>2857.3566000000005</v>
      </c>
      <c r="R662" s="99">
        <v>2983.806</v>
      </c>
      <c r="S662" s="100">
        <v>3202.2186000000002</v>
      </c>
      <c r="T662" s="148">
        <v>3558.5759999999996</v>
      </c>
      <c r="U662" s="143">
        <f t="shared" si="801"/>
        <v>533.9383859649123</v>
      </c>
      <c r="V662" s="100">
        <f t="shared" si="802"/>
        <v>552.76126315789475</v>
      </c>
      <c r="W662" s="99">
        <f t="shared" si="803"/>
        <v>582.34007017543877</v>
      </c>
      <c r="X662" s="100">
        <f t="shared" si="804"/>
        <v>609.22989473684208</v>
      </c>
      <c r="Y662" s="99">
        <f t="shared" si="805"/>
        <v>638.80870175438611</v>
      </c>
      <c r="Z662" s="100">
        <f t="shared" si="806"/>
        <v>668.38750877193002</v>
      </c>
      <c r="AA662" s="99">
        <f t="shared" si="807"/>
        <v>697.9663157894737</v>
      </c>
      <c r="AB662" s="100">
        <f t="shared" si="808"/>
        <v>749.05698245614042</v>
      </c>
      <c r="AC662" s="147">
        <f t="shared" si="809"/>
        <v>832.41543859649119</v>
      </c>
      <c r="AD662" s="143">
        <f t="shared" si="783"/>
        <v>542.68774736842113</v>
      </c>
      <c r="AE662" s="100">
        <f t="shared" si="784"/>
        <v>561.51062456140357</v>
      </c>
      <c r="AF662" s="99">
        <f t="shared" si="785"/>
        <v>591.0894315789476</v>
      </c>
      <c r="AG662" s="100">
        <f t="shared" si="786"/>
        <v>617.97925614035091</v>
      </c>
      <c r="AH662" s="99">
        <f t="shared" si="787"/>
        <v>647.55806315789494</v>
      </c>
      <c r="AI662" s="100">
        <f t="shared" si="788"/>
        <v>677.13687017543884</v>
      </c>
      <c r="AJ662" s="99">
        <f t="shared" si="789"/>
        <v>706.71567719298253</v>
      </c>
      <c r="AK662" s="100">
        <f t="shared" si="790"/>
        <v>757.80634385964925</v>
      </c>
      <c r="AL662" s="147">
        <f t="shared" si="791"/>
        <v>841.16480000000001</v>
      </c>
      <c r="AM662" s="143">
        <f t="shared" si="792"/>
        <v>621.26629239766089</v>
      </c>
      <c r="AN662" s="100">
        <f t="shared" si="793"/>
        <v>640.08916959064334</v>
      </c>
      <c r="AO662" s="99">
        <f t="shared" si="794"/>
        <v>669.66797660818736</v>
      </c>
      <c r="AP662" s="100">
        <f t="shared" si="795"/>
        <v>696.55780116959068</v>
      </c>
      <c r="AQ662" s="99">
        <f t="shared" si="796"/>
        <v>726.1366081871347</v>
      </c>
      <c r="AR662" s="100">
        <f t="shared" si="797"/>
        <v>755.71541520467861</v>
      </c>
      <c r="AS662" s="99">
        <f t="shared" si="798"/>
        <v>785.29422222222229</v>
      </c>
      <c r="AT662" s="100">
        <f t="shared" si="799"/>
        <v>836.38488888888901</v>
      </c>
      <c r="AU662" s="144">
        <f t="shared" si="800"/>
        <v>919.74334502923978</v>
      </c>
    </row>
    <row r="663" spans="1:47" ht="15">
      <c r="A663" s="54"/>
      <c r="B663" s="108" t="s">
        <v>227</v>
      </c>
      <c r="C663" s="93">
        <v>2.6</v>
      </c>
      <c r="D663" s="93">
        <v>0.92</v>
      </c>
      <c r="E663" s="16">
        <v>0</v>
      </c>
      <c r="F663" s="4">
        <v>2.3920000000000003</v>
      </c>
      <c r="G663" s="15">
        <v>0.88</v>
      </c>
      <c r="H663" s="139">
        <f t="shared" si="810"/>
        <v>2.2102080000000002</v>
      </c>
      <c r="I663" s="139">
        <f t="shared" si="811"/>
        <v>45.244610462001759</v>
      </c>
      <c r="J663" s="139">
        <f t="shared" si="812"/>
        <v>32.576119532641272</v>
      </c>
      <c r="K663" s="7">
        <v>10.9</v>
      </c>
      <c r="L663" s="99">
        <v>2457.8914499999996</v>
      </c>
      <c r="M663" s="100">
        <v>2544.4818</v>
      </c>
      <c r="N663" s="99">
        <v>2680.5523500000004</v>
      </c>
      <c r="O663" s="100">
        <v>2804.2528499999999</v>
      </c>
      <c r="P663" s="99">
        <v>2940.3233999999998</v>
      </c>
      <c r="Q663" s="100">
        <v>3076.3939500000001</v>
      </c>
      <c r="R663" s="99">
        <v>3212.4645000000005</v>
      </c>
      <c r="S663" s="100">
        <v>3447.4954499999999</v>
      </c>
      <c r="T663" s="148">
        <v>3830.9669999999996</v>
      </c>
      <c r="U663" s="143">
        <f t="shared" si="801"/>
        <v>574.94536842105254</v>
      </c>
      <c r="V663" s="100">
        <f t="shared" si="802"/>
        <v>595.20042105263155</v>
      </c>
      <c r="W663" s="99">
        <f t="shared" si="803"/>
        <v>627.02978947368433</v>
      </c>
      <c r="X663" s="100">
        <f t="shared" si="804"/>
        <v>655.96557894736839</v>
      </c>
      <c r="Y663" s="99">
        <f t="shared" si="805"/>
        <v>687.79494736842105</v>
      </c>
      <c r="Z663" s="100">
        <f t="shared" si="806"/>
        <v>719.62431578947383</v>
      </c>
      <c r="AA663" s="99">
        <f t="shared" si="807"/>
        <v>751.45368421052649</v>
      </c>
      <c r="AB663" s="100">
        <f t="shared" si="808"/>
        <v>806.43168421052633</v>
      </c>
      <c r="AC663" s="147">
        <f t="shared" si="809"/>
        <v>896.13263157894733</v>
      </c>
      <c r="AD663" s="143">
        <f t="shared" si="783"/>
        <v>584.42384327485365</v>
      </c>
      <c r="AE663" s="100">
        <f t="shared" si="784"/>
        <v>604.67889590643267</v>
      </c>
      <c r="AF663" s="99">
        <f t="shared" si="785"/>
        <v>636.50826432748545</v>
      </c>
      <c r="AG663" s="100">
        <f t="shared" si="786"/>
        <v>665.4440538011695</v>
      </c>
      <c r="AH663" s="99">
        <f t="shared" si="787"/>
        <v>697.27342222222217</v>
      </c>
      <c r="AI663" s="100">
        <f t="shared" si="788"/>
        <v>729.10279064327494</v>
      </c>
      <c r="AJ663" s="99">
        <f t="shared" si="789"/>
        <v>760.93215906432761</v>
      </c>
      <c r="AK663" s="100">
        <f t="shared" si="790"/>
        <v>815.91015906432744</v>
      </c>
      <c r="AL663" s="147">
        <f t="shared" si="791"/>
        <v>905.61110643274844</v>
      </c>
      <c r="AM663" s="143">
        <f t="shared" si="792"/>
        <v>669.55060038986346</v>
      </c>
      <c r="AN663" s="100">
        <f t="shared" si="793"/>
        <v>689.80565302144248</v>
      </c>
      <c r="AO663" s="99">
        <f t="shared" si="794"/>
        <v>721.63502144249526</v>
      </c>
      <c r="AP663" s="100">
        <f t="shared" si="795"/>
        <v>750.57081091617931</v>
      </c>
      <c r="AQ663" s="99">
        <f t="shared" si="796"/>
        <v>782.40017933723198</v>
      </c>
      <c r="AR663" s="100">
        <f t="shared" si="797"/>
        <v>814.22954775828475</v>
      </c>
      <c r="AS663" s="99">
        <f t="shared" si="798"/>
        <v>846.05891617933742</v>
      </c>
      <c r="AT663" s="100">
        <f t="shared" si="799"/>
        <v>901.03691617933725</v>
      </c>
      <c r="AU663" s="144">
        <f t="shared" si="800"/>
        <v>990.73786354775825</v>
      </c>
    </row>
    <row r="664" spans="1:47" ht="15">
      <c r="A664" s="54"/>
      <c r="B664" s="108"/>
      <c r="C664" s="93"/>
      <c r="D664" s="93"/>
      <c r="E664" s="16">
        <v>0</v>
      </c>
      <c r="F664" s="4" t="s">
        <v>84</v>
      </c>
      <c r="G664" s="15" t="s">
        <v>84</v>
      </c>
      <c r="H664" s="139" t="str">
        <f t="shared" si="810"/>
        <v/>
      </c>
      <c r="I664" s="139" t="str">
        <f t="shared" si="811"/>
        <v/>
      </c>
      <c r="J664" s="139" t="str">
        <f t="shared" si="812"/>
        <v/>
      </c>
      <c r="K664" s="7" t="s">
        <v>84</v>
      </c>
      <c r="L664" s="99" t="s">
        <v>84</v>
      </c>
      <c r="M664" s="100" t="s">
        <v>84</v>
      </c>
      <c r="N664" s="99" t="s">
        <v>84</v>
      </c>
      <c r="O664" s="100" t="s">
        <v>84</v>
      </c>
      <c r="P664" s="99" t="s">
        <v>84</v>
      </c>
      <c r="Q664" s="100" t="s">
        <v>84</v>
      </c>
      <c r="R664" s="99" t="s">
        <v>84</v>
      </c>
      <c r="S664" s="100" t="s">
        <v>84</v>
      </c>
      <c r="T664" s="148" t="s">
        <v>84</v>
      </c>
      <c r="U664" s="143" t="str">
        <f t="shared" si="801"/>
        <v/>
      </c>
      <c r="V664" s="100" t="str">
        <f t="shared" si="802"/>
        <v/>
      </c>
      <c r="W664" s="99" t="str">
        <f t="shared" si="803"/>
        <v/>
      </c>
      <c r="X664" s="100" t="str">
        <f t="shared" si="804"/>
        <v/>
      </c>
      <c r="Y664" s="99" t="str">
        <f t="shared" si="805"/>
        <v/>
      </c>
      <c r="Z664" s="100" t="str">
        <f t="shared" si="806"/>
        <v/>
      </c>
      <c r="AA664" s="99" t="str">
        <f t="shared" si="807"/>
        <v/>
      </c>
      <c r="AB664" s="100" t="str">
        <f t="shared" si="808"/>
        <v/>
      </c>
      <c r="AC664" s="147" t="str">
        <f t="shared" si="809"/>
        <v/>
      </c>
      <c r="AD664" s="143" t="str">
        <f t="shared" si="783"/>
        <v/>
      </c>
      <c r="AE664" s="100" t="str">
        <f t="shared" si="784"/>
        <v/>
      </c>
      <c r="AF664" s="99" t="str">
        <f t="shared" si="785"/>
        <v/>
      </c>
      <c r="AG664" s="100" t="str">
        <f t="shared" si="786"/>
        <v/>
      </c>
      <c r="AH664" s="99" t="str">
        <f t="shared" si="787"/>
        <v/>
      </c>
      <c r="AI664" s="100" t="str">
        <f t="shared" si="788"/>
        <v/>
      </c>
      <c r="AJ664" s="99" t="str">
        <f t="shared" si="789"/>
        <v/>
      </c>
      <c r="AK664" s="100" t="str">
        <f t="shared" si="790"/>
        <v/>
      </c>
      <c r="AL664" s="147" t="str">
        <f t="shared" si="791"/>
        <v/>
      </c>
      <c r="AM664" s="143" t="str">
        <f t="shared" si="792"/>
        <v/>
      </c>
      <c r="AN664" s="100" t="str">
        <f t="shared" si="793"/>
        <v/>
      </c>
      <c r="AO664" s="99" t="str">
        <f t="shared" si="794"/>
        <v/>
      </c>
      <c r="AP664" s="100" t="str">
        <f t="shared" si="795"/>
        <v/>
      </c>
      <c r="AQ664" s="99" t="str">
        <f t="shared" si="796"/>
        <v/>
      </c>
      <c r="AR664" s="100" t="str">
        <f t="shared" si="797"/>
        <v/>
      </c>
      <c r="AS664" s="99" t="str">
        <f t="shared" si="798"/>
        <v/>
      </c>
      <c r="AT664" s="100" t="str">
        <f t="shared" si="799"/>
        <v/>
      </c>
      <c r="AU664" s="144" t="str">
        <f t="shared" si="800"/>
        <v/>
      </c>
    </row>
    <row r="665" spans="1:47" ht="15">
      <c r="A665" s="53" t="s">
        <v>471</v>
      </c>
      <c r="B665" s="106" t="s">
        <v>59</v>
      </c>
      <c r="C665" s="92" t="s">
        <v>60</v>
      </c>
      <c r="D665" s="92" t="s">
        <v>61</v>
      </c>
      <c r="E665" s="2" t="s">
        <v>62</v>
      </c>
      <c r="F665" s="3" t="s">
        <v>63</v>
      </c>
      <c r="G665" s="3" t="s">
        <v>64</v>
      </c>
      <c r="H665" s="139" t="e">
        <f t="shared" si="810"/>
        <v>#VALUE!</v>
      </c>
      <c r="I665" s="139" t="e">
        <f t="shared" si="811"/>
        <v>#VALUE!</v>
      </c>
      <c r="J665" s="139" t="e">
        <f t="shared" si="812"/>
        <v>#VALUE!</v>
      </c>
      <c r="K665" s="5" t="s">
        <v>68</v>
      </c>
      <c r="L665" s="101" t="s">
        <v>69</v>
      </c>
      <c r="M665" s="101" t="s">
        <v>70</v>
      </c>
      <c r="N665" s="101" t="s">
        <v>71</v>
      </c>
      <c r="O665" s="101" t="s">
        <v>72</v>
      </c>
      <c r="P665" s="101" t="s">
        <v>73</v>
      </c>
      <c r="Q665" s="101" t="s">
        <v>74</v>
      </c>
      <c r="R665" s="101" t="s">
        <v>75</v>
      </c>
      <c r="S665" s="101" t="s">
        <v>76</v>
      </c>
      <c r="T665" s="149" t="s">
        <v>77</v>
      </c>
      <c r="U665" s="141" t="str">
        <f t="shared" si="801"/>
        <v>G0</v>
      </c>
      <c r="V665" s="6" t="str">
        <f t="shared" si="802"/>
        <v>G1</v>
      </c>
      <c r="W665" s="6" t="str">
        <f t="shared" si="803"/>
        <v>G2</v>
      </c>
      <c r="X665" s="6" t="str">
        <f t="shared" si="804"/>
        <v>G3</v>
      </c>
      <c r="Y665" s="6" t="str">
        <f t="shared" si="805"/>
        <v>G4</v>
      </c>
      <c r="Z665" s="6" t="str">
        <f t="shared" si="806"/>
        <v>G5</v>
      </c>
      <c r="AA665" s="6" t="str">
        <f t="shared" si="807"/>
        <v>G6</v>
      </c>
      <c r="AB665" s="6" t="str">
        <f t="shared" si="808"/>
        <v>G7</v>
      </c>
      <c r="AC665" s="142" t="str">
        <f t="shared" si="809"/>
        <v>G8</v>
      </c>
      <c r="AD665" s="141" t="s">
        <v>69</v>
      </c>
      <c r="AE665" s="6" t="s">
        <v>70</v>
      </c>
      <c r="AF665" s="6" t="s">
        <v>71</v>
      </c>
      <c r="AG665" s="6" t="s">
        <v>72</v>
      </c>
      <c r="AH665" s="6" t="s">
        <v>73</v>
      </c>
      <c r="AI665" s="6" t="s">
        <v>74</v>
      </c>
      <c r="AJ665" s="6" t="s">
        <v>75</v>
      </c>
      <c r="AK665" s="6" t="s">
        <v>76</v>
      </c>
      <c r="AL665" s="142" t="s">
        <v>77</v>
      </c>
      <c r="AM665" s="141" t="s">
        <v>69</v>
      </c>
      <c r="AN665" s="6" t="s">
        <v>70</v>
      </c>
      <c r="AO665" s="6" t="s">
        <v>71</v>
      </c>
      <c r="AP665" s="6" t="s">
        <v>72</v>
      </c>
      <c r="AQ665" s="6" t="s">
        <v>73</v>
      </c>
      <c r="AR665" s="6" t="s">
        <v>74</v>
      </c>
      <c r="AS665" s="6" t="s">
        <v>75</v>
      </c>
      <c r="AT665" s="6" t="s">
        <v>76</v>
      </c>
      <c r="AU665" s="142" t="s">
        <v>77</v>
      </c>
    </row>
    <row r="666" spans="1:47" ht="15">
      <c r="A666" s="54"/>
      <c r="B666" s="108" t="s">
        <v>148</v>
      </c>
      <c r="C666" s="93">
        <v>0.8</v>
      </c>
      <c r="D666" s="93">
        <v>0.9</v>
      </c>
      <c r="E666" s="16">
        <v>0</v>
      </c>
      <c r="F666" s="4">
        <v>0.72000000000000008</v>
      </c>
      <c r="G666" s="15">
        <v>0.88</v>
      </c>
      <c r="H666" s="139">
        <f t="shared" si="810"/>
        <v>0.66528000000000009</v>
      </c>
      <c r="I666" s="139">
        <f t="shared" si="811"/>
        <v>150.31265031265031</v>
      </c>
      <c r="J666" s="139">
        <f t="shared" si="812"/>
        <v>108.22510822510822</v>
      </c>
      <c r="K666" s="7">
        <v>6.0999999999999988</v>
      </c>
      <c r="L666" s="99">
        <v>1248.1099312499998</v>
      </c>
      <c r="M666" s="100">
        <v>1298.2929749999998</v>
      </c>
      <c r="N666" s="99">
        <v>1377.1520437500001</v>
      </c>
      <c r="O666" s="100">
        <v>1448.8421062499997</v>
      </c>
      <c r="P666" s="99">
        <v>1527.7011749999999</v>
      </c>
      <c r="Q666" s="100">
        <v>1606.5602437499997</v>
      </c>
      <c r="R666" s="99">
        <v>1685.4193125000002</v>
      </c>
      <c r="S666" s="100">
        <v>1821.6304312499997</v>
      </c>
      <c r="T666" s="148">
        <v>2043.8696249999998</v>
      </c>
      <c r="U666" s="143">
        <f t="shared" si="801"/>
        <v>291.95553947368415</v>
      </c>
      <c r="V666" s="100">
        <f t="shared" si="802"/>
        <v>303.69426315789468</v>
      </c>
      <c r="W666" s="99">
        <f t="shared" si="803"/>
        <v>322.14082894736845</v>
      </c>
      <c r="X666" s="100">
        <f t="shared" si="804"/>
        <v>338.9104342105262</v>
      </c>
      <c r="Y666" s="99">
        <f t="shared" si="805"/>
        <v>357.35699999999997</v>
      </c>
      <c r="Z666" s="100">
        <f t="shared" si="806"/>
        <v>375.80356578947362</v>
      </c>
      <c r="AA666" s="99">
        <f t="shared" si="807"/>
        <v>394.25013157894745</v>
      </c>
      <c r="AB666" s="100">
        <f t="shared" si="808"/>
        <v>426.11238157894735</v>
      </c>
      <c r="AC666" s="147">
        <f t="shared" si="809"/>
        <v>478.0981578947368</v>
      </c>
      <c r="AD666" s="143">
        <f t="shared" ref="AD666:AD693" si="813">IF(U666="","",U666+((FCA/$I666)/Dolar))</f>
        <v>294.80859210526307</v>
      </c>
      <c r="AE666" s="100">
        <f t="shared" ref="AE666:AE693" si="814">IF(V666="","",V666+((FCA/$I666)/Dolar))</f>
        <v>306.5473157894736</v>
      </c>
      <c r="AF666" s="99">
        <f t="shared" ref="AF666:AF693" si="815">IF(W666="","",W666+((FCA/$I666)/Dolar))</f>
        <v>324.99388157894737</v>
      </c>
      <c r="AG666" s="100">
        <f t="shared" ref="AG666:AG693" si="816">IF(X666="","",X666+((FCA/$I666)/Dolar))</f>
        <v>341.76348684210518</v>
      </c>
      <c r="AH666" s="99">
        <f t="shared" ref="AH666:AH693" si="817">IF(Y666="","",Y666+((FCA/$I666)/Dolar))</f>
        <v>360.21005263157895</v>
      </c>
      <c r="AI666" s="100">
        <f t="shared" ref="AI666:AI693" si="818">IF(Z666="","",Z666+((FCA/$I666)/Dolar))</f>
        <v>378.6566184210526</v>
      </c>
      <c r="AJ666" s="99">
        <f t="shared" ref="AJ666:AJ693" si="819">IF(AA666="","",AA666+((FCA/$I666)/Dolar))</f>
        <v>397.10318421052636</v>
      </c>
      <c r="AK666" s="100">
        <f t="shared" ref="AK666:AK693" si="820">IF(AB666="","",AB666+((FCA/$I666)/Dolar))</f>
        <v>428.96543421052627</v>
      </c>
      <c r="AL666" s="147">
        <f t="shared" ref="AL666:AL693" si="821">IF(AC666="","",AC666+((FCA/$I666)/Dolar))</f>
        <v>480.95121052631578</v>
      </c>
      <c r="AM666" s="143">
        <f t="shared" ref="AM666:AM693" si="822">IF(U666="","",U666+((FOB/$J666)/Dolar))</f>
        <v>320.43203070175434</v>
      </c>
      <c r="AN666" s="100">
        <f t="shared" ref="AN666:AN693" si="823">IF(V666="","",V666+((FOB/$J666)/Dolar))</f>
        <v>332.17075438596487</v>
      </c>
      <c r="AO666" s="99">
        <f t="shared" ref="AO666:AO693" si="824">IF(W666="","",W666+((FOB/$J666)/Dolar))</f>
        <v>350.61732017543864</v>
      </c>
      <c r="AP666" s="100">
        <f t="shared" ref="AP666:AP693" si="825">IF(X666="","",X666+((FOB/$J666)/Dolar))</f>
        <v>367.38692543859639</v>
      </c>
      <c r="AQ666" s="99">
        <f t="shared" ref="AQ666:AQ693" si="826">IF(Y666="","",Y666+((FOB/$J666)/Dolar))</f>
        <v>385.83349122807016</v>
      </c>
      <c r="AR666" s="100">
        <f t="shared" ref="AR666:AR693" si="827">IF(Z666="","",Z666+((FOB/$J666)/Dolar))</f>
        <v>404.28005701754381</v>
      </c>
      <c r="AS666" s="99">
        <f t="shared" ref="AS666:AS693" si="828">IF(AA666="","",AA666+((FOB/$J666)/Dolar))</f>
        <v>422.72662280701763</v>
      </c>
      <c r="AT666" s="100">
        <f t="shared" ref="AT666:AT693" si="829">IF(AB666="","",AB666+((FOB/$J666)/Dolar))</f>
        <v>454.58887280701754</v>
      </c>
      <c r="AU666" s="144">
        <f t="shared" ref="AU666:AU693" si="830">IF(AC666="","",AC666+((FOB/$J666)/Dolar))</f>
        <v>506.57464912280699</v>
      </c>
    </row>
    <row r="667" spans="1:47" ht="15">
      <c r="A667" s="54"/>
      <c r="B667" s="108" t="s">
        <v>149</v>
      </c>
      <c r="C667" s="93">
        <v>0.9</v>
      </c>
      <c r="D667" s="93">
        <v>0.9</v>
      </c>
      <c r="E667" s="16">
        <v>0</v>
      </c>
      <c r="F667" s="4">
        <v>0.81</v>
      </c>
      <c r="G667" s="15">
        <v>0.88</v>
      </c>
      <c r="H667" s="139">
        <f t="shared" si="810"/>
        <v>0.74844000000000011</v>
      </c>
      <c r="I667" s="139">
        <f t="shared" si="811"/>
        <v>133.61124472235582</v>
      </c>
      <c r="J667" s="139">
        <f t="shared" si="812"/>
        <v>96.200096200096183</v>
      </c>
      <c r="K667" s="7">
        <v>6.4999999999999991</v>
      </c>
      <c r="L667" s="99">
        <v>1337.51165625</v>
      </c>
      <c r="M667" s="100">
        <v>1391.630625</v>
      </c>
      <c r="N667" s="99">
        <v>1476.67471875</v>
      </c>
      <c r="O667" s="100">
        <v>1553.9875312499998</v>
      </c>
      <c r="P667" s="99">
        <v>1639.0316250000001</v>
      </c>
      <c r="Q667" s="100">
        <v>1724.0757187500001</v>
      </c>
      <c r="R667" s="99">
        <v>1809.1198125000001</v>
      </c>
      <c r="S667" s="100">
        <v>1956.0141562499998</v>
      </c>
      <c r="T667" s="148">
        <v>2195.6838750000002</v>
      </c>
      <c r="U667" s="143">
        <f t="shared" si="801"/>
        <v>312.86822368421053</v>
      </c>
      <c r="V667" s="100">
        <f t="shared" si="802"/>
        <v>325.52763157894736</v>
      </c>
      <c r="W667" s="99">
        <f t="shared" si="803"/>
        <v>345.42098684210526</v>
      </c>
      <c r="X667" s="100">
        <f t="shared" si="804"/>
        <v>363.50585526315786</v>
      </c>
      <c r="Y667" s="99">
        <f t="shared" si="805"/>
        <v>383.39921052631581</v>
      </c>
      <c r="Z667" s="100">
        <f t="shared" si="806"/>
        <v>403.29256578947377</v>
      </c>
      <c r="AA667" s="99">
        <f t="shared" si="807"/>
        <v>423.18592105263161</v>
      </c>
      <c r="AB667" s="100">
        <f t="shared" si="808"/>
        <v>457.54717105263148</v>
      </c>
      <c r="AC667" s="147">
        <f t="shared" si="809"/>
        <v>513.61026315789479</v>
      </c>
      <c r="AD667" s="143">
        <f t="shared" si="813"/>
        <v>316.07790789473682</v>
      </c>
      <c r="AE667" s="100">
        <f t="shared" si="814"/>
        <v>328.73731578947366</v>
      </c>
      <c r="AF667" s="99">
        <f t="shared" si="815"/>
        <v>348.63067105263156</v>
      </c>
      <c r="AG667" s="100">
        <f t="shared" si="816"/>
        <v>366.71553947368415</v>
      </c>
      <c r="AH667" s="99">
        <f t="shared" si="817"/>
        <v>386.6088947368421</v>
      </c>
      <c r="AI667" s="100">
        <f t="shared" si="818"/>
        <v>406.50225000000006</v>
      </c>
      <c r="AJ667" s="99">
        <f t="shared" si="819"/>
        <v>426.3956052631579</v>
      </c>
      <c r="AK667" s="100">
        <f t="shared" si="820"/>
        <v>460.75685526315777</v>
      </c>
      <c r="AL667" s="147">
        <f t="shared" si="821"/>
        <v>516.81994736842114</v>
      </c>
      <c r="AM667" s="143">
        <f t="shared" si="822"/>
        <v>344.9042763157895</v>
      </c>
      <c r="AN667" s="100">
        <f t="shared" si="823"/>
        <v>357.56368421052633</v>
      </c>
      <c r="AO667" s="99">
        <f t="shared" si="824"/>
        <v>377.45703947368423</v>
      </c>
      <c r="AP667" s="100">
        <f t="shared" si="825"/>
        <v>395.54190789473682</v>
      </c>
      <c r="AQ667" s="99">
        <f t="shared" si="826"/>
        <v>415.43526315789478</v>
      </c>
      <c r="AR667" s="100">
        <f t="shared" si="827"/>
        <v>435.32861842105274</v>
      </c>
      <c r="AS667" s="99">
        <f t="shared" si="828"/>
        <v>455.22197368421058</v>
      </c>
      <c r="AT667" s="100">
        <f t="shared" si="829"/>
        <v>489.58322368421045</v>
      </c>
      <c r="AU667" s="144">
        <f t="shared" si="830"/>
        <v>545.64631578947376</v>
      </c>
    </row>
    <row r="668" spans="1:47" ht="15">
      <c r="A668" s="54"/>
      <c r="B668" s="108" t="s">
        <v>150</v>
      </c>
      <c r="C668" s="93">
        <v>1</v>
      </c>
      <c r="D668" s="93">
        <v>0.9</v>
      </c>
      <c r="E668" s="16">
        <v>0</v>
      </c>
      <c r="F668" s="4">
        <v>0.9</v>
      </c>
      <c r="G668" s="15">
        <v>0.88</v>
      </c>
      <c r="H668" s="139">
        <f t="shared" si="810"/>
        <v>0.83160000000000012</v>
      </c>
      <c r="I668" s="139">
        <f t="shared" si="811"/>
        <v>120.25012025012023</v>
      </c>
      <c r="J668" s="139">
        <f t="shared" si="812"/>
        <v>86.580086580086572</v>
      </c>
      <c r="K668" s="7">
        <v>6.8999999999999995</v>
      </c>
      <c r="L668" s="99">
        <v>1426.9133812499999</v>
      </c>
      <c r="M668" s="100">
        <v>1484.9682750000002</v>
      </c>
      <c r="N668" s="99">
        <v>1576.1973937499999</v>
      </c>
      <c r="O668" s="100">
        <v>1659.1329562499998</v>
      </c>
      <c r="P668" s="99">
        <v>1750.3620749999995</v>
      </c>
      <c r="Q668" s="100">
        <v>1841.59119375</v>
      </c>
      <c r="R668" s="99">
        <v>1932.8203125</v>
      </c>
      <c r="S668" s="100">
        <v>2090.39788125</v>
      </c>
      <c r="T668" s="148">
        <v>2347.4981250000001</v>
      </c>
      <c r="U668" s="143">
        <f t="shared" si="801"/>
        <v>333.7809078947368</v>
      </c>
      <c r="V668" s="100">
        <f t="shared" si="802"/>
        <v>347.3610000000001</v>
      </c>
      <c r="W668" s="99">
        <f t="shared" si="803"/>
        <v>368.70114473684208</v>
      </c>
      <c r="X668" s="100">
        <f t="shared" si="804"/>
        <v>388.10127631578945</v>
      </c>
      <c r="Y668" s="99">
        <f t="shared" si="805"/>
        <v>409.44142105263154</v>
      </c>
      <c r="Z668" s="100">
        <f t="shared" si="806"/>
        <v>430.78156578947369</v>
      </c>
      <c r="AA668" s="99">
        <f t="shared" si="807"/>
        <v>452.12171052631572</v>
      </c>
      <c r="AB668" s="100">
        <f t="shared" si="808"/>
        <v>488.98196052631585</v>
      </c>
      <c r="AC668" s="147">
        <f t="shared" si="809"/>
        <v>549.12236842105278</v>
      </c>
      <c r="AD668" s="143">
        <f t="shared" si="813"/>
        <v>337.34722368421046</v>
      </c>
      <c r="AE668" s="100">
        <f t="shared" si="814"/>
        <v>350.92731578947377</v>
      </c>
      <c r="AF668" s="99">
        <f t="shared" si="815"/>
        <v>372.26746052631574</v>
      </c>
      <c r="AG668" s="100">
        <f t="shared" si="816"/>
        <v>391.66759210526311</v>
      </c>
      <c r="AH668" s="99">
        <f t="shared" si="817"/>
        <v>413.0077368421052</v>
      </c>
      <c r="AI668" s="100">
        <f t="shared" si="818"/>
        <v>434.34788157894735</v>
      </c>
      <c r="AJ668" s="99">
        <f t="shared" si="819"/>
        <v>455.68802631578939</v>
      </c>
      <c r="AK668" s="100">
        <f t="shared" si="820"/>
        <v>492.54827631578951</v>
      </c>
      <c r="AL668" s="147">
        <f t="shared" si="821"/>
        <v>552.6886842105265</v>
      </c>
      <c r="AM668" s="143">
        <f t="shared" si="822"/>
        <v>369.37652192982455</v>
      </c>
      <c r="AN668" s="100">
        <f t="shared" si="823"/>
        <v>382.9566140350878</v>
      </c>
      <c r="AO668" s="99">
        <f t="shared" si="824"/>
        <v>404.29675877192983</v>
      </c>
      <c r="AP668" s="100">
        <f t="shared" si="825"/>
        <v>423.6968903508772</v>
      </c>
      <c r="AQ668" s="99">
        <f t="shared" si="826"/>
        <v>445.03703508771923</v>
      </c>
      <c r="AR668" s="100">
        <f t="shared" si="827"/>
        <v>466.37717982456138</v>
      </c>
      <c r="AS668" s="99">
        <f t="shared" si="828"/>
        <v>487.71732456140342</v>
      </c>
      <c r="AT668" s="100">
        <f t="shared" si="829"/>
        <v>524.57757456140359</v>
      </c>
      <c r="AU668" s="144">
        <f t="shared" si="830"/>
        <v>584.71798245614048</v>
      </c>
    </row>
    <row r="669" spans="1:47" ht="15">
      <c r="A669" s="54"/>
      <c r="B669" s="108" t="s">
        <v>151</v>
      </c>
      <c r="C669" s="93">
        <v>1.1000000000000001</v>
      </c>
      <c r="D669" s="93">
        <v>0.9</v>
      </c>
      <c r="E669" s="16">
        <v>0</v>
      </c>
      <c r="F669" s="4">
        <v>0.9900000000000001</v>
      </c>
      <c r="G669" s="15">
        <v>0.88</v>
      </c>
      <c r="H669" s="139">
        <f t="shared" si="810"/>
        <v>0.91476000000000013</v>
      </c>
      <c r="I669" s="139">
        <f t="shared" si="811"/>
        <v>109.31829113647294</v>
      </c>
      <c r="J669" s="139">
        <f t="shared" si="812"/>
        <v>78.709169618260518</v>
      </c>
      <c r="K669" s="7">
        <v>7.3</v>
      </c>
      <c r="L669" s="99">
        <v>1541.6174812500001</v>
      </c>
      <c r="M669" s="100">
        <v>1603.6083000000001</v>
      </c>
      <c r="N669" s="99">
        <v>1701.0224437499999</v>
      </c>
      <c r="O669" s="100">
        <v>1789.5807562499997</v>
      </c>
      <c r="P669" s="99">
        <v>1886.9949000000001</v>
      </c>
      <c r="Q669" s="100">
        <v>1984.4090437499997</v>
      </c>
      <c r="R669" s="99">
        <v>2081.8231875000001</v>
      </c>
      <c r="S669" s="100">
        <v>2250.0839812499994</v>
      </c>
      <c r="T669" s="148">
        <v>2524.6147499999997</v>
      </c>
      <c r="U669" s="143">
        <f t="shared" si="801"/>
        <v>360.61227631578953</v>
      </c>
      <c r="V669" s="100">
        <f t="shared" si="802"/>
        <v>375.11305263157902</v>
      </c>
      <c r="W669" s="99">
        <f t="shared" si="803"/>
        <v>397.89998684210525</v>
      </c>
      <c r="X669" s="100">
        <f t="shared" si="804"/>
        <v>418.61538157894734</v>
      </c>
      <c r="Y669" s="99">
        <f t="shared" si="805"/>
        <v>441.40231578947373</v>
      </c>
      <c r="Z669" s="100">
        <f t="shared" si="806"/>
        <v>464.18924999999996</v>
      </c>
      <c r="AA669" s="99">
        <f t="shared" si="807"/>
        <v>486.9761842105263</v>
      </c>
      <c r="AB669" s="100">
        <f t="shared" si="808"/>
        <v>526.33543421052616</v>
      </c>
      <c r="AC669" s="147">
        <f t="shared" si="809"/>
        <v>590.55315789473684</v>
      </c>
      <c r="AD669" s="143">
        <f t="shared" si="813"/>
        <v>364.53522368421056</v>
      </c>
      <c r="AE669" s="100">
        <f t="shared" si="814"/>
        <v>379.03600000000006</v>
      </c>
      <c r="AF669" s="99">
        <f t="shared" si="815"/>
        <v>401.82293421052628</v>
      </c>
      <c r="AG669" s="100">
        <f t="shared" si="816"/>
        <v>422.53832894736837</v>
      </c>
      <c r="AH669" s="99">
        <f t="shared" si="817"/>
        <v>445.32526315789477</v>
      </c>
      <c r="AI669" s="100">
        <f t="shared" si="818"/>
        <v>468.11219736842099</v>
      </c>
      <c r="AJ669" s="99">
        <f t="shared" si="819"/>
        <v>490.89913157894733</v>
      </c>
      <c r="AK669" s="100">
        <f t="shared" si="820"/>
        <v>530.25838157894725</v>
      </c>
      <c r="AL669" s="147">
        <f t="shared" si="821"/>
        <v>594.47610526315793</v>
      </c>
      <c r="AM669" s="143">
        <f t="shared" si="822"/>
        <v>399.767451754386</v>
      </c>
      <c r="AN669" s="100">
        <f t="shared" si="823"/>
        <v>414.2682280701755</v>
      </c>
      <c r="AO669" s="99">
        <f t="shared" si="824"/>
        <v>437.05516228070178</v>
      </c>
      <c r="AP669" s="100">
        <f t="shared" si="825"/>
        <v>457.77055701754387</v>
      </c>
      <c r="AQ669" s="99">
        <f t="shared" si="826"/>
        <v>480.55749122807026</v>
      </c>
      <c r="AR669" s="100">
        <f t="shared" si="827"/>
        <v>503.34442543859643</v>
      </c>
      <c r="AS669" s="99">
        <f t="shared" si="828"/>
        <v>526.13135964912283</v>
      </c>
      <c r="AT669" s="100">
        <f t="shared" si="829"/>
        <v>565.49060964912269</v>
      </c>
      <c r="AU669" s="144">
        <f t="shared" si="830"/>
        <v>629.70833333333337</v>
      </c>
    </row>
    <row r="670" spans="1:47" ht="15">
      <c r="A670" s="54"/>
      <c r="B670" s="108" t="s">
        <v>152</v>
      </c>
      <c r="C670" s="93">
        <v>1.2</v>
      </c>
      <c r="D670" s="93">
        <v>0.9</v>
      </c>
      <c r="E670" s="16">
        <v>0</v>
      </c>
      <c r="F670" s="4">
        <v>1.08</v>
      </c>
      <c r="G670" s="15">
        <v>0.88</v>
      </c>
      <c r="H670" s="139">
        <f t="shared" si="810"/>
        <v>0.99792000000000003</v>
      </c>
      <c r="I670" s="139">
        <f t="shared" si="811"/>
        <v>100.20843354176687</v>
      </c>
      <c r="J670" s="139">
        <f t="shared" si="812"/>
        <v>72.150072150072148</v>
      </c>
      <c r="K670" s="7">
        <v>7.7</v>
      </c>
      <c r="L670" s="99">
        <v>1647.88745625</v>
      </c>
      <c r="M670" s="100">
        <v>1713.8142</v>
      </c>
      <c r="N670" s="99">
        <v>1817.4133687500002</v>
      </c>
      <c r="O670" s="100">
        <v>1911.5944312500003</v>
      </c>
      <c r="P670" s="99">
        <v>2015.1935999999998</v>
      </c>
      <c r="Q670" s="100">
        <v>2118.7927687500005</v>
      </c>
      <c r="R670" s="99">
        <v>2222.3919375</v>
      </c>
      <c r="S670" s="100">
        <v>2401.33595625</v>
      </c>
      <c r="T670" s="148">
        <v>2693.2972500000001</v>
      </c>
      <c r="U670" s="143">
        <f t="shared" si="801"/>
        <v>385.47075000000001</v>
      </c>
      <c r="V670" s="100">
        <f t="shared" si="802"/>
        <v>400.89221052631581</v>
      </c>
      <c r="W670" s="99">
        <f t="shared" si="803"/>
        <v>425.1259342105264</v>
      </c>
      <c r="X670" s="100">
        <f t="shared" si="804"/>
        <v>447.1565921052632</v>
      </c>
      <c r="Y670" s="99">
        <f t="shared" si="805"/>
        <v>471.39031578947373</v>
      </c>
      <c r="Z670" s="100">
        <f t="shared" si="806"/>
        <v>495.62403947368432</v>
      </c>
      <c r="AA670" s="99">
        <f t="shared" si="807"/>
        <v>519.85776315789485</v>
      </c>
      <c r="AB670" s="100">
        <f t="shared" si="808"/>
        <v>561.71601315789474</v>
      </c>
      <c r="AC670" s="147">
        <f t="shared" si="809"/>
        <v>630.01105263157899</v>
      </c>
      <c r="AD670" s="143">
        <f t="shared" si="813"/>
        <v>389.75032894736842</v>
      </c>
      <c r="AE670" s="100">
        <f t="shared" si="814"/>
        <v>405.17178947368421</v>
      </c>
      <c r="AF670" s="99">
        <f t="shared" si="815"/>
        <v>429.4055131578948</v>
      </c>
      <c r="AG670" s="100">
        <f t="shared" si="816"/>
        <v>451.43617105263161</v>
      </c>
      <c r="AH670" s="99">
        <f t="shared" si="817"/>
        <v>475.66989473684214</v>
      </c>
      <c r="AI670" s="100">
        <f t="shared" si="818"/>
        <v>499.90361842105273</v>
      </c>
      <c r="AJ670" s="99">
        <f t="shared" si="819"/>
        <v>524.13734210526331</v>
      </c>
      <c r="AK670" s="100">
        <f t="shared" si="820"/>
        <v>565.9955921052632</v>
      </c>
      <c r="AL670" s="147">
        <f t="shared" si="821"/>
        <v>634.29063157894745</v>
      </c>
      <c r="AM670" s="143">
        <f t="shared" si="822"/>
        <v>428.18548684210526</v>
      </c>
      <c r="AN670" s="100">
        <f t="shared" si="823"/>
        <v>443.60694736842106</v>
      </c>
      <c r="AO670" s="99">
        <f t="shared" si="824"/>
        <v>467.84067105263165</v>
      </c>
      <c r="AP670" s="100">
        <f t="shared" si="825"/>
        <v>489.87132894736845</v>
      </c>
      <c r="AQ670" s="99">
        <f t="shared" si="826"/>
        <v>514.10505263157904</v>
      </c>
      <c r="AR670" s="100">
        <f t="shared" si="827"/>
        <v>538.33877631578957</v>
      </c>
      <c r="AS670" s="99">
        <f t="shared" si="828"/>
        <v>562.5725000000001</v>
      </c>
      <c r="AT670" s="100">
        <f t="shared" si="829"/>
        <v>604.43074999999999</v>
      </c>
      <c r="AU670" s="144">
        <f t="shared" si="830"/>
        <v>672.72578947368424</v>
      </c>
    </row>
    <row r="671" spans="1:47" ht="15">
      <c r="A671" s="54"/>
      <c r="B671" s="108"/>
      <c r="C671" s="93"/>
      <c r="D671" s="93"/>
      <c r="E671" s="16">
        <v>0</v>
      </c>
      <c r="F671" s="4" t="s">
        <v>84</v>
      </c>
      <c r="G671" s="15" t="s">
        <v>84</v>
      </c>
      <c r="H671" s="139" t="str">
        <f t="shared" si="810"/>
        <v/>
      </c>
      <c r="I671" s="139" t="str">
        <f t="shared" si="811"/>
        <v/>
      </c>
      <c r="J671" s="139" t="str">
        <f t="shared" si="812"/>
        <v/>
      </c>
      <c r="K671" s="7" t="s">
        <v>84</v>
      </c>
      <c r="L671" s="99" t="s">
        <v>84</v>
      </c>
      <c r="M671" s="100" t="s">
        <v>84</v>
      </c>
      <c r="N671" s="99" t="s">
        <v>84</v>
      </c>
      <c r="O671" s="100" t="s">
        <v>84</v>
      </c>
      <c r="P671" s="99" t="s">
        <v>84</v>
      </c>
      <c r="Q671" s="100" t="s">
        <v>84</v>
      </c>
      <c r="R671" s="99" t="s">
        <v>84</v>
      </c>
      <c r="S671" s="100" t="s">
        <v>84</v>
      </c>
      <c r="T671" s="148" t="s">
        <v>84</v>
      </c>
      <c r="U671" s="143" t="str">
        <f t="shared" si="801"/>
        <v/>
      </c>
      <c r="V671" s="100" t="str">
        <f t="shared" si="802"/>
        <v/>
      </c>
      <c r="W671" s="99" t="str">
        <f t="shared" si="803"/>
        <v/>
      </c>
      <c r="X671" s="100" t="str">
        <f t="shared" si="804"/>
        <v/>
      </c>
      <c r="Y671" s="99" t="str">
        <f t="shared" si="805"/>
        <v/>
      </c>
      <c r="Z671" s="100" t="str">
        <f t="shared" si="806"/>
        <v/>
      </c>
      <c r="AA671" s="99" t="str">
        <f t="shared" si="807"/>
        <v/>
      </c>
      <c r="AB671" s="100" t="str">
        <f t="shared" si="808"/>
        <v/>
      </c>
      <c r="AC671" s="147" t="str">
        <f t="shared" si="809"/>
        <v/>
      </c>
      <c r="AD671" s="143" t="str">
        <f t="shared" si="813"/>
        <v/>
      </c>
      <c r="AE671" s="100" t="str">
        <f t="shared" si="814"/>
        <v/>
      </c>
      <c r="AF671" s="99" t="str">
        <f t="shared" si="815"/>
        <v/>
      </c>
      <c r="AG671" s="100" t="str">
        <f t="shared" si="816"/>
        <v/>
      </c>
      <c r="AH671" s="99" t="str">
        <f t="shared" si="817"/>
        <v/>
      </c>
      <c r="AI671" s="100" t="str">
        <f t="shared" si="818"/>
        <v/>
      </c>
      <c r="AJ671" s="99" t="str">
        <f t="shared" si="819"/>
        <v/>
      </c>
      <c r="AK671" s="100" t="str">
        <f t="shared" si="820"/>
        <v/>
      </c>
      <c r="AL671" s="147" t="str">
        <f t="shared" si="821"/>
        <v/>
      </c>
      <c r="AM671" s="143" t="str">
        <f t="shared" si="822"/>
        <v/>
      </c>
      <c r="AN671" s="100" t="str">
        <f t="shared" si="823"/>
        <v/>
      </c>
      <c r="AO671" s="99" t="str">
        <f t="shared" si="824"/>
        <v/>
      </c>
      <c r="AP671" s="100" t="str">
        <f t="shared" si="825"/>
        <v/>
      </c>
      <c r="AQ671" s="99" t="str">
        <f t="shared" si="826"/>
        <v/>
      </c>
      <c r="AR671" s="100" t="str">
        <f t="shared" si="827"/>
        <v/>
      </c>
      <c r="AS671" s="99" t="str">
        <f t="shared" si="828"/>
        <v/>
      </c>
      <c r="AT671" s="100" t="str">
        <f t="shared" si="829"/>
        <v/>
      </c>
      <c r="AU671" s="144" t="str">
        <f t="shared" si="830"/>
        <v/>
      </c>
    </row>
    <row r="672" spans="1:47" ht="15">
      <c r="A672" s="54"/>
      <c r="B672" s="108" t="s">
        <v>124</v>
      </c>
      <c r="C672" s="93">
        <v>1</v>
      </c>
      <c r="D672" s="93">
        <v>0.9</v>
      </c>
      <c r="E672" s="16">
        <v>0</v>
      </c>
      <c r="F672" s="4">
        <v>0.9</v>
      </c>
      <c r="G672" s="15">
        <v>0.88</v>
      </c>
      <c r="H672" s="139">
        <f t="shared" si="810"/>
        <v>0.83160000000000012</v>
      </c>
      <c r="I672" s="139">
        <f t="shared" si="811"/>
        <v>120.25012025012023</v>
      </c>
      <c r="J672" s="139">
        <f t="shared" si="812"/>
        <v>86.580086580086572</v>
      </c>
      <c r="K672" s="7">
        <v>6.9999999999999982</v>
      </c>
      <c r="L672" s="99">
        <v>1400.06475</v>
      </c>
      <c r="M672" s="100">
        <v>1459.103625</v>
      </c>
      <c r="N672" s="99">
        <v>1551.8789999999999</v>
      </c>
      <c r="O672" s="100">
        <v>1636.2202500000001</v>
      </c>
      <c r="P672" s="99">
        <v>1728.995625</v>
      </c>
      <c r="Q672" s="100">
        <v>1821.7709999999997</v>
      </c>
      <c r="R672" s="99">
        <v>1914.5463749999994</v>
      </c>
      <c r="S672" s="100">
        <v>2074.7947499999996</v>
      </c>
      <c r="T672" s="148">
        <v>2336.2526249999996</v>
      </c>
      <c r="U672" s="143">
        <f t="shared" si="801"/>
        <v>327.50052631578944</v>
      </c>
      <c r="V672" s="100">
        <f t="shared" si="802"/>
        <v>341.31078947368422</v>
      </c>
      <c r="W672" s="99">
        <f t="shared" si="803"/>
        <v>363.01263157894732</v>
      </c>
      <c r="X672" s="100">
        <f t="shared" si="804"/>
        <v>382.74157894736845</v>
      </c>
      <c r="Y672" s="99">
        <f t="shared" si="805"/>
        <v>404.44342105263161</v>
      </c>
      <c r="Z672" s="100">
        <f t="shared" si="806"/>
        <v>426.14526315789465</v>
      </c>
      <c r="AA672" s="99">
        <f t="shared" si="807"/>
        <v>447.8471052631578</v>
      </c>
      <c r="AB672" s="100">
        <f t="shared" si="808"/>
        <v>485.33210526315787</v>
      </c>
      <c r="AC672" s="147">
        <f t="shared" si="809"/>
        <v>546.49184210526312</v>
      </c>
      <c r="AD672" s="143">
        <f t="shared" si="813"/>
        <v>331.06684210526311</v>
      </c>
      <c r="AE672" s="100">
        <f t="shared" si="814"/>
        <v>344.87710526315789</v>
      </c>
      <c r="AF672" s="99">
        <f t="shared" si="815"/>
        <v>366.57894736842098</v>
      </c>
      <c r="AG672" s="100">
        <f t="shared" si="816"/>
        <v>386.30789473684212</v>
      </c>
      <c r="AH672" s="99">
        <f t="shared" si="817"/>
        <v>408.00973684210527</v>
      </c>
      <c r="AI672" s="100">
        <f t="shared" si="818"/>
        <v>429.71157894736831</v>
      </c>
      <c r="AJ672" s="99">
        <f t="shared" si="819"/>
        <v>451.41342105263146</v>
      </c>
      <c r="AK672" s="100">
        <f t="shared" si="820"/>
        <v>488.89842105263153</v>
      </c>
      <c r="AL672" s="147">
        <f t="shared" si="821"/>
        <v>550.05815789473684</v>
      </c>
      <c r="AM672" s="143">
        <f t="shared" si="822"/>
        <v>363.09614035087714</v>
      </c>
      <c r="AN672" s="100">
        <f t="shared" si="823"/>
        <v>376.90640350877197</v>
      </c>
      <c r="AO672" s="99">
        <f t="shared" si="824"/>
        <v>398.60824561403501</v>
      </c>
      <c r="AP672" s="100">
        <f t="shared" si="825"/>
        <v>418.33719298245614</v>
      </c>
      <c r="AQ672" s="99">
        <f t="shared" si="826"/>
        <v>440.0390350877193</v>
      </c>
      <c r="AR672" s="100">
        <f t="shared" si="827"/>
        <v>461.74087719298234</v>
      </c>
      <c r="AS672" s="99">
        <f t="shared" si="828"/>
        <v>483.44271929824549</v>
      </c>
      <c r="AT672" s="100">
        <f t="shared" si="829"/>
        <v>520.92771929824562</v>
      </c>
      <c r="AU672" s="144">
        <f t="shared" si="830"/>
        <v>582.08745614035081</v>
      </c>
    </row>
    <row r="673" spans="1:47" ht="15">
      <c r="A673" s="54"/>
      <c r="B673" s="108" t="s">
        <v>125</v>
      </c>
      <c r="C673" s="93">
        <v>1.1000000000000001</v>
      </c>
      <c r="D673" s="93">
        <v>0.9</v>
      </c>
      <c r="E673" s="16">
        <v>0</v>
      </c>
      <c r="F673" s="4">
        <v>0.9900000000000001</v>
      </c>
      <c r="G673" s="15">
        <v>0.88</v>
      </c>
      <c r="H673" s="139">
        <f t="shared" si="810"/>
        <v>0.91476000000000013</v>
      </c>
      <c r="I673" s="139">
        <f t="shared" si="811"/>
        <v>109.31829113647294</v>
      </c>
      <c r="J673" s="139">
        <f t="shared" si="812"/>
        <v>78.709169618260518</v>
      </c>
      <c r="K673" s="7">
        <v>7.3999999999999986</v>
      </c>
      <c r="L673" s="99">
        <v>1514.7688499999999</v>
      </c>
      <c r="M673" s="100">
        <v>1577.7436499999999</v>
      </c>
      <c r="N673" s="99">
        <v>1676.7040499999998</v>
      </c>
      <c r="O673" s="100">
        <v>1766.66805</v>
      </c>
      <c r="P673" s="99">
        <v>1865.6284499999999</v>
      </c>
      <c r="Q673" s="100">
        <v>1964.5888499999999</v>
      </c>
      <c r="R673" s="99">
        <v>2063.54925</v>
      </c>
      <c r="S673" s="100">
        <v>2234.4808499999999</v>
      </c>
      <c r="T673" s="148">
        <v>2513.3692499999997</v>
      </c>
      <c r="U673" s="143">
        <f t="shared" si="801"/>
        <v>354.33189473684212</v>
      </c>
      <c r="V673" s="100">
        <f t="shared" si="802"/>
        <v>369.06284210526314</v>
      </c>
      <c r="W673" s="99">
        <f t="shared" si="803"/>
        <v>392.21147368421055</v>
      </c>
      <c r="X673" s="100">
        <f t="shared" si="804"/>
        <v>413.25568421052628</v>
      </c>
      <c r="Y673" s="99">
        <f t="shared" si="805"/>
        <v>436.40431578947369</v>
      </c>
      <c r="Z673" s="100">
        <f t="shared" si="806"/>
        <v>459.55294736842109</v>
      </c>
      <c r="AA673" s="99">
        <f t="shared" si="807"/>
        <v>482.70157894736849</v>
      </c>
      <c r="AB673" s="100">
        <f t="shared" si="808"/>
        <v>522.68557894736841</v>
      </c>
      <c r="AC673" s="147">
        <f t="shared" si="809"/>
        <v>587.9226315789474</v>
      </c>
      <c r="AD673" s="143">
        <f t="shared" si="813"/>
        <v>358.25484210526315</v>
      </c>
      <c r="AE673" s="100">
        <f t="shared" si="814"/>
        <v>372.98578947368418</v>
      </c>
      <c r="AF673" s="99">
        <f t="shared" si="815"/>
        <v>396.13442105263158</v>
      </c>
      <c r="AG673" s="100">
        <f t="shared" si="816"/>
        <v>417.17863157894732</v>
      </c>
      <c r="AH673" s="99">
        <f t="shared" si="817"/>
        <v>440.32726315789472</v>
      </c>
      <c r="AI673" s="100">
        <f t="shared" si="818"/>
        <v>463.47589473684212</v>
      </c>
      <c r="AJ673" s="99">
        <f t="shared" si="819"/>
        <v>486.62452631578952</v>
      </c>
      <c r="AK673" s="100">
        <f t="shared" si="820"/>
        <v>526.6085263157895</v>
      </c>
      <c r="AL673" s="147">
        <f t="shared" si="821"/>
        <v>591.84557894736849</v>
      </c>
      <c r="AM673" s="143">
        <f t="shared" si="822"/>
        <v>393.48707017543859</v>
      </c>
      <c r="AN673" s="100">
        <f t="shared" si="823"/>
        <v>408.21801754385967</v>
      </c>
      <c r="AO673" s="99">
        <f t="shared" si="824"/>
        <v>431.36664912280708</v>
      </c>
      <c r="AP673" s="100">
        <f t="shared" si="825"/>
        <v>452.41085964912281</v>
      </c>
      <c r="AQ673" s="99">
        <f t="shared" si="826"/>
        <v>475.55949122807021</v>
      </c>
      <c r="AR673" s="100">
        <f t="shared" si="827"/>
        <v>498.70812280701762</v>
      </c>
      <c r="AS673" s="99">
        <f t="shared" si="828"/>
        <v>521.85675438596502</v>
      </c>
      <c r="AT673" s="100">
        <f t="shared" si="829"/>
        <v>561.84075438596494</v>
      </c>
      <c r="AU673" s="144">
        <f t="shared" si="830"/>
        <v>627.07780701754393</v>
      </c>
    </row>
    <row r="674" spans="1:47" ht="15">
      <c r="A674" s="54"/>
      <c r="B674" s="108" t="s">
        <v>126</v>
      </c>
      <c r="C674" s="93">
        <v>1.2</v>
      </c>
      <c r="D674" s="93">
        <v>0.9</v>
      </c>
      <c r="E674" s="16">
        <v>0</v>
      </c>
      <c r="F674" s="4">
        <v>1.08</v>
      </c>
      <c r="G674" s="15">
        <v>0.88</v>
      </c>
      <c r="H674" s="139">
        <f t="shared" si="810"/>
        <v>0.99792000000000003</v>
      </c>
      <c r="I674" s="139">
        <f t="shared" si="811"/>
        <v>100.20843354176687</v>
      </c>
      <c r="J674" s="139">
        <f t="shared" si="812"/>
        <v>72.150072150072148</v>
      </c>
      <c r="K674" s="7">
        <v>7.7999999999999989</v>
      </c>
      <c r="L674" s="99">
        <v>1604.1705749999996</v>
      </c>
      <c r="M674" s="100">
        <v>1671.0813000000001</v>
      </c>
      <c r="N674" s="99">
        <v>1776.226725</v>
      </c>
      <c r="O674" s="100">
        <v>1871.8134749999999</v>
      </c>
      <c r="P674" s="99">
        <v>1976.9588999999999</v>
      </c>
      <c r="Q674" s="100">
        <v>2082.1043249999998</v>
      </c>
      <c r="R674" s="99">
        <v>2187.2497499999999</v>
      </c>
      <c r="S674" s="100">
        <v>2368.8645749999996</v>
      </c>
      <c r="T674" s="148">
        <v>2665.1834999999992</v>
      </c>
      <c r="U674" s="143">
        <f t="shared" si="801"/>
        <v>375.24457894736838</v>
      </c>
      <c r="V674" s="100">
        <f t="shared" si="802"/>
        <v>390.89621052631583</v>
      </c>
      <c r="W674" s="99">
        <f t="shared" si="803"/>
        <v>415.49163157894742</v>
      </c>
      <c r="X674" s="100">
        <f t="shared" si="804"/>
        <v>437.85110526315788</v>
      </c>
      <c r="Y674" s="99">
        <f t="shared" si="805"/>
        <v>462.44652631578947</v>
      </c>
      <c r="Z674" s="100">
        <f t="shared" si="806"/>
        <v>487.04194736842101</v>
      </c>
      <c r="AA674" s="99">
        <f t="shared" si="807"/>
        <v>511.63736842105266</v>
      </c>
      <c r="AB674" s="100">
        <f t="shared" si="808"/>
        <v>554.12036842105249</v>
      </c>
      <c r="AC674" s="147">
        <f t="shared" si="809"/>
        <v>623.43473684210505</v>
      </c>
      <c r="AD674" s="143">
        <f t="shared" si="813"/>
        <v>379.52415789473679</v>
      </c>
      <c r="AE674" s="100">
        <f t="shared" si="814"/>
        <v>395.17578947368423</v>
      </c>
      <c r="AF674" s="99">
        <f t="shared" si="815"/>
        <v>419.77121052631583</v>
      </c>
      <c r="AG674" s="100">
        <f t="shared" si="816"/>
        <v>442.13068421052628</v>
      </c>
      <c r="AH674" s="99">
        <f t="shared" si="817"/>
        <v>466.72610526315788</v>
      </c>
      <c r="AI674" s="100">
        <f t="shared" si="818"/>
        <v>491.32152631578941</v>
      </c>
      <c r="AJ674" s="99">
        <f t="shared" si="819"/>
        <v>515.91694736842112</v>
      </c>
      <c r="AK674" s="100">
        <f t="shared" si="820"/>
        <v>558.39994736842095</v>
      </c>
      <c r="AL674" s="147">
        <f t="shared" si="821"/>
        <v>627.71431578947352</v>
      </c>
      <c r="AM674" s="143">
        <f t="shared" si="822"/>
        <v>417.95931578947364</v>
      </c>
      <c r="AN674" s="100">
        <f t="shared" si="823"/>
        <v>433.61094736842108</v>
      </c>
      <c r="AO674" s="99">
        <f t="shared" si="824"/>
        <v>458.20636842105267</v>
      </c>
      <c r="AP674" s="100">
        <f t="shared" si="825"/>
        <v>480.56584210526313</v>
      </c>
      <c r="AQ674" s="99">
        <f t="shared" si="826"/>
        <v>505.16126315789472</v>
      </c>
      <c r="AR674" s="100">
        <f t="shared" si="827"/>
        <v>529.75668421052626</v>
      </c>
      <c r="AS674" s="99">
        <f t="shared" si="828"/>
        <v>554.35210526315791</v>
      </c>
      <c r="AT674" s="100">
        <f t="shared" si="829"/>
        <v>596.83510526315774</v>
      </c>
      <c r="AU674" s="144">
        <f t="shared" si="830"/>
        <v>666.14947368421031</v>
      </c>
    </row>
    <row r="675" spans="1:47" ht="15">
      <c r="A675" s="61" t="s">
        <v>154</v>
      </c>
      <c r="B675" s="108" t="s">
        <v>128</v>
      </c>
      <c r="C675" s="93">
        <v>1.3</v>
      </c>
      <c r="D675" s="93">
        <v>0.9</v>
      </c>
      <c r="E675" s="16">
        <v>0</v>
      </c>
      <c r="F675" s="4">
        <v>1.1700000000000002</v>
      </c>
      <c r="G675" s="15">
        <v>0.88</v>
      </c>
      <c r="H675" s="139">
        <f t="shared" si="810"/>
        <v>1.08108</v>
      </c>
      <c r="I675" s="139">
        <f t="shared" si="811"/>
        <v>92.500092500092492</v>
      </c>
      <c r="J675" s="139">
        <f t="shared" si="812"/>
        <v>66.600066600066597</v>
      </c>
      <c r="K675" s="7">
        <v>8.1999999999999993</v>
      </c>
      <c r="L675" s="99">
        <v>1696.3836750000003</v>
      </c>
      <c r="M675" s="100">
        <v>1767.2303249999998</v>
      </c>
      <c r="N675" s="99">
        <v>1878.5607749999997</v>
      </c>
      <c r="O675" s="100">
        <v>1979.7702750000001</v>
      </c>
      <c r="P675" s="99">
        <v>2091.1007249999998</v>
      </c>
      <c r="Q675" s="100">
        <v>2202.4311750000002</v>
      </c>
      <c r="R675" s="99">
        <v>2313.7616249999996</v>
      </c>
      <c r="S675" s="100">
        <v>2506.059675</v>
      </c>
      <c r="T675" s="148">
        <v>2819.8091250000002</v>
      </c>
      <c r="U675" s="143">
        <f t="shared" si="801"/>
        <v>396.81489473684218</v>
      </c>
      <c r="V675" s="100">
        <f t="shared" si="802"/>
        <v>413.3872105263157</v>
      </c>
      <c r="W675" s="99">
        <f t="shared" si="803"/>
        <v>439.42942105263154</v>
      </c>
      <c r="X675" s="100">
        <f t="shared" si="804"/>
        <v>463.10415789473683</v>
      </c>
      <c r="Y675" s="99">
        <f t="shared" si="805"/>
        <v>489.14636842105267</v>
      </c>
      <c r="Z675" s="100">
        <f t="shared" si="806"/>
        <v>515.18857894736857</v>
      </c>
      <c r="AA675" s="99">
        <f t="shared" si="807"/>
        <v>541.23078947368413</v>
      </c>
      <c r="AB675" s="100">
        <f t="shared" si="808"/>
        <v>586.21278947368432</v>
      </c>
      <c r="AC675" s="147">
        <f t="shared" si="809"/>
        <v>659.60447368421069</v>
      </c>
      <c r="AD675" s="143">
        <f t="shared" si="813"/>
        <v>401.45110526315796</v>
      </c>
      <c r="AE675" s="100">
        <f t="shared" si="814"/>
        <v>418.02342105263148</v>
      </c>
      <c r="AF675" s="99">
        <f t="shared" si="815"/>
        <v>444.06563157894732</v>
      </c>
      <c r="AG675" s="100">
        <f t="shared" si="816"/>
        <v>467.74036842105261</v>
      </c>
      <c r="AH675" s="99">
        <f t="shared" si="817"/>
        <v>493.78257894736845</v>
      </c>
      <c r="AI675" s="100">
        <f t="shared" si="818"/>
        <v>519.8247894736844</v>
      </c>
      <c r="AJ675" s="99">
        <f t="shared" si="819"/>
        <v>545.86699999999996</v>
      </c>
      <c r="AK675" s="100">
        <f t="shared" si="820"/>
        <v>590.84900000000016</v>
      </c>
      <c r="AL675" s="147">
        <f t="shared" si="821"/>
        <v>664.24068421052652</v>
      </c>
      <c r="AM675" s="143">
        <f t="shared" si="822"/>
        <v>443.08919298245621</v>
      </c>
      <c r="AN675" s="100">
        <f t="shared" si="823"/>
        <v>459.66150877192973</v>
      </c>
      <c r="AO675" s="99">
        <f t="shared" si="824"/>
        <v>485.70371929824557</v>
      </c>
      <c r="AP675" s="100">
        <f t="shared" si="825"/>
        <v>509.37845614035086</v>
      </c>
      <c r="AQ675" s="99">
        <f t="shared" si="826"/>
        <v>535.42066666666676</v>
      </c>
      <c r="AR675" s="100">
        <f t="shared" si="827"/>
        <v>561.46287719298266</v>
      </c>
      <c r="AS675" s="99">
        <f t="shared" si="828"/>
        <v>587.50508771929822</v>
      </c>
      <c r="AT675" s="100">
        <f t="shared" si="829"/>
        <v>632.48708771929842</v>
      </c>
      <c r="AU675" s="144">
        <f t="shared" si="830"/>
        <v>705.87877192982478</v>
      </c>
    </row>
    <row r="676" spans="1:47" ht="15">
      <c r="A676" s="61" t="s">
        <v>472</v>
      </c>
      <c r="B676" s="108" t="s">
        <v>473</v>
      </c>
      <c r="C676" s="93">
        <v>1.4</v>
      </c>
      <c r="D676" s="93">
        <v>0.9</v>
      </c>
      <c r="E676" s="16">
        <v>0</v>
      </c>
      <c r="F676" s="4">
        <v>1.26</v>
      </c>
      <c r="G676" s="15">
        <v>0.88</v>
      </c>
      <c r="H676" s="139">
        <f t="shared" si="810"/>
        <v>1.1642400000000002</v>
      </c>
      <c r="I676" s="139">
        <f t="shared" si="811"/>
        <v>85.892943035800172</v>
      </c>
      <c r="J676" s="139">
        <f t="shared" si="812"/>
        <v>61.842918985776123</v>
      </c>
      <c r="K676" s="7">
        <v>8.6</v>
      </c>
      <c r="L676" s="99">
        <v>1797.0309</v>
      </c>
      <c r="M676" s="100">
        <v>1871.8134749999999</v>
      </c>
      <c r="N676" s="99">
        <v>1989.3289500000001</v>
      </c>
      <c r="O676" s="100">
        <v>2096.1612</v>
      </c>
      <c r="P676" s="99">
        <v>2213.6766749999997</v>
      </c>
      <c r="Q676" s="100">
        <v>2331.1921500000003</v>
      </c>
      <c r="R676" s="99">
        <v>2448.7076250000005</v>
      </c>
      <c r="S676" s="100">
        <v>2651.6888999999996</v>
      </c>
      <c r="T676" s="148">
        <v>2982.8688750000006</v>
      </c>
      <c r="U676" s="143">
        <f t="shared" si="801"/>
        <v>420.35810526315794</v>
      </c>
      <c r="V676" s="100">
        <f t="shared" si="802"/>
        <v>437.85110526315788</v>
      </c>
      <c r="W676" s="99">
        <f t="shared" si="803"/>
        <v>465.34010526315791</v>
      </c>
      <c r="X676" s="100">
        <f t="shared" si="804"/>
        <v>490.33010526315798</v>
      </c>
      <c r="Y676" s="99">
        <f t="shared" si="805"/>
        <v>517.81910526315789</v>
      </c>
      <c r="Z676" s="100">
        <f t="shared" si="806"/>
        <v>545.30810526315804</v>
      </c>
      <c r="AA676" s="99">
        <f t="shared" si="807"/>
        <v>572.79710526315807</v>
      </c>
      <c r="AB676" s="100">
        <f t="shared" si="808"/>
        <v>620.27810526315784</v>
      </c>
      <c r="AC676" s="147">
        <f t="shared" si="809"/>
        <v>697.74710526315801</v>
      </c>
      <c r="AD676" s="143">
        <f t="shared" si="813"/>
        <v>425.35094736842109</v>
      </c>
      <c r="AE676" s="100">
        <f t="shared" si="814"/>
        <v>442.84394736842103</v>
      </c>
      <c r="AF676" s="99">
        <f t="shared" si="815"/>
        <v>470.33294736842106</v>
      </c>
      <c r="AG676" s="100">
        <f t="shared" si="816"/>
        <v>495.32294736842113</v>
      </c>
      <c r="AH676" s="99">
        <f t="shared" si="817"/>
        <v>522.8119473684211</v>
      </c>
      <c r="AI676" s="100">
        <f t="shared" si="818"/>
        <v>550.30094736842125</v>
      </c>
      <c r="AJ676" s="99">
        <f t="shared" si="819"/>
        <v>577.78994736842128</v>
      </c>
      <c r="AK676" s="100">
        <f t="shared" si="820"/>
        <v>625.27094736842105</v>
      </c>
      <c r="AL676" s="147">
        <f t="shared" si="821"/>
        <v>702.73994736842121</v>
      </c>
      <c r="AM676" s="143">
        <f t="shared" si="822"/>
        <v>470.19196491228075</v>
      </c>
      <c r="AN676" s="100">
        <f t="shared" si="823"/>
        <v>487.68496491228069</v>
      </c>
      <c r="AO676" s="99">
        <f t="shared" si="824"/>
        <v>515.17396491228067</v>
      </c>
      <c r="AP676" s="100">
        <f t="shared" si="825"/>
        <v>540.16396491228079</v>
      </c>
      <c r="AQ676" s="99">
        <f t="shared" si="826"/>
        <v>567.65296491228071</v>
      </c>
      <c r="AR676" s="100">
        <f t="shared" si="827"/>
        <v>595.14196491228086</v>
      </c>
      <c r="AS676" s="99">
        <f t="shared" si="828"/>
        <v>622.63096491228089</v>
      </c>
      <c r="AT676" s="100">
        <f t="shared" si="829"/>
        <v>670.11196491228065</v>
      </c>
      <c r="AU676" s="144">
        <f t="shared" si="830"/>
        <v>747.58096491228082</v>
      </c>
    </row>
    <row r="677" spans="1:47" ht="15">
      <c r="A677" s="70" t="s">
        <v>474</v>
      </c>
      <c r="B677" s="108"/>
      <c r="C677" s="93"/>
      <c r="D677" s="93"/>
      <c r="E677" s="16">
        <v>0</v>
      </c>
      <c r="F677" s="4" t="s">
        <v>84</v>
      </c>
      <c r="G677" s="15" t="s">
        <v>84</v>
      </c>
      <c r="H677" s="139" t="str">
        <f t="shared" si="810"/>
        <v/>
      </c>
      <c r="I677" s="139" t="str">
        <f t="shared" si="811"/>
        <v/>
      </c>
      <c r="J677" s="139" t="str">
        <f t="shared" si="812"/>
        <v/>
      </c>
      <c r="K677" s="7" t="s">
        <v>84</v>
      </c>
      <c r="L677" s="99" t="s">
        <v>84</v>
      </c>
      <c r="M677" s="100" t="s">
        <v>84</v>
      </c>
      <c r="N677" s="99" t="s">
        <v>84</v>
      </c>
      <c r="O677" s="100" t="s">
        <v>84</v>
      </c>
      <c r="P677" s="99" t="s">
        <v>84</v>
      </c>
      <c r="Q677" s="100" t="s">
        <v>84</v>
      </c>
      <c r="R677" s="99" t="s">
        <v>84</v>
      </c>
      <c r="S677" s="100" t="s">
        <v>84</v>
      </c>
      <c r="T677" s="148" t="s">
        <v>84</v>
      </c>
      <c r="U677" s="143" t="str">
        <f t="shared" si="801"/>
        <v/>
      </c>
      <c r="V677" s="100" t="str">
        <f t="shared" si="802"/>
        <v/>
      </c>
      <c r="W677" s="99" t="str">
        <f t="shared" si="803"/>
        <v/>
      </c>
      <c r="X677" s="100" t="str">
        <f t="shared" si="804"/>
        <v/>
      </c>
      <c r="Y677" s="99" t="str">
        <f t="shared" si="805"/>
        <v/>
      </c>
      <c r="Z677" s="100" t="str">
        <f t="shared" si="806"/>
        <v/>
      </c>
      <c r="AA677" s="99" t="str">
        <f t="shared" si="807"/>
        <v/>
      </c>
      <c r="AB677" s="100" t="str">
        <f t="shared" si="808"/>
        <v/>
      </c>
      <c r="AC677" s="147" t="str">
        <f t="shared" si="809"/>
        <v/>
      </c>
      <c r="AD677" s="143" t="str">
        <f t="shared" si="813"/>
        <v/>
      </c>
      <c r="AE677" s="100" t="str">
        <f t="shared" si="814"/>
        <v/>
      </c>
      <c r="AF677" s="99" t="str">
        <f t="shared" si="815"/>
        <v/>
      </c>
      <c r="AG677" s="100" t="str">
        <f t="shared" si="816"/>
        <v/>
      </c>
      <c r="AH677" s="99" t="str">
        <f t="shared" si="817"/>
        <v/>
      </c>
      <c r="AI677" s="100" t="str">
        <f t="shared" si="818"/>
        <v/>
      </c>
      <c r="AJ677" s="99" t="str">
        <f t="shared" si="819"/>
        <v/>
      </c>
      <c r="AK677" s="100" t="str">
        <f t="shared" si="820"/>
        <v/>
      </c>
      <c r="AL677" s="147" t="str">
        <f t="shared" si="821"/>
        <v/>
      </c>
      <c r="AM677" s="143" t="str">
        <f t="shared" si="822"/>
        <v/>
      </c>
      <c r="AN677" s="100" t="str">
        <f t="shared" si="823"/>
        <v/>
      </c>
      <c r="AO677" s="99" t="str">
        <f t="shared" si="824"/>
        <v/>
      </c>
      <c r="AP677" s="100" t="str">
        <f t="shared" si="825"/>
        <v/>
      </c>
      <c r="AQ677" s="99" t="str">
        <f t="shared" si="826"/>
        <v/>
      </c>
      <c r="AR677" s="100" t="str">
        <f t="shared" si="827"/>
        <v/>
      </c>
      <c r="AS677" s="99" t="str">
        <f t="shared" si="828"/>
        <v/>
      </c>
      <c r="AT677" s="100" t="str">
        <f t="shared" si="829"/>
        <v/>
      </c>
      <c r="AU677" s="144" t="str">
        <f t="shared" si="830"/>
        <v/>
      </c>
    </row>
    <row r="678" spans="1:47" ht="15">
      <c r="A678" s="220" t="s">
        <v>475</v>
      </c>
      <c r="B678" s="108" t="s">
        <v>164</v>
      </c>
      <c r="C678" s="93">
        <v>0.8</v>
      </c>
      <c r="D678" s="93">
        <v>1.77</v>
      </c>
      <c r="E678" s="16">
        <v>0</v>
      </c>
      <c r="F678" s="4">
        <v>1.4160000000000001</v>
      </c>
      <c r="G678" s="15">
        <v>0.88</v>
      </c>
      <c r="H678" s="139">
        <f t="shared" si="810"/>
        <v>1.3083840000000002</v>
      </c>
      <c r="I678" s="139">
        <f t="shared" si="811"/>
        <v>76.430161175923871</v>
      </c>
      <c r="J678" s="139">
        <f t="shared" si="812"/>
        <v>55.029716046665193</v>
      </c>
      <c r="K678" s="7">
        <v>7.3000000000000007</v>
      </c>
      <c r="L678" s="99">
        <v>1860.2556</v>
      </c>
      <c r="M678" s="100">
        <v>1923.2304000000006</v>
      </c>
      <c r="N678" s="99">
        <v>2022.1908000000001</v>
      </c>
      <c r="O678" s="100">
        <v>2112.1548000000003</v>
      </c>
      <c r="P678" s="99">
        <v>2211.1152000000006</v>
      </c>
      <c r="Q678" s="100">
        <v>2310.0756000000001</v>
      </c>
      <c r="R678" s="99">
        <v>2409.0360000000001</v>
      </c>
      <c r="S678" s="100">
        <v>2579.9676000000004</v>
      </c>
      <c r="T678" s="148">
        <v>2858.8560000000002</v>
      </c>
      <c r="U678" s="143">
        <f t="shared" si="801"/>
        <v>435.14750877192984</v>
      </c>
      <c r="V678" s="100">
        <f t="shared" si="802"/>
        <v>449.87845614035103</v>
      </c>
      <c r="W678" s="99">
        <f t="shared" si="803"/>
        <v>473.02708771929827</v>
      </c>
      <c r="X678" s="100">
        <f t="shared" si="804"/>
        <v>494.07129824561406</v>
      </c>
      <c r="Y678" s="99">
        <f t="shared" si="805"/>
        <v>517.21992982456152</v>
      </c>
      <c r="Z678" s="100">
        <f t="shared" si="806"/>
        <v>540.36856140350881</v>
      </c>
      <c r="AA678" s="99">
        <f t="shared" si="807"/>
        <v>563.51719298245621</v>
      </c>
      <c r="AB678" s="100">
        <f t="shared" si="808"/>
        <v>603.50119298245625</v>
      </c>
      <c r="AC678" s="147">
        <f t="shared" si="809"/>
        <v>668.73824561403512</v>
      </c>
      <c r="AD678" s="143">
        <f t="shared" si="813"/>
        <v>440.75851228070178</v>
      </c>
      <c r="AE678" s="100">
        <f t="shared" si="814"/>
        <v>455.48945964912298</v>
      </c>
      <c r="AF678" s="99">
        <f t="shared" si="815"/>
        <v>478.63809122807021</v>
      </c>
      <c r="AG678" s="100">
        <f t="shared" si="816"/>
        <v>499.682301754386</v>
      </c>
      <c r="AH678" s="99">
        <f t="shared" si="817"/>
        <v>522.83093333333341</v>
      </c>
      <c r="AI678" s="100">
        <f t="shared" si="818"/>
        <v>545.97956491228069</v>
      </c>
      <c r="AJ678" s="99">
        <f t="shared" si="819"/>
        <v>569.1281964912281</v>
      </c>
      <c r="AK678" s="100">
        <f t="shared" si="820"/>
        <v>609.11219649122813</v>
      </c>
      <c r="AL678" s="147">
        <f t="shared" si="821"/>
        <v>674.34924912280701</v>
      </c>
      <c r="AM678" s="143">
        <f t="shared" si="822"/>
        <v>491.15127485380117</v>
      </c>
      <c r="AN678" s="100">
        <f t="shared" si="823"/>
        <v>505.88222222222237</v>
      </c>
      <c r="AO678" s="99">
        <f t="shared" si="824"/>
        <v>529.03085380116966</v>
      </c>
      <c r="AP678" s="100">
        <f t="shared" si="825"/>
        <v>550.07506432748539</v>
      </c>
      <c r="AQ678" s="99">
        <f t="shared" si="826"/>
        <v>573.22369590643291</v>
      </c>
      <c r="AR678" s="100">
        <f t="shared" si="827"/>
        <v>596.3723274853802</v>
      </c>
      <c r="AS678" s="99">
        <f t="shared" si="828"/>
        <v>619.5209590643276</v>
      </c>
      <c r="AT678" s="100">
        <f t="shared" si="829"/>
        <v>659.50495906432764</v>
      </c>
      <c r="AU678" s="144">
        <f t="shared" si="830"/>
        <v>724.74201169590651</v>
      </c>
    </row>
    <row r="679" spans="1:47" ht="15">
      <c r="A679" s="220"/>
      <c r="B679" s="108" t="s">
        <v>165</v>
      </c>
      <c r="C679" s="93">
        <v>0.9</v>
      </c>
      <c r="D679" s="93">
        <v>1.77</v>
      </c>
      <c r="E679" s="16">
        <v>0</v>
      </c>
      <c r="F679" s="4">
        <v>1.593</v>
      </c>
      <c r="G679" s="15">
        <v>0.88</v>
      </c>
      <c r="H679" s="139">
        <f t="shared" si="810"/>
        <v>1.471932</v>
      </c>
      <c r="I679" s="139">
        <f t="shared" si="811"/>
        <v>67.937921045265682</v>
      </c>
      <c r="J679" s="139">
        <f t="shared" si="812"/>
        <v>48.915303152591285</v>
      </c>
      <c r="K679" s="7">
        <v>7.8</v>
      </c>
      <c r="L679" s="99">
        <v>2003.7696000000005</v>
      </c>
      <c r="M679" s="100">
        <v>2071.7424000000005</v>
      </c>
      <c r="N679" s="99">
        <v>2178.5568000000003</v>
      </c>
      <c r="O679" s="100">
        <v>2275.6608000000006</v>
      </c>
      <c r="P679" s="99">
        <v>2382.4752000000008</v>
      </c>
      <c r="Q679" s="100">
        <v>2489.2896000000005</v>
      </c>
      <c r="R679" s="99">
        <v>2596.1040000000003</v>
      </c>
      <c r="S679" s="100">
        <v>2780.6016000000004</v>
      </c>
      <c r="T679" s="148">
        <v>3081.6240000000003</v>
      </c>
      <c r="U679" s="143">
        <f t="shared" si="801"/>
        <v>468.71803508771944</v>
      </c>
      <c r="V679" s="100">
        <f t="shared" si="802"/>
        <v>484.61810526315804</v>
      </c>
      <c r="W679" s="99">
        <f t="shared" si="803"/>
        <v>509.60392982456153</v>
      </c>
      <c r="X679" s="100">
        <f t="shared" si="804"/>
        <v>532.31831578947379</v>
      </c>
      <c r="Y679" s="99">
        <f t="shared" si="805"/>
        <v>557.30414035087733</v>
      </c>
      <c r="Z679" s="100">
        <f t="shared" si="806"/>
        <v>582.28996491228088</v>
      </c>
      <c r="AA679" s="99">
        <f t="shared" si="807"/>
        <v>607.27578947368431</v>
      </c>
      <c r="AB679" s="100">
        <f t="shared" si="808"/>
        <v>650.43312280701764</v>
      </c>
      <c r="AC679" s="147">
        <f t="shared" si="809"/>
        <v>720.84771929824569</v>
      </c>
      <c r="AD679" s="143">
        <f t="shared" si="813"/>
        <v>475.03041403508786</v>
      </c>
      <c r="AE679" s="100">
        <f t="shared" si="814"/>
        <v>490.93048421052646</v>
      </c>
      <c r="AF679" s="99">
        <f t="shared" si="815"/>
        <v>515.91630877192995</v>
      </c>
      <c r="AG679" s="100">
        <f t="shared" si="816"/>
        <v>538.6306947368422</v>
      </c>
      <c r="AH679" s="99">
        <f t="shared" si="817"/>
        <v>563.61651929824575</v>
      </c>
      <c r="AI679" s="100">
        <f t="shared" si="818"/>
        <v>588.6023438596493</v>
      </c>
      <c r="AJ679" s="99">
        <f t="shared" si="819"/>
        <v>613.58816842105273</v>
      </c>
      <c r="AK679" s="100">
        <f t="shared" si="820"/>
        <v>656.74550175438605</v>
      </c>
      <c r="AL679" s="147">
        <f t="shared" si="821"/>
        <v>727.16009824561411</v>
      </c>
      <c r="AM679" s="143">
        <f t="shared" si="822"/>
        <v>531.72227192982473</v>
      </c>
      <c r="AN679" s="100">
        <f t="shared" si="823"/>
        <v>547.62234210526333</v>
      </c>
      <c r="AO679" s="99">
        <f t="shared" si="824"/>
        <v>572.60816666666676</v>
      </c>
      <c r="AP679" s="100">
        <f t="shared" si="825"/>
        <v>595.32255263157901</v>
      </c>
      <c r="AQ679" s="99">
        <f t="shared" si="826"/>
        <v>620.30837719298256</v>
      </c>
      <c r="AR679" s="100">
        <f t="shared" si="827"/>
        <v>645.29420175438611</v>
      </c>
      <c r="AS679" s="99">
        <f t="shared" si="828"/>
        <v>670.28002631578954</v>
      </c>
      <c r="AT679" s="100">
        <f t="shared" si="829"/>
        <v>713.43735964912287</v>
      </c>
      <c r="AU679" s="144">
        <f t="shared" si="830"/>
        <v>783.85195614035092</v>
      </c>
    </row>
    <row r="680" spans="1:47" ht="15">
      <c r="A680" s="220"/>
      <c r="B680" s="108" t="s">
        <v>166</v>
      </c>
      <c r="C680" s="93">
        <v>1</v>
      </c>
      <c r="D680" s="93">
        <v>1.77</v>
      </c>
      <c r="E680" s="16">
        <v>0</v>
      </c>
      <c r="F680" s="4">
        <v>1.77</v>
      </c>
      <c r="G680" s="15">
        <v>0.88</v>
      </c>
      <c r="H680" s="139">
        <f t="shared" si="810"/>
        <v>1.6354800000000003</v>
      </c>
      <c r="I680" s="139">
        <f t="shared" si="811"/>
        <v>61.144128940739101</v>
      </c>
      <c r="J680" s="139">
        <f t="shared" si="812"/>
        <v>44.023772837332153</v>
      </c>
      <c r="K680" s="7">
        <v>8.3000000000000007</v>
      </c>
      <c r="L680" s="99">
        <v>2147.2836000000002</v>
      </c>
      <c r="M680" s="100">
        <v>2220.2544000000003</v>
      </c>
      <c r="N680" s="99">
        <v>2334.9227999999998</v>
      </c>
      <c r="O680" s="100">
        <v>2439.1668</v>
      </c>
      <c r="P680" s="99">
        <v>2553.8352000000004</v>
      </c>
      <c r="Q680" s="100">
        <v>2668.5036</v>
      </c>
      <c r="R680" s="99">
        <v>2783.172</v>
      </c>
      <c r="S680" s="100">
        <v>2981.2355999999995</v>
      </c>
      <c r="T680" s="148">
        <v>3304.3920000000003</v>
      </c>
      <c r="U680" s="143">
        <f t="shared" si="801"/>
        <v>502.28856140350882</v>
      </c>
      <c r="V680" s="100">
        <f t="shared" si="802"/>
        <v>519.35775438596488</v>
      </c>
      <c r="W680" s="99">
        <f t="shared" si="803"/>
        <v>546.18077192982446</v>
      </c>
      <c r="X680" s="100">
        <f t="shared" si="804"/>
        <v>570.56533333333323</v>
      </c>
      <c r="Y680" s="99">
        <f t="shared" si="805"/>
        <v>597.38835087719303</v>
      </c>
      <c r="Z680" s="100">
        <f t="shared" si="806"/>
        <v>624.21136842105261</v>
      </c>
      <c r="AA680" s="99">
        <f t="shared" si="807"/>
        <v>651.0343859649123</v>
      </c>
      <c r="AB680" s="100">
        <f t="shared" si="808"/>
        <v>697.36505263157892</v>
      </c>
      <c r="AC680" s="147">
        <f t="shared" si="809"/>
        <v>772.95719298245626</v>
      </c>
      <c r="AD680" s="143">
        <f t="shared" si="813"/>
        <v>509.30231578947371</v>
      </c>
      <c r="AE680" s="100">
        <f t="shared" si="814"/>
        <v>526.37150877192983</v>
      </c>
      <c r="AF680" s="99">
        <f t="shared" si="815"/>
        <v>553.1945263157894</v>
      </c>
      <c r="AG680" s="100">
        <f t="shared" si="816"/>
        <v>577.57908771929817</v>
      </c>
      <c r="AH680" s="99">
        <f t="shared" si="817"/>
        <v>604.40210526315798</v>
      </c>
      <c r="AI680" s="100">
        <f t="shared" si="818"/>
        <v>631.22512280701756</v>
      </c>
      <c r="AJ680" s="99">
        <f t="shared" si="819"/>
        <v>658.04814035087725</v>
      </c>
      <c r="AK680" s="100">
        <f t="shared" si="820"/>
        <v>704.37880701754386</v>
      </c>
      <c r="AL680" s="147">
        <f t="shared" si="821"/>
        <v>779.97094736842121</v>
      </c>
      <c r="AM680" s="143">
        <f t="shared" si="822"/>
        <v>572.29326900584806</v>
      </c>
      <c r="AN680" s="100">
        <f t="shared" si="823"/>
        <v>589.36246198830406</v>
      </c>
      <c r="AO680" s="99">
        <f t="shared" si="824"/>
        <v>616.18547953216364</v>
      </c>
      <c r="AP680" s="100">
        <f t="shared" si="825"/>
        <v>640.57004093567241</v>
      </c>
      <c r="AQ680" s="99">
        <f t="shared" si="826"/>
        <v>667.39305847953221</v>
      </c>
      <c r="AR680" s="100">
        <f t="shared" si="827"/>
        <v>694.21607602339179</v>
      </c>
      <c r="AS680" s="99">
        <f t="shared" si="828"/>
        <v>721.03909356725148</v>
      </c>
      <c r="AT680" s="100">
        <f t="shared" si="829"/>
        <v>767.3697602339181</v>
      </c>
      <c r="AU680" s="144">
        <f t="shared" si="830"/>
        <v>842.96190058479544</v>
      </c>
    </row>
    <row r="681" spans="1:47" ht="15">
      <c r="A681" s="220"/>
      <c r="B681" s="108" t="s">
        <v>167</v>
      </c>
      <c r="C681" s="93">
        <v>1.1000000000000001</v>
      </c>
      <c r="D681" s="93">
        <v>1.77</v>
      </c>
      <c r="E681" s="16">
        <v>0</v>
      </c>
      <c r="F681" s="4">
        <v>1.9470000000000003</v>
      </c>
      <c r="G681" s="15">
        <v>0.88</v>
      </c>
      <c r="H681" s="139">
        <f t="shared" si="810"/>
        <v>1.7990280000000003</v>
      </c>
      <c r="I681" s="139">
        <f t="shared" si="811"/>
        <v>55.58557176430827</v>
      </c>
      <c r="J681" s="139">
        <f t="shared" si="812"/>
        <v>40.021611670301958</v>
      </c>
      <c r="K681" s="7">
        <v>8.8000000000000007</v>
      </c>
      <c r="L681" s="99">
        <v>2282.2296000000006</v>
      </c>
      <c r="M681" s="100">
        <v>2360.1984000000007</v>
      </c>
      <c r="N681" s="99">
        <v>2482.7208000000005</v>
      </c>
      <c r="O681" s="100">
        <v>2594.1048000000001</v>
      </c>
      <c r="P681" s="99">
        <v>2716.6271999999999</v>
      </c>
      <c r="Q681" s="100">
        <v>2839.1496000000002</v>
      </c>
      <c r="R681" s="99">
        <v>2961.672</v>
      </c>
      <c r="S681" s="100">
        <v>3173.3016000000002</v>
      </c>
      <c r="T681" s="148">
        <v>3518.5920000000001</v>
      </c>
      <c r="U681" s="143">
        <f t="shared" si="801"/>
        <v>533.8548771929826</v>
      </c>
      <c r="V681" s="100">
        <f t="shared" si="802"/>
        <v>552.09319298245623</v>
      </c>
      <c r="W681" s="99">
        <f t="shared" si="803"/>
        <v>580.75340350877207</v>
      </c>
      <c r="X681" s="100">
        <f t="shared" si="804"/>
        <v>606.80814035087724</v>
      </c>
      <c r="Y681" s="99">
        <f t="shared" si="805"/>
        <v>635.46835087719285</v>
      </c>
      <c r="Z681" s="100">
        <f t="shared" si="806"/>
        <v>664.1285614035088</v>
      </c>
      <c r="AA681" s="99">
        <f t="shared" si="807"/>
        <v>692.78877192982452</v>
      </c>
      <c r="AB681" s="100">
        <f t="shared" si="808"/>
        <v>742.29277192982465</v>
      </c>
      <c r="AC681" s="147">
        <f t="shared" si="809"/>
        <v>823.06245614035095</v>
      </c>
      <c r="AD681" s="143">
        <f t="shared" si="813"/>
        <v>541.57000701754396</v>
      </c>
      <c r="AE681" s="100">
        <f t="shared" si="814"/>
        <v>559.80832280701759</v>
      </c>
      <c r="AF681" s="99">
        <f t="shared" si="815"/>
        <v>588.46853333333343</v>
      </c>
      <c r="AG681" s="100">
        <f t="shared" si="816"/>
        <v>614.5232701754386</v>
      </c>
      <c r="AH681" s="99">
        <f t="shared" si="817"/>
        <v>643.18348070175421</v>
      </c>
      <c r="AI681" s="100">
        <f t="shared" si="818"/>
        <v>671.84369122807016</v>
      </c>
      <c r="AJ681" s="99">
        <f t="shared" si="819"/>
        <v>700.50390175438588</v>
      </c>
      <c r="AK681" s="100">
        <f t="shared" si="820"/>
        <v>750.00790175438601</v>
      </c>
      <c r="AL681" s="147">
        <f t="shared" si="821"/>
        <v>830.7775859649123</v>
      </c>
      <c r="AM681" s="143">
        <f t="shared" si="822"/>
        <v>610.86005555555573</v>
      </c>
      <c r="AN681" s="100">
        <f t="shared" si="823"/>
        <v>629.09837134502936</v>
      </c>
      <c r="AO681" s="99">
        <f t="shared" si="824"/>
        <v>657.7585818713452</v>
      </c>
      <c r="AP681" s="100">
        <f t="shared" si="825"/>
        <v>683.81331871345037</v>
      </c>
      <c r="AQ681" s="99">
        <f t="shared" si="826"/>
        <v>712.47352923976598</v>
      </c>
      <c r="AR681" s="100">
        <f t="shared" si="827"/>
        <v>741.13373976608193</v>
      </c>
      <c r="AS681" s="99">
        <f t="shared" si="828"/>
        <v>769.79395029239765</v>
      </c>
      <c r="AT681" s="100">
        <f t="shared" si="829"/>
        <v>819.29795029239779</v>
      </c>
      <c r="AU681" s="144">
        <f t="shared" si="830"/>
        <v>900.06763450292408</v>
      </c>
    </row>
    <row r="682" spans="1:47" ht="15">
      <c r="A682" s="124" t="s">
        <v>476</v>
      </c>
      <c r="B682" s="108" t="s">
        <v>168</v>
      </c>
      <c r="C682" s="93">
        <v>1.2</v>
      </c>
      <c r="D682" s="93">
        <v>1.77</v>
      </c>
      <c r="E682" s="16">
        <v>0</v>
      </c>
      <c r="F682" s="4">
        <v>2.1240000000000001</v>
      </c>
      <c r="G682" s="15">
        <v>0.88</v>
      </c>
      <c r="H682" s="139">
        <f t="shared" si="810"/>
        <v>1.9625760000000001</v>
      </c>
      <c r="I682" s="139">
        <f t="shared" si="811"/>
        <v>50.953440783949254</v>
      </c>
      <c r="J682" s="139">
        <f t="shared" si="812"/>
        <v>36.686477364443462</v>
      </c>
      <c r="K682" s="7">
        <v>9.3000000000000007</v>
      </c>
      <c r="L682" s="99">
        <v>2425.7436000000002</v>
      </c>
      <c r="M682" s="100">
        <v>2508.7104000000008</v>
      </c>
      <c r="N682" s="99">
        <v>2639.0868</v>
      </c>
      <c r="O682" s="100">
        <v>2757.6108000000004</v>
      </c>
      <c r="P682" s="99">
        <v>2887.9872000000005</v>
      </c>
      <c r="Q682" s="100">
        <v>3018.3636000000001</v>
      </c>
      <c r="R682" s="99">
        <v>3148.74</v>
      </c>
      <c r="S682" s="100">
        <v>3373.9355999999998</v>
      </c>
      <c r="T682" s="148">
        <v>3741.36</v>
      </c>
      <c r="U682" s="143">
        <f t="shared" si="801"/>
        <v>567.42540350877198</v>
      </c>
      <c r="V682" s="100">
        <f t="shared" si="802"/>
        <v>586.83284210526335</v>
      </c>
      <c r="W682" s="99">
        <f t="shared" si="803"/>
        <v>617.33024561403511</v>
      </c>
      <c r="X682" s="100">
        <f t="shared" si="804"/>
        <v>645.05515789473702</v>
      </c>
      <c r="Y682" s="99">
        <f t="shared" si="805"/>
        <v>675.552561403509</v>
      </c>
      <c r="Z682" s="100">
        <f t="shared" si="806"/>
        <v>706.04996491228076</v>
      </c>
      <c r="AA682" s="99">
        <f t="shared" si="807"/>
        <v>736.54736842105251</v>
      </c>
      <c r="AB682" s="100">
        <f t="shared" si="808"/>
        <v>789.22470175438593</v>
      </c>
      <c r="AC682" s="147">
        <f t="shared" si="809"/>
        <v>875.17192982456152</v>
      </c>
      <c r="AD682" s="143">
        <f t="shared" si="813"/>
        <v>575.84190877192987</v>
      </c>
      <c r="AE682" s="100">
        <f t="shared" si="814"/>
        <v>595.24934736842124</v>
      </c>
      <c r="AF682" s="99">
        <f t="shared" si="815"/>
        <v>625.74675087719299</v>
      </c>
      <c r="AG682" s="100">
        <f t="shared" si="816"/>
        <v>653.47166315789491</v>
      </c>
      <c r="AH682" s="99">
        <f t="shared" si="817"/>
        <v>683.96906666666689</v>
      </c>
      <c r="AI682" s="100">
        <f t="shared" si="818"/>
        <v>714.46647017543864</v>
      </c>
      <c r="AJ682" s="99">
        <f t="shared" si="819"/>
        <v>744.9638736842104</v>
      </c>
      <c r="AK682" s="100">
        <f t="shared" si="820"/>
        <v>797.64120701754382</v>
      </c>
      <c r="AL682" s="147">
        <f t="shared" si="821"/>
        <v>883.5884350877194</v>
      </c>
      <c r="AM682" s="143">
        <f t="shared" si="822"/>
        <v>651.43105263157895</v>
      </c>
      <c r="AN682" s="100">
        <f t="shared" si="823"/>
        <v>670.83849122807032</v>
      </c>
      <c r="AO682" s="99">
        <f t="shared" si="824"/>
        <v>701.33589473684219</v>
      </c>
      <c r="AP682" s="100">
        <f t="shared" si="825"/>
        <v>729.06080701754399</v>
      </c>
      <c r="AQ682" s="99">
        <f t="shared" si="826"/>
        <v>759.55821052631609</v>
      </c>
      <c r="AR682" s="100">
        <f t="shared" si="827"/>
        <v>790.05561403508773</v>
      </c>
      <c r="AS682" s="99">
        <f t="shared" si="828"/>
        <v>820.5530175438596</v>
      </c>
      <c r="AT682" s="100">
        <f t="shared" si="829"/>
        <v>873.2303508771929</v>
      </c>
      <c r="AU682" s="144">
        <f t="shared" si="830"/>
        <v>959.1775789473686</v>
      </c>
    </row>
    <row r="683" spans="1:47" ht="15">
      <c r="A683" s="69" t="s">
        <v>477</v>
      </c>
      <c r="B683" s="108"/>
      <c r="C683" s="93"/>
      <c r="D683" s="93"/>
      <c r="E683" s="16">
        <v>0</v>
      </c>
      <c r="F683" s="4" t="s">
        <v>84</v>
      </c>
      <c r="G683" s="15" t="s">
        <v>84</v>
      </c>
      <c r="H683" s="139" t="str">
        <f t="shared" si="810"/>
        <v/>
      </c>
      <c r="I683" s="139" t="str">
        <f t="shared" si="811"/>
        <v/>
      </c>
      <c r="J683" s="139" t="str">
        <f t="shared" si="812"/>
        <v/>
      </c>
      <c r="K683" s="7" t="s">
        <v>84</v>
      </c>
      <c r="L683" s="99" t="s">
        <v>84</v>
      </c>
      <c r="M683" s="100" t="s">
        <v>84</v>
      </c>
      <c r="N683" s="99" t="s">
        <v>84</v>
      </c>
      <c r="O683" s="100" t="s">
        <v>84</v>
      </c>
      <c r="P683" s="99" t="s">
        <v>84</v>
      </c>
      <c r="Q683" s="100" t="s">
        <v>84</v>
      </c>
      <c r="R683" s="99" t="s">
        <v>84</v>
      </c>
      <c r="S683" s="100" t="s">
        <v>84</v>
      </c>
      <c r="T683" s="148" t="s">
        <v>84</v>
      </c>
      <c r="U683" s="143" t="str">
        <f t="shared" si="801"/>
        <v/>
      </c>
      <c r="V683" s="100" t="str">
        <f t="shared" si="802"/>
        <v/>
      </c>
      <c r="W683" s="99" t="str">
        <f t="shared" si="803"/>
        <v/>
      </c>
      <c r="X683" s="100" t="str">
        <f t="shared" si="804"/>
        <v/>
      </c>
      <c r="Y683" s="99" t="str">
        <f t="shared" si="805"/>
        <v/>
      </c>
      <c r="Z683" s="100" t="str">
        <f t="shared" si="806"/>
        <v/>
      </c>
      <c r="AA683" s="99" t="str">
        <f t="shared" si="807"/>
        <v/>
      </c>
      <c r="AB683" s="100" t="str">
        <f t="shared" si="808"/>
        <v/>
      </c>
      <c r="AC683" s="147" t="str">
        <f t="shared" si="809"/>
        <v/>
      </c>
      <c r="AD683" s="143" t="str">
        <f t="shared" si="813"/>
        <v/>
      </c>
      <c r="AE683" s="100" t="str">
        <f t="shared" si="814"/>
        <v/>
      </c>
      <c r="AF683" s="99" t="str">
        <f t="shared" si="815"/>
        <v/>
      </c>
      <c r="AG683" s="100" t="str">
        <f t="shared" si="816"/>
        <v/>
      </c>
      <c r="AH683" s="99" t="str">
        <f t="shared" si="817"/>
        <v/>
      </c>
      <c r="AI683" s="100" t="str">
        <f t="shared" si="818"/>
        <v/>
      </c>
      <c r="AJ683" s="99" t="str">
        <f t="shared" si="819"/>
        <v/>
      </c>
      <c r="AK683" s="100" t="str">
        <f t="shared" si="820"/>
        <v/>
      </c>
      <c r="AL683" s="147" t="str">
        <f t="shared" si="821"/>
        <v/>
      </c>
      <c r="AM683" s="143" t="str">
        <f t="shared" si="822"/>
        <v/>
      </c>
      <c r="AN683" s="100" t="str">
        <f t="shared" si="823"/>
        <v/>
      </c>
      <c r="AO683" s="99" t="str">
        <f t="shared" si="824"/>
        <v/>
      </c>
      <c r="AP683" s="100" t="str">
        <f t="shared" si="825"/>
        <v/>
      </c>
      <c r="AQ683" s="99" t="str">
        <f t="shared" si="826"/>
        <v/>
      </c>
      <c r="AR683" s="100" t="str">
        <f t="shared" si="827"/>
        <v/>
      </c>
      <c r="AS683" s="99" t="str">
        <f t="shared" si="828"/>
        <v/>
      </c>
      <c r="AT683" s="100" t="str">
        <f t="shared" si="829"/>
        <v/>
      </c>
      <c r="AU683" s="144" t="str">
        <f t="shared" si="830"/>
        <v/>
      </c>
    </row>
    <row r="684" spans="1:47" ht="15">
      <c r="A684" s="70" t="s">
        <v>478</v>
      </c>
      <c r="B684" s="108" t="s">
        <v>479</v>
      </c>
      <c r="C684" s="93">
        <v>1.2</v>
      </c>
      <c r="D684" s="93">
        <v>1.77</v>
      </c>
      <c r="E684" s="16">
        <v>0</v>
      </c>
      <c r="F684" s="4">
        <v>2.1240000000000001</v>
      </c>
      <c r="G684" s="15">
        <v>0.88</v>
      </c>
      <c r="H684" s="139">
        <f t="shared" si="810"/>
        <v>1.9625760000000001</v>
      </c>
      <c r="I684" s="139">
        <f t="shared" si="811"/>
        <v>50.953440783949254</v>
      </c>
      <c r="J684" s="139">
        <f t="shared" si="812"/>
        <v>36.686477364443462</v>
      </c>
      <c r="K684" s="7">
        <v>9.2000000000000011</v>
      </c>
      <c r="L684" s="99">
        <v>2077.5525750000006</v>
      </c>
      <c r="M684" s="100">
        <v>2156.9583000000002</v>
      </c>
      <c r="N684" s="99">
        <v>2281.7387250000002</v>
      </c>
      <c r="O684" s="100">
        <v>2395.175475</v>
      </c>
      <c r="P684" s="99">
        <v>2519.9559000000004</v>
      </c>
      <c r="Q684" s="100">
        <v>2644.7363250000008</v>
      </c>
      <c r="R684" s="99">
        <v>2769.5167500000007</v>
      </c>
      <c r="S684" s="100">
        <v>2985.0465750000008</v>
      </c>
      <c r="T684" s="148">
        <v>3336.7004999999999</v>
      </c>
      <c r="U684" s="143">
        <f t="shared" si="801"/>
        <v>485.9772105263159</v>
      </c>
      <c r="V684" s="100">
        <f t="shared" si="802"/>
        <v>504.55164912280713</v>
      </c>
      <c r="W684" s="99">
        <f t="shared" si="803"/>
        <v>533.74005263157903</v>
      </c>
      <c r="X684" s="100">
        <f t="shared" si="804"/>
        <v>560.27496491228078</v>
      </c>
      <c r="Y684" s="99">
        <f t="shared" si="805"/>
        <v>589.46336842105268</v>
      </c>
      <c r="Z684" s="100">
        <f t="shared" si="806"/>
        <v>618.65177192982469</v>
      </c>
      <c r="AA684" s="99">
        <f t="shared" si="807"/>
        <v>647.8401754385967</v>
      </c>
      <c r="AB684" s="100">
        <f t="shared" si="808"/>
        <v>698.25650877193004</v>
      </c>
      <c r="AC684" s="147">
        <f t="shared" si="809"/>
        <v>780.51473684210532</v>
      </c>
      <c r="AD684" s="143">
        <f t="shared" si="813"/>
        <v>494.39371578947379</v>
      </c>
      <c r="AE684" s="100">
        <f t="shared" si="814"/>
        <v>512.96815438596502</v>
      </c>
      <c r="AF684" s="99">
        <f t="shared" si="815"/>
        <v>542.15655789473692</v>
      </c>
      <c r="AG684" s="100">
        <f t="shared" si="816"/>
        <v>568.69147017543867</v>
      </c>
      <c r="AH684" s="99">
        <f t="shared" si="817"/>
        <v>597.87987368421057</v>
      </c>
      <c r="AI684" s="100">
        <f t="shared" si="818"/>
        <v>627.06827719298258</v>
      </c>
      <c r="AJ684" s="99">
        <f t="shared" si="819"/>
        <v>656.25668070175459</v>
      </c>
      <c r="AK684" s="100">
        <f t="shared" si="820"/>
        <v>706.67301403508793</v>
      </c>
      <c r="AL684" s="147">
        <f t="shared" si="821"/>
        <v>788.93124210526321</v>
      </c>
      <c r="AM684" s="143">
        <f t="shared" si="822"/>
        <v>569.98285964912293</v>
      </c>
      <c r="AN684" s="100">
        <f t="shared" si="823"/>
        <v>588.55729824561422</v>
      </c>
      <c r="AO684" s="99">
        <f t="shared" si="824"/>
        <v>617.74570175438612</v>
      </c>
      <c r="AP684" s="100">
        <f t="shared" si="825"/>
        <v>644.28061403508786</v>
      </c>
      <c r="AQ684" s="99">
        <f t="shared" si="826"/>
        <v>673.46901754385976</v>
      </c>
      <c r="AR684" s="100">
        <f t="shared" si="827"/>
        <v>702.65742105263166</v>
      </c>
      <c r="AS684" s="99">
        <f t="shared" si="828"/>
        <v>731.84582456140379</v>
      </c>
      <c r="AT684" s="100">
        <f t="shared" si="829"/>
        <v>782.26215789473713</v>
      </c>
      <c r="AU684" s="144">
        <f t="shared" si="830"/>
        <v>864.52038596491229</v>
      </c>
    </row>
    <row r="685" spans="1:47" ht="15">
      <c r="A685" s="71"/>
      <c r="B685" s="108" t="s">
        <v>480</v>
      </c>
      <c r="C685" s="93">
        <v>1.3</v>
      </c>
      <c r="D685" s="93">
        <v>1.77</v>
      </c>
      <c r="E685" s="16">
        <v>0</v>
      </c>
      <c r="F685" s="4">
        <v>2.3010000000000002</v>
      </c>
      <c r="G685" s="15">
        <v>0.88</v>
      </c>
      <c r="H685" s="139">
        <f t="shared" si="810"/>
        <v>2.1261239999999999</v>
      </c>
      <c r="I685" s="139">
        <f t="shared" si="811"/>
        <v>47.03394533903009</v>
      </c>
      <c r="J685" s="139">
        <f t="shared" si="812"/>
        <v>33.864440644101663</v>
      </c>
      <c r="K685" s="7">
        <v>9.8000000000000007</v>
      </c>
      <c r="L685" s="99">
        <v>2217.8267999999998</v>
      </c>
      <c r="M685" s="100">
        <v>2303.0427000000004</v>
      </c>
      <c r="N685" s="99">
        <v>2436.9534000000003</v>
      </c>
      <c r="O685" s="100">
        <v>2558.6904</v>
      </c>
      <c r="P685" s="99">
        <v>2692.6010999999994</v>
      </c>
      <c r="Q685" s="100">
        <v>2826.5117999999998</v>
      </c>
      <c r="R685" s="99">
        <v>2960.4225000000001</v>
      </c>
      <c r="S685" s="100">
        <v>3191.7228</v>
      </c>
      <c r="T685" s="148">
        <v>3569.1074999999996</v>
      </c>
      <c r="U685" s="143">
        <f t="shared" si="801"/>
        <v>518.78989473684203</v>
      </c>
      <c r="V685" s="100">
        <f t="shared" si="802"/>
        <v>538.72343859649141</v>
      </c>
      <c r="W685" s="99">
        <f t="shared" si="803"/>
        <v>570.04757894736861</v>
      </c>
      <c r="X685" s="100">
        <f t="shared" si="804"/>
        <v>598.52407017543862</v>
      </c>
      <c r="Y685" s="99">
        <f t="shared" si="805"/>
        <v>629.84821052631571</v>
      </c>
      <c r="Z685" s="100">
        <f t="shared" si="806"/>
        <v>661.17235087719291</v>
      </c>
      <c r="AA685" s="99">
        <f t="shared" si="807"/>
        <v>692.49649122807023</v>
      </c>
      <c r="AB685" s="100">
        <f t="shared" si="808"/>
        <v>746.60182456140353</v>
      </c>
      <c r="AC685" s="147">
        <f t="shared" si="809"/>
        <v>834.87894736842111</v>
      </c>
      <c r="AD685" s="143">
        <f t="shared" si="813"/>
        <v>527.90777543859645</v>
      </c>
      <c r="AE685" s="100">
        <f t="shared" si="814"/>
        <v>547.84131929824582</v>
      </c>
      <c r="AF685" s="99">
        <f t="shared" si="815"/>
        <v>579.16545964912302</v>
      </c>
      <c r="AG685" s="100">
        <f t="shared" si="816"/>
        <v>607.64195087719304</v>
      </c>
      <c r="AH685" s="99">
        <f t="shared" si="817"/>
        <v>638.96609122807013</v>
      </c>
      <c r="AI685" s="100">
        <f t="shared" si="818"/>
        <v>670.29023157894733</v>
      </c>
      <c r="AJ685" s="99">
        <f t="shared" si="819"/>
        <v>701.61437192982464</v>
      </c>
      <c r="AK685" s="100">
        <f t="shared" si="820"/>
        <v>755.71970526315795</v>
      </c>
      <c r="AL685" s="147">
        <f t="shared" si="821"/>
        <v>843.99682807017552</v>
      </c>
      <c r="AM685" s="143">
        <f t="shared" si="822"/>
        <v>609.79601461988295</v>
      </c>
      <c r="AN685" s="100">
        <f t="shared" si="823"/>
        <v>629.72955847953233</v>
      </c>
      <c r="AO685" s="99">
        <f t="shared" si="824"/>
        <v>661.05369883040953</v>
      </c>
      <c r="AP685" s="100">
        <f t="shared" si="825"/>
        <v>689.53019005847955</v>
      </c>
      <c r="AQ685" s="99">
        <f t="shared" si="826"/>
        <v>720.85433040935663</v>
      </c>
      <c r="AR685" s="100">
        <f t="shared" si="827"/>
        <v>752.17847076023384</v>
      </c>
      <c r="AS685" s="99">
        <f t="shared" si="828"/>
        <v>783.50261111111115</v>
      </c>
      <c r="AT685" s="100">
        <f t="shared" si="829"/>
        <v>837.60794444444446</v>
      </c>
      <c r="AU685" s="144">
        <f t="shared" si="830"/>
        <v>925.88506725146203</v>
      </c>
    </row>
    <row r="686" spans="1:47" ht="15">
      <c r="A686" s="64"/>
      <c r="B686" s="108" t="s">
        <v>481</v>
      </c>
      <c r="C686" s="93">
        <v>1.4</v>
      </c>
      <c r="D686" s="93">
        <v>1.77</v>
      </c>
      <c r="E686" s="16">
        <v>0</v>
      </c>
      <c r="F686" s="4">
        <v>2.4779999999999998</v>
      </c>
      <c r="G686" s="15">
        <v>0.88</v>
      </c>
      <c r="H686" s="139">
        <f t="shared" si="810"/>
        <v>2.2896719999999999</v>
      </c>
      <c r="I686" s="139">
        <f t="shared" si="811"/>
        <v>43.674377814813653</v>
      </c>
      <c r="J686" s="139">
        <f t="shared" si="812"/>
        <v>31.44555202666583</v>
      </c>
      <c r="K686" s="7">
        <v>10.4</v>
      </c>
      <c r="L686" s="99">
        <v>2360.8677750000002</v>
      </c>
      <c r="M686" s="100">
        <v>2451.8938500000004</v>
      </c>
      <c r="N686" s="99">
        <v>2594.9348249999998</v>
      </c>
      <c r="O686" s="100">
        <v>2724.9720750000006</v>
      </c>
      <c r="P686" s="99">
        <v>2868.01305</v>
      </c>
      <c r="Q686" s="100">
        <v>3011.0540250000004</v>
      </c>
      <c r="R686" s="99">
        <v>3154.0950000000003</v>
      </c>
      <c r="S686" s="100">
        <v>3401.1657750000008</v>
      </c>
      <c r="T686" s="148">
        <v>3804.28125</v>
      </c>
      <c r="U686" s="143">
        <f t="shared" si="801"/>
        <v>552.24977192982465</v>
      </c>
      <c r="V686" s="100">
        <f t="shared" si="802"/>
        <v>573.54242105263177</v>
      </c>
      <c r="W686" s="99">
        <f t="shared" si="803"/>
        <v>607.00229824561404</v>
      </c>
      <c r="X686" s="100">
        <f t="shared" si="804"/>
        <v>637.42036842105279</v>
      </c>
      <c r="Y686" s="99">
        <f t="shared" si="805"/>
        <v>670.88024561403506</v>
      </c>
      <c r="Z686" s="100">
        <f t="shared" si="806"/>
        <v>704.34012280701756</v>
      </c>
      <c r="AA686" s="99">
        <f t="shared" si="807"/>
        <v>737.80000000000018</v>
      </c>
      <c r="AB686" s="100">
        <f t="shared" si="808"/>
        <v>795.59433333333345</v>
      </c>
      <c r="AC686" s="147">
        <f t="shared" si="809"/>
        <v>889.8903508771931</v>
      </c>
      <c r="AD686" s="143">
        <f t="shared" si="813"/>
        <v>562.06902807017548</v>
      </c>
      <c r="AE686" s="100">
        <f t="shared" si="814"/>
        <v>583.3616771929826</v>
      </c>
      <c r="AF686" s="99">
        <f t="shared" si="815"/>
        <v>616.82155438596487</v>
      </c>
      <c r="AG686" s="100">
        <f t="shared" si="816"/>
        <v>647.23962456140362</v>
      </c>
      <c r="AH686" s="99">
        <f t="shared" si="817"/>
        <v>680.69950175438589</v>
      </c>
      <c r="AI686" s="100">
        <f t="shared" si="818"/>
        <v>714.1593789473684</v>
      </c>
      <c r="AJ686" s="99">
        <f t="shared" si="819"/>
        <v>747.61925614035101</v>
      </c>
      <c r="AK686" s="100">
        <f t="shared" si="820"/>
        <v>805.41358947368428</v>
      </c>
      <c r="AL686" s="147">
        <f t="shared" si="821"/>
        <v>899.70960701754393</v>
      </c>
      <c r="AM686" s="143">
        <f t="shared" si="822"/>
        <v>650.25636257309952</v>
      </c>
      <c r="AN686" s="100">
        <f t="shared" si="823"/>
        <v>671.54901169590664</v>
      </c>
      <c r="AO686" s="99">
        <f t="shared" si="824"/>
        <v>705.00888888888892</v>
      </c>
      <c r="AP686" s="100">
        <f t="shared" si="825"/>
        <v>735.42695906432766</v>
      </c>
      <c r="AQ686" s="99">
        <f t="shared" si="826"/>
        <v>768.88683625730994</v>
      </c>
      <c r="AR686" s="100">
        <f t="shared" si="827"/>
        <v>802.34671345029244</v>
      </c>
      <c r="AS686" s="99">
        <f t="shared" si="828"/>
        <v>835.80659064327506</v>
      </c>
      <c r="AT686" s="100">
        <f t="shared" si="829"/>
        <v>893.60092397660833</v>
      </c>
      <c r="AU686" s="144">
        <f t="shared" si="830"/>
        <v>987.89694152046798</v>
      </c>
    </row>
    <row r="687" spans="1:47" ht="15">
      <c r="A687" s="64"/>
      <c r="B687" s="108" t="s">
        <v>482</v>
      </c>
      <c r="C687" s="93">
        <v>1.5</v>
      </c>
      <c r="D687" s="93">
        <v>1.77</v>
      </c>
      <c r="E687" s="16">
        <v>0</v>
      </c>
      <c r="F687" s="4">
        <v>2.6550000000000002</v>
      </c>
      <c r="G687" s="15">
        <v>0.88</v>
      </c>
      <c r="H687" s="139">
        <f t="shared" si="810"/>
        <v>2.4532200000000004</v>
      </c>
      <c r="I687" s="139">
        <f t="shared" si="811"/>
        <v>40.762752627159401</v>
      </c>
      <c r="J687" s="139">
        <f t="shared" si="812"/>
        <v>29.349181891554768</v>
      </c>
      <c r="K687" s="7">
        <v>11</v>
      </c>
      <c r="L687" s="99">
        <v>2501.1420000000003</v>
      </c>
      <c r="M687" s="100">
        <v>2597.9782500000001</v>
      </c>
      <c r="N687" s="99">
        <v>2750.1495</v>
      </c>
      <c r="O687" s="100">
        <v>2888.4870000000001</v>
      </c>
      <c r="P687" s="99">
        <v>3040.65825</v>
      </c>
      <c r="Q687" s="100">
        <v>3192.8295000000003</v>
      </c>
      <c r="R687" s="99">
        <v>3345.0007499999997</v>
      </c>
      <c r="S687" s="100">
        <v>3607.8420000000001</v>
      </c>
      <c r="T687" s="148">
        <v>4036.6882500000006</v>
      </c>
      <c r="U687" s="143">
        <f t="shared" si="801"/>
        <v>585.06245614035095</v>
      </c>
      <c r="V687" s="100">
        <f t="shared" si="802"/>
        <v>607.71421052631581</v>
      </c>
      <c r="W687" s="99">
        <f t="shared" si="803"/>
        <v>643.3098245614035</v>
      </c>
      <c r="X687" s="100">
        <f t="shared" si="804"/>
        <v>675.66947368421052</v>
      </c>
      <c r="Y687" s="99">
        <f t="shared" si="805"/>
        <v>711.26508771929832</v>
      </c>
      <c r="Z687" s="100">
        <f t="shared" si="806"/>
        <v>746.86070175438601</v>
      </c>
      <c r="AA687" s="99">
        <f t="shared" si="807"/>
        <v>782.45631578947359</v>
      </c>
      <c r="AB687" s="100">
        <f t="shared" si="808"/>
        <v>843.93964912280717</v>
      </c>
      <c r="AC687" s="147">
        <f t="shared" si="809"/>
        <v>944.25456140350889</v>
      </c>
      <c r="AD687" s="143">
        <f t="shared" si="813"/>
        <v>595.58308771929831</v>
      </c>
      <c r="AE687" s="100">
        <f t="shared" si="814"/>
        <v>618.23484210526317</v>
      </c>
      <c r="AF687" s="99">
        <f t="shared" si="815"/>
        <v>653.83045614035086</v>
      </c>
      <c r="AG687" s="100">
        <f t="shared" si="816"/>
        <v>686.19010526315788</v>
      </c>
      <c r="AH687" s="99">
        <f t="shared" si="817"/>
        <v>721.78571929824568</v>
      </c>
      <c r="AI687" s="100">
        <f t="shared" si="818"/>
        <v>757.38133333333337</v>
      </c>
      <c r="AJ687" s="99">
        <f t="shared" si="819"/>
        <v>792.97694736842095</v>
      </c>
      <c r="AK687" s="100">
        <f t="shared" si="820"/>
        <v>854.46028070175453</v>
      </c>
      <c r="AL687" s="147">
        <f t="shared" si="821"/>
        <v>954.77519298245625</v>
      </c>
      <c r="AM687" s="143">
        <f t="shared" si="822"/>
        <v>690.06951754385977</v>
      </c>
      <c r="AN687" s="100">
        <f t="shared" si="823"/>
        <v>712.72127192982464</v>
      </c>
      <c r="AO687" s="99">
        <f t="shared" si="824"/>
        <v>748.31688596491233</v>
      </c>
      <c r="AP687" s="100">
        <f t="shared" si="825"/>
        <v>780.67653508771934</v>
      </c>
      <c r="AQ687" s="99">
        <f t="shared" si="826"/>
        <v>816.27214912280715</v>
      </c>
      <c r="AR687" s="100">
        <f t="shared" si="827"/>
        <v>851.86776315789484</v>
      </c>
      <c r="AS687" s="99">
        <f t="shared" si="828"/>
        <v>887.46337719298242</v>
      </c>
      <c r="AT687" s="100">
        <f t="shared" si="829"/>
        <v>948.946710526316</v>
      </c>
      <c r="AU687" s="144">
        <f t="shared" si="830"/>
        <v>1049.2616228070176</v>
      </c>
    </row>
    <row r="688" spans="1:47" ht="15">
      <c r="A688" s="80"/>
      <c r="B688" s="108" t="s">
        <v>483</v>
      </c>
      <c r="C688" s="93">
        <v>1.6</v>
      </c>
      <c r="D688" s="93">
        <v>1.77</v>
      </c>
      <c r="E688" s="16">
        <v>0</v>
      </c>
      <c r="F688" s="4">
        <v>2.8320000000000003</v>
      </c>
      <c r="G688" s="15">
        <v>0.88</v>
      </c>
      <c r="H688" s="139">
        <f t="shared" si="810"/>
        <v>2.6167680000000004</v>
      </c>
      <c r="I688" s="139">
        <f t="shared" si="811"/>
        <v>38.215080587961936</v>
      </c>
      <c r="J688" s="139">
        <f t="shared" si="812"/>
        <v>27.514858023332597</v>
      </c>
      <c r="K688" s="7">
        <v>11.6</v>
      </c>
      <c r="L688" s="99">
        <v>2646.9497250000004</v>
      </c>
      <c r="M688" s="100">
        <v>2749.5961499999999</v>
      </c>
      <c r="N688" s="99">
        <v>2910.8976749999997</v>
      </c>
      <c r="O688" s="100">
        <v>3057.535425</v>
      </c>
      <c r="P688" s="99">
        <v>3218.8369500000008</v>
      </c>
      <c r="Q688" s="100">
        <v>3380.1384749999988</v>
      </c>
      <c r="R688" s="99">
        <v>3541.4400000000005</v>
      </c>
      <c r="S688" s="100">
        <v>3820.0517249999989</v>
      </c>
      <c r="T688" s="148">
        <v>4274.6287499999999</v>
      </c>
      <c r="U688" s="143">
        <f t="shared" si="801"/>
        <v>619.16952631578954</v>
      </c>
      <c r="V688" s="100">
        <f t="shared" si="802"/>
        <v>643.18038596491226</v>
      </c>
      <c r="W688" s="99">
        <f t="shared" si="803"/>
        <v>680.91173684210526</v>
      </c>
      <c r="X688" s="100">
        <f t="shared" si="804"/>
        <v>715.21296491228077</v>
      </c>
      <c r="Y688" s="99">
        <f t="shared" si="805"/>
        <v>752.94431578947388</v>
      </c>
      <c r="Z688" s="100">
        <f t="shared" si="806"/>
        <v>790.67566666666642</v>
      </c>
      <c r="AA688" s="99">
        <f t="shared" si="807"/>
        <v>828.40701754385987</v>
      </c>
      <c r="AB688" s="100">
        <f t="shared" si="808"/>
        <v>893.57935087719284</v>
      </c>
      <c r="AC688" s="147">
        <f t="shared" si="809"/>
        <v>999.91315789473686</v>
      </c>
      <c r="AD688" s="143">
        <f t="shared" si="813"/>
        <v>630.39153333333343</v>
      </c>
      <c r="AE688" s="100">
        <f t="shared" si="814"/>
        <v>654.40239298245615</v>
      </c>
      <c r="AF688" s="99">
        <f t="shared" si="815"/>
        <v>692.13374385964914</v>
      </c>
      <c r="AG688" s="100">
        <f t="shared" si="816"/>
        <v>726.43497192982466</v>
      </c>
      <c r="AH688" s="99">
        <f t="shared" si="817"/>
        <v>764.16632280701776</v>
      </c>
      <c r="AI688" s="100">
        <f t="shared" si="818"/>
        <v>801.8976736842103</v>
      </c>
      <c r="AJ688" s="99">
        <f t="shared" si="819"/>
        <v>839.62902456140375</v>
      </c>
      <c r="AK688" s="100">
        <f t="shared" si="820"/>
        <v>904.80135789473673</v>
      </c>
      <c r="AL688" s="147">
        <f t="shared" si="821"/>
        <v>1011.1351649122807</v>
      </c>
      <c r="AM688" s="143">
        <f t="shared" si="822"/>
        <v>731.17705847953221</v>
      </c>
      <c r="AN688" s="100">
        <f t="shared" si="823"/>
        <v>755.18791812865493</v>
      </c>
      <c r="AO688" s="99">
        <f t="shared" si="824"/>
        <v>792.91926900584792</v>
      </c>
      <c r="AP688" s="100">
        <f t="shared" si="825"/>
        <v>827.22049707602343</v>
      </c>
      <c r="AQ688" s="99">
        <f t="shared" si="826"/>
        <v>864.95184795321654</v>
      </c>
      <c r="AR688" s="100">
        <f t="shared" si="827"/>
        <v>902.68319883040908</v>
      </c>
      <c r="AS688" s="99">
        <f t="shared" si="828"/>
        <v>940.41454970760253</v>
      </c>
      <c r="AT688" s="100">
        <f t="shared" si="829"/>
        <v>1005.5868830409355</v>
      </c>
      <c r="AU688" s="144">
        <f t="shared" si="830"/>
        <v>1111.9206900584795</v>
      </c>
    </row>
    <row r="689" spans="1:47" ht="15">
      <c r="A689" s="71"/>
      <c r="B689" s="108"/>
      <c r="C689" s="93"/>
      <c r="D689" s="93"/>
      <c r="E689" s="16">
        <v>0</v>
      </c>
      <c r="F689" s="4" t="s">
        <v>84</v>
      </c>
      <c r="G689" s="15" t="s">
        <v>84</v>
      </c>
      <c r="H689" s="139" t="str">
        <f t="shared" si="810"/>
        <v/>
      </c>
      <c r="I689" s="139" t="str">
        <f t="shared" si="811"/>
        <v/>
      </c>
      <c r="J689" s="139" t="str">
        <f t="shared" si="812"/>
        <v/>
      </c>
      <c r="K689" s="7" t="s">
        <v>84</v>
      </c>
      <c r="L689" s="99" t="s">
        <v>84</v>
      </c>
      <c r="M689" s="100" t="s">
        <v>84</v>
      </c>
      <c r="N689" s="99" t="s">
        <v>84</v>
      </c>
      <c r="O689" s="100" t="s">
        <v>84</v>
      </c>
      <c r="P689" s="99" t="s">
        <v>84</v>
      </c>
      <c r="Q689" s="100" t="s">
        <v>84</v>
      </c>
      <c r="R689" s="99" t="s">
        <v>84</v>
      </c>
      <c r="S689" s="100" t="s">
        <v>84</v>
      </c>
      <c r="T689" s="148" t="s">
        <v>84</v>
      </c>
      <c r="U689" s="143" t="str">
        <f t="shared" si="801"/>
        <v/>
      </c>
      <c r="V689" s="100" t="str">
        <f t="shared" si="802"/>
        <v/>
      </c>
      <c r="W689" s="99" t="str">
        <f t="shared" si="803"/>
        <v/>
      </c>
      <c r="X689" s="100" t="str">
        <f t="shared" si="804"/>
        <v/>
      </c>
      <c r="Y689" s="99" t="str">
        <f t="shared" si="805"/>
        <v/>
      </c>
      <c r="Z689" s="100" t="str">
        <f t="shared" si="806"/>
        <v/>
      </c>
      <c r="AA689" s="99" t="str">
        <f t="shared" si="807"/>
        <v/>
      </c>
      <c r="AB689" s="100" t="str">
        <f t="shared" si="808"/>
        <v/>
      </c>
      <c r="AC689" s="147" t="str">
        <f t="shared" si="809"/>
        <v/>
      </c>
      <c r="AD689" s="143" t="str">
        <f t="shared" si="813"/>
        <v/>
      </c>
      <c r="AE689" s="100" t="str">
        <f t="shared" si="814"/>
        <v/>
      </c>
      <c r="AF689" s="99" t="str">
        <f t="shared" si="815"/>
        <v/>
      </c>
      <c r="AG689" s="100" t="str">
        <f t="shared" si="816"/>
        <v/>
      </c>
      <c r="AH689" s="99" t="str">
        <f t="shared" si="817"/>
        <v/>
      </c>
      <c r="AI689" s="100" t="str">
        <f t="shared" si="818"/>
        <v/>
      </c>
      <c r="AJ689" s="99" t="str">
        <f t="shared" si="819"/>
        <v/>
      </c>
      <c r="AK689" s="100" t="str">
        <f t="shared" si="820"/>
        <v/>
      </c>
      <c r="AL689" s="147" t="str">
        <f t="shared" si="821"/>
        <v/>
      </c>
      <c r="AM689" s="143" t="str">
        <f t="shared" si="822"/>
        <v/>
      </c>
      <c r="AN689" s="100" t="str">
        <f t="shared" si="823"/>
        <v/>
      </c>
      <c r="AO689" s="99" t="str">
        <f t="shared" si="824"/>
        <v/>
      </c>
      <c r="AP689" s="100" t="str">
        <f t="shared" si="825"/>
        <v/>
      </c>
      <c r="AQ689" s="99" t="str">
        <f t="shared" si="826"/>
        <v/>
      </c>
      <c r="AR689" s="100" t="str">
        <f t="shared" si="827"/>
        <v/>
      </c>
      <c r="AS689" s="99" t="str">
        <f t="shared" si="828"/>
        <v/>
      </c>
      <c r="AT689" s="100" t="str">
        <f t="shared" si="829"/>
        <v/>
      </c>
      <c r="AU689" s="144" t="str">
        <f t="shared" si="830"/>
        <v/>
      </c>
    </row>
    <row r="690" spans="1:47" ht="15">
      <c r="A690" s="71"/>
      <c r="B690" s="108" t="s">
        <v>484</v>
      </c>
      <c r="C690" s="93">
        <v>0.4</v>
      </c>
      <c r="D690" s="93">
        <v>1.76</v>
      </c>
      <c r="E690" s="16">
        <v>0</v>
      </c>
      <c r="F690" s="4">
        <v>0.70400000000000007</v>
      </c>
      <c r="G690" s="15">
        <v>0.11</v>
      </c>
      <c r="H690" s="139">
        <f t="shared" si="810"/>
        <v>8.1312000000000009E-2</v>
      </c>
      <c r="I690" s="139">
        <f t="shared" si="811"/>
        <v>1229.8307752853207</v>
      </c>
      <c r="J690" s="139">
        <f t="shared" si="812"/>
        <v>885.47815820543087</v>
      </c>
      <c r="K690" s="7">
        <v>1</v>
      </c>
      <c r="L690" s="99">
        <v>636.35249999999996</v>
      </c>
      <c r="M690" s="100">
        <v>636.35249999999996</v>
      </c>
      <c r="N690" s="99">
        <v>636.35249999999996</v>
      </c>
      <c r="O690" s="100">
        <v>636.35249999999996</v>
      </c>
      <c r="P690" s="99">
        <v>636.35249999999996</v>
      </c>
      <c r="Q690" s="100">
        <v>636.35249999999996</v>
      </c>
      <c r="R690" s="99">
        <v>636.35249999999996</v>
      </c>
      <c r="S690" s="100">
        <v>636.35249999999996</v>
      </c>
      <c r="T690" s="148">
        <v>636.35249999999996</v>
      </c>
      <c r="U690" s="143">
        <f t="shared" si="801"/>
        <v>148.8543859649123</v>
      </c>
      <c r="V690" s="100">
        <f t="shared" si="802"/>
        <v>148.8543859649123</v>
      </c>
      <c r="W690" s="99">
        <f t="shared" si="803"/>
        <v>148.8543859649123</v>
      </c>
      <c r="X690" s="100">
        <f t="shared" si="804"/>
        <v>148.8543859649123</v>
      </c>
      <c r="Y690" s="99">
        <f t="shared" si="805"/>
        <v>148.8543859649123</v>
      </c>
      <c r="Z690" s="100">
        <f t="shared" si="806"/>
        <v>148.8543859649123</v>
      </c>
      <c r="AA690" s="99">
        <f t="shared" si="807"/>
        <v>148.8543859649123</v>
      </c>
      <c r="AB690" s="100">
        <f t="shared" si="808"/>
        <v>148.8543859649123</v>
      </c>
      <c r="AC690" s="147">
        <f t="shared" si="809"/>
        <v>148.8543859649123</v>
      </c>
      <c r="AD690" s="143">
        <f t="shared" si="813"/>
        <v>149.20309239766084</v>
      </c>
      <c r="AE690" s="100">
        <f t="shared" si="814"/>
        <v>149.20309239766084</v>
      </c>
      <c r="AF690" s="99">
        <f t="shared" si="815"/>
        <v>149.20309239766084</v>
      </c>
      <c r="AG690" s="100">
        <f t="shared" si="816"/>
        <v>149.20309239766084</v>
      </c>
      <c r="AH690" s="99">
        <f t="shared" si="817"/>
        <v>149.20309239766084</v>
      </c>
      <c r="AI690" s="100">
        <f t="shared" si="818"/>
        <v>149.20309239766084</v>
      </c>
      <c r="AJ690" s="99">
        <f t="shared" si="819"/>
        <v>149.20309239766084</v>
      </c>
      <c r="AK690" s="100">
        <f t="shared" si="820"/>
        <v>149.20309239766084</v>
      </c>
      <c r="AL690" s="147">
        <f t="shared" si="821"/>
        <v>149.20309239766084</v>
      </c>
      <c r="AM690" s="143">
        <f t="shared" si="822"/>
        <v>152.33484600389866</v>
      </c>
      <c r="AN690" s="100">
        <f t="shared" si="823"/>
        <v>152.33484600389866</v>
      </c>
      <c r="AO690" s="99">
        <f t="shared" si="824"/>
        <v>152.33484600389866</v>
      </c>
      <c r="AP690" s="100">
        <f t="shared" si="825"/>
        <v>152.33484600389866</v>
      </c>
      <c r="AQ690" s="99">
        <f t="shared" si="826"/>
        <v>152.33484600389866</v>
      </c>
      <c r="AR690" s="100">
        <f t="shared" si="827"/>
        <v>152.33484600389866</v>
      </c>
      <c r="AS690" s="99">
        <f t="shared" si="828"/>
        <v>152.33484600389866</v>
      </c>
      <c r="AT690" s="100">
        <f t="shared" si="829"/>
        <v>152.33484600389866</v>
      </c>
      <c r="AU690" s="144">
        <f t="shared" si="830"/>
        <v>152.33484600389866</v>
      </c>
    </row>
    <row r="691" spans="1:47" ht="15">
      <c r="A691" s="54"/>
      <c r="B691" s="108"/>
      <c r="C691" s="93"/>
      <c r="D691" s="93"/>
      <c r="E691" s="16">
        <v>0</v>
      </c>
      <c r="F691" s="4" t="s">
        <v>84</v>
      </c>
      <c r="G691" s="15" t="s">
        <v>84</v>
      </c>
      <c r="H691" s="139" t="str">
        <f t="shared" si="810"/>
        <v/>
      </c>
      <c r="I691" s="139" t="str">
        <f t="shared" si="811"/>
        <v/>
      </c>
      <c r="J691" s="139" t="str">
        <f t="shared" si="812"/>
        <v/>
      </c>
      <c r="K691" s="7" t="s">
        <v>84</v>
      </c>
      <c r="L691" s="99" t="s">
        <v>84</v>
      </c>
      <c r="M691" s="100" t="s">
        <v>84</v>
      </c>
      <c r="N691" s="99" t="s">
        <v>84</v>
      </c>
      <c r="O691" s="100" t="s">
        <v>84</v>
      </c>
      <c r="P691" s="99" t="s">
        <v>84</v>
      </c>
      <c r="Q691" s="100" t="s">
        <v>84</v>
      </c>
      <c r="R691" s="99" t="s">
        <v>84</v>
      </c>
      <c r="S691" s="100" t="s">
        <v>84</v>
      </c>
      <c r="T691" s="148" t="s">
        <v>84</v>
      </c>
      <c r="U691" s="143" t="str">
        <f t="shared" si="801"/>
        <v/>
      </c>
      <c r="V691" s="100" t="str">
        <f t="shared" si="802"/>
        <v/>
      </c>
      <c r="W691" s="99" t="str">
        <f t="shared" si="803"/>
        <v/>
      </c>
      <c r="X691" s="100" t="str">
        <f t="shared" si="804"/>
        <v/>
      </c>
      <c r="Y691" s="99" t="str">
        <f t="shared" si="805"/>
        <v/>
      </c>
      <c r="Z691" s="100" t="str">
        <f t="shared" si="806"/>
        <v/>
      </c>
      <c r="AA691" s="99" t="str">
        <f t="shared" si="807"/>
        <v/>
      </c>
      <c r="AB691" s="100" t="str">
        <f t="shared" si="808"/>
        <v/>
      </c>
      <c r="AC691" s="147" t="str">
        <f t="shared" si="809"/>
        <v/>
      </c>
      <c r="AD691" s="143" t="str">
        <f t="shared" si="813"/>
        <v/>
      </c>
      <c r="AE691" s="100" t="str">
        <f t="shared" si="814"/>
        <v/>
      </c>
      <c r="AF691" s="99" t="str">
        <f t="shared" si="815"/>
        <v/>
      </c>
      <c r="AG691" s="100" t="str">
        <f t="shared" si="816"/>
        <v/>
      </c>
      <c r="AH691" s="99" t="str">
        <f t="shared" si="817"/>
        <v/>
      </c>
      <c r="AI691" s="100" t="str">
        <f t="shared" si="818"/>
        <v/>
      </c>
      <c r="AJ691" s="99" t="str">
        <f t="shared" si="819"/>
        <v/>
      </c>
      <c r="AK691" s="100" t="str">
        <f t="shared" si="820"/>
        <v/>
      </c>
      <c r="AL691" s="147" t="str">
        <f t="shared" si="821"/>
        <v/>
      </c>
      <c r="AM691" s="143" t="str">
        <f t="shared" si="822"/>
        <v/>
      </c>
      <c r="AN691" s="100" t="str">
        <f t="shared" si="823"/>
        <v/>
      </c>
      <c r="AO691" s="99" t="str">
        <f t="shared" si="824"/>
        <v/>
      </c>
      <c r="AP691" s="100" t="str">
        <f t="shared" si="825"/>
        <v/>
      </c>
      <c r="AQ691" s="99" t="str">
        <f t="shared" si="826"/>
        <v/>
      </c>
      <c r="AR691" s="100" t="str">
        <f t="shared" si="827"/>
        <v/>
      </c>
      <c r="AS691" s="99" t="str">
        <f t="shared" si="828"/>
        <v/>
      </c>
      <c r="AT691" s="100" t="str">
        <f t="shared" si="829"/>
        <v/>
      </c>
      <c r="AU691" s="144" t="str">
        <f t="shared" si="830"/>
        <v/>
      </c>
    </row>
    <row r="692" spans="1:47" ht="15">
      <c r="A692" s="67"/>
      <c r="B692" s="108" t="s">
        <v>175</v>
      </c>
      <c r="C692" s="93">
        <v>0.9</v>
      </c>
      <c r="D692" s="93">
        <v>0.9</v>
      </c>
      <c r="E692" s="16">
        <v>0</v>
      </c>
      <c r="F692" s="4">
        <v>0.81</v>
      </c>
      <c r="G692" s="15">
        <v>0.45</v>
      </c>
      <c r="H692" s="139">
        <f t="shared" si="810"/>
        <v>0.38272500000000004</v>
      </c>
      <c r="I692" s="139">
        <f t="shared" si="811"/>
        <v>261.28421190149584</v>
      </c>
      <c r="J692" s="139">
        <f t="shared" si="812"/>
        <v>188.12463256907699</v>
      </c>
      <c r="K692" s="7">
        <v>3.5</v>
      </c>
      <c r="L692" s="99">
        <v>1047.85078125</v>
      </c>
      <c r="M692" s="100">
        <v>1073.23125</v>
      </c>
      <c r="N692" s="99">
        <v>1113.1148437499999</v>
      </c>
      <c r="O692" s="100">
        <v>1149.3726562499999</v>
      </c>
      <c r="P692" s="99">
        <v>1189.2562499999999</v>
      </c>
      <c r="Q692" s="100">
        <v>1229.13984375</v>
      </c>
      <c r="R692" s="99">
        <v>1269.0234375</v>
      </c>
      <c r="S692" s="100">
        <v>1337.91328125</v>
      </c>
      <c r="T692" s="148">
        <v>1450.3125</v>
      </c>
      <c r="U692" s="143">
        <f t="shared" si="801"/>
        <v>245.11129385964909</v>
      </c>
      <c r="V692" s="100">
        <f t="shared" si="802"/>
        <v>251.0482456140351</v>
      </c>
      <c r="W692" s="99">
        <f t="shared" si="803"/>
        <v>260.37774122807014</v>
      </c>
      <c r="X692" s="100">
        <f t="shared" si="804"/>
        <v>268.85910087719299</v>
      </c>
      <c r="Y692" s="99">
        <f t="shared" si="805"/>
        <v>278.18859649122811</v>
      </c>
      <c r="Z692" s="100">
        <f t="shared" si="806"/>
        <v>287.51809210526312</v>
      </c>
      <c r="AA692" s="99">
        <f t="shared" si="807"/>
        <v>296.84758771929825</v>
      </c>
      <c r="AB692" s="100">
        <f t="shared" si="808"/>
        <v>312.96217105263162</v>
      </c>
      <c r="AC692" s="147">
        <f t="shared" si="809"/>
        <v>339.25438596491227</v>
      </c>
      <c r="AD692" s="143">
        <f t="shared" si="813"/>
        <v>246.75260964912277</v>
      </c>
      <c r="AE692" s="100">
        <f t="shared" si="814"/>
        <v>252.68956140350878</v>
      </c>
      <c r="AF692" s="99">
        <f t="shared" si="815"/>
        <v>262.01905701754384</v>
      </c>
      <c r="AG692" s="100">
        <f t="shared" si="816"/>
        <v>270.50041666666669</v>
      </c>
      <c r="AH692" s="99">
        <f t="shared" si="817"/>
        <v>279.82991228070182</v>
      </c>
      <c r="AI692" s="100">
        <f t="shared" si="818"/>
        <v>289.15940789473683</v>
      </c>
      <c r="AJ692" s="99">
        <f t="shared" si="819"/>
        <v>298.48890350877195</v>
      </c>
      <c r="AK692" s="100">
        <f t="shared" si="820"/>
        <v>314.60348684210533</v>
      </c>
      <c r="AL692" s="147">
        <f t="shared" si="821"/>
        <v>340.89570175438598</v>
      </c>
      <c r="AM692" s="143">
        <f t="shared" si="822"/>
        <v>261.49336622807016</v>
      </c>
      <c r="AN692" s="100">
        <f t="shared" si="823"/>
        <v>267.43031798245613</v>
      </c>
      <c r="AO692" s="99">
        <f t="shared" si="824"/>
        <v>276.7598135964912</v>
      </c>
      <c r="AP692" s="100">
        <f t="shared" si="825"/>
        <v>285.24117324561405</v>
      </c>
      <c r="AQ692" s="99">
        <f t="shared" si="826"/>
        <v>294.57066885964917</v>
      </c>
      <c r="AR692" s="100">
        <f t="shared" si="827"/>
        <v>303.90016447368419</v>
      </c>
      <c r="AS692" s="99">
        <f t="shared" si="828"/>
        <v>313.22966008771931</v>
      </c>
      <c r="AT692" s="100">
        <f t="shared" si="829"/>
        <v>329.34424342105268</v>
      </c>
      <c r="AU692" s="144">
        <f t="shared" si="830"/>
        <v>355.63645833333334</v>
      </c>
    </row>
    <row r="693" spans="1:47" ht="15">
      <c r="A693" s="67"/>
      <c r="B693" s="108"/>
      <c r="C693" s="93"/>
      <c r="D693" s="93"/>
      <c r="E693" s="16">
        <v>0</v>
      </c>
      <c r="F693" s="4" t="s">
        <v>84</v>
      </c>
      <c r="G693" s="15" t="s">
        <v>84</v>
      </c>
      <c r="H693" s="139" t="str">
        <f t="shared" si="810"/>
        <v/>
      </c>
      <c r="I693" s="139" t="str">
        <f t="shared" si="811"/>
        <v/>
      </c>
      <c r="J693" s="139" t="str">
        <f t="shared" si="812"/>
        <v/>
      </c>
      <c r="K693" s="7" t="s">
        <v>84</v>
      </c>
      <c r="L693" s="99" t="s">
        <v>84</v>
      </c>
      <c r="M693" s="100" t="s">
        <v>84</v>
      </c>
      <c r="N693" s="99" t="s">
        <v>84</v>
      </c>
      <c r="O693" s="100" t="s">
        <v>84</v>
      </c>
      <c r="P693" s="99" t="s">
        <v>84</v>
      </c>
      <c r="Q693" s="100" t="s">
        <v>84</v>
      </c>
      <c r="R693" s="99" t="s">
        <v>84</v>
      </c>
      <c r="S693" s="100" t="s">
        <v>84</v>
      </c>
      <c r="T693" s="148" t="s">
        <v>84</v>
      </c>
      <c r="U693" s="143" t="str">
        <f t="shared" si="801"/>
        <v/>
      </c>
      <c r="V693" s="100" t="str">
        <f t="shared" si="802"/>
        <v/>
      </c>
      <c r="W693" s="99" t="str">
        <f t="shared" si="803"/>
        <v/>
      </c>
      <c r="X693" s="100" t="str">
        <f t="shared" si="804"/>
        <v/>
      </c>
      <c r="Y693" s="99" t="str">
        <f t="shared" si="805"/>
        <v/>
      </c>
      <c r="Z693" s="100" t="str">
        <f t="shared" si="806"/>
        <v/>
      </c>
      <c r="AA693" s="99" t="str">
        <f t="shared" si="807"/>
        <v/>
      </c>
      <c r="AB693" s="100" t="str">
        <f t="shared" si="808"/>
        <v/>
      </c>
      <c r="AC693" s="147" t="str">
        <f t="shared" si="809"/>
        <v/>
      </c>
      <c r="AD693" s="143" t="str">
        <f t="shared" si="813"/>
        <v/>
      </c>
      <c r="AE693" s="100" t="str">
        <f t="shared" si="814"/>
        <v/>
      </c>
      <c r="AF693" s="99" t="str">
        <f t="shared" si="815"/>
        <v/>
      </c>
      <c r="AG693" s="100" t="str">
        <f t="shared" si="816"/>
        <v/>
      </c>
      <c r="AH693" s="99" t="str">
        <f t="shared" si="817"/>
        <v/>
      </c>
      <c r="AI693" s="100" t="str">
        <f t="shared" si="818"/>
        <v/>
      </c>
      <c r="AJ693" s="99" t="str">
        <f t="shared" si="819"/>
        <v/>
      </c>
      <c r="AK693" s="100" t="str">
        <f t="shared" si="820"/>
        <v/>
      </c>
      <c r="AL693" s="147" t="str">
        <f t="shared" si="821"/>
        <v/>
      </c>
      <c r="AM693" s="143" t="str">
        <f t="shared" si="822"/>
        <v/>
      </c>
      <c r="AN693" s="100" t="str">
        <f t="shared" si="823"/>
        <v/>
      </c>
      <c r="AO693" s="99" t="str">
        <f t="shared" si="824"/>
        <v/>
      </c>
      <c r="AP693" s="100" t="str">
        <f t="shared" si="825"/>
        <v/>
      </c>
      <c r="AQ693" s="99" t="str">
        <f t="shared" si="826"/>
        <v/>
      </c>
      <c r="AR693" s="100" t="str">
        <f t="shared" si="827"/>
        <v/>
      </c>
      <c r="AS693" s="99" t="str">
        <f t="shared" si="828"/>
        <v/>
      </c>
      <c r="AT693" s="100" t="str">
        <f t="shared" si="829"/>
        <v/>
      </c>
      <c r="AU693" s="144" t="str">
        <f t="shared" si="830"/>
        <v/>
      </c>
    </row>
    <row r="694" spans="1:47" ht="15">
      <c r="A694" s="53" t="s">
        <v>485</v>
      </c>
      <c r="B694" s="106" t="s">
        <v>59</v>
      </c>
      <c r="C694" s="92" t="s">
        <v>60</v>
      </c>
      <c r="D694" s="92" t="s">
        <v>61</v>
      </c>
      <c r="E694" s="2" t="s">
        <v>62</v>
      </c>
      <c r="F694" s="3" t="s">
        <v>63</v>
      </c>
      <c r="G694" s="3" t="s">
        <v>64</v>
      </c>
      <c r="H694" s="139" t="e">
        <f t="shared" si="810"/>
        <v>#VALUE!</v>
      </c>
      <c r="I694" s="139" t="e">
        <f t="shared" si="811"/>
        <v>#VALUE!</v>
      </c>
      <c r="J694" s="139" t="e">
        <f t="shared" si="812"/>
        <v>#VALUE!</v>
      </c>
      <c r="K694" s="5" t="s">
        <v>68</v>
      </c>
      <c r="L694" s="101" t="s">
        <v>69</v>
      </c>
      <c r="M694" s="101" t="s">
        <v>70</v>
      </c>
      <c r="N694" s="101" t="s">
        <v>71</v>
      </c>
      <c r="O694" s="101" t="s">
        <v>72</v>
      </c>
      <c r="P694" s="101" t="s">
        <v>73</v>
      </c>
      <c r="Q694" s="101" t="s">
        <v>74</v>
      </c>
      <c r="R694" s="101" t="s">
        <v>75</v>
      </c>
      <c r="S694" s="101" t="s">
        <v>76</v>
      </c>
      <c r="T694" s="149" t="s">
        <v>77</v>
      </c>
      <c r="U694" s="141" t="str">
        <f t="shared" si="801"/>
        <v>G0</v>
      </c>
      <c r="V694" s="6" t="str">
        <f t="shared" si="802"/>
        <v>G1</v>
      </c>
      <c r="W694" s="6" t="str">
        <f t="shared" si="803"/>
        <v>G2</v>
      </c>
      <c r="X694" s="6" t="str">
        <f t="shared" si="804"/>
        <v>G3</v>
      </c>
      <c r="Y694" s="6" t="str">
        <f t="shared" si="805"/>
        <v>G4</v>
      </c>
      <c r="Z694" s="6" t="str">
        <f t="shared" si="806"/>
        <v>G5</v>
      </c>
      <c r="AA694" s="6" t="str">
        <f t="shared" si="807"/>
        <v>G6</v>
      </c>
      <c r="AB694" s="6" t="str">
        <f t="shared" si="808"/>
        <v>G7</v>
      </c>
      <c r="AC694" s="142" t="str">
        <f t="shared" si="809"/>
        <v>G8</v>
      </c>
      <c r="AD694" s="141" t="s">
        <v>69</v>
      </c>
      <c r="AE694" s="6" t="s">
        <v>70</v>
      </c>
      <c r="AF694" s="6" t="s">
        <v>71</v>
      </c>
      <c r="AG694" s="6" t="s">
        <v>72</v>
      </c>
      <c r="AH694" s="6" t="s">
        <v>73</v>
      </c>
      <c r="AI694" s="6" t="s">
        <v>74</v>
      </c>
      <c r="AJ694" s="6" t="s">
        <v>75</v>
      </c>
      <c r="AK694" s="6" t="s">
        <v>76</v>
      </c>
      <c r="AL694" s="142" t="s">
        <v>77</v>
      </c>
      <c r="AM694" s="141" t="s">
        <v>69</v>
      </c>
      <c r="AN694" s="6" t="s">
        <v>70</v>
      </c>
      <c r="AO694" s="6" t="s">
        <v>71</v>
      </c>
      <c r="AP694" s="6" t="s">
        <v>72</v>
      </c>
      <c r="AQ694" s="6" t="s">
        <v>73</v>
      </c>
      <c r="AR694" s="6" t="s">
        <v>74</v>
      </c>
      <c r="AS694" s="6" t="s">
        <v>75</v>
      </c>
      <c r="AT694" s="6" t="s">
        <v>76</v>
      </c>
      <c r="AU694" s="142" t="s">
        <v>77</v>
      </c>
    </row>
    <row r="695" spans="1:47" ht="15">
      <c r="A695" s="74"/>
      <c r="B695" s="107" t="s">
        <v>147</v>
      </c>
      <c r="C695" s="93">
        <v>0.7</v>
      </c>
      <c r="D695" s="93">
        <v>1</v>
      </c>
      <c r="E695" s="16">
        <v>0</v>
      </c>
      <c r="F695" s="4">
        <v>0.7</v>
      </c>
      <c r="G695" s="15">
        <v>0.87</v>
      </c>
      <c r="H695" s="139">
        <f t="shared" si="810"/>
        <v>0.63944999999999996</v>
      </c>
      <c r="I695" s="139">
        <f t="shared" si="811"/>
        <v>156.38439283759482</v>
      </c>
      <c r="J695" s="139">
        <f t="shared" si="812"/>
        <v>112.59676284306826</v>
      </c>
      <c r="K695" s="7">
        <v>4.6999999999999993</v>
      </c>
      <c r="L695" s="99">
        <v>1061.1133312499999</v>
      </c>
      <c r="M695" s="100">
        <v>1091.7416999999998</v>
      </c>
      <c r="N695" s="99">
        <v>1139.8719937499998</v>
      </c>
      <c r="O695" s="100">
        <v>1183.6268062499998</v>
      </c>
      <c r="P695" s="99">
        <v>1231.7571</v>
      </c>
      <c r="Q695" s="100">
        <v>1279.88739375</v>
      </c>
      <c r="R695" s="99">
        <v>1328.0176875</v>
      </c>
      <c r="S695" s="100">
        <v>1411.1518312499995</v>
      </c>
      <c r="T695" s="148">
        <v>1546.7917499999994</v>
      </c>
      <c r="U695" s="143">
        <f t="shared" si="801"/>
        <v>248.21364473684207</v>
      </c>
      <c r="V695" s="100">
        <f t="shared" si="802"/>
        <v>255.37817543859646</v>
      </c>
      <c r="W695" s="99">
        <f t="shared" si="803"/>
        <v>266.63672368421049</v>
      </c>
      <c r="X695" s="100">
        <f t="shared" si="804"/>
        <v>276.87176754385962</v>
      </c>
      <c r="Y695" s="99">
        <f t="shared" si="805"/>
        <v>288.13031578947368</v>
      </c>
      <c r="Z695" s="100">
        <f t="shared" si="806"/>
        <v>299.38886403508775</v>
      </c>
      <c r="AA695" s="99">
        <f t="shared" si="807"/>
        <v>310.64741228070176</v>
      </c>
      <c r="AB695" s="100">
        <f t="shared" si="808"/>
        <v>330.09399561403495</v>
      </c>
      <c r="AC695" s="147">
        <f t="shared" si="809"/>
        <v>361.82263157894727</v>
      </c>
      <c r="AD695" s="143">
        <f t="shared" ref="AD695:AD712" si="831">IF(U695="","",U695+((FCA/$I695)/Dolar))</f>
        <v>250.95592543859647</v>
      </c>
      <c r="AE695" s="100">
        <f t="shared" ref="AE695:AE712" si="832">IF(V695="","",V695+((FCA/$I695)/Dolar))</f>
        <v>258.12045614035083</v>
      </c>
      <c r="AF695" s="99">
        <f t="shared" ref="AF695:AF712" si="833">IF(W695="","",W695+((FCA/$I695)/Dolar))</f>
        <v>269.37900438596489</v>
      </c>
      <c r="AG695" s="100">
        <f t="shared" ref="AG695:AG712" si="834">IF(X695="","",X695+((FCA/$I695)/Dolar))</f>
        <v>279.61404824561401</v>
      </c>
      <c r="AH695" s="99">
        <f t="shared" ref="AH695:AH712" si="835">IF(Y695="","",Y695+((FCA/$I695)/Dolar))</f>
        <v>290.87259649122808</v>
      </c>
      <c r="AI695" s="100">
        <f t="shared" ref="AI695:AI712" si="836">IF(Z695="","",Z695+((FCA/$I695)/Dolar))</f>
        <v>302.13114473684215</v>
      </c>
      <c r="AJ695" s="99">
        <f t="shared" ref="AJ695:AJ712" si="837">IF(AA695="","",AA695+((FCA/$I695)/Dolar))</f>
        <v>313.38969298245615</v>
      </c>
      <c r="AK695" s="100">
        <f t="shared" ref="AK695:AK712" si="838">IF(AB695="","",AB695+((FCA/$I695)/Dolar))</f>
        <v>332.83627631578935</v>
      </c>
      <c r="AL695" s="147">
        <f t="shared" ref="AL695:AL712" si="839">IF(AC695="","",AC695+((FCA/$I695)/Dolar))</f>
        <v>364.56491228070166</v>
      </c>
      <c r="AM695" s="143">
        <f t="shared" ref="AM695:AM712" si="840">IF(U695="","",U695+((FOB/$J695)/Dolar))</f>
        <v>275.58451461988301</v>
      </c>
      <c r="AN695" s="100">
        <f t="shared" ref="AN695:AN712" si="841">IF(V695="","",V695+((FOB/$J695)/Dolar))</f>
        <v>282.74904532163737</v>
      </c>
      <c r="AO695" s="99">
        <f t="shared" ref="AO695:AO712" si="842">IF(W695="","",W695+((FOB/$J695)/Dolar))</f>
        <v>294.00759356725143</v>
      </c>
      <c r="AP695" s="100">
        <f t="shared" ref="AP695:AP712" si="843">IF(X695="","",X695+((FOB/$J695)/Dolar))</f>
        <v>304.24263742690056</v>
      </c>
      <c r="AQ695" s="99">
        <f t="shared" ref="AQ695:AQ712" si="844">IF(Y695="","",Y695+((FOB/$J695)/Dolar))</f>
        <v>315.50118567251462</v>
      </c>
      <c r="AR695" s="100">
        <f t="shared" ref="AR695:AR712" si="845">IF(Z695="","",Z695+((FOB/$J695)/Dolar))</f>
        <v>326.75973391812869</v>
      </c>
      <c r="AS695" s="99">
        <f t="shared" ref="AS695:AS712" si="846">IF(AA695="","",AA695+((FOB/$J695)/Dolar))</f>
        <v>338.0182821637427</v>
      </c>
      <c r="AT695" s="100">
        <f t="shared" ref="AT695:AT712" si="847">IF(AB695="","",AB695+((FOB/$J695)/Dolar))</f>
        <v>357.46486549707589</v>
      </c>
      <c r="AU695" s="144">
        <f t="shared" ref="AU695:AU712" si="848">IF(AC695="","",AC695+((FOB/$J695)/Dolar))</f>
        <v>389.19350146198821</v>
      </c>
    </row>
    <row r="696" spans="1:47" ht="15">
      <c r="A696" s="54"/>
      <c r="B696" s="107" t="s">
        <v>148</v>
      </c>
      <c r="C696" s="93">
        <v>0.8</v>
      </c>
      <c r="D696" s="93">
        <v>1</v>
      </c>
      <c r="E696" s="16">
        <v>0</v>
      </c>
      <c r="F696" s="4">
        <v>0.8</v>
      </c>
      <c r="G696" s="15">
        <v>0.87</v>
      </c>
      <c r="H696" s="139">
        <f t="shared" si="810"/>
        <v>0.73080000000000012</v>
      </c>
      <c r="I696" s="139">
        <f t="shared" si="811"/>
        <v>136.83634373289544</v>
      </c>
      <c r="J696" s="139">
        <f t="shared" si="812"/>
        <v>98.522167487684712</v>
      </c>
      <c r="K696" s="7">
        <v>5.0999999999999988</v>
      </c>
      <c r="L696" s="99">
        <v>1148.14993125</v>
      </c>
      <c r="M696" s="100">
        <v>1182.0894749999998</v>
      </c>
      <c r="N696" s="99">
        <v>1235.4230437499998</v>
      </c>
      <c r="O696" s="100">
        <v>1283.9081062499997</v>
      </c>
      <c r="P696" s="99">
        <v>1337.241675</v>
      </c>
      <c r="Q696" s="100">
        <v>1390.5752437499998</v>
      </c>
      <c r="R696" s="99">
        <v>1443.9088125000001</v>
      </c>
      <c r="S696" s="100">
        <v>1536.03043125</v>
      </c>
      <c r="T696" s="148">
        <v>1686.3341249999994</v>
      </c>
      <c r="U696" s="143">
        <f t="shared" si="801"/>
        <v>268.57308333333333</v>
      </c>
      <c r="V696" s="100">
        <f t="shared" si="802"/>
        <v>276.51215789473679</v>
      </c>
      <c r="W696" s="99">
        <f t="shared" si="803"/>
        <v>288.98784649122803</v>
      </c>
      <c r="X696" s="100">
        <f t="shared" si="804"/>
        <v>300.32938157894733</v>
      </c>
      <c r="Y696" s="99">
        <f t="shared" si="805"/>
        <v>312.80507017543863</v>
      </c>
      <c r="Z696" s="100">
        <f t="shared" si="806"/>
        <v>325.28075877192975</v>
      </c>
      <c r="AA696" s="99">
        <f t="shared" si="807"/>
        <v>337.75644736842105</v>
      </c>
      <c r="AB696" s="100">
        <f t="shared" si="808"/>
        <v>359.30536403508773</v>
      </c>
      <c r="AC696" s="147">
        <f t="shared" si="809"/>
        <v>394.46412280701736</v>
      </c>
      <c r="AD696" s="143">
        <f t="shared" si="831"/>
        <v>271.70711842105266</v>
      </c>
      <c r="AE696" s="100">
        <f t="shared" si="832"/>
        <v>279.64619298245611</v>
      </c>
      <c r="AF696" s="99">
        <f t="shared" si="833"/>
        <v>292.12188157894735</v>
      </c>
      <c r="AG696" s="100">
        <f t="shared" si="834"/>
        <v>303.46341666666666</v>
      </c>
      <c r="AH696" s="99">
        <f t="shared" si="835"/>
        <v>315.93910526315796</v>
      </c>
      <c r="AI696" s="100">
        <f t="shared" si="836"/>
        <v>328.41479385964908</v>
      </c>
      <c r="AJ696" s="99">
        <f t="shared" si="837"/>
        <v>340.89048245614038</v>
      </c>
      <c r="AK696" s="100">
        <f t="shared" si="838"/>
        <v>362.43939912280706</v>
      </c>
      <c r="AL696" s="147">
        <f t="shared" si="839"/>
        <v>397.59815789473669</v>
      </c>
      <c r="AM696" s="143">
        <f t="shared" si="840"/>
        <v>299.85407748538012</v>
      </c>
      <c r="AN696" s="100">
        <f t="shared" si="841"/>
        <v>307.79315204678358</v>
      </c>
      <c r="AO696" s="99">
        <f t="shared" si="842"/>
        <v>320.26884064327481</v>
      </c>
      <c r="AP696" s="100">
        <f t="shared" si="843"/>
        <v>331.61037573099412</v>
      </c>
      <c r="AQ696" s="99">
        <f t="shared" si="844"/>
        <v>344.08606432748542</v>
      </c>
      <c r="AR696" s="100">
        <f t="shared" si="845"/>
        <v>356.56175292397654</v>
      </c>
      <c r="AS696" s="99">
        <f t="shared" si="846"/>
        <v>369.03744152046784</v>
      </c>
      <c r="AT696" s="100">
        <f t="shared" si="847"/>
        <v>390.58635818713452</v>
      </c>
      <c r="AU696" s="144">
        <f t="shared" si="848"/>
        <v>425.74511695906415</v>
      </c>
    </row>
    <row r="697" spans="1:47" ht="15">
      <c r="A697" s="54"/>
      <c r="B697" s="107" t="s">
        <v>149</v>
      </c>
      <c r="C697" s="93">
        <v>0.9</v>
      </c>
      <c r="D697" s="93">
        <v>1</v>
      </c>
      <c r="E697" s="16">
        <v>0</v>
      </c>
      <c r="F697" s="4">
        <v>0.9</v>
      </c>
      <c r="G697" s="15">
        <v>0.87</v>
      </c>
      <c r="H697" s="139">
        <f t="shared" si="810"/>
        <v>0.82215000000000005</v>
      </c>
      <c r="I697" s="139">
        <f t="shared" si="811"/>
        <v>121.63230554035151</v>
      </c>
      <c r="J697" s="139">
        <f t="shared" si="812"/>
        <v>87.575259989053095</v>
      </c>
      <c r="K697" s="7">
        <v>5.4999999999999991</v>
      </c>
      <c r="L697" s="99">
        <v>1242.28190625</v>
      </c>
      <c r="M697" s="100">
        <v>1279.5326250000001</v>
      </c>
      <c r="N697" s="99">
        <v>1338.0694687499999</v>
      </c>
      <c r="O697" s="100">
        <v>1391.2847812499999</v>
      </c>
      <c r="P697" s="99">
        <v>1449.821625</v>
      </c>
      <c r="Q697" s="100">
        <v>1508.3584687499999</v>
      </c>
      <c r="R697" s="99">
        <v>1566.8953125</v>
      </c>
      <c r="S697" s="100">
        <v>1668.0044062499999</v>
      </c>
      <c r="T697" s="148">
        <v>1832.971875</v>
      </c>
      <c r="U697" s="143">
        <f t="shared" si="801"/>
        <v>290.59225877192983</v>
      </c>
      <c r="V697" s="100">
        <f t="shared" si="802"/>
        <v>299.30587719298245</v>
      </c>
      <c r="W697" s="99">
        <f t="shared" si="803"/>
        <v>312.99870614035086</v>
      </c>
      <c r="X697" s="100">
        <f t="shared" si="804"/>
        <v>325.4467324561403</v>
      </c>
      <c r="Y697" s="99">
        <f t="shared" si="805"/>
        <v>339.13956140350876</v>
      </c>
      <c r="Z697" s="100">
        <f t="shared" si="806"/>
        <v>352.83239035087718</v>
      </c>
      <c r="AA697" s="99">
        <f t="shared" si="807"/>
        <v>366.52521929824564</v>
      </c>
      <c r="AB697" s="100">
        <f t="shared" si="808"/>
        <v>390.17646929824559</v>
      </c>
      <c r="AC697" s="147">
        <f t="shared" si="809"/>
        <v>428.76535087719299</v>
      </c>
      <c r="AD697" s="143">
        <f t="shared" si="831"/>
        <v>294.11804824561403</v>
      </c>
      <c r="AE697" s="100">
        <f t="shared" si="832"/>
        <v>302.83166666666665</v>
      </c>
      <c r="AF697" s="99">
        <f t="shared" si="833"/>
        <v>316.52449561403506</v>
      </c>
      <c r="AG697" s="100">
        <f t="shared" si="834"/>
        <v>328.9725219298245</v>
      </c>
      <c r="AH697" s="99">
        <f t="shared" si="835"/>
        <v>342.66535087719296</v>
      </c>
      <c r="AI697" s="100">
        <f t="shared" si="836"/>
        <v>356.35817982456138</v>
      </c>
      <c r="AJ697" s="99">
        <f t="shared" si="837"/>
        <v>370.05100877192984</v>
      </c>
      <c r="AK697" s="100">
        <f t="shared" si="838"/>
        <v>393.70225877192979</v>
      </c>
      <c r="AL697" s="147">
        <f t="shared" si="839"/>
        <v>432.29114035087719</v>
      </c>
      <c r="AM697" s="143">
        <f t="shared" si="840"/>
        <v>325.78337719298247</v>
      </c>
      <c r="AN697" s="100">
        <f t="shared" si="841"/>
        <v>334.49699561403509</v>
      </c>
      <c r="AO697" s="99">
        <f t="shared" si="842"/>
        <v>348.1898245614035</v>
      </c>
      <c r="AP697" s="100">
        <f t="shared" si="843"/>
        <v>360.63785087719293</v>
      </c>
      <c r="AQ697" s="99">
        <f t="shared" si="844"/>
        <v>374.3306798245614</v>
      </c>
      <c r="AR697" s="100">
        <f t="shared" si="845"/>
        <v>388.02350877192981</v>
      </c>
      <c r="AS697" s="99">
        <f t="shared" si="846"/>
        <v>401.71633771929828</v>
      </c>
      <c r="AT697" s="100">
        <f t="shared" si="847"/>
        <v>425.36758771929823</v>
      </c>
      <c r="AU697" s="144">
        <f t="shared" si="848"/>
        <v>463.95646929824562</v>
      </c>
    </row>
    <row r="698" spans="1:47" ht="15">
      <c r="A698" s="54"/>
      <c r="B698" s="107" t="s">
        <v>150</v>
      </c>
      <c r="C698" s="93">
        <v>1</v>
      </c>
      <c r="D698" s="93">
        <v>1</v>
      </c>
      <c r="E698" s="16">
        <v>0</v>
      </c>
      <c r="F698" s="4">
        <v>1</v>
      </c>
      <c r="G698" s="15">
        <v>0.87</v>
      </c>
      <c r="H698" s="139">
        <f t="shared" si="810"/>
        <v>0.91349999999999998</v>
      </c>
      <c r="I698" s="139">
        <f t="shared" si="811"/>
        <v>109.46907498631637</v>
      </c>
      <c r="J698" s="139">
        <f t="shared" si="812"/>
        <v>78.817733990147786</v>
      </c>
      <c r="K698" s="7">
        <v>5.8999999999999995</v>
      </c>
      <c r="L698" s="99">
        <v>1334.0487562499998</v>
      </c>
      <c r="M698" s="100">
        <v>1374.6106500000001</v>
      </c>
      <c r="N698" s="99">
        <v>1438.35076875</v>
      </c>
      <c r="O698" s="100">
        <v>1496.2963312499999</v>
      </c>
      <c r="P698" s="99">
        <v>1560.0364499999998</v>
      </c>
      <c r="Q698" s="100">
        <v>1623.7765687499998</v>
      </c>
      <c r="R698" s="99">
        <v>1687.5166875</v>
      </c>
      <c r="S698" s="100">
        <v>1797.6132562499999</v>
      </c>
      <c r="T698" s="148">
        <v>1977.2445</v>
      </c>
      <c r="U698" s="143">
        <f t="shared" si="801"/>
        <v>312.05818859649116</v>
      </c>
      <c r="V698" s="100">
        <f t="shared" si="802"/>
        <v>321.54635087719299</v>
      </c>
      <c r="W698" s="99">
        <f t="shared" si="803"/>
        <v>336.45632017543858</v>
      </c>
      <c r="X698" s="100">
        <f t="shared" si="804"/>
        <v>350.01083771929825</v>
      </c>
      <c r="Y698" s="99">
        <f t="shared" si="805"/>
        <v>364.92080701754384</v>
      </c>
      <c r="Z698" s="100">
        <f t="shared" si="806"/>
        <v>379.83077631578942</v>
      </c>
      <c r="AA698" s="99">
        <f t="shared" si="807"/>
        <v>394.74074561403512</v>
      </c>
      <c r="AB698" s="100">
        <f t="shared" si="808"/>
        <v>420.49432894736844</v>
      </c>
      <c r="AC698" s="147">
        <f t="shared" si="809"/>
        <v>462.51333333333338</v>
      </c>
      <c r="AD698" s="143">
        <f t="shared" si="831"/>
        <v>315.97573245614029</v>
      </c>
      <c r="AE698" s="100">
        <f t="shared" si="832"/>
        <v>325.46389473684212</v>
      </c>
      <c r="AF698" s="99">
        <f t="shared" si="833"/>
        <v>340.37386403508771</v>
      </c>
      <c r="AG698" s="100">
        <f t="shared" si="834"/>
        <v>353.92838157894738</v>
      </c>
      <c r="AH698" s="99">
        <f t="shared" si="835"/>
        <v>368.83835087719297</v>
      </c>
      <c r="AI698" s="100">
        <f t="shared" si="836"/>
        <v>383.74832017543855</v>
      </c>
      <c r="AJ698" s="99">
        <f t="shared" si="837"/>
        <v>398.65828947368425</v>
      </c>
      <c r="AK698" s="100">
        <f t="shared" si="838"/>
        <v>424.41187280701757</v>
      </c>
      <c r="AL698" s="147">
        <f t="shared" si="839"/>
        <v>466.43087719298251</v>
      </c>
      <c r="AM698" s="143">
        <f t="shared" si="840"/>
        <v>351.15943128654965</v>
      </c>
      <c r="AN698" s="100">
        <f t="shared" si="841"/>
        <v>360.64759356725148</v>
      </c>
      <c r="AO698" s="99">
        <f t="shared" si="842"/>
        <v>375.55756286549706</v>
      </c>
      <c r="AP698" s="100">
        <f t="shared" si="843"/>
        <v>389.11208040935674</v>
      </c>
      <c r="AQ698" s="99">
        <f t="shared" si="844"/>
        <v>404.02204970760232</v>
      </c>
      <c r="AR698" s="100">
        <f t="shared" si="845"/>
        <v>418.93201900584791</v>
      </c>
      <c r="AS698" s="99">
        <f t="shared" si="846"/>
        <v>433.8419883040936</v>
      </c>
      <c r="AT698" s="100">
        <f t="shared" si="847"/>
        <v>459.59557163742693</v>
      </c>
      <c r="AU698" s="144">
        <f t="shared" si="848"/>
        <v>501.61457602339186</v>
      </c>
    </row>
    <row r="699" spans="1:47" ht="15">
      <c r="A699" s="54"/>
      <c r="B699" s="107" t="s">
        <v>151</v>
      </c>
      <c r="C699" s="93">
        <v>1.1000000000000001</v>
      </c>
      <c r="D699" s="93">
        <v>1</v>
      </c>
      <c r="E699" s="16">
        <v>0</v>
      </c>
      <c r="F699" s="4">
        <v>1.1000000000000001</v>
      </c>
      <c r="G699" s="15">
        <v>0.87</v>
      </c>
      <c r="H699" s="139">
        <f t="shared" si="810"/>
        <v>1.00485</v>
      </c>
      <c r="I699" s="139">
        <f t="shared" si="811"/>
        <v>99.517340896651234</v>
      </c>
      <c r="J699" s="139">
        <f t="shared" si="812"/>
        <v>71.652485445588894</v>
      </c>
      <c r="K699" s="7">
        <v>6.3</v>
      </c>
      <c r="L699" s="99">
        <v>1430.54585625</v>
      </c>
      <c r="M699" s="100">
        <v>1474.4189249999999</v>
      </c>
      <c r="N699" s="99">
        <v>1543.3623187499998</v>
      </c>
      <c r="O699" s="100">
        <v>1606.0381312499999</v>
      </c>
      <c r="P699" s="99">
        <v>1674.9815250000001</v>
      </c>
      <c r="Q699" s="100">
        <v>1743.92491875</v>
      </c>
      <c r="R699" s="99">
        <v>1812.8683125</v>
      </c>
      <c r="S699" s="100">
        <v>1931.9523562499999</v>
      </c>
      <c r="T699" s="148">
        <v>2126.2473749999999</v>
      </c>
      <c r="U699" s="143">
        <f t="shared" si="801"/>
        <v>334.63060964912285</v>
      </c>
      <c r="V699" s="100">
        <f t="shared" si="802"/>
        <v>344.89331578947366</v>
      </c>
      <c r="W699" s="99">
        <f t="shared" si="803"/>
        <v>361.02042543859648</v>
      </c>
      <c r="X699" s="100">
        <f t="shared" si="804"/>
        <v>375.68143421052628</v>
      </c>
      <c r="Y699" s="99">
        <f t="shared" si="805"/>
        <v>391.80854385964921</v>
      </c>
      <c r="Z699" s="100">
        <f t="shared" si="806"/>
        <v>407.93565350877191</v>
      </c>
      <c r="AA699" s="99">
        <f t="shared" si="807"/>
        <v>424.06276315789478</v>
      </c>
      <c r="AB699" s="100">
        <f t="shared" si="808"/>
        <v>451.91867982456137</v>
      </c>
      <c r="AC699" s="147">
        <f t="shared" si="809"/>
        <v>497.36780701754378</v>
      </c>
      <c r="AD699" s="143">
        <f t="shared" si="831"/>
        <v>338.9399078947369</v>
      </c>
      <c r="AE699" s="100">
        <f t="shared" si="832"/>
        <v>349.20261403508772</v>
      </c>
      <c r="AF699" s="99">
        <f t="shared" si="833"/>
        <v>365.32972368421053</v>
      </c>
      <c r="AG699" s="100">
        <f t="shared" si="834"/>
        <v>379.99073245614034</v>
      </c>
      <c r="AH699" s="99">
        <f t="shared" si="835"/>
        <v>396.11784210526326</v>
      </c>
      <c r="AI699" s="100">
        <f t="shared" si="836"/>
        <v>412.24495175438597</v>
      </c>
      <c r="AJ699" s="99">
        <f t="shared" si="837"/>
        <v>428.37206140350884</v>
      </c>
      <c r="AK699" s="100">
        <f t="shared" si="838"/>
        <v>456.22797807017542</v>
      </c>
      <c r="AL699" s="147">
        <f t="shared" si="839"/>
        <v>501.67710526315784</v>
      </c>
      <c r="AM699" s="143">
        <f t="shared" si="840"/>
        <v>377.64197660818718</v>
      </c>
      <c r="AN699" s="100">
        <f t="shared" si="841"/>
        <v>387.90468274853799</v>
      </c>
      <c r="AO699" s="99">
        <f t="shared" si="842"/>
        <v>404.03179239766081</v>
      </c>
      <c r="AP699" s="100">
        <f t="shared" si="843"/>
        <v>418.69280116959061</v>
      </c>
      <c r="AQ699" s="99">
        <f t="shared" si="844"/>
        <v>434.81991081871354</v>
      </c>
      <c r="AR699" s="100">
        <f t="shared" si="845"/>
        <v>450.94702046783624</v>
      </c>
      <c r="AS699" s="99">
        <f t="shared" si="846"/>
        <v>467.07413011695911</v>
      </c>
      <c r="AT699" s="100">
        <f t="shared" si="847"/>
        <v>494.9300467836257</v>
      </c>
      <c r="AU699" s="144">
        <f t="shared" si="848"/>
        <v>540.37917397660806</v>
      </c>
    </row>
    <row r="700" spans="1:47" ht="15">
      <c r="A700" s="54"/>
      <c r="B700" s="107" t="s">
        <v>152</v>
      </c>
      <c r="C700" s="93">
        <v>1.2</v>
      </c>
      <c r="D700" s="93">
        <v>1</v>
      </c>
      <c r="E700" s="16">
        <v>0</v>
      </c>
      <c r="F700" s="4">
        <v>1.2</v>
      </c>
      <c r="G700" s="15">
        <v>0.87</v>
      </c>
      <c r="H700" s="139">
        <f t="shared" si="810"/>
        <v>1.0962000000000001</v>
      </c>
      <c r="I700" s="139">
        <f t="shared" si="811"/>
        <v>91.224229155263629</v>
      </c>
      <c r="J700" s="139">
        <f t="shared" si="812"/>
        <v>65.681444991789817</v>
      </c>
      <c r="K700" s="7">
        <v>6.7</v>
      </c>
      <c r="L700" s="99">
        <v>1524.6778312499998</v>
      </c>
      <c r="M700" s="100">
        <v>1571.862075</v>
      </c>
      <c r="N700" s="99">
        <v>1646.0087437500003</v>
      </c>
      <c r="O700" s="100">
        <v>1713.4148062500001</v>
      </c>
      <c r="P700" s="99">
        <v>1787.5614750000002</v>
      </c>
      <c r="Q700" s="100">
        <v>1861.7081437500003</v>
      </c>
      <c r="R700" s="99">
        <v>1935.8548124999998</v>
      </c>
      <c r="S700" s="100">
        <v>2063.9263312500002</v>
      </c>
      <c r="T700" s="148">
        <v>2272.8851249999998</v>
      </c>
      <c r="U700" s="143">
        <f t="shared" si="801"/>
        <v>356.64978508771924</v>
      </c>
      <c r="V700" s="100">
        <f t="shared" si="802"/>
        <v>367.68703508771927</v>
      </c>
      <c r="W700" s="99">
        <f t="shared" si="803"/>
        <v>385.03128508771943</v>
      </c>
      <c r="X700" s="100">
        <f t="shared" si="804"/>
        <v>400.79878508771935</v>
      </c>
      <c r="Y700" s="99">
        <f t="shared" si="805"/>
        <v>418.1430350877194</v>
      </c>
      <c r="Z700" s="100">
        <f t="shared" si="806"/>
        <v>435.48728508771939</v>
      </c>
      <c r="AA700" s="99">
        <f t="shared" si="807"/>
        <v>452.83153508771932</v>
      </c>
      <c r="AB700" s="100">
        <f t="shared" si="808"/>
        <v>482.78978508771934</v>
      </c>
      <c r="AC700" s="147">
        <f t="shared" si="809"/>
        <v>531.66903508771918</v>
      </c>
      <c r="AD700" s="143">
        <f t="shared" si="831"/>
        <v>361.35083771929817</v>
      </c>
      <c r="AE700" s="100">
        <f t="shared" si="832"/>
        <v>372.3880877192982</v>
      </c>
      <c r="AF700" s="99">
        <f t="shared" si="833"/>
        <v>389.73233771929836</v>
      </c>
      <c r="AG700" s="100">
        <f t="shared" si="834"/>
        <v>405.49983771929828</v>
      </c>
      <c r="AH700" s="99">
        <f t="shared" si="835"/>
        <v>422.84408771929833</v>
      </c>
      <c r="AI700" s="100">
        <f t="shared" si="836"/>
        <v>440.18833771929832</v>
      </c>
      <c r="AJ700" s="99">
        <f t="shared" si="837"/>
        <v>457.53258771929825</v>
      </c>
      <c r="AK700" s="100">
        <f t="shared" si="838"/>
        <v>487.49083771929827</v>
      </c>
      <c r="AL700" s="147">
        <f t="shared" si="839"/>
        <v>536.37008771929811</v>
      </c>
      <c r="AM700" s="143">
        <f t="shared" si="840"/>
        <v>403.57127631578942</v>
      </c>
      <c r="AN700" s="100">
        <f t="shared" si="841"/>
        <v>414.60852631578945</v>
      </c>
      <c r="AO700" s="99">
        <f t="shared" si="842"/>
        <v>431.95277631578961</v>
      </c>
      <c r="AP700" s="100">
        <f t="shared" si="843"/>
        <v>447.72027631578953</v>
      </c>
      <c r="AQ700" s="99">
        <f t="shared" si="844"/>
        <v>465.06452631578958</v>
      </c>
      <c r="AR700" s="100">
        <f t="shared" si="845"/>
        <v>482.40877631578957</v>
      </c>
      <c r="AS700" s="99">
        <f t="shared" si="846"/>
        <v>499.7530263157895</v>
      </c>
      <c r="AT700" s="100">
        <f t="shared" si="847"/>
        <v>529.71127631578952</v>
      </c>
      <c r="AU700" s="144">
        <f t="shared" si="848"/>
        <v>578.59052631578936</v>
      </c>
    </row>
    <row r="701" spans="1:47" ht="15">
      <c r="A701" s="54"/>
      <c r="B701" s="107"/>
      <c r="C701" s="93"/>
      <c r="D701" s="93"/>
      <c r="E701" s="16">
        <v>0</v>
      </c>
      <c r="F701" s="4" t="s">
        <v>84</v>
      </c>
      <c r="G701" s="15" t="s">
        <v>84</v>
      </c>
      <c r="H701" s="139" t="str">
        <f t="shared" si="810"/>
        <v/>
      </c>
      <c r="I701" s="139" t="str">
        <f t="shared" si="811"/>
        <v/>
      </c>
      <c r="J701" s="139" t="str">
        <f t="shared" si="812"/>
        <v/>
      </c>
      <c r="K701" s="7" t="s">
        <v>84</v>
      </c>
      <c r="L701" s="99" t="s">
        <v>84</v>
      </c>
      <c r="M701" s="100" t="s">
        <v>84</v>
      </c>
      <c r="N701" s="99" t="s">
        <v>84</v>
      </c>
      <c r="O701" s="100" t="s">
        <v>84</v>
      </c>
      <c r="P701" s="99" t="s">
        <v>84</v>
      </c>
      <c r="Q701" s="100" t="s">
        <v>84</v>
      </c>
      <c r="R701" s="99" t="s">
        <v>84</v>
      </c>
      <c r="S701" s="100" t="s">
        <v>84</v>
      </c>
      <c r="T701" s="148" t="s">
        <v>84</v>
      </c>
      <c r="U701" s="143" t="str">
        <f t="shared" si="801"/>
        <v/>
      </c>
      <c r="V701" s="100" t="str">
        <f t="shared" si="802"/>
        <v/>
      </c>
      <c r="W701" s="99" t="str">
        <f t="shared" si="803"/>
        <v/>
      </c>
      <c r="X701" s="100" t="str">
        <f t="shared" si="804"/>
        <v/>
      </c>
      <c r="Y701" s="99" t="str">
        <f t="shared" si="805"/>
        <v/>
      </c>
      <c r="Z701" s="100" t="str">
        <f t="shared" si="806"/>
        <v/>
      </c>
      <c r="AA701" s="99" t="str">
        <f t="shared" si="807"/>
        <v/>
      </c>
      <c r="AB701" s="100" t="str">
        <f t="shared" si="808"/>
        <v/>
      </c>
      <c r="AC701" s="147" t="str">
        <f t="shared" si="809"/>
        <v/>
      </c>
      <c r="AD701" s="143" t="str">
        <f t="shared" si="831"/>
        <v/>
      </c>
      <c r="AE701" s="100" t="str">
        <f t="shared" si="832"/>
        <v/>
      </c>
      <c r="AF701" s="99" t="str">
        <f t="shared" si="833"/>
        <v/>
      </c>
      <c r="AG701" s="100" t="str">
        <f t="shared" si="834"/>
        <v/>
      </c>
      <c r="AH701" s="99" t="str">
        <f t="shared" si="835"/>
        <v/>
      </c>
      <c r="AI701" s="100" t="str">
        <f t="shared" si="836"/>
        <v/>
      </c>
      <c r="AJ701" s="99" t="str">
        <f t="shared" si="837"/>
        <v/>
      </c>
      <c r="AK701" s="100" t="str">
        <f t="shared" si="838"/>
        <v/>
      </c>
      <c r="AL701" s="147" t="str">
        <f t="shared" si="839"/>
        <v/>
      </c>
      <c r="AM701" s="143" t="str">
        <f t="shared" si="840"/>
        <v/>
      </c>
      <c r="AN701" s="100" t="str">
        <f t="shared" si="841"/>
        <v/>
      </c>
      <c r="AO701" s="99" t="str">
        <f t="shared" si="842"/>
        <v/>
      </c>
      <c r="AP701" s="100" t="str">
        <f t="shared" si="843"/>
        <v/>
      </c>
      <c r="AQ701" s="99" t="str">
        <f t="shared" si="844"/>
        <v/>
      </c>
      <c r="AR701" s="100" t="str">
        <f t="shared" si="845"/>
        <v/>
      </c>
      <c r="AS701" s="99" t="str">
        <f t="shared" si="846"/>
        <v/>
      </c>
      <c r="AT701" s="100" t="str">
        <f t="shared" si="847"/>
        <v/>
      </c>
      <c r="AU701" s="144" t="str">
        <f t="shared" si="848"/>
        <v/>
      </c>
    </row>
    <row r="702" spans="1:47" ht="15">
      <c r="A702" s="54"/>
      <c r="B702" s="107" t="s">
        <v>175</v>
      </c>
      <c r="C702" s="93">
        <v>1</v>
      </c>
      <c r="D702" s="93">
        <v>1</v>
      </c>
      <c r="E702" s="16">
        <v>0</v>
      </c>
      <c r="F702" s="4">
        <v>1</v>
      </c>
      <c r="G702" s="15">
        <v>0.43</v>
      </c>
      <c r="H702" s="139">
        <f t="shared" si="810"/>
        <v>0.45150000000000001</v>
      </c>
      <c r="I702" s="139">
        <f t="shared" si="811"/>
        <v>221.48394241417498</v>
      </c>
      <c r="J702" s="139">
        <f t="shared" si="812"/>
        <v>159.46843853820599</v>
      </c>
      <c r="K702" s="7">
        <v>3.9</v>
      </c>
      <c r="L702" s="99">
        <v>1085.71063125</v>
      </c>
      <c r="M702" s="100">
        <v>1109.7166499999998</v>
      </c>
      <c r="N702" s="99">
        <v>1147.4403937499999</v>
      </c>
      <c r="O702" s="100">
        <v>1181.73470625</v>
      </c>
      <c r="P702" s="99">
        <v>1219.4584499999999</v>
      </c>
      <c r="Q702" s="100">
        <v>1257.1821937499999</v>
      </c>
      <c r="R702" s="99">
        <v>1294.9059374999999</v>
      </c>
      <c r="S702" s="100">
        <v>1360.0651312499999</v>
      </c>
      <c r="T702" s="148">
        <v>1466.3775000000001</v>
      </c>
      <c r="U702" s="143">
        <f t="shared" si="801"/>
        <v>253.967399122807</v>
      </c>
      <c r="V702" s="100">
        <f t="shared" si="802"/>
        <v>259.58284210526313</v>
      </c>
      <c r="W702" s="99">
        <f t="shared" si="803"/>
        <v>268.40710964912279</v>
      </c>
      <c r="X702" s="100">
        <f t="shared" si="804"/>
        <v>276.42917105263155</v>
      </c>
      <c r="Y702" s="99">
        <f t="shared" si="805"/>
        <v>285.25343859649121</v>
      </c>
      <c r="Z702" s="100">
        <f t="shared" si="806"/>
        <v>294.07770614035087</v>
      </c>
      <c r="AA702" s="99">
        <f t="shared" si="807"/>
        <v>302.90197368421053</v>
      </c>
      <c r="AB702" s="100">
        <f t="shared" si="808"/>
        <v>318.1438903508772</v>
      </c>
      <c r="AC702" s="147">
        <f t="shared" si="809"/>
        <v>343.01228070175443</v>
      </c>
      <c r="AD702" s="143">
        <f t="shared" si="831"/>
        <v>255.90365643274851</v>
      </c>
      <c r="AE702" s="100">
        <f t="shared" si="832"/>
        <v>261.51909941520466</v>
      </c>
      <c r="AF702" s="99">
        <f t="shared" si="833"/>
        <v>270.34336695906433</v>
      </c>
      <c r="AG702" s="100">
        <f t="shared" si="834"/>
        <v>278.36542836257308</v>
      </c>
      <c r="AH702" s="99">
        <f t="shared" si="835"/>
        <v>287.18969590643275</v>
      </c>
      <c r="AI702" s="100">
        <f t="shared" si="836"/>
        <v>296.01396345029241</v>
      </c>
      <c r="AJ702" s="99">
        <f t="shared" si="837"/>
        <v>304.83823099415207</v>
      </c>
      <c r="AK702" s="100">
        <f t="shared" si="838"/>
        <v>320.08014766081874</v>
      </c>
      <c r="AL702" s="147">
        <f t="shared" si="839"/>
        <v>344.94853801169597</v>
      </c>
      <c r="AM702" s="143">
        <f t="shared" si="840"/>
        <v>273.29330068226119</v>
      </c>
      <c r="AN702" s="100">
        <f t="shared" si="841"/>
        <v>278.90874366471729</v>
      </c>
      <c r="AO702" s="99">
        <f t="shared" si="842"/>
        <v>287.73301120857695</v>
      </c>
      <c r="AP702" s="100">
        <f t="shared" si="843"/>
        <v>295.75507261208571</v>
      </c>
      <c r="AQ702" s="99">
        <f t="shared" si="844"/>
        <v>304.57934015594537</v>
      </c>
      <c r="AR702" s="100">
        <f t="shared" si="845"/>
        <v>313.40360769980504</v>
      </c>
      <c r="AS702" s="99">
        <f t="shared" si="846"/>
        <v>322.2278752436647</v>
      </c>
      <c r="AT702" s="100">
        <f t="shared" si="847"/>
        <v>337.46979191033137</v>
      </c>
      <c r="AU702" s="144">
        <f t="shared" si="848"/>
        <v>362.3381822612086</v>
      </c>
    </row>
    <row r="703" spans="1:47" ht="15">
      <c r="A703" s="54"/>
      <c r="B703" s="107"/>
      <c r="C703" s="93"/>
      <c r="D703" s="93"/>
      <c r="E703" s="16">
        <v>0</v>
      </c>
      <c r="F703" s="4" t="s">
        <v>84</v>
      </c>
      <c r="G703" s="15" t="s">
        <v>84</v>
      </c>
      <c r="H703" s="139" t="str">
        <f t="shared" si="810"/>
        <v/>
      </c>
      <c r="I703" s="139" t="str">
        <f t="shared" si="811"/>
        <v/>
      </c>
      <c r="J703" s="139" t="str">
        <f t="shared" si="812"/>
        <v/>
      </c>
      <c r="K703" s="7" t="s">
        <v>84</v>
      </c>
      <c r="L703" s="99" t="s">
        <v>84</v>
      </c>
      <c r="M703" s="100" t="s">
        <v>84</v>
      </c>
      <c r="N703" s="99" t="s">
        <v>84</v>
      </c>
      <c r="O703" s="100" t="s">
        <v>84</v>
      </c>
      <c r="P703" s="99" t="s">
        <v>84</v>
      </c>
      <c r="Q703" s="100" t="s">
        <v>84</v>
      </c>
      <c r="R703" s="99" t="s">
        <v>84</v>
      </c>
      <c r="S703" s="100" t="s">
        <v>84</v>
      </c>
      <c r="T703" s="148" t="s">
        <v>84</v>
      </c>
      <c r="U703" s="143" t="str">
        <f t="shared" si="801"/>
        <v/>
      </c>
      <c r="V703" s="100" t="str">
        <f t="shared" si="802"/>
        <v/>
      </c>
      <c r="W703" s="99" t="str">
        <f t="shared" si="803"/>
        <v/>
      </c>
      <c r="X703" s="100" t="str">
        <f t="shared" si="804"/>
        <v/>
      </c>
      <c r="Y703" s="99" t="str">
        <f t="shared" si="805"/>
        <v/>
      </c>
      <c r="Z703" s="100" t="str">
        <f t="shared" si="806"/>
        <v/>
      </c>
      <c r="AA703" s="99" t="str">
        <f t="shared" si="807"/>
        <v/>
      </c>
      <c r="AB703" s="100" t="str">
        <f t="shared" si="808"/>
        <v/>
      </c>
      <c r="AC703" s="147" t="str">
        <f t="shared" si="809"/>
        <v/>
      </c>
      <c r="AD703" s="143" t="str">
        <f t="shared" si="831"/>
        <v/>
      </c>
      <c r="AE703" s="100" t="str">
        <f t="shared" si="832"/>
        <v/>
      </c>
      <c r="AF703" s="99" t="str">
        <f t="shared" si="833"/>
        <v/>
      </c>
      <c r="AG703" s="100" t="str">
        <f t="shared" si="834"/>
        <v/>
      </c>
      <c r="AH703" s="99" t="str">
        <f t="shared" si="835"/>
        <v/>
      </c>
      <c r="AI703" s="100" t="str">
        <f t="shared" si="836"/>
        <v/>
      </c>
      <c r="AJ703" s="99" t="str">
        <f t="shared" si="837"/>
        <v/>
      </c>
      <c r="AK703" s="100" t="str">
        <f t="shared" si="838"/>
        <v/>
      </c>
      <c r="AL703" s="147" t="str">
        <f t="shared" si="839"/>
        <v/>
      </c>
      <c r="AM703" s="143" t="str">
        <f t="shared" si="840"/>
        <v/>
      </c>
      <c r="AN703" s="100" t="str">
        <f t="shared" si="841"/>
        <v/>
      </c>
      <c r="AO703" s="99" t="str">
        <f t="shared" si="842"/>
        <v/>
      </c>
      <c r="AP703" s="100" t="str">
        <f t="shared" si="843"/>
        <v/>
      </c>
      <c r="AQ703" s="99" t="str">
        <f t="shared" si="844"/>
        <v/>
      </c>
      <c r="AR703" s="100" t="str">
        <f t="shared" si="845"/>
        <v/>
      </c>
      <c r="AS703" s="99" t="str">
        <f t="shared" si="846"/>
        <v/>
      </c>
      <c r="AT703" s="100" t="str">
        <f t="shared" si="847"/>
        <v/>
      </c>
      <c r="AU703" s="144" t="str">
        <f t="shared" si="848"/>
        <v/>
      </c>
    </row>
    <row r="704" spans="1:47" ht="15">
      <c r="A704" s="220" t="s">
        <v>486</v>
      </c>
      <c r="B704" s="107" t="s">
        <v>487</v>
      </c>
      <c r="C704" s="93">
        <v>1.9</v>
      </c>
      <c r="D704" s="93">
        <v>1.25</v>
      </c>
      <c r="E704" s="16">
        <v>0</v>
      </c>
      <c r="F704" s="4">
        <v>2.375</v>
      </c>
      <c r="G704" s="15">
        <v>0.87</v>
      </c>
      <c r="H704" s="139">
        <f t="shared" si="810"/>
        <v>2.1695625000000001</v>
      </c>
      <c r="I704" s="139">
        <f t="shared" si="811"/>
        <v>46.092242099501625</v>
      </c>
      <c r="J704" s="139">
        <f t="shared" si="812"/>
        <v>33.186414311641173</v>
      </c>
      <c r="K704" s="7">
        <v>9.4</v>
      </c>
      <c r="L704" s="99">
        <v>2374.1124749999999</v>
      </c>
      <c r="M704" s="100">
        <v>2443.6471500000002</v>
      </c>
      <c r="N704" s="99">
        <v>2552.9159250000002</v>
      </c>
      <c r="O704" s="100">
        <v>2652.2511749999999</v>
      </c>
      <c r="P704" s="99">
        <v>2761.5199499999999</v>
      </c>
      <c r="Q704" s="100">
        <v>2870.7887249999999</v>
      </c>
      <c r="R704" s="99">
        <v>2980.0575000000003</v>
      </c>
      <c r="S704" s="100">
        <v>3168.7944749999997</v>
      </c>
      <c r="T704" s="148">
        <v>3476.7337499999999</v>
      </c>
      <c r="U704" s="143">
        <f t="shared" si="801"/>
        <v>555.34794736842116</v>
      </c>
      <c r="V704" s="100">
        <f t="shared" si="802"/>
        <v>571.61336842105277</v>
      </c>
      <c r="W704" s="99">
        <f t="shared" si="803"/>
        <v>597.1733157894738</v>
      </c>
      <c r="X704" s="100">
        <f t="shared" si="804"/>
        <v>620.40963157894737</v>
      </c>
      <c r="Y704" s="99">
        <f t="shared" si="805"/>
        <v>645.96957894736852</v>
      </c>
      <c r="Z704" s="100">
        <f t="shared" si="806"/>
        <v>671.52952631578944</v>
      </c>
      <c r="AA704" s="99">
        <f t="shared" si="807"/>
        <v>697.08947368421059</v>
      </c>
      <c r="AB704" s="100">
        <f t="shared" si="808"/>
        <v>741.23847368421048</v>
      </c>
      <c r="AC704" s="147">
        <f t="shared" si="809"/>
        <v>813.27105263157898</v>
      </c>
      <c r="AD704" s="143">
        <f t="shared" si="831"/>
        <v>564.65211403508783</v>
      </c>
      <c r="AE704" s="100">
        <f t="shared" si="832"/>
        <v>580.91753508771944</v>
      </c>
      <c r="AF704" s="99">
        <f t="shared" si="833"/>
        <v>606.47748245614048</v>
      </c>
      <c r="AG704" s="100">
        <f t="shared" si="834"/>
        <v>629.71379824561404</v>
      </c>
      <c r="AH704" s="99">
        <f t="shared" si="835"/>
        <v>655.27374561403519</v>
      </c>
      <c r="AI704" s="100">
        <f t="shared" si="836"/>
        <v>680.83369298245611</v>
      </c>
      <c r="AJ704" s="99">
        <f t="shared" si="837"/>
        <v>706.39364035087726</v>
      </c>
      <c r="AK704" s="100">
        <f t="shared" si="838"/>
        <v>750.54264035087715</v>
      </c>
      <c r="AL704" s="147">
        <f t="shared" si="839"/>
        <v>822.57521929824566</v>
      </c>
      <c r="AM704" s="143">
        <f t="shared" si="840"/>
        <v>648.21339875731007</v>
      </c>
      <c r="AN704" s="100">
        <f t="shared" si="841"/>
        <v>664.47881980994168</v>
      </c>
      <c r="AO704" s="99">
        <f t="shared" si="842"/>
        <v>690.03876717836272</v>
      </c>
      <c r="AP704" s="100">
        <f t="shared" si="843"/>
        <v>713.27508296783628</v>
      </c>
      <c r="AQ704" s="99">
        <f t="shared" si="844"/>
        <v>738.83503033625743</v>
      </c>
      <c r="AR704" s="100">
        <f t="shared" si="845"/>
        <v>764.39497770467835</v>
      </c>
      <c r="AS704" s="99">
        <f t="shared" si="846"/>
        <v>789.9549250730995</v>
      </c>
      <c r="AT704" s="100">
        <f t="shared" si="847"/>
        <v>834.10392507309939</v>
      </c>
      <c r="AU704" s="144">
        <f t="shared" si="848"/>
        <v>906.1365040204679</v>
      </c>
    </row>
    <row r="705" spans="1:47" ht="15">
      <c r="A705" s="220"/>
      <c r="B705" s="107"/>
      <c r="C705" s="93"/>
      <c r="D705" s="93"/>
      <c r="E705" s="16">
        <v>0</v>
      </c>
      <c r="F705" s="4" t="s">
        <v>84</v>
      </c>
      <c r="G705" s="15" t="s">
        <v>84</v>
      </c>
      <c r="H705" s="139" t="str">
        <f t="shared" si="810"/>
        <v/>
      </c>
      <c r="I705" s="139" t="str">
        <f t="shared" si="811"/>
        <v/>
      </c>
      <c r="J705" s="139" t="str">
        <f t="shared" si="812"/>
        <v/>
      </c>
      <c r="K705" s="7" t="s">
        <v>84</v>
      </c>
      <c r="L705" s="99" t="s">
        <v>84</v>
      </c>
      <c r="M705" s="100" t="s">
        <v>84</v>
      </c>
      <c r="N705" s="99" t="s">
        <v>84</v>
      </c>
      <c r="O705" s="100" t="s">
        <v>84</v>
      </c>
      <c r="P705" s="99" t="s">
        <v>84</v>
      </c>
      <c r="Q705" s="100" t="s">
        <v>84</v>
      </c>
      <c r="R705" s="99" t="s">
        <v>84</v>
      </c>
      <c r="S705" s="100" t="s">
        <v>84</v>
      </c>
      <c r="T705" s="148" t="s">
        <v>84</v>
      </c>
      <c r="U705" s="143" t="str">
        <f t="shared" si="801"/>
        <v/>
      </c>
      <c r="V705" s="100" t="str">
        <f t="shared" si="802"/>
        <v/>
      </c>
      <c r="W705" s="99" t="str">
        <f t="shared" si="803"/>
        <v/>
      </c>
      <c r="X705" s="100" t="str">
        <f t="shared" si="804"/>
        <v/>
      </c>
      <c r="Y705" s="99" t="str">
        <f t="shared" si="805"/>
        <v/>
      </c>
      <c r="Z705" s="100" t="str">
        <f t="shared" si="806"/>
        <v/>
      </c>
      <c r="AA705" s="99" t="str">
        <f t="shared" si="807"/>
        <v/>
      </c>
      <c r="AB705" s="100" t="str">
        <f t="shared" si="808"/>
        <v/>
      </c>
      <c r="AC705" s="147" t="str">
        <f t="shared" si="809"/>
        <v/>
      </c>
      <c r="AD705" s="143" t="str">
        <f t="shared" si="831"/>
        <v/>
      </c>
      <c r="AE705" s="100" t="str">
        <f t="shared" si="832"/>
        <v/>
      </c>
      <c r="AF705" s="99" t="str">
        <f t="shared" si="833"/>
        <v/>
      </c>
      <c r="AG705" s="100" t="str">
        <f t="shared" si="834"/>
        <v/>
      </c>
      <c r="AH705" s="99" t="str">
        <f t="shared" si="835"/>
        <v/>
      </c>
      <c r="AI705" s="100" t="str">
        <f t="shared" si="836"/>
        <v/>
      </c>
      <c r="AJ705" s="99" t="str">
        <f t="shared" si="837"/>
        <v/>
      </c>
      <c r="AK705" s="100" t="str">
        <f t="shared" si="838"/>
        <v/>
      </c>
      <c r="AL705" s="147" t="str">
        <f t="shared" si="839"/>
        <v/>
      </c>
      <c r="AM705" s="143" t="str">
        <f t="shared" si="840"/>
        <v/>
      </c>
      <c r="AN705" s="100" t="str">
        <f t="shared" si="841"/>
        <v/>
      </c>
      <c r="AO705" s="99" t="str">
        <f t="shared" si="842"/>
        <v/>
      </c>
      <c r="AP705" s="100" t="str">
        <f t="shared" si="843"/>
        <v/>
      </c>
      <c r="AQ705" s="99" t="str">
        <f t="shared" si="844"/>
        <v/>
      </c>
      <c r="AR705" s="100" t="str">
        <f t="shared" si="845"/>
        <v/>
      </c>
      <c r="AS705" s="99" t="str">
        <f t="shared" si="846"/>
        <v/>
      </c>
      <c r="AT705" s="100" t="str">
        <f t="shared" si="847"/>
        <v/>
      </c>
      <c r="AU705" s="144" t="str">
        <f t="shared" si="848"/>
        <v/>
      </c>
    </row>
    <row r="706" spans="1:47" ht="15">
      <c r="A706" s="123" t="s">
        <v>476</v>
      </c>
      <c r="B706" s="107" t="s">
        <v>488</v>
      </c>
      <c r="C706" s="93">
        <v>1.22</v>
      </c>
      <c r="D706" s="93">
        <v>1</v>
      </c>
      <c r="E706" s="16">
        <v>0</v>
      </c>
      <c r="F706" s="4">
        <v>1.22</v>
      </c>
      <c r="G706" s="15">
        <v>0.87</v>
      </c>
      <c r="H706" s="139">
        <f t="shared" si="810"/>
        <v>1.1144699999999998</v>
      </c>
      <c r="I706" s="139">
        <f t="shared" si="811"/>
        <v>89.728749988783918</v>
      </c>
      <c r="J706" s="139">
        <f t="shared" si="812"/>
        <v>64.60469999192442</v>
      </c>
      <c r="K706" s="7">
        <v>6.2000000000000011</v>
      </c>
      <c r="L706" s="99">
        <v>1472.0537999999999</v>
      </c>
      <c r="M706" s="100">
        <v>1515.0990749999999</v>
      </c>
      <c r="N706" s="99">
        <v>1582.7416500000002</v>
      </c>
      <c r="O706" s="100">
        <v>1644.2348999999999</v>
      </c>
      <c r="P706" s="99">
        <v>1711.8774750000002</v>
      </c>
      <c r="Q706" s="100">
        <v>1779.5200500000001</v>
      </c>
      <c r="R706" s="99">
        <v>1847.1626250000002</v>
      </c>
      <c r="S706" s="100">
        <v>1963.9997999999998</v>
      </c>
      <c r="T706" s="148">
        <v>2154.6288749999999</v>
      </c>
      <c r="U706" s="143">
        <f t="shared" si="801"/>
        <v>344.3400701754386</v>
      </c>
      <c r="V706" s="100">
        <f t="shared" si="802"/>
        <v>354.40914035087718</v>
      </c>
      <c r="W706" s="99">
        <f t="shared" si="803"/>
        <v>370.23196491228077</v>
      </c>
      <c r="X706" s="100">
        <f t="shared" si="804"/>
        <v>384.61635087719304</v>
      </c>
      <c r="Y706" s="99">
        <f t="shared" si="805"/>
        <v>400.43917543859658</v>
      </c>
      <c r="Z706" s="100">
        <f t="shared" si="806"/>
        <v>416.26200000000006</v>
      </c>
      <c r="AA706" s="99">
        <f t="shared" si="807"/>
        <v>432.08482456140354</v>
      </c>
      <c r="AB706" s="100">
        <f t="shared" si="808"/>
        <v>459.41515789473681</v>
      </c>
      <c r="AC706" s="147">
        <f t="shared" si="809"/>
        <v>504.00675438596483</v>
      </c>
      <c r="AD706" s="143">
        <f t="shared" si="831"/>
        <v>349.1194736842105</v>
      </c>
      <c r="AE706" s="100">
        <f t="shared" si="832"/>
        <v>359.18854385964909</v>
      </c>
      <c r="AF706" s="99">
        <f t="shared" si="833"/>
        <v>375.01136842105268</v>
      </c>
      <c r="AG706" s="100">
        <f t="shared" si="834"/>
        <v>389.39575438596495</v>
      </c>
      <c r="AH706" s="99">
        <f t="shared" si="835"/>
        <v>405.21857894736848</v>
      </c>
      <c r="AI706" s="100">
        <f t="shared" si="836"/>
        <v>421.04140350877196</v>
      </c>
      <c r="AJ706" s="99">
        <f t="shared" si="837"/>
        <v>436.86422807017544</v>
      </c>
      <c r="AK706" s="100">
        <f t="shared" si="838"/>
        <v>464.19456140350871</v>
      </c>
      <c r="AL706" s="147">
        <f t="shared" si="839"/>
        <v>508.78615789473673</v>
      </c>
      <c r="AM706" s="143">
        <f t="shared" si="840"/>
        <v>392.04358625730993</v>
      </c>
      <c r="AN706" s="100">
        <f t="shared" si="841"/>
        <v>402.11265643274851</v>
      </c>
      <c r="AO706" s="99">
        <f t="shared" si="842"/>
        <v>417.9354809941521</v>
      </c>
      <c r="AP706" s="100">
        <f t="shared" si="843"/>
        <v>432.31986695906437</v>
      </c>
      <c r="AQ706" s="99">
        <f t="shared" si="844"/>
        <v>448.14269152046791</v>
      </c>
      <c r="AR706" s="100">
        <f t="shared" si="845"/>
        <v>463.96551608187139</v>
      </c>
      <c r="AS706" s="99">
        <f t="shared" si="846"/>
        <v>479.78834064327486</v>
      </c>
      <c r="AT706" s="100">
        <f t="shared" si="847"/>
        <v>507.11867397660814</v>
      </c>
      <c r="AU706" s="144">
        <f t="shared" si="848"/>
        <v>551.71027046783615</v>
      </c>
    </row>
    <row r="707" spans="1:47" ht="15">
      <c r="A707" s="55" t="s">
        <v>477</v>
      </c>
      <c r="B707" s="107" t="s">
        <v>488</v>
      </c>
      <c r="C707" s="93">
        <v>1.32</v>
      </c>
      <c r="D707" s="93">
        <v>1</v>
      </c>
      <c r="E707" s="16">
        <v>0</v>
      </c>
      <c r="F707" s="4">
        <v>1.32</v>
      </c>
      <c r="G707" s="15">
        <v>0.87</v>
      </c>
      <c r="H707" s="139">
        <f t="shared" si="810"/>
        <v>1.2058200000000001</v>
      </c>
      <c r="I707" s="139">
        <f t="shared" si="811"/>
        <v>82.931117413876024</v>
      </c>
      <c r="J707" s="139">
        <f t="shared" si="812"/>
        <v>59.71040453799074</v>
      </c>
      <c r="K707" s="7">
        <v>6.5000000000000009</v>
      </c>
      <c r="L707" s="99">
        <v>1553.2958437500001</v>
      </c>
      <c r="M707" s="100">
        <v>1598.8244999999999</v>
      </c>
      <c r="N707" s="99">
        <v>1670.3695312499999</v>
      </c>
      <c r="O707" s="100">
        <v>1735.4104687500001</v>
      </c>
      <c r="P707" s="99">
        <v>1806.9554999999998</v>
      </c>
      <c r="Q707" s="100">
        <v>1878.50053125</v>
      </c>
      <c r="R707" s="99">
        <v>1950.0455624999997</v>
      </c>
      <c r="S707" s="100">
        <v>2073.6233437499995</v>
      </c>
      <c r="T707" s="148">
        <v>2275.2502500000001</v>
      </c>
      <c r="U707" s="143">
        <f t="shared" si="801"/>
        <v>363.34405701754389</v>
      </c>
      <c r="V707" s="100">
        <f t="shared" si="802"/>
        <v>373.99403508771934</v>
      </c>
      <c r="W707" s="99">
        <f t="shared" si="803"/>
        <v>390.72971491228071</v>
      </c>
      <c r="X707" s="100">
        <f t="shared" si="804"/>
        <v>405.94396929824563</v>
      </c>
      <c r="Y707" s="99">
        <f t="shared" si="805"/>
        <v>422.67964912280701</v>
      </c>
      <c r="Z707" s="100">
        <f t="shared" si="806"/>
        <v>439.41532894736844</v>
      </c>
      <c r="AA707" s="99">
        <f t="shared" si="807"/>
        <v>456.15100877192981</v>
      </c>
      <c r="AB707" s="100">
        <f t="shared" si="808"/>
        <v>485.05809210526309</v>
      </c>
      <c r="AC707" s="147">
        <f t="shared" si="809"/>
        <v>532.22228070175436</v>
      </c>
      <c r="AD707" s="143">
        <f t="shared" si="831"/>
        <v>368.51521491228073</v>
      </c>
      <c r="AE707" s="100">
        <f t="shared" si="832"/>
        <v>379.16519298245618</v>
      </c>
      <c r="AF707" s="99">
        <f t="shared" si="833"/>
        <v>395.90087280701755</v>
      </c>
      <c r="AG707" s="100">
        <f t="shared" si="834"/>
        <v>411.11512719298247</v>
      </c>
      <c r="AH707" s="99">
        <f t="shared" si="835"/>
        <v>427.85080701754384</v>
      </c>
      <c r="AI707" s="100">
        <f t="shared" si="836"/>
        <v>444.58648684210527</v>
      </c>
      <c r="AJ707" s="99">
        <f t="shared" si="837"/>
        <v>461.32216666666665</v>
      </c>
      <c r="AK707" s="100">
        <f t="shared" si="838"/>
        <v>490.22924999999992</v>
      </c>
      <c r="AL707" s="147">
        <f t="shared" si="839"/>
        <v>537.39343859649125</v>
      </c>
      <c r="AM707" s="143">
        <f t="shared" si="840"/>
        <v>414.95769736842107</v>
      </c>
      <c r="AN707" s="100">
        <f t="shared" si="841"/>
        <v>425.60767543859652</v>
      </c>
      <c r="AO707" s="99">
        <f t="shared" si="842"/>
        <v>442.34335526315789</v>
      </c>
      <c r="AP707" s="100">
        <f t="shared" si="843"/>
        <v>457.55760964912281</v>
      </c>
      <c r="AQ707" s="99">
        <f t="shared" si="844"/>
        <v>474.29328947368418</v>
      </c>
      <c r="AR707" s="100">
        <f t="shared" si="845"/>
        <v>491.02896929824561</v>
      </c>
      <c r="AS707" s="99">
        <f t="shared" si="846"/>
        <v>507.76464912280699</v>
      </c>
      <c r="AT707" s="100">
        <f t="shared" si="847"/>
        <v>536.67173245614026</v>
      </c>
      <c r="AU707" s="144">
        <f t="shared" si="848"/>
        <v>583.83592105263153</v>
      </c>
    </row>
    <row r="708" spans="1:47" ht="15">
      <c r="A708" s="55" t="s">
        <v>478</v>
      </c>
      <c r="B708" s="107" t="s">
        <v>488</v>
      </c>
      <c r="C708" s="93">
        <v>1.42</v>
      </c>
      <c r="D708" s="93">
        <v>1</v>
      </c>
      <c r="E708" s="16">
        <v>0</v>
      </c>
      <c r="F708" s="4">
        <v>1.42</v>
      </c>
      <c r="G708" s="15">
        <v>0.87</v>
      </c>
      <c r="H708" s="139">
        <f t="shared" si="810"/>
        <v>1.2971699999999999</v>
      </c>
      <c r="I708" s="139">
        <f t="shared" si="811"/>
        <v>77.090897877687581</v>
      </c>
      <c r="J708" s="139">
        <f t="shared" si="812"/>
        <v>55.505446471935059</v>
      </c>
      <c r="K708" s="7">
        <v>6.8000000000000007</v>
      </c>
      <c r="L708" s="99">
        <v>1643.9983875</v>
      </c>
      <c r="M708" s="100">
        <v>1692.0104249999999</v>
      </c>
      <c r="N708" s="99">
        <v>1767.4579124999993</v>
      </c>
      <c r="O708" s="100">
        <v>1836.0465375000001</v>
      </c>
      <c r="P708" s="99">
        <v>1911.4940249999997</v>
      </c>
      <c r="Q708" s="100">
        <v>1986.9415124999998</v>
      </c>
      <c r="R708" s="99">
        <v>2062.3889999999997</v>
      </c>
      <c r="S708" s="100">
        <v>2192.7073875000001</v>
      </c>
      <c r="T708" s="148">
        <v>2405.3321249999999</v>
      </c>
      <c r="U708" s="143">
        <f t="shared" si="801"/>
        <v>384.56102631578949</v>
      </c>
      <c r="V708" s="100">
        <f t="shared" si="802"/>
        <v>395.79191228070181</v>
      </c>
      <c r="W708" s="99">
        <f t="shared" si="803"/>
        <v>413.44044736842096</v>
      </c>
      <c r="X708" s="100">
        <f t="shared" si="804"/>
        <v>429.48457017543865</v>
      </c>
      <c r="Y708" s="99">
        <f t="shared" si="805"/>
        <v>447.13310526315786</v>
      </c>
      <c r="Z708" s="100">
        <f t="shared" si="806"/>
        <v>464.78164035087724</v>
      </c>
      <c r="AA708" s="99">
        <f t="shared" si="807"/>
        <v>482.43017543859639</v>
      </c>
      <c r="AB708" s="100">
        <f t="shared" si="808"/>
        <v>512.91400877192984</v>
      </c>
      <c r="AC708" s="147">
        <f t="shared" si="809"/>
        <v>562.6507894736842</v>
      </c>
      <c r="AD708" s="143">
        <f t="shared" si="831"/>
        <v>390.12393859649126</v>
      </c>
      <c r="AE708" s="100">
        <f t="shared" si="832"/>
        <v>401.35482456140357</v>
      </c>
      <c r="AF708" s="99">
        <f t="shared" si="833"/>
        <v>419.00335964912273</v>
      </c>
      <c r="AG708" s="100">
        <f t="shared" si="834"/>
        <v>435.04748245614041</v>
      </c>
      <c r="AH708" s="99">
        <f t="shared" si="835"/>
        <v>452.69601754385963</v>
      </c>
      <c r="AI708" s="100">
        <f t="shared" si="836"/>
        <v>470.34455263157901</v>
      </c>
      <c r="AJ708" s="99">
        <f t="shared" si="837"/>
        <v>487.99308771929816</v>
      </c>
      <c r="AK708" s="100">
        <f t="shared" si="838"/>
        <v>518.47692105263161</v>
      </c>
      <c r="AL708" s="147">
        <f t="shared" si="839"/>
        <v>568.21370175438597</v>
      </c>
      <c r="AM708" s="143">
        <f t="shared" si="840"/>
        <v>440.08479093567252</v>
      </c>
      <c r="AN708" s="100">
        <f t="shared" si="841"/>
        <v>451.31567690058483</v>
      </c>
      <c r="AO708" s="99">
        <f t="shared" si="842"/>
        <v>468.96421198830399</v>
      </c>
      <c r="AP708" s="100">
        <f t="shared" si="843"/>
        <v>485.00833479532167</v>
      </c>
      <c r="AQ708" s="99">
        <f t="shared" si="844"/>
        <v>502.65686988304088</v>
      </c>
      <c r="AR708" s="100">
        <f t="shared" si="845"/>
        <v>520.30540497076026</v>
      </c>
      <c r="AS708" s="99">
        <f t="shared" si="846"/>
        <v>537.95394005847947</v>
      </c>
      <c r="AT708" s="100">
        <f t="shared" si="847"/>
        <v>568.43777339181293</v>
      </c>
      <c r="AU708" s="144">
        <f t="shared" si="848"/>
        <v>618.17455409356728</v>
      </c>
    </row>
    <row r="709" spans="1:47" ht="15">
      <c r="A709" s="54"/>
      <c r="B709" s="107" t="s">
        <v>488</v>
      </c>
      <c r="C709" s="93">
        <v>1.52</v>
      </c>
      <c r="D709" s="93">
        <v>1</v>
      </c>
      <c r="E709" s="16">
        <v>0</v>
      </c>
      <c r="F709" s="4">
        <v>1.52</v>
      </c>
      <c r="G709" s="15">
        <v>0.87</v>
      </c>
      <c r="H709" s="139">
        <f t="shared" si="810"/>
        <v>1.38852</v>
      </c>
      <c r="I709" s="139">
        <f t="shared" si="811"/>
        <v>72.019128280471293</v>
      </c>
      <c r="J709" s="139">
        <f t="shared" si="812"/>
        <v>51.853772361939335</v>
      </c>
      <c r="K709" s="7">
        <v>7.1000000000000005</v>
      </c>
      <c r="L709" s="99">
        <v>1746.5265562500003</v>
      </c>
      <c r="M709" s="100">
        <v>1797.0219749999997</v>
      </c>
      <c r="N709" s="99">
        <v>1876.3719187500003</v>
      </c>
      <c r="O709" s="100">
        <v>1948.5082312499997</v>
      </c>
      <c r="P709" s="99">
        <v>2027.8581750000001</v>
      </c>
      <c r="Q709" s="100">
        <v>2107.2081187499998</v>
      </c>
      <c r="R709" s="99">
        <v>2186.5580624999998</v>
      </c>
      <c r="S709" s="100">
        <v>2323.6170562499997</v>
      </c>
      <c r="T709" s="148">
        <v>2547.2396250000002</v>
      </c>
      <c r="U709" s="143">
        <f t="shared" si="801"/>
        <v>408.54422368421064</v>
      </c>
      <c r="V709" s="100">
        <f t="shared" si="802"/>
        <v>420.35601754385959</v>
      </c>
      <c r="W709" s="99">
        <f t="shared" si="803"/>
        <v>438.91740789473693</v>
      </c>
      <c r="X709" s="100">
        <f t="shared" si="804"/>
        <v>455.79139912280692</v>
      </c>
      <c r="Y709" s="99">
        <f t="shared" si="805"/>
        <v>474.35278947368425</v>
      </c>
      <c r="Z709" s="100">
        <f t="shared" si="806"/>
        <v>492.91417982456136</v>
      </c>
      <c r="AA709" s="99">
        <f t="shared" si="807"/>
        <v>511.47557017543852</v>
      </c>
      <c r="AB709" s="100">
        <f t="shared" si="808"/>
        <v>543.53615350877192</v>
      </c>
      <c r="AC709" s="147">
        <f t="shared" si="809"/>
        <v>595.84552631578958</v>
      </c>
      <c r="AD709" s="143">
        <f t="shared" si="831"/>
        <v>414.49889035087728</v>
      </c>
      <c r="AE709" s="100">
        <f t="shared" si="832"/>
        <v>426.31068421052623</v>
      </c>
      <c r="AF709" s="99">
        <f t="shared" si="833"/>
        <v>444.87207456140356</v>
      </c>
      <c r="AG709" s="100">
        <f t="shared" si="834"/>
        <v>461.74606578947356</v>
      </c>
      <c r="AH709" s="99">
        <f t="shared" si="835"/>
        <v>480.30745614035089</v>
      </c>
      <c r="AI709" s="100">
        <f t="shared" si="836"/>
        <v>498.868846491228</v>
      </c>
      <c r="AJ709" s="99">
        <f t="shared" si="837"/>
        <v>517.43023684210516</v>
      </c>
      <c r="AK709" s="100">
        <f t="shared" si="838"/>
        <v>549.49082017543856</v>
      </c>
      <c r="AL709" s="147">
        <f t="shared" si="839"/>
        <v>601.80019298245622</v>
      </c>
      <c r="AM709" s="143">
        <f t="shared" si="840"/>
        <v>467.97811257309951</v>
      </c>
      <c r="AN709" s="100">
        <f t="shared" si="841"/>
        <v>479.78990643274847</v>
      </c>
      <c r="AO709" s="99">
        <f t="shared" si="842"/>
        <v>498.3512967836258</v>
      </c>
      <c r="AP709" s="100">
        <f t="shared" si="843"/>
        <v>515.22528801169585</v>
      </c>
      <c r="AQ709" s="99">
        <f t="shared" si="844"/>
        <v>533.78667836257318</v>
      </c>
      <c r="AR709" s="100">
        <f t="shared" si="845"/>
        <v>552.34806871345029</v>
      </c>
      <c r="AS709" s="99">
        <f t="shared" si="846"/>
        <v>570.90945906432739</v>
      </c>
      <c r="AT709" s="100">
        <f t="shared" si="847"/>
        <v>602.97004239766079</v>
      </c>
      <c r="AU709" s="144">
        <f t="shared" si="848"/>
        <v>655.27941520467846</v>
      </c>
    </row>
    <row r="710" spans="1:47" ht="15">
      <c r="A710" s="56"/>
      <c r="B710" s="107" t="s">
        <v>488</v>
      </c>
      <c r="C710" s="93">
        <v>1.62</v>
      </c>
      <c r="D710" s="93">
        <v>1</v>
      </c>
      <c r="E710" s="16">
        <v>0</v>
      </c>
      <c r="F710" s="4">
        <v>1.62</v>
      </c>
      <c r="G710" s="15">
        <v>0.87</v>
      </c>
      <c r="H710" s="139">
        <f t="shared" si="810"/>
        <v>1.47987</v>
      </c>
      <c r="I710" s="139">
        <f t="shared" si="811"/>
        <v>67.573503077973058</v>
      </c>
      <c r="J710" s="139">
        <f t="shared" si="812"/>
        <v>48.65292221614061</v>
      </c>
      <c r="K710" s="7">
        <v>7.4</v>
      </c>
      <c r="L710" s="99">
        <v>1827.7686000000001</v>
      </c>
      <c r="M710" s="100">
        <v>1880.7474000000002</v>
      </c>
      <c r="N710" s="99">
        <v>1963.9998000000003</v>
      </c>
      <c r="O710" s="100">
        <v>2039.6837999999998</v>
      </c>
      <c r="P710" s="99">
        <v>2122.9362000000001</v>
      </c>
      <c r="Q710" s="100">
        <v>2206.1885999999995</v>
      </c>
      <c r="R710" s="99">
        <v>2289.4409999999998</v>
      </c>
      <c r="S710" s="100">
        <v>2433.2406000000001</v>
      </c>
      <c r="T710" s="148">
        <v>2667.8609999999999</v>
      </c>
      <c r="U710" s="143">
        <f t="shared" ref="U710:U776" si="849">IF(L710="","",IF(ISNUMBER(L710),(L710+(L710*Comissão)+(L710*Gordura))/Dolar,L710))</f>
        <v>427.54821052631581</v>
      </c>
      <c r="V710" s="100">
        <f t="shared" ref="V710:V776" si="850">IF(M710="","",IF(ISNUMBER(M710),(M710+(M710*Comissão)+(M710*Gordura))/Dolar,M710))</f>
        <v>439.94091228070181</v>
      </c>
      <c r="W710" s="99">
        <f t="shared" ref="W710:W776" si="851">IF(N710="","",IF(ISNUMBER(N710),(N710+(N710*Comissão)+(N710*Gordura))/Dolar,N710))</f>
        <v>459.41515789473692</v>
      </c>
      <c r="X710" s="100">
        <f t="shared" ref="X710:X776" si="852">IF(O710="","",IF(ISNUMBER(O710),(O710+(O710*Comissão)+(O710*Gordura))/Dolar,O710))</f>
        <v>477.11901754385951</v>
      </c>
      <c r="Y710" s="99">
        <f t="shared" ref="Y710:Y776" si="853">IF(P710="","",IF(ISNUMBER(P710),(P710+(P710*Comissão)+(P710*Gordura))/Dolar,P710))</f>
        <v>496.59326315789474</v>
      </c>
      <c r="Z710" s="100">
        <f t="shared" ref="Z710:Z776" si="854">IF(Q710="","",IF(ISNUMBER(Q710),(Q710+(Q710*Comissão)+(Q710*Gordura))/Dolar,Q710))</f>
        <v>516.06750877192974</v>
      </c>
      <c r="AA710" s="99">
        <f t="shared" ref="AA710:AA776" si="855">IF(R710="","",IF(ISNUMBER(R710),(R710+(R710*Comissão)+(R710*Gordura))/Dolar,R710))</f>
        <v>535.54175438596496</v>
      </c>
      <c r="AB710" s="100">
        <f t="shared" ref="AB710:AB776" si="856">IF(S710="","",IF(ISNUMBER(S710),(S710+(S710*Comissão)+(S710*Gordura))/Dolar,S710))</f>
        <v>569.1790877192982</v>
      </c>
      <c r="AC710" s="147">
        <f t="shared" ref="AC710:AC776" si="857">IF(T710="","",IF(ISNUMBER(T710),(T710+(T710*Comissão)+(T710*Gordura))/Dolar,T710))</f>
        <v>624.06105263157883</v>
      </c>
      <c r="AD710" s="143">
        <f t="shared" si="831"/>
        <v>433.89463157894738</v>
      </c>
      <c r="AE710" s="100">
        <f t="shared" si="832"/>
        <v>446.28733333333338</v>
      </c>
      <c r="AF710" s="99">
        <f t="shared" si="833"/>
        <v>465.76157894736849</v>
      </c>
      <c r="AG710" s="100">
        <f t="shared" si="834"/>
        <v>483.46543859649108</v>
      </c>
      <c r="AH710" s="99">
        <f t="shared" si="835"/>
        <v>502.93968421052631</v>
      </c>
      <c r="AI710" s="100">
        <f t="shared" si="836"/>
        <v>522.41392982456136</v>
      </c>
      <c r="AJ710" s="99">
        <f t="shared" si="837"/>
        <v>541.88817543859659</v>
      </c>
      <c r="AK710" s="100">
        <f t="shared" si="838"/>
        <v>575.52550877192982</v>
      </c>
      <c r="AL710" s="147">
        <f t="shared" si="839"/>
        <v>630.40747368421046</v>
      </c>
      <c r="AM710" s="143">
        <f t="shared" si="840"/>
        <v>490.89222368421053</v>
      </c>
      <c r="AN710" s="100">
        <f t="shared" si="841"/>
        <v>503.28492543859653</v>
      </c>
      <c r="AO710" s="99">
        <f t="shared" si="842"/>
        <v>522.7591710526317</v>
      </c>
      <c r="AP710" s="100">
        <f t="shared" si="843"/>
        <v>540.46303070175429</v>
      </c>
      <c r="AQ710" s="99">
        <f t="shared" si="844"/>
        <v>559.93727631578952</v>
      </c>
      <c r="AR710" s="100">
        <f t="shared" si="845"/>
        <v>579.41152192982452</v>
      </c>
      <c r="AS710" s="99">
        <f t="shared" si="846"/>
        <v>598.88576754385974</v>
      </c>
      <c r="AT710" s="100">
        <f t="shared" si="847"/>
        <v>632.52310087719297</v>
      </c>
      <c r="AU710" s="144">
        <f t="shared" si="848"/>
        <v>687.40506578947361</v>
      </c>
    </row>
    <row r="711" spans="1:47" ht="15">
      <c r="A711" s="54"/>
      <c r="B711" s="107" t="s">
        <v>488</v>
      </c>
      <c r="C711" s="93">
        <v>1.72</v>
      </c>
      <c r="D711" s="93">
        <v>1</v>
      </c>
      <c r="E711" s="16">
        <v>0</v>
      </c>
      <c r="F711" s="4">
        <v>1.72</v>
      </c>
      <c r="G711" s="15">
        <v>0.87</v>
      </c>
      <c r="H711" s="139">
        <f t="shared" ref="H711:H777" si="858">IF(C711="","",C711*D711*G711*1.05)</f>
        <v>1.5712200000000001</v>
      </c>
      <c r="I711" s="139">
        <f t="shared" ref="I711:I777" si="859">IF(H711="","",100/H711)</f>
        <v>63.644811038556021</v>
      </c>
      <c r="J711" s="139">
        <f t="shared" ref="J711:J777" si="860">IF(H711="","",72/H711)</f>
        <v>45.824263947760336</v>
      </c>
      <c r="K711" s="7">
        <v>7.7</v>
      </c>
      <c r="L711" s="99">
        <v>1916.1060187500002</v>
      </c>
      <c r="M711" s="100">
        <v>1971.5682000000002</v>
      </c>
      <c r="N711" s="99">
        <v>2058.7230562499999</v>
      </c>
      <c r="O711" s="100">
        <v>2137.9547437500005</v>
      </c>
      <c r="P711" s="99">
        <v>2225.1095999999998</v>
      </c>
      <c r="Q711" s="100">
        <v>2312.26445625</v>
      </c>
      <c r="R711" s="99">
        <v>2399.4193125000002</v>
      </c>
      <c r="S711" s="100">
        <v>2549.9595187500004</v>
      </c>
      <c r="T711" s="148">
        <v>2795.5777499999999</v>
      </c>
      <c r="U711" s="143">
        <f t="shared" si="849"/>
        <v>448.21193421052641</v>
      </c>
      <c r="V711" s="100">
        <f t="shared" si="850"/>
        <v>461.18554385964921</v>
      </c>
      <c r="W711" s="99">
        <f t="shared" si="851"/>
        <v>481.57264473684211</v>
      </c>
      <c r="X711" s="100">
        <f t="shared" si="852"/>
        <v>500.10637280701769</v>
      </c>
      <c r="Y711" s="99">
        <f t="shared" si="853"/>
        <v>520.49347368421047</v>
      </c>
      <c r="Z711" s="100">
        <f t="shared" si="854"/>
        <v>540.88057456140348</v>
      </c>
      <c r="AA711" s="99">
        <f t="shared" si="855"/>
        <v>561.26767543859648</v>
      </c>
      <c r="AB711" s="100">
        <f t="shared" si="856"/>
        <v>596.48175877193</v>
      </c>
      <c r="AC711" s="147">
        <f t="shared" si="857"/>
        <v>653.93631578947372</v>
      </c>
      <c r="AD711" s="143">
        <f t="shared" si="831"/>
        <v>454.95010964912291</v>
      </c>
      <c r="AE711" s="100">
        <f t="shared" si="832"/>
        <v>467.92371929824571</v>
      </c>
      <c r="AF711" s="99">
        <f t="shared" si="833"/>
        <v>488.31082017543861</v>
      </c>
      <c r="AG711" s="100">
        <f t="shared" si="834"/>
        <v>506.84454824561419</v>
      </c>
      <c r="AH711" s="99">
        <f t="shared" si="835"/>
        <v>527.23164912280697</v>
      </c>
      <c r="AI711" s="100">
        <f t="shared" si="836"/>
        <v>547.61874999999998</v>
      </c>
      <c r="AJ711" s="99">
        <f t="shared" si="837"/>
        <v>568.00585087719298</v>
      </c>
      <c r="AK711" s="100">
        <f t="shared" si="838"/>
        <v>603.2199342105265</v>
      </c>
      <c r="AL711" s="147">
        <f t="shared" si="839"/>
        <v>660.67449122807022</v>
      </c>
      <c r="AM711" s="143">
        <f t="shared" si="840"/>
        <v>515.46607163742704</v>
      </c>
      <c r="AN711" s="100">
        <f t="shared" si="841"/>
        <v>528.43968128654978</v>
      </c>
      <c r="AO711" s="99">
        <f t="shared" si="842"/>
        <v>548.82678216374268</v>
      </c>
      <c r="AP711" s="100">
        <f t="shared" si="843"/>
        <v>567.36051023391826</v>
      </c>
      <c r="AQ711" s="99">
        <f t="shared" si="844"/>
        <v>587.74761111111104</v>
      </c>
      <c r="AR711" s="100">
        <f t="shared" si="845"/>
        <v>608.13471198830405</v>
      </c>
      <c r="AS711" s="99">
        <f t="shared" si="846"/>
        <v>628.52181286549705</v>
      </c>
      <c r="AT711" s="100">
        <f t="shared" si="847"/>
        <v>663.73589619883057</v>
      </c>
      <c r="AU711" s="144">
        <f t="shared" si="848"/>
        <v>721.19045321637429</v>
      </c>
    </row>
    <row r="712" spans="1:47" ht="15">
      <c r="A712" s="90"/>
      <c r="B712" s="107"/>
      <c r="C712" s="93"/>
      <c r="D712" s="93"/>
      <c r="E712" s="16">
        <v>0</v>
      </c>
      <c r="F712" s="4" t="s">
        <v>84</v>
      </c>
      <c r="G712" s="15" t="s">
        <v>84</v>
      </c>
      <c r="H712" s="139" t="str">
        <f t="shared" si="858"/>
        <v/>
      </c>
      <c r="I712" s="139" t="str">
        <f t="shared" si="859"/>
        <v/>
      </c>
      <c r="J712" s="139" t="str">
        <f t="shared" si="860"/>
        <v/>
      </c>
      <c r="K712" s="7" t="s">
        <v>84</v>
      </c>
      <c r="L712" s="99" t="s">
        <v>84</v>
      </c>
      <c r="M712" s="100" t="s">
        <v>84</v>
      </c>
      <c r="N712" s="99" t="s">
        <v>84</v>
      </c>
      <c r="O712" s="100" t="s">
        <v>84</v>
      </c>
      <c r="P712" s="99" t="s">
        <v>84</v>
      </c>
      <c r="Q712" s="100" t="s">
        <v>84</v>
      </c>
      <c r="R712" s="99" t="s">
        <v>84</v>
      </c>
      <c r="S712" s="100" t="s">
        <v>84</v>
      </c>
      <c r="T712" s="148" t="s">
        <v>84</v>
      </c>
      <c r="U712" s="143" t="str">
        <f t="shared" si="849"/>
        <v/>
      </c>
      <c r="V712" s="100" t="str">
        <f t="shared" si="850"/>
        <v/>
      </c>
      <c r="W712" s="99" t="str">
        <f t="shared" si="851"/>
        <v/>
      </c>
      <c r="X712" s="100" t="str">
        <f t="shared" si="852"/>
        <v/>
      </c>
      <c r="Y712" s="99" t="str">
        <f t="shared" si="853"/>
        <v/>
      </c>
      <c r="Z712" s="100" t="str">
        <f t="shared" si="854"/>
        <v/>
      </c>
      <c r="AA712" s="99" t="str">
        <f t="shared" si="855"/>
        <v/>
      </c>
      <c r="AB712" s="100" t="str">
        <f t="shared" si="856"/>
        <v/>
      </c>
      <c r="AC712" s="147" t="str">
        <f t="shared" si="857"/>
        <v/>
      </c>
      <c r="AD712" s="143" t="str">
        <f t="shared" si="831"/>
        <v/>
      </c>
      <c r="AE712" s="100" t="str">
        <f t="shared" si="832"/>
        <v/>
      </c>
      <c r="AF712" s="99" t="str">
        <f t="shared" si="833"/>
        <v/>
      </c>
      <c r="AG712" s="100" t="str">
        <f t="shared" si="834"/>
        <v/>
      </c>
      <c r="AH712" s="99" t="str">
        <f t="shared" si="835"/>
        <v/>
      </c>
      <c r="AI712" s="100" t="str">
        <f t="shared" si="836"/>
        <v/>
      </c>
      <c r="AJ712" s="99" t="str">
        <f t="shared" si="837"/>
        <v/>
      </c>
      <c r="AK712" s="100" t="str">
        <f t="shared" si="838"/>
        <v/>
      </c>
      <c r="AL712" s="147" t="str">
        <f t="shared" si="839"/>
        <v/>
      </c>
      <c r="AM712" s="143" t="str">
        <f t="shared" si="840"/>
        <v/>
      </c>
      <c r="AN712" s="100" t="str">
        <f t="shared" si="841"/>
        <v/>
      </c>
      <c r="AO712" s="99" t="str">
        <f t="shared" si="842"/>
        <v/>
      </c>
      <c r="AP712" s="100" t="str">
        <f t="shared" si="843"/>
        <v/>
      </c>
      <c r="AQ712" s="99" t="str">
        <f t="shared" si="844"/>
        <v/>
      </c>
      <c r="AR712" s="100" t="str">
        <f t="shared" si="845"/>
        <v/>
      </c>
      <c r="AS712" s="99" t="str">
        <f t="shared" si="846"/>
        <v/>
      </c>
      <c r="AT712" s="100" t="str">
        <f t="shared" si="847"/>
        <v/>
      </c>
      <c r="AU712" s="144" t="str">
        <f t="shared" si="848"/>
        <v/>
      </c>
    </row>
    <row r="713" spans="1:47" ht="15">
      <c r="A713" s="53" t="s">
        <v>489</v>
      </c>
      <c r="B713" s="106" t="s">
        <v>59</v>
      </c>
      <c r="C713" s="92" t="s">
        <v>60</v>
      </c>
      <c r="D713" s="92" t="s">
        <v>61</v>
      </c>
      <c r="E713" s="2" t="s">
        <v>62</v>
      </c>
      <c r="F713" s="3" t="s">
        <v>63</v>
      </c>
      <c r="G713" s="3" t="s">
        <v>64</v>
      </c>
      <c r="H713" s="139" t="e">
        <f t="shared" si="858"/>
        <v>#VALUE!</v>
      </c>
      <c r="I713" s="139" t="e">
        <f t="shared" si="859"/>
        <v>#VALUE!</v>
      </c>
      <c r="J713" s="139" t="e">
        <f t="shared" si="860"/>
        <v>#VALUE!</v>
      </c>
      <c r="K713" s="5" t="s">
        <v>68</v>
      </c>
      <c r="L713" s="101" t="s">
        <v>69</v>
      </c>
      <c r="M713" s="101" t="s">
        <v>70</v>
      </c>
      <c r="N713" s="101" t="s">
        <v>71</v>
      </c>
      <c r="O713" s="101" t="s">
        <v>72</v>
      </c>
      <c r="P713" s="101" t="s">
        <v>73</v>
      </c>
      <c r="Q713" s="101" t="s">
        <v>74</v>
      </c>
      <c r="R713" s="101" t="s">
        <v>75</v>
      </c>
      <c r="S713" s="101" t="s">
        <v>76</v>
      </c>
      <c r="T713" s="149" t="s">
        <v>77</v>
      </c>
      <c r="U713" s="141" t="str">
        <f t="shared" si="849"/>
        <v>G0</v>
      </c>
      <c r="V713" s="6" t="str">
        <f t="shared" si="850"/>
        <v>G1</v>
      </c>
      <c r="W713" s="6" t="str">
        <f t="shared" si="851"/>
        <v>G2</v>
      </c>
      <c r="X713" s="6" t="str">
        <f t="shared" si="852"/>
        <v>G3</v>
      </c>
      <c r="Y713" s="6" t="str">
        <f t="shared" si="853"/>
        <v>G4</v>
      </c>
      <c r="Z713" s="6" t="str">
        <f t="shared" si="854"/>
        <v>G5</v>
      </c>
      <c r="AA713" s="6" t="str">
        <f t="shared" si="855"/>
        <v>G6</v>
      </c>
      <c r="AB713" s="6" t="str">
        <f t="shared" si="856"/>
        <v>G7</v>
      </c>
      <c r="AC713" s="142" t="str">
        <f t="shared" si="857"/>
        <v>G8</v>
      </c>
      <c r="AD713" s="141" t="s">
        <v>69</v>
      </c>
      <c r="AE713" s="6" t="s">
        <v>70</v>
      </c>
      <c r="AF713" s="6" t="s">
        <v>71</v>
      </c>
      <c r="AG713" s="6" t="s">
        <v>72</v>
      </c>
      <c r="AH713" s="6" t="s">
        <v>73</v>
      </c>
      <c r="AI713" s="6" t="s">
        <v>74</v>
      </c>
      <c r="AJ713" s="6" t="s">
        <v>75</v>
      </c>
      <c r="AK713" s="6" t="s">
        <v>76</v>
      </c>
      <c r="AL713" s="142" t="s">
        <v>77</v>
      </c>
      <c r="AM713" s="141" t="s">
        <v>69</v>
      </c>
      <c r="AN713" s="6" t="s">
        <v>70</v>
      </c>
      <c r="AO713" s="6" t="s">
        <v>71</v>
      </c>
      <c r="AP713" s="6" t="s">
        <v>72</v>
      </c>
      <c r="AQ713" s="6" t="s">
        <v>73</v>
      </c>
      <c r="AR713" s="6" t="s">
        <v>74</v>
      </c>
      <c r="AS713" s="6" t="s">
        <v>75</v>
      </c>
      <c r="AT713" s="6" t="s">
        <v>76</v>
      </c>
      <c r="AU713" s="142" t="s">
        <v>77</v>
      </c>
    </row>
    <row r="714" spans="1:47" ht="15">
      <c r="A714" s="54"/>
      <c r="B714" s="108" t="s">
        <v>490</v>
      </c>
      <c r="C714" s="93">
        <v>1.92</v>
      </c>
      <c r="D714" s="93">
        <v>0.9</v>
      </c>
      <c r="E714" s="16">
        <v>0</v>
      </c>
      <c r="F714" s="4">
        <v>1.728</v>
      </c>
      <c r="G714" s="15">
        <v>0.76</v>
      </c>
      <c r="H714" s="139">
        <f t="shared" si="858"/>
        <v>1.3789440000000002</v>
      </c>
      <c r="I714" s="139">
        <f t="shared" si="859"/>
        <v>72.519261115752329</v>
      </c>
      <c r="J714" s="139">
        <f t="shared" si="860"/>
        <v>52.21386800334168</v>
      </c>
      <c r="K714" s="7">
        <v>8.9999999999999982</v>
      </c>
      <c r="L714" s="99">
        <v>2161.7242499999998</v>
      </c>
      <c r="M714" s="100">
        <v>2227.9477499999998</v>
      </c>
      <c r="N714" s="99">
        <v>2332.01325</v>
      </c>
      <c r="O714" s="100">
        <v>2426.61825</v>
      </c>
      <c r="P714" s="99">
        <v>2530.6837500000001</v>
      </c>
      <c r="Q714" s="100">
        <v>2634.7492499999998</v>
      </c>
      <c r="R714" s="99">
        <v>2738.8147499999995</v>
      </c>
      <c r="S714" s="100">
        <v>2918.5642499999999</v>
      </c>
      <c r="T714" s="148">
        <v>3211.8397499999996</v>
      </c>
      <c r="U714" s="143">
        <f t="shared" si="849"/>
        <v>505.66649122807013</v>
      </c>
      <c r="V714" s="100">
        <f t="shared" si="850"/>
        <v>521.15736842105252</v>
      </c>
      <c r="W714" s="99">
        <f t="shared" si="851"/>
        <v>545.50017543859644</v>
      </c>
      <c r="X714" s="100">
        <f t="shared" si="852"/>
        <v>567.63000000000011</v>
      </c>
      <c r="Y714" s="99">
        <f t="shared" si="853"/>
        <v>591.9728070175438</v>
      </c>
      <c r="Z714" s="100">
        <f t="shared" si="854"/>
        <v>616.31561403508772</v>
      </c>
      <c r="AA714" s="99">
        <f t="shared" si="855"/>
        <v>640.65842105263152</v>
      </c>
      <c r="AB714" s="100">
        <f t="shared" si="856"/>
        <v>682.70508771929826</v>
      </c>
      <c r="AC714" s="147">
        <f t="shared" si="857"/>
        <v>751.30754385964906</v>
      </c>
      <c r="AD714" s="143">
        <f t="shared" ref="AD714:AD722" si="861">IF(U714="","",U714+((FCA/$I714)/Dolar))</f>
        <v>511.5800912280701</v>
      </c>
      <c r="AE714" s="100">
        <f t="shared" ref="AE714:AE725" si="862">IF(V714="","",V714+((FCA/$I714)/Dolar))</f>
        <v>527.0709684210525</v>
      </c>
      <c r="AF714" s="99">
        <f t="shared" ref="AF714:AF725" si="863">IF(W714="","",W714+((FCA/$I714)/Dolar))</f>
        <v>551.41377543859642</v>
      </c>
      <c r="AG714" s="100">
        <f t="shared" ref="AG714:AG725" si="864">IF(X714="","",X714+((FCA/$I714)/Dolar))</f>
        <v>573.54360000000008</v>
      </c>
      <c r="AH714" s="99">
        <f t="shared" ref="AH714:AH725" si="865">IF(Y714="","",Y714+((FCA/$I714)/Dolar))</f>
        <v>597.88640701754377</v>
      </c>
      <c r="AI714" s="100">
        <f t="shared" ref="AI714:AI725" si="866">IF(Z714="","",Z714+((FCA/$I714)/Dolar))</f>
        <v>622.22921403508769</v>
      </c>
      <c r="AJ714" s="99">
        <f t="shared" ref="AJ714:AJ725" si="867">IF(AA714="","",AA714+((FCA/$I714)/Dolar))</f>
        <v>646.5720210526315</v>
      </c>
      <c r="AK714" s="100">
        <f t="shared" ref="AK714:AK725" si="868">IF(AB714="","",AB714+((FCA/$I714)/Dolar))</f>
        <v>688.61868771929824</v>
      </c>
      <c r="AL714" s="147">
        <f t="shared" ref="AL714:AL725" si="869">IF(AC714="","",AC714+((FCA/$I714)/Dolar))</f>
        <v>757.22114385964903</v>
      </c>
      <c r="AM714" s="143">
        <f t="shared" ref="AM714:AM725" si="870">IF(U714="","",U714+((FOB/$J714)/Dolar))</f>
        <v>564.69049122807019</v>
      </c>
      <c r="AN714" s="100">
        <f t="shared" ref="AN714:AN725" si="871">IF(V714="","",V714+((FOB/$J714)/Dolar))</f>
        <v>580.18136842105253</v>
      </c>
      <c r="AO714" s="99">
        <f t="shared" ref="AO714:AO725" si="872">IF(W714="","",W714+((FOB/$J714)/Dolar))</f>
        <v>604.52417543859644</v>
      </c>
      <c r="AP714" s="100">
        <f t="shared" ref="AP714:AP725" si="873">IF(X714="","",X714+((FOB/$J714)/Dolar))</f>
        <v>626.65400000000011</v>
      </c>
      <c r="AQ714" s="99">
        <f t="shared" ref="AQ714:AQ725" si="874">IF(Y714="","",Y714+((FOB/$J714)/Dolar))</f>
        <v>650.9968070175438</v>
      </c>
      <c r="AR714" s="100">
        <f t="shared" ref="AR714:AR725" si="875">IF(Z714="","",Z714+((FOB/$J714)/Dolar))</f>
        <v>675.33961403508772</v>
      </c>
      <c r="AS714" s="99">
        <f t="shared" ref="AS714:AS725" si="876">IF(AA714="","",AA714+((FOB/$J714)/Dolar))</f>
        <v>699.68242105263153</v>
      </c>
      <c r="AT714" s="100">
        <f t="shared" ref="AT714:AT725" si="877">IF(AB714="","",AB714+((FOB/$J714)/Dolar))</f>
        <v>741.72908771929826</v>
      </c>
      <c r="AU714" s="144">
        <f t="shared" ref="AU714:AU725" si="878">IF(AC714="","",AC714+((FOB/$J714)/Dolar))</f>
        <v>810.33154385964906</v>
      </c>
    </row>
    <row r="715" spans="1:47" ht="15">
      <c r="A715" s="54"/>
      <c r="B715" s="108" t="s">
        <v>491</v>
      </c>
      <c r="C715" s="93">
        <v>2.12</v>
      </c>
      <c r="D715" s="93">
        <v>0.9</v>
      </c>
      <c r="E715" s="16">
        <v>0</v>
      </c>
      <c r="F715" s="4">
        <v>1.9080000000000001</v>
      </c>
      <c r="G715" s="15">
        <v>0.76</v>
      </c>
      <c r="H715" s="139">
        <f t="shared" si="858"/>
        <v>1.5225840000000002</v>
      </c>
      <c r="I715" s="139">
        <f t="shared" si="859"/>
        <v>65.677821387851168</v>
      </c>
      <c r="J715" s="139">
        <f t="shared" si="860"/>
        <v>47.288031399252844</v>
      </c>
      <c r="K715" s="7">
        <v>9.3999999999999986</v>
      </c>
      <c r="L715" s="99">
        <v>2307.8889749999998</v>
      </c>
      <c r="M715" s="100">
        <v>2377.4236500000002</v>
      </c>
      <c r="N715" s="99">
        <v>2486.6924250000002</v>
      </c>
      <c r="O715" s="100">
        <v>2586.0276749999998</v>
      </c>
      <c r="P715" s="99">
        <v>2695.2964499999998</v>
      </c>
      <c r="Q715" s="100">
        <v>2804.5652249999998</v>
      </c>
      <c r="R715" s="99">
        <v>2913.8339999999998</v>
      </c>
      <c r="S715" s="100">
        <v>3102.5709750000001</v>
      </c>
      <c r="T715" s="148">
        <v>3410.5102499999998</v>
      </c>
      <c r="U715" s="143">
        <f t="shared" si="849"/>
        <v>539.85707017543859</v>
      </c>
      <c r="V715" s="100">
        <f t="shared" si="850"/>
        <v>556.1224912280702</v>
      </c>
      <c r="W715" s="99">
        <f t="shared" si="851"/>
        <v>581.68243859649135</v>
      </c>
      <c r="X715" s="100">
        <f t="shared" si="852"/>
        <v>604.91875438596492</v>
      </c>
      <c r="Y715" s="99">
        <f t="shared" si="853"/>
        <v>630.47870175438595</v>
      </c>
      <c r="Z715" s="100">
        <f t="shared" si="854"/>
        <v>656.0386491228071</v>
      </c>
      <c r="AA715" s="99">
        <f t="shared" si="855"/>
        <v>681.59859649122814</v>
      </c>
      <c r="AB715" s="100">
        <f t="shared" si="856"/>
        <v>725.74759649122802</v>
      </c>
      <c r="AC715" s="147">
        <f t="shared" si="857"/>
        <v>797.78017543859642</v>
      </c>
      <c r="AD715" s="143">
        <f t="shared" si="861"/>
        <v>546.38667017543855</v>
      </c>
      <c r="AE715" s="100">
        <f t="shared" si="862"/>
        <v>562.65209122807016</v>
      </c>
      <c r="AF715" s="99">
        <f t="shared" si="863"/>
        <v>588.21203859649131</v>
      </c>
      <c r="AG715" s="100">
        <f t="shared" si="864"/>
        <v>611.44835438596488</v>
      </c>
      <c r="AH715" s="99">
        <f t="shared" si="865"/>
        <v>637.00830175438591</v>
      </c>
      <c r="AI715" s="100">
        <f t="shared" si="866"/>
        <v>662.56824912280706</v>
      </c>
      <c r="AJ715" s="99">
        <f t="shared" si="867"/>
        <v>688.1281964912281</v>
      </c>
      <c r="AK715" s="100">
        <f t="shared" si="868"/>
        <v>732.27719649122798</v>
      </c>
      <c r="AL715" s="147">
        <f t="shared" si="869"/>
        <v>804.30977543859638</v>
      </c>
      <c r="AM715" s="143">
        <f t="shared" si="870"/>
        <v>605.02940350877191</v>
      </c>
      <c r="AN715" s="100">
        <f t="shared" si="871"/>
        <v>621.29482456140352</v>
      </c>
      <c r="AO715" s="99">
        <f t="shared" si="872"/>
        <v>646.85477192982466</v>
      </c>
      <c r="AP715" s="100">
        <f t="shared" si="873"/>
        <v>670.09108771929823</v>
      </c>
      <c r="AQ715" s="99">
        <f t="shared" si="874"/>
        <v>695.65103508771926</v>
      </c>
      <c r="AR715" s="100">
        <f t="shared" si="875"/>
        <v>721.21098245614041</v>
      </c>
      <c r="AS715" s="99">
        <f t="shared" si="876"/>
        <v>746.77092982456145</v>
      </c>
      <c r="AT715" s="100">
        <f t="shared" si="877"/>
        <v>790.91992982456134</v>
      </c>
      <c r="AU715" s="144">
        <f t="shared" si="878"/>
        <v>862.95250877192973</v>
      </c>
    </row>
    <row r="716" spans="1:47" ht="15">
      <c r="A716" s="54"/>
      <c r="B716" s="108" t="s">
        <v>492</v>
      </c>
      <c r="C716" s="93">
        <v>2.3199999999999998</v>
      </c>
      <c r="D716" s="93">
        <v>0.9</v>
      </c>
      <c r="E716" s="16">
        <v>0</v>
      </c>
      <c r="F716" s="4">
        <v>2.0880000000000001</v>
      </c>
      <c r="G716" s="15">
        <v>0.76</v>
      </c>
      <c r="H716" s="139">
        <f t="shared" si="858"/>
        <v>1.6662240000000001</v>
      </c>
      <c r="I716" s="139">
        <f t="shared" si="859"/>
        <v>60.01594023372607</v>
      </c>
      <c r="J716" s="139">
        <f t="shared" si="860"/>
        <v>43.211476968282774</v>
      </c>
      <c r="K716" s="7">
        <v>9.7999999999999989</v>
      </c>
      <c r="L716" s="99">
        <v>2432.7675749999999</v>
      </c>
      <c r="M716" s="100">
        <v>2505.613425</v>
      </c>
      <c r="N716" s="99">
        <v>2620.0854749999994</v>
      </c>
      <c r="O716" s="100">
        <v>2724.150975</v>
      </c>
      <c r="P716" s="99">
        <v>2838.6230249999994</v>
      </c>
      <c r="Q716" s="100">
        <v>2953.0950749999993</v>
      </c>
      <c r="R716" s="99">
        <v>3067.5671249999996</v>
      </c>
      <c r="S716" s="100">
        <v>3265.2915749999997</v>
      </c>
      <c r="T716" s="148">
        <v>3587.8946249999999</v>
      </c>
      <c r="U716" s="143">
        <f t="shared" si="849"/>
        <v>569.06843859649109</v>
      </c>
      <c r="V716" s="100">
        <f t="shared" si="850"/>
        <v>586.10840350877197</v>
      </c>
      <c r="W716" s="99">
        <f t="shared" si="851"/>
        <v>612.88549122807012</v>
      </c>
      <c r="X716" s="100">
        <f t="shared" si="852"/>
        <v>637.22829824561404</v>
      </c>
      <c r="Y716" s="99">
        <f t="shared" si="853"/>
        <v>664.00538596491219</v>
      </c>
      <c r="Z716" s="100">
        <f t="shared" si="854"/>
        <v>690.78247368421046</v>
      </c>
      <c r="AA716" s="99">
        <f t="shared" si="855"/>
        <v>717.55956140350872</v>
      </c>
      <c r="AB716" s="100">
        <f t="shared" si="856"/>
        <v>763.8108947368421</v>
      </c>
      <c r="AC716" s="147">
        <f t="shared" si="857"/>
        <v>839.27359649122798</v>
      </c>
      <c r="AD716" s="143">
        <f t="shared" si="861"/>
        <v>576.21403859649104</v>
      </c>
      <c r="AE716" s="100">
        <f t="shared" si="862"/>
        <v>593.25400350877203</v>
      </c>
      <c r="AF716" s="99">
        <f t="shared" si="863"/>
        <v>620.03109122807018</v>
      </c>
      <c r="AG716" s="100">
        <f t="shared" si="864"/>
        <v>644.3738982456141</v>
      </c>
      <c r="AH716" s="99">
        <f t="shared" si="865"/>
        <v>671.15098596491225</v>
      </c>
      <c r="AI716" s="100">
        <f t="shared" si="866"/>
        <v>697.9280736842104</v>
      </c>
      <c r="AJ716" s="99">
        <f t="shared" si="867"/>
        <v>724.70516140350878</v>
      </c>
      <c r="AK716" s="100">
        <f t="shared" si="868"/>
        <v>770.95649473684216</v>
      </c>
      <c r="AL716" s="147">
        <f t="shared" si="869"/>
        <v>846.41919649122792</v>
      </c>
      <c r="AM716" s="143">
        <f t="shared" si="870"/>
        <v>640.38910526315772</v>
      </c>
      <c r="AN716" s="100">
        <f t="shared" si="871"/>
        <v>657.4290701754386</v>
      </c>
      <c r="AO716" s="99">
        <f t="shared" si="872"/>
        <v>684.20615789473675</v>
      </c>
      <c r="AP716" s="100">
        <f t="shared" si="873"/>
        <v>708.54896491228067</v>
      </c>
      <c r="AQ716" s="99">
        <f t="shared" si="874"/>
        <v>735.32605263157882</v>
      </c>
      <c r="AR716" s="100">
        <f t="shared" si="875"/>
        <v>762.10314035087708</v>
      </c>
      <c r="AS716" s="99">
        <f t="shared" si="876"/>
        <v>788.88022807017535</v>
      </c>
      <c r="AT716" s="100">
        <f t="shared" si="877"/>
        <v>835.13156140350873</v>
      </c>
      <c r="AU716" s="144">
        <f t="shared" si="878"/>
        <v>910.5942631578946</v>
      </c>
    </row>
    <row r="717" spans="1:47" ht="15">
      <c r="A717" s="54"/>
      <c r="B717" s="108" t="s">
        <v>493</v>
      </c>
      <c r="C717" s="93">
        <v>2.52</v>
      </c>
      <c r="D717" s="93">
        <v>0.9</v>
      </c>
      <c r="E717" s="16">
        <v>0</v>
      </c>
      <c r="F717" s="4">
        <v>2.2680000000000002</v>
      </c>
      <c r="G717" s="15">
        <v>0.76</v>
      </c>
      <c r="H717" s="139">
        <f t="shared" si="858"/>
        <v>1.8098640000000001</v>
      </c>
      <c r="I717" s="139">
        <f t="shared" si="859"/>
        <v>55.252770373906543</v>
      </c>
      <c r="J717" s="139">
        <f t="shared" si="860"/>
        <v>39.781994669212715</v>
      </c>
      <c r="K717" s="7">
        <v>10.199999999999999</v>
      </c>
      <c r="L717" s="99">
        <v>2560.0113000000001</v>
      </c>
      <c r="M717" s="100">
        <v>2636.1683249999996</v>
      </c>
      <c r="N717" s="99">
        <v>2755.8436500000003</v>
      </c>
      <c r="O717" s="100">
        <v>2864.6393999999996</v>
      </c>
      <c r="P717" s="99">
        <v>2984.3147250000002</v>
      </c>
      <c r="Q717" s="100">
        <v>3103.9900499999999</v>
      </c>
      <c r="R717" s="99">
        <v>3223.665375</v>
      </c>
      <c r="S717" s="100">
        <v>3430.3773000000001</v>
      </c>
      <c r="T717" s="148">
        <v>3767.6441249999998</v>
      </c>
      <c r="U717" s="143">
        <f t="shared" si="849"/>
        <v>598.83305263157899</v>
      </c>
      <c r="V717" s="100">
        <f t="shared" si="850"/>
        <v>616.64756140350869</v>
      </c>
      <c r="W717" s="99">
        <f t="shared" si="851"/>
        <v>644.6417894736843</v>
      </c>
      <c r="X717" s="100">
        <f t="shared" si="852"/>
        <v>670.09108771929823</v>
      </c>
      <c r="Y717" s="99">
        <f t="shared" si="853"/>
        <v>698.08531578947373</v>
      </c>
      <c r="Z717" s="100">
        <f t="shared" si="854"/>
        <v>726.07954385964911</v>
      </c>
      <c r="AA717" s="99">
        <f t="shared" si="855"/>
        <v>754.0737719298246</v>
      </c>
      <c r="AB717" s="100">
        <f t="shared" si="856"/>
        <v>802.42743859649124</v>
      </c>
      <c r="AC717" s="147">
        <f t="shared" si="857"/>
        <v>881.3202631578946</v>
      </c>
      <c r="AD717" s="143">
        <f t="shared" si="861"/>
        <v>606.59465263157904</v>
      </c>
      <c r="AE717" s="100">
        <f t="shared" si="862"/>
        <v>624.40916140350873</v>
      </c>
      <c r="AF717" s="99">
        <f t="shared" si="863"/>
        <v>652.40338947368434</v>
      </c>
      <c r="AG717" s="100">
        <f t="shared" si="864"/>
        <v>677.85268771929827</v>
      </c>
      <c r="AH717" s="99">
        <f t="shared" si="865"/>
        <v>705.84691578947377</v>
      </c>
      <c r="AI717" s="100">
        <f t="shared" si="866"/>
        <v>733.84114385964915</v>
      </c>
      <c r="AJ717" s="99">
        <f t="shared" si="867"/>
        <v>761.83537192982465</v>
      </c>
      <c r="AK717" s="100">
        <f t="shared" si="868"/>
        <v>810.18903859649129</v>
      </c>
      <c r="AL717" s="147">
        <f t="shared" si="869"/>
        <v>889.08186315789465</v>
      </c>
      <c r="AM717" s="143">
        <f t="shared" si="870"/>
        <v>676.30205263157904</v>
      </c>
      <c r="AN717" s="100">
        <f t="shared" si="871"/>
        <v>694.11656140350874</v>
      </c>
      <c r="AO717" s="99">
        <f t="shared" si="872"/>
        <v>722.11078947368435</v>
      </c>
      <c r="AP717" s="100">
        <f t="shared" si="873"/>
        <v>747.56008771929828</v>
      </c>
      <c r="AQ717" s="99">
        <f t="shared" si="874"/>
        <v>775.55431578947378</v>
      </c>
      <c r="AR717" s="100">
        <f t="shared" si="875"/>
        <v>803.54854385964916</v>
      </c>
      <c r="AS717" s="99">
        <f t="shared" si="876"/>
        <v>831.54277192982465</v>
      </c>
      <c r="AT717" s="100">
        <f t="shared" si="877"/>
        <v>879.89643859649129</v>
      </c>
      <c r="AU717" s="144">
        <f t="shared" si="878"/>
        <v>958.78926315789465</v>
      </c>
    </row>
    <row r="718" spans="1:47" ht="15">
      <c r="A718" s="54"/>
      <c r="B718" s="108" t="s">
        <v>494</v>
      </c>
      <c r="C718" s="93">
        <v>2.72</v>
      </c>
      <c r="D718" s="93">
        <v>0.9</v>
      </c>
      <c r="E718" s="16">
        <v>0</v>
      </c>
      <c r="F718" s="4">
        <v>2.4480000000000004</v>
      </c>
      <c r="G718" s="15">
        <v>0.76</v>
      </c>
      <c r="H718" s="139">
        <f t="shared" si="858"/>
        <v>1.9535040000000004</v>
      </c>
      <c r="I718" s="139">
        <f t="shared" si="859"/>
        <v>51.190066669942823</v>
      </c>
      <c r="J718" s="139">
        <f t="shared" si="860"/>
        <v>36.856848002358831</v>
      </c>
      <c r="K718" s="7">
        <v>10.6</v>
      </c>
      <c r="L718" s="99">
        <v>2703.8108999999999</v>
      </c>
      <c r="M718" s="100">
        <v>2783.2790999999997</v>
      </c>
      <c r="N718" s="99">
        <v>2908.1576999999997</v>
      </c>
      <c r="O718" s="100">
        <v>3021.6836999999996</v>
      </c>
      <c r="P718" s="99">
        <v>3146.5623000000001</v>
      </c>
      <c r="Q718" s="100">
        <v>3271.4409000000001</v>
      </c>
      <c r="R718" s="99">
        <v>3396.3195000000001</v>
      </c>
      <c r="S718" s="100">
        <v>3612.0188999999991</v>
      </c>
      <c r="T718" s="148">
        <v>3963.9495000000002</v>
      </c>
      <c r="U718" s="143">
        <f t="shared" si="849"/>
        <v>632.47038596491223</v>
      </c>
      <c r="V718" s="100">
        <f t="shared" si="850"/>
        <v>651.05943859649119</v>
      </c>
      <c r="W718" s="99">
        <f t="shared" si="851"/>
        <v>680.27080701754392</v>
      </c>
      <c r="X718" s="100">
        <f t="shared" si="852"/>
        <v>706.82659649122797</v>
      </c>
      <c r="Y718" s="99">
        <f t="shared" si="853"/>
        <v>736.0379649122807</v>
      </c>
      <c r="Z718" s="100">
        <f t="shared" si="854"/>
        <v>765.24933333333331</v>
      </c>
      <c r="AA718" s="99">
        <f t="shared" si="855"/>
        <v>794.46070175438592</v>
      </c>
      <c r="AB718" s="100">
        <f t="shared" si="856"/>
        <v>844.91670175438571</v>
      </c>
      <c r="AC718" s="147">
        <f t="shared" si="857"/>
        <v>927.23964912280712</v>
      </c>
      <c r="AD718" s="143">
        <f t="shared" si="861"/>
        <v>640.84798596491225</v>
      </c>
      <c r="AE718" s="100">
        <f t="shared" si="862"/>
        <v>659.43703859649122</v>
      </c>
      <c r="AF718" s="99">
        <f t="shared" si="863"/>
        <v>688.64840701754395</v>
      </c>
      <c r="AG718" s="100">
        <f t="shared" si="864"/>
        <v>715.204196491228</v>
      </c>
      <c r="AH718" s="99">
        <f t="shared" si="865"/>
        <v>744.41556491228073</v>
      </c>
      <c r="AI718" s="100">
        <f t="shared" si="866"/>
        <v>773.62693333333334</v>
      </c>
      <c r="AJ718" s="99">
        <f t="shared" si="867"/>
        <v>802.83830175438595</v>
      </c>
      <c r="AK718" s="100">
        <f t="shared" si="868"/>
        <v>853.29430175438574</v>
      </c>
      <c r="AL718" s="147">
        <f t="shared" si="869"/>
        <v>935.61724912280715</v>
      </c>
      <c r="AM718" s="143">
        <f t="shared" si="870"/>
        <v>716.08771929824559</v>
      </c>
      <c r="AN718" s="100">
        <f t="shared" si="871"/>
        <v>734.67677192982455</v>
      </c>
      <c r="AO718" s="99">
        <f t="shared" si="872"/>
        <v>763.88814035087728</v>
      </c>
      <c r="AP718" s="100">
        <f t="shared" si="873"/>
        <v>790.44392982456134</v>
      </c>
      <c r="AQ718" s="99">
        <f t="shared" si="874"/>
        <v>819.65529824561406</v>
      </c>
      <c r="AR718" s="100">
        <f t="shared" si="875"/>
        <v>848.86666666666667</v>
      </c>
      <c r="AS718" s="99">
        <f t="shared" si="876"/>
        <v>878.07803508771929</v>
      </c>
      <c r="AT718" s="100">
        <f t="shared" si="877"/>
        <v>928.53403508771908</v>
      </c>
      <c r="AU718" s="144">
        <f t="shared" si="878"/>
        <v>1010.8569824561405</v>
      </c>
    </row>
    <row r="719" spans="1:47" ht="15">
      <c r="A719" s="54"/>
      <c r="B719" s="108"/>
      <c r="C719" s="93"/>
      <c r="D719" s="93"/>
      <c r="E719" s="16">
        <v>0</v>
      </c>
      <c r="F719" s="4" t="s">
        <v>84</v>
      </c>
      <c r="G719" s="15" t="s">
        <v>84</v>
      </c>
      <c r="H719" s="139" t="str">
        <f t="shared" ref="H719:H724" si="879">IF(C719="","",C719*D719*G719*1.05)</f>
        <v/>
      </c>
      <c r="I719" s="139" t="str">
        <f t="shared" ref="I719:I724" si="880">IF(H719="","",100/H719)</f>
        <v/>
      </c>
      <c r="J719" s="139" t="str">
        <f t="shared" ref="J719:J724" si="881">IF(H719="","",72/H719)</f>
        <v/>
      </c>
      <c r="K719" s="7" t="s">
        <v>84</v>
      </c>
      <c r="L719" s="99" t="s">
        <v>84</v>
      </c>
      <c r="M719" s="100" t="s">
        <v>84</v>
      </c>
      <c r="N719" s="99" t="s">
        <v>84</v>
      </c>
      <c r="O719" s="100" t="s">
        <v>84</v>
      </c>
      <c r="P719" s="99" t="s">
        <v>84</v>
      </c>
      <c r="Q719" s="100" t="s">
        <v>84</v>
      </c>
      <c r="R719" s="99" t="s">
        <v>84</v>
      </c>
      <c r="S719" s="100" t="s">
        <v>84</v>
      </c>
      <c r="T719" s="148" t="s">
        <v>84</v>
      </c>
      <c r="U719" s="143" t="str">
        <f t="shared" si="849"/>
        <v/>
      </c>
      <c r="V719" s="100" t="str">
        <f t="shared" si="850"/>
        <v/>
      </c>
      <c r="W719" s="99" t="str">
        <f t="shared" si="851"/>
        <v/>
      </c>
      <c r="X719" s="100" t="str">
        <f t="shared" si="852"/>
        <v/>
      </c>
      <c r="Y719" s="99" t="str">
        <f t="shared" si="853"/>
        <v/>
      </c>
      <c r="Z719" s="100" t="str">
        <f t="shared" si="854"/>
        <v/>
      </c>
      <c r="AA719" s="99" t="str">
        <f t="shared" si="855"/>
        <v/>
      </c>
      <c r="AB719" s="100" t="str">
        <f t="shared" si="856"/>
        <v/>
      </c>
      <c r="AC719" s="147" t="str">
        <f t="shared" si="857"/>
        <v/>
      </c>
      <c r="AD719" s="143" t="str">
        <f t="shared" si="861"/>
        <v/>
      </c>
      <c r="AE719" s="100" t="str">
        <f t="shared" ref="AE719:AE724" si="882">IF(V719="","",V719+((FCA/$I719)/Dolar))</f>
        <v/>
      </c>
      <c r="AF719" s="99" t="str">
        <f t="shared" si="863"/>
        <v/>
      </c>
      <c r="AG719" s="100" t="str">
        <f t="shared" si="864"/>
        <v/>
      </c>
      <c r="AH719" s="99" t="str">
        <f t="shared" si="865"/>
        <v/>
      </c>
      <c r="AI719" s="100" t="str">
        <f t="shared" si="866"/>
        <v/>
      </c>
      <c r="AJ719" s="99" t="str">
        <f t="shared" si="867"/>
        <v/>
      </c>
      <c r="AK719" s="100" t="str">
        <f t="shared" si="868"/>
        <v/>
      </c>
      <c r="AL719" s="147" t="str">
        <f t="shared" si="869"/>
        <v/>
      </c>
      <c r="AM719" s="143" t="str">
        <f t="shared" si="870"/>
        <v/>
      </c>
      <c r="AN719" s="100" t="str">
        <f t="shared" si="871"/>
        <v/>
      </c>
      <c r="AO719" s="99" t="str">
        <f t="shared" si="872"/>
        <v/>
      </c>
      <c r="AP719" s="100" t="str">
        <f t="shared" si="873"/>
        <v/>
      </c>
      <c r="AQ719" s="99" t="str">
        <f t="shared" si="874"/>
        <v/>
      </c>
      <c r="AR719" s="100" t="str">
        <f t="shared" si="875"/>
        <v/>
      </c>
      <c r="AS719" s="99" t="str">
        <f t="shared" si="876"/>
        <v/>
      </c>
      <c r="AT719" s="100" t="str">
        <f t="shared" si="877"/>
        <v/>
      </c>
      <c r="AU719" s="144" t="str">
        <f t="shared" si="878"/>
        <v/>
      </c>
    </row>
    <row r="720" spans="1:47" ht="15">
      <c r="A720" s="54"/>
      <c r="B720" s="113" t="s">
        <v>444</v>
      </c>
      <c r="C720" s="93"/>
      <c r="D720" s="93"/>
      <c r="E720" s="16">
        <v>0</v>
      </c>
      <c r="F720" s="4" t="s">
        <v>84</v>
      </c>
      <c r="G720" s="15" t="s">
        <v>84</v>
      </c>
      <c r="H720" s="139" t="str">
        <f t="shared" si="879"/>
        <v/>
      </c>
      <c r="I720" s="139" t="str">
        <f t="shared" si="880"/>
        <v/>
      </c>
      <c r="J720" s="139" t="str">
        <f t="shared" si="881"/>
        <v/>
      </c>
      <c r="K720" s="7" t="s">
        <v>84</v>
      </c>
      <c r="L720" s="99" t="s">
        <v>84</v>
      </c>
      <c r="M720" s="100" t="s">
        <v>84</v>
      </c>
      <c r="N720" s="99" t="s">
        <v>84</v>
      </c>
      <c r="O720" s="100" t="s">
        <v>84</v>
      </c>
      <c r="P720" s="99" t="s">
        <v>84</v>
      </c>
      <c r="Q720" s="100" t="s">
        <v>84</v>
      </c>
      <c r="R720" s="99" t="s">
        <v>84</v>
      </c>
      <c r="S720" s="100" t="s">
        <v>84</v>
      </c>
      <c r="T720" s="148" t="s">
        <v>84</v>
      </c>
      <c r="U720" s="143" t="str">
        <f t="shared" si="849"/>
        <v/>
      </c>
      <c r="V720" s="100" t="str">
        <f t="shared" si="850"/>
        <v/>
      </c>
      <c r="W720" s="99" t="str">
        <f t="shared" si="851"/>
        <v/>
      </c>
      <c r="X720" s="100" t="str">
        <f t="shared" si="852"/>
        <v/>
      </c>
      <c r="Y720" s="99" t="str">
        <f t="shared" si="853"/>
        <v/>
      </c>
      <c r="Z720" s="100" t="str">
        <f t="shared" si="854"/>
        <v/>
      </c>
      <c r="AA720" s="99" t="str">
        <f t="shared" si="855"/>
        <v/>
      </c>
      <c r="AB720" s="100" t="str">
        <f t="shared" si="856"/>
        <v/>
      </c>
      <c r="AC720" s="147" t="str">
        <f t="shared" si="857"/>
        <v/>
      </c>
      <c r="AD720" s="143" t="str">
        <f t="shared" si="861"/>
        <v/>
      </c>
      <c r="AE720" s="100" t="str">
        <f t="shared" si="882"/>
        <v/>
      </c>
      <c r="AF720" s="99" t="str">
        <f t="shared" si="863"/>
        <v/>
      </c>
      <c r="AG720" s="100" t="str">
        <f t="shared" si="864"/>
        <v/>
      </c>
      <c r="AH720" s="99" t="str">
        <f t="shared" si="865"/>
        <v/>
      </c>
      <c r="AI720" s="100" t="str">
        <f t="shared" si="866"/>
        <v/>
      </c>
      <c r="AJ720" s="99" t="str">
        <f t="shared" si="867"/>
        <v/>
      </c>
      <c r="AK720" s="100" t="str">
        <f t="shared" si="868"/>
        <v/>
      </c>
      <c r="AL720" s="147" t="str">
        <f t="shared" si="869"/>
        <v/>
      </c>
      <c r="AM720" s="143" t="str">
        <f t="shared" si="870"/>
        <v/>
      </c>
      <c r="AN720" s="100" t="str">
        <f t="shared" si="871"/>
        <v/>
      </c>
      <c r="AO720" s="99" t="str">
        <f t="shared" si="872"/>
        <v/>
      </c>
      <c r="AP720" s="100" t="str">
        <f t="shared" si="873"/>
        <v/>
      </c>
      <c r="AQ720" s="99" t="str">
        <f t="shared" si="874"/>
        <v/>
      </c>
      <c r="AR720" s="100" t="str">
        <f t="shared" si="875"/>
        <v/>
      </c>
      <c r="AS720" s="99" t="str">
        <f t="shared" si="876"/>
        <v/>
      </c>
      <c r="AT720" s="100" t="str">
        <f t="shared" si="877"/>
        <v/>
      </c>
      <c r="AU720" s="144" t="str">
        <f t="shared" si="878"/>
        <v/>
      </c>
    </row>
    <row r="721" spans="1:47" ht="15">
      <c r="A721" s="54"/>
      <c r="B721" s="111" t="s">
        <v>495</v>
      </c>
      <c r="C721" s="93"/>
      <c r="D721" s="93"/>
      <c r="E721" s="16">
        <v>0</v>
      </c>
      <c r="F721" s="4" t="s">
        <v>84</v>
      </c>
      <c r="G721" s="15" t="s">
        <v>84</v>
      </c>
      <c r="H721" s="139" t="str">
        <f t="shared" si="879"/>
        <v/>
      </c>
      <c r="I721" s="139" t="str">
        <f t="shared" si="880"/>
        <v/>
      </c>
      <c r="J721" s="139" t="str">
        <f t="shared" si="881"/>
        <v/>
      </c>
      <c r="K721" s="7" t="s">
        <v>84</v>
      </c>
      <c r="L721" s="99" t="s">
        <v>84</v>
      </c>
      <c r="M721" s="100" t="s">
        <v>84</v>
      </c>
      <c r="N721" s="99" t="s">
        <v>84</v>
      </c>
      <c r="O721" s="100" t="s">
        <v>84</v>
      </c>
      <c r="P721" s="99" t="s">
        <v>84</v>
      </c>
      <c r="Q721" s="100" t="s">
        <v>84</v>
      </c>
      <c r="R721" s="99" t="s">
        <v>84</v>
      </c>
      <c r="S721" s="100" t="s">
        <v>84</v>
      </c>
      <c r="T721" s="148" t="s">
        <v>84</v>
      </c>
      <c r="U721" s="143" t="str">
        <f t="shared" si="849"/>
        <v/>
      </c>
      <c r="V721" s="100" t="str">
        <f t="shared" si="850"/>
        <v/>
      </c>
      <c r="W721" s="99" t="str">
        <f t="shared" si="851"/>
        <v/>
      </c>
      <c r="X721" s="100" t="str">
        <f t="shared" si="852"/>
        <v/>
      </c>
      <c r="Y721" s="99" t="str">
        <f t="shared" si="853"/>
        <v/>
      </c>
      <c r="Z721" s="100" t="str">
        <f t="shared" si="854"/>
        <v/>
      </c>
      <c r="AA721" s="99" t="str">
        <f t="shared" si="855"/>
        <v/>
      </c>
      <c r="AB721" s="100" t="str">
        <f t="shared" si="856"/>
        <v/>
      </c>
      <c r="AC721" s="147" t="str">
        <f t="shared" si="857"/>
        <v/>
      </c>
      <c r="AD721" s="143" t="str">
        <f t="shared" si="861"/>
        <v/>
      </c>
      <c r="AE721" s="100" t="str">
        <f t="shared" si="882"/>
        <v/>
      </c>
      <c r="AF721" s="99" t="str">
        <f t="shared" si="863"/>
        <v/>
      </c>
      <c r="AG721" s="100" t="str">
        <f t="shared" si="864"/>
        <v/>
      </c>
      <c r="AH721" s="99" t="str">
        <f t="shared" si="865"/>
        <v/>
      </c>
      <c r="AI721" s="100" t="str">
        <f t="shared" si="866"/>
        <v/>
      </c>
      <c r="AJ721" s="99" t="str">
        <f t="shared" si="867"/>
        <v/>
      </c>
      <c r="AK721" s="100" t="str">
        <f t="shared" si="868"/>
        <v/>
      </c>
      <c r="AL721" s="147" t="str">
        <f t="shared" si="869"/>
        <v/>
      </c>
      <c r="AM721" s="143" t="str">
        <f t="shared" si="870"/>
        <v/>
      </c>
      <c r="AN721" s="100" t="str">
        <f t="shared" si="871"/>
        <v/>
      </c>
      <c r="AO721" s="99" t="str">
        <f t="shared" si="872"/>
        <v/>
      </c>
      <c r="AP721" s="100" t="str">
        <f t="shared" si="873"/>
        <v/>
      </c>
      <c r="AQ721" s="99" t="str">
        <f t="shared" si="874"/>
        <v/>
      </c>
      <c r="AR721" s="100" t="str">
        <f t="shared" si="875"/>
        <v/>
      </c>
      <c r="AS721" s="99" t="str">
        <f t="shared" si="876"/>
        <v/>
      </c>
      <c r="AT721" s="100" t="str">
        <f t="shared" si="877"/>
        <v/>
      </c>
      <c r="AU721" s="144" t="str">
        <f t="shared" si="878"/>
        <v/>
      </c>
    </row>
    <row r="722" spans="1:47" ht="15">
      <c r="A722" s="64"/>
      <c r="B722" s="183" t="s">
        <v>496</v>
      </c>
      <c r="C722" s="93"/>
      <c r="D722" s="93"/>
      <c r="E722" s="16"/>
      <c r="F722" s="4"/>
      <c r="G722" s="15"/>
      <c r="H722" s="139" t="str">
        <f t="shared" si="879"/>
        <v/>
      </c>
      <c r="I722" s="139" t="str">
        <f t="shared" si="880"/>
        <v/>
      </c>
      <c r="J722" s="139" t="str">
        <f t="shared" si="881"/>
        <v/>
      </c>
      <c r="K722" s="7"/>
      <c r="L722" s="99"/>
      <c r="M722" s="100"/>
      <c r="N722" s="99"/>
      <c r="O722" s="100"/>
      <c r="P722" s="99"/>
      <c r="Q722" s="100"/>
      <c r="R722" s="99"/>
      <c r="S722" s="100"/>
      <c r="T722" s="148"/>
      <c r="U722" s="143" t="str">
        <f t="shared" si="849"/>
        <v/>
      </c>
      <c r="V722" s="100"/>
      <c r="W722" s="99"/>
      <c r="X722" s="100"/>
      <c r="Y722" s="99"/>
      <c r="Z722" s="100"/>
      <c r="AA722" s="99"/>
      <c r="AB722" s="100"/>
      <c r="AC722" s="147"/>
      <c r="AD722" s="143" t="str">
        <f t="shared" si="861"/>
        <v/>
      </c>
      <c r="AE722" s="100" t="str">
        <f t="shared" si="882"/>
        <v/>
      </c>
      <c r="AF722" s="99"/>
      <c r="AG722" s="100"/>
      <c r="AH722" s="99"/>
      <c r="AI722" s="100"/>
      <c r="AJ722" s="99"/>
      <c r="AK722" s="100"/>
      <c r="AL722" s="147"/>
      <c r="AM722" s="143" t="str">
        <f t="shared" si="870"/>
        <v/>
      </c>
      <c r="AN722" s="100"/>
      <c r="AO722" s="99"/>
      <c r="AP722" s="100"/>
      <c r="AQ722" s="99"/>
      <c r="AR722" s="100"/>
      <c r="AS722" s="99"/>
      <c r="AT722" s="100"/>
      <c r="AU722" s="144"/>
    </row>
    <row r="723" spans="1:47" ht="15">
      <c r="A723" s="64"/>
      <c r="B723" s="184">
        <v>1.92</v>
      </c>
      <c r="C723" s="93">
        <v>1.92</v>
      </c>
      <c r="D723" s="93">
        <v>0.9</v>
      </c>
      <c r="E723" s="16"/>
      <c r="F723" s="4">
        <v>1.728</v>
      </c>
      <c r="G723" s="15">
        <v>0.76</v>
      </c>
      <c r="H723" s="139">
        <f t="shared" si="879"/>
        <v>1.3789440000000002</v>
      </c>
      <c r="I723" s="139">
        <f t="shared" si="880"/>
        <v>72.519261115752329</v>
      </c>
      <c r="J723" s="139">
        <f t="shared" si="881"/>
        <v>52.21386800334168</v>
      </c>
      <c r="K723" s="7">
        <v>8.9999999999999982</v>
      </c>
      <c r="L723" s="185">
        <v>10.112</v>
      </c>
      <c r="M723" s="100"/>
      <c r="N723" s="99"/>
      <c r="O723" s="100"/>
      <c r="P723" s="99"/>
      <c r="Q723" s="100"/>
      <c r="R723" s="99"/>
      <c r="S723" s="100"/>
      <c r="T723" s="148"/>
      <c r="U723" s="186">
        <f t="shared" si="849"/>
        <v>2.3653801169590647</v>
      </c>
      <c r="V723" s="100"/>
      <c r="W723" s="99"/>
      <c r="X723" s="100"/>
      <c r="Y723" s="99"/>
      <c r="Z723" s="100"/>
      <c r="AA723" s="99"/>
      <c r="AB723" s="100"/>
      <c r="AC723" s="147"/>
      <c r="AD723" s="186"/>
      <c r="AE723" s="100" t="str">
        <f t="shared" si="882"/>
        <v/>
      </c>
      <c r="AF723" s="99"/>
      <c r="AG723" s="100"/>
      <c r="AH723" s="99"/>
      <c r="AI723" s="100"/>
      <c r="AJ723" s="99"/>
      <c r="AK723" s="100"/>
      <c r="AL723" s="147"/>
      <c r="AM723" s="143"/>
      <c r="AN723" s="100"/>
      <c r="AO723" s="99"/>
      <c r="AP723" s="100"/>
      <c r="AQ723" s="99"/>
      <c r="AR723" s="100"/>
      <c r="AS723" s="99"/>
      <c r="AT723" s="100"/>
      <c r="AU723" s="144"/>
    </row>
    <row r="724" spans="1:47" s="182" customFormat="1" ht="15">
      <c r="A724" s="64"/>
      <c r="B724" s="184">
        <v>2.3199999999999998</v>
      </c>
      <c r="C724" s="93">
        <v>2.3199999999999998</v>
      </c>
      <c r="D724" s="93">
        <v>0.9</v>
      </c>
      <c r="E724" s="179"/>
      <c r="F724" s="4">
        <v>2.0880000000000001</v>
      </c>
      <c r="G724" s="15">
        <v>0.76</v>
      </c>
      <c r="H724" s="139">
        <f t="shared" si="879"/>
        <v>1.6662240000000001</v>
      </c>
      <c r="I724" s="139">
        <f t="shared" si="880"/>
        <v>60.01594023372607</v>
      </c>
      <c r="J724" s="139">
        <f t="shared" si="881"/>
        <v>43.211476968282774</v>
      </c>
      <c r="K724" s="7">
        <v>9.7999999999999989</v>
      </c>
      <c r="L724" s="185">
        <v>11.286</v>
      </c>
      <c r="M724" s="99"/>
      <c r="N724" s="99"/>
      <c r="O724" s="99"/>
      <c r="P724" s="99"/>
      <c r="Q724" s="99"/>
      <c r="R724" s="99"/>
      <c r="S724" s="99"/>
      <c r="T724" s="180"/>
      <c r="U724" s="186">
        <f t="shared" si="849"/>
        <v>2.64</v>
      </c>
      <c r="V724" s="99"/>
      <c r="W724" s="99"/>
      <c r="X724" s="99"/>
      <c r="Y724" s="99"/>
      <c r="Z724" s="99"/>
      <c r="AA724" s="99"/>
      <c r="AB724" s="99"/>
      <c r="AC724" s="147"/>
      <c r="AD724" s="186"/>
      <c r="AE724" s="100" t="str">
        <f t="shared" si="882"/>
        <v/>
      </c>
      <c r="AF724" s="99"/>
      <c r="AG724" s="99"/>
      <c r="AH724" s="99"/>
      <c r="AI724" s="99"/>
      <c r="AJ724" s="99"/>
      <c r="AK724" s="99"/>
      <c r="AL724" s="147"/>
      <c r="AM724" s="143"/>
      <c r="AN724" s="99"/>
      <c r="AO724" s="99"/>
      <c r="AP724" s="99"/>
      <c r="AQ724" s="99"/>
      <c r="AR724" s="99"/>
      <c r="AS724" s="99"/>
      <c r="AT724" s="99"/>
      <c r="AU724" s="181"/>
    </row>
    <row r="725" spans="1:47" ht="15">
      <c r="A725" s="78" t="s">
        <v>497</v>
      </c>
      <c r="B725" s="108"/>
      <c r="C725" s="93"/>
      <c r="D725" s="93"/>
      <c r="E725" s="16">
        <v>0</v>
      </c>
      <c r="F725" s="4" t="s">
        <v>84</v>
      </c>
      <c r="G725" s="15" t="s">
        <v>84</v>
      </c>
      <c r="H725" s="139" t="str">
        <f t="shared" si="858"/>
        <v/>
      </c>
      <c r="I725" s="139" t="str">
        <f t="shared" si="859"/>
        <v/>
      </c>
      <c r="J725" s="139" t="str">
        <f t="shared" si="860"/>
        <v/>
      </c>
      <c r="K725" s="7" t="s">
        <v>84</v>
      </c>
      <c r="L725" s="99" t="s">
        <v>84</v>
      </c>
      <c r="M725" s="100" t="s">
        <v>84</v>
      </c>
      <c r="N725" s="99" t="s">
        <v>84</v>
      </c>
      <c r="O725" s="100" t="s">
        <v>84</v>
      </c>
      <c r="P725" s="99" t="s">
        <v>84</v>
      </c>
      <c r="Q725" s="100" t="s">
        <v>84</v>
      </c>
      <c r="R725" s="99" t="s">
        <v>84</v>
      </c>
      <c r="S725" s="100" t="s">
        <v>84</v>
      </c>
      <c r="T725" s="148" t="s">
        <v>84</v>
      </c>
      <c r="U725" s="143" t="str">
        <f t="shared" si="849"/>
        <v/>
      </c>
      <c r="V725" s="100" t="str">
        <f t="shared" si="850"/>
        <v/>
      </c>
      <c r="W725" s="99" t="str">
        <f t="shared" si="851"/>
        <v/>
      </c>
      <c r="X725" s="100" t="str">
        <f t="shared" si="852"/>
        <v/>
      </c>
      <c r="Y725" s="99" t="str">
        <f t="shared" si="853"/>
        <v/>
      </c>
      <c r="Z725" s="100" t="str">
        <f t="shared" si="854"/>
        <v/>
      </c>
      <c r="AA725" s="99" t="str">
        <f t="shared" si="855"/>
        <v/>
      </c>
      <c r="AB725" s="100" t="str">
        <f t="shared" si="856"/>
        <v/>
      </c>
      <c r="AC725" s="147" t="str">
        <f t="shared" si="857"/>
        <v/>
      </c>
      <c r="AD725" s="143"/>
      <c r="AE725" s="100" t="str">
        <f t="shared" si="862"/>
        <v/>
      </c>
      <c r="AF725" s="99" t="str">
        <f t="shared" si="863"/>
        <v/>
      </c>
      <c r="AG725" s="100" t="str">
        <f t="shared" si="864"/>
        <v/>
      </c>
      <c r="AH725" s="99" t="str">
        <f t="shared" si="865"/>
        <v/>
      </c>
      <c r="AI725" s="100" t="str">
        <f t="shared" si="866"/>
        <v/>
      </c>
      <c r="AJ725" s="99" t="str">
        <f t="shared" si="867"/>
        <v/>
      </c>
      <c r="AK725" s="100" t="str">
        <f t="shared" si="868"/>
        <v/>
      </c>
      <c r="AL725" s="147" t="str">
        <f t="shared" si="869"/>
        <v/>
      </c>
      <c r="AM725" s="143" t="str">
        <f t="shared" si="870"/>
        <v/>
      </c>
      <c r="AN725" s="100" t="str">
        <f t="shared" si="871"/>
        <v/>
      </c>
      <c r="AO725" s="99" t="str">
        <f t="shared" si="872"/>
        <v/>
      </c>
      <c r="AP725" s="100" t="str">
        <f t="shared" si="873"/>
        <v/>
      </c>
      <c r="AQ725" s="99" t="str">
        <f t="shared" si="874"/>
        <v/>
      </c>
      <c r="AR725" s="100" t="str">
        <f t="shared" si="875"/>
        <v/>
      </c>
      <c r="AS725" s="99" t="str">
        <f t="shared" si="876"/>
        <v/>
      </c>
      <c r="AT725" s="100" t="str">
        <f t="shared" si="877"/>
        <v/>
      </c>
      <c r="AU725" s="144" t="str">
        <f t="shared" si="878"/>
        <v/>
      </c>
    </row>
    <row r="726" spans="1:47" ht="15">
      <c r="A726" s="53" t="s">
        <v>498</v>
      </c>
      <c r="B726" s="106" t="s">
        <v>59</v>
      </c>
      <c r="C726" s="92" t="s">
        <v>60</v>
      </c>
      <c r="D726" s="92" t="s">
        <v>61</v>
      </c>
      <c r="E726" s="2" t="s">
        <v>62</v>
      </c>
      <c r="F726" s="3" t="s">
        <v>63</v>
      </c>
      <c r="G726" s="3" t="s">
        <v>64</v>
      </c>
      <c r="H726" s="139" t="e">
        <f t="shared" si="858"/>
        <v>#VALUE!</v>
      </c>
      <c r="I726" s="139" t="e">
        <f t="shared" si="859"/>
        <v>#VALUE!</v>
      </c>
      <c r="J726" s="139" t="e">
        <f t="shared" si="860"/>
        <v>#VALUE!</v>
      </c>
      <c r="K726" s="5" t="s">
        <v>68</v>
      </c>
      <c r="L726" s="101" t="s">
        <v>69</v>
      </c>
      <c r="M726" s="101" t="s">
        <v>70</v>
      </c>
      <c r="N726" s="101" t="s">
        <v>71</v>
      </c>
      <c r="O726" s="101" t="s">
        <v>72</v>
      </c>
      <c r="P726" s="101" t="s">
        <v>73</v>
      </c>
      <c r="Q726" s="101" t="s">
        <v>74</v>
      </c>
      <c r="R726" s="101" t="s">
        <v>75</v>
      </c>
      <c r="S726" s="101" t="s">
        <v>76</v>
      </c>
      <c r="T726" s="149" t="s">
        <v>77</v>
      </c>
      <c r="U726" s="141" t="str">
        <f t="shared" si="849"/>
        <v>G0</v>
      </c>
      <c r="V726" s="6" t="str">
        <f t="shared" si="850"/>
        <v>G1</v>
      </c>
      <c r="W726" s="6" t="str">
        <f t="shared" si="851"/>
        <v>G2</v>
      </c>
      <c r="X726" s="6" t="str">
        <f t="shared" si="852"/>
        <v>G3</v>
      </c>
      <c r="Y726" s="6" t="str">
        <f t="shared" si="853"/>
        <v>G4</v>
      </c>
      <c r="Z726" s="6" t="str">
        <f t="shared" si="854"/>
        <v>G5</v>
      </c>
      <c r="AA726" s="6" t="str">
        <f t="shared" si="855"/>
        <v>G6</v>
      </c>
      <c r="AB726" s="6" t="str">
        <f t="shared" si="856"/>
        <v>G7</v>
      </c>
      <c r="AC726" s="142" t="str">
        <f t="shared" si="857"/>
        <v>G8</v>
      </c>
      <c r="AD726" s="141" t="s">
        <v>69</v>
      </c>
      <c r="AE726" s="6" t="s">
        <v>70</v>
      </c>
      <c r="AF726" s="6" t="s">
        <v>71</v>
      </c>
      <c r="AG726" s="6" t="s">
        <v>72</v>
      </c>
      <c r="AH726" s="6" t="s">
        <v>73</v>
      </c>
      <c r="AI726" s="6" t="s">
        <v>74</v>
      </c>
      <c r="AJ726" s="6" t="s">
        <v>75</v>
      </c>
      <c r="AK726" s="6" t="s">
        <v>76</v>
      </c>
      <c r="AL726" s="142" t="s">
        <v>77</v>
      </c>
      <c r="AM726" s="141" t="s">
        <v>69</v>
      </c>
      <c r="AN726" s="6" t="s">
        <v>70</v>
      </c>
      <c r="AO726" s="6" t="s">
        <v>71</v>
      </c>
      <c r="AP726" s="6" t="s">
        <v>72</v>
      </c>
      <c r="AQ726" s="6" t="s">
        <v>73</v>
      </c>
      <c r="AR726" s="6" t="s">
        <v>74</v>
      </c>
      <c r="AS726" s="6" t="s">
        <v>75</v>
      </c>
      <c r="AT726" s="6" t="s">
        <v>76</v>
      </c>
      <c r="AU726" s="142" t="s">
        <v>77</v>
      </c>
    </row>
    <row r="727" spans="1:47" ht="15">
      <c r="A727" s="54"/>
      <c r="B727" s="108" t="s">
        <v>499</v>
      </c>
      <c r="C727" s="93">
        <v>1</v>
      </c>
      <c r="D727" s="93">
        <v>0.85</v>
      </c>
      <c r="E727" s="16">
        <v>0</v>
      </c>
      <c r="F727" s="4">
        <v>0.85</v>
      </c>
      <c r="G727" s="15">
        <v>0.9</v>
      </c>
      <c r="H727" s="139">
        <f t="shared" si="858"/>
        <v>0.80325000000000002</v>
      </c>
      <c r="I727" s="139">
        <f t="shared" si="859"/>
        <v>124.49424214130096</v>
      </c>
      <c r="J727" s="139">
        <f t="shared" si="860"/>
        <v>89.635854341736689</v>
      </c>
      <c r="K727" s="7">
        <v>6.45</v>
      </c>
      <c r="L727" s="99">
        <v>1533.8426906249999</v>
      </c>
      <c r="M727" s="100">
        <v>1578.9574500000001</v>
      </c>
      <c r="N727" s="99">
        <v>1649.8520718750001</v>
      </c>
      <c r="O727" s="100">
        <v>1714.3017281250002</v>
      </c>
      <c r="P727" s="99">
        <v>1785.1963499999997</v>
      </c>
      <c r="Q727" s="100">
        <v>1856.0909718749997</v>
      </c>
      <c r="R727" s="99">
        <v>1926.9855937500001</v>
      </c>
      <c r="S727" s="100">
        <v>2049.4399406250004</v>
      </c>
      <c r="T727" s="148">
        <v>2249.2338750000004</v>
      </c>
      <c r="U727" s="143">
        <f t="shared" si="849"/>
        <v>358.79361184210524</v>
      </c>
      <c r="V727" s="100">
        <f t="shared" si="850"/>
        <v>369.34677192982463</v>
      </c>
      <c r="W727" s="99">
        <f t="shared" si="851"/>
        <v>385.93030921052633</v>
      </c>
      <c r="X727" s="100">
        <f t="shared" si="852"/>
        <v>401.00625219298252</v>
      </c>
      <c r="Y727" s="99">
        <f t="shared" si="853"/>
        <v>417.58978947368422</v>
      </c>
      <c r="Z727" s="100">
        <f t="shared" si="854"/>
        <v>434.17332675438593</v>
      </c>
      <c r="AA727" s="99">
        <f t="shared" si="855"/>
        <v>450.7568640350878</v>
      </c>
      <c r="AB727" s="100">
        <f t="shared" si="856"/>
        <v>479.40115570175459</v>
      </c>
      <c r="AC727" s="147">
        <f t="shared" si="857"/>
        <v>526.13657894736855</v>
      </c>
      <c r="AD727" s="143">
        <f t="shared" ref="AD727:AD751" si="883">IF(U727="","",U727+((FCA/$I727)/Dolar))</f>
        <v>362.23834868421051</v>
      </c>
      <c r="AE727" s="100">
        <f t="shared" ref="AE727:AE751" si="884">IF(V727="","",V727+((FCA/$I727)/Dolar))</f>
        <v>372.7915087719299</v>
      </c>
      <c r="AF727" s="99">
        <f t="shared" ref="AF727:AF751" si="885">IF(W727="","",W727+((FCA/$I727)/Dolar))</f>
        <v>389.3750460526316</v>
      </c>
      <c r="AG727" s="100">
        <f t="shared" ref="AG727:AG751" si="886">IF(X727="","",X727+((FCA/$I727)/Dolar))</f>
        <v>404.45098903508779</v>
      </c>
      <c r="AH727" s="99">
        <f t="shared" ref="AH727:AH751" si="887">IF(Y727="","",Y727+((FCA/$I727)/Dolar))</f>
        <v>421.03452631578949</v>
      </c>
      <c r="AI727" s="100">
        <f t="shared" ref="AI727:AI751" si="888">IF(Z727="","",Z727+((FCA/$I727)/Dolar))</f>
        <v>437.6180635964912</v>
      </c>
      <c r="AJ727" s="99">
        <f t="shared" ref="AJ727:AJ751" si="889">IF(AA727="","",AA727+((FCA/$I727)/Dolar))</f>
        <v>454.20160087719307</v>
      </c>
      <c r="AK727" s="100">
        <f t="shared" ref="AK727:AK751" si="890">IF(AB727="","",AB727+((FCA/$I727)/Dolar))</f>
        <v>482.84589254385986</v>
      </c>
      <c r="AL727" s="147">
        <f t="shared" ref="AL727:AL751" si="891">IF(AC727="","",AC727+((FCA/$I727)/Dolar))</f>
        <v>529.58131578947382</v>
      </c>
      <c r="AM727" s="143">
        <f t="shared" ref="AM727:AM751" si="892">IF(U727="","",U727+((FOB/$J727)/Dolar))</f>
        <v>393.1757390350877</v>
      </c>
      <c r="AN727" s="100">
        <f t="shared" ref="AN727:AN751" si="893">IF(V727="","",V727+((FOB/$J727)/Dolar))</f>
        <v>403.72889912280709</v>
      </c>
      <c r="AO727" s="99">
        <f t="shared" ref="AO727:AO751" si="894">IF(W727="","",W727+((FOB/$J727)/Dolar))</f>
        <v>420.3124364035088</v>
      </c>
      <c r="AP727" s="100">
        <f t="shared" ref="AP727:AP751" si="895">IF(X727="","",X727+((FOB/$J727)/Dolar))</f>
        <v>435.38837938596498</v>
      </c>
      <c r="AQ727" s="99">
        <f t="shared" ref="AQ727:AQ751" si="896">IF(Y727="","",Y727+((FOB/$J727)/Dolar))</f>
        <v>451.97191666666669</v>
      </c>
      <c r="AR727" s="100">
        <f t="shared" ref="AR727:AR751" si="897">IF(Z727="","",Z727+((FOB/$J727)/Dolar))</f>
        <v>468.55545394736839</v>
      </c>
      <c r="AS727" s="99">
        <f t="shared" ref="AS727:AS751" si="898">IF(AA727="","",AA727+((FOB/$J727)/Dolar))</f>
        <v>485.13899122807027</v>
      </c>
      <c r="AT727" s="100">
        <f t="shared" ref="AT727:AT751" si="899">IF(AB727="","",AB727+((FOB/$J727)/Dolar))</f>
        <v>513.783282894737</v>
      </c>
      <c r="AU727" s="144">
        <f t="shared" ref="AU727:AU751" si="900">IF(AC727="","",AC727+((FOB/$J727)/Dolar))</f>
        <v>560.51870614035101</v>
      </c>
    </row>
    <row r="728" spans="1:47" ht="15">
      <c r="A728" s="54"/>
      <c r="B728" s="108" t="s">
        <v>500</v>
      </c>
      <c r="C728" s="93">
        <v>1.1000000000000001</v>
      </c>
      <c r="D728" s="93">
        <v>0.85</v>
      </c>
      <c r="E728" s="16">
        <v>0</v>
      </c>
      <c r="F728" s="4">
        <v>0.93500000000000005</v>
      </c>
      <c r="G728" s="15">
        <v>0.9</v>
      </c>
      <c r="H728" s="139">
        <f t="shared" si="858"/>
        <v>0.88357500000000011</v>
      </c>
      <c r="I728" s="139">
        <f t="shared" si="859"/>
        <v>113.17658376481904</v>
      </c>
      <c r="J728" s="139">
        <f t="shared" si="860"/>
        <v>81.487140310669716</v>
      </c>
      <c r="K728" s="7">
        <v>6.7</v>
      </c>
      <c r="L728" s="99">
        <v>1595.63158125</v>
      </c>
      <c r="M728" s="100">
        <v>1642.8158249999999</v>
      </c>
      <c r="N728" s="99">
        <v>1716.9624937500002</v>
      </c>
      <c r="O728" s="100">
        <v>1784.36855625</v>
      </c>
      <c r="P728" s="99">
        <v>1858.5152249999999</v>
      </c>
      <c r="Q728" s="100">
        <v>1932.6618937500002</v>
      </c>
      <c r="R728" s="99">
        <v>2006.8085625000001</v>
      </c>
      <c r="S728" s="100">
        <v>2134.8800812499999</v>
      </c>
      <c r="T728" s="148">
        <v>2343.8388750000004</v>
      </c>
      <c r="U728" s="143">
        <f t="shared" si="849"/>
        <v>373.24715350877193</v>
      </c>
      <c r="V728" s="100">
        <f t="shared" si="850"/>
        <v>384.2844035087719</v>
      </c>
      <c r="W728" s="99">
        <f t="shared" si="851"/>
        <v>401.628653508772</v>
      </c>
      <c r="X728" s="100">
        <f t="shared" si="852"/>
        <v>417.39615350877199</v>
      </c>
      <c r="Y728" s="99">
        <f t="shared" si="853"/>
        <v>434.74040350877192</v>
      </c>
      <c r="Z728" s="100">
        <f t="shared" si="854"/>
        <v>452.08465350877202</v>
      </c>
      <c r="AA728" s="99">
        <f t="shared" si="855"/>
        <v>469.42890350877201</v>
      </c>
      <c r="AB728" s="100">
        <f t="shared" si="856"/>
        <v>499.38715350877186</v>
      </c>
      <c r="AC728" s="147">
        <f t="shared" si="857"/>
        <v>548.2664035087721</v>
      </c>
      <c r="AD728" s="143">
        <f t="shared" si="883"/>
        <v>377.03636403508773</v>
      </c>
      <c r="AE728" s="100">
        <f t="shared" si="884"/>
        <v>388.0736140350877</v>
      </c>
      <c r="AF728" s="99">
        <f t="shared" si="885"/>
        <v>405.4178640350878</v>
      </c>
      <c r="AG728" s="100">
        <f t="shared" si="886"/>
        <v>421.18536403508779</v>
      </c>
      <c r="AH728" s="99">
        <f t="shared" si="887"/>
        <v>438.52961403508772</v>
      </c>
      <c r="AI728" s="100">
        <f t="shared" si="888"/>
        <v>455.87386403508782</v>
      </c>
      <c r="AJ728" s="99">
        <f t="shared" si="889"/>
        <v>473.21811403508781</v>
      </c>
      <c r="AK728" s="100">
        <f t="shared" si="890"/>
        <v>503.17636403508766</v>
      </c>
      <c r="AL728" s="147">
        <f t="shared" si="891"/>
        <v>552.05561403508784</v>
      </c>
      <c r="AM728" s="143">
        <f t="shared" si="892"/>
        <v>411.06749342105263</v>
      </c>
      <c r="AN728" s="100">
        <f t="shared" si="893"/>
        <v>422.1047434210526</v>
      </c>
      <c r="AO728" s="99">
        <f t="shared" si="894"/>
        <v>439.44899342105271</v>
      </c>
      <c r="AP728" s="100">
        <f t="shared" si="895"/>
        <v>455.21649342105269</v>
      </c>
      <c r="AQ728" s="99">
        <f t="shared" si="896"/>
        <v>472.56074342105262</v>
      </c>
      <c r="AR728" s="100">
        <f t="shared" si="897"/>
        <v>489.90499342105272</v>
      </c>
      <c r="AS728" s="99">
        <f t="shared" si="898"/>
        <v>507.24924342105271</v>
      </c>
      <c r="AT728" s="100">
        <f t="shared" si="899"/>
        <v>537.20749342105262</v>
      </c>
      <c r="AU728" s="144">
        <f t="shared" si="900"/>
        <v>586.0867434210528</v>
      </c>
    </row>
    <row r="729" spans="1:47" ht="15">
      <c r="A729" s="54"/>
      <c r="B729" s="108" t="s">
        <v>501</v>
      </c>
      <c r="C729" s="93">
        <v>1.2</v>
      </c>
      <c r="D729" s="93">
        <v>0.85</v>
      </c>
      <c r="E729" s="16">
        <v>0</v>
      </c>
      <c r="F729" s="4">
        <v>1.02</v>
      </c>
      <c r="G729" s="15">
        <v>0.9</v>
      </c>
      <c r="H729" s="139">
        <f t="shared" si="858"/>
        <v>0.96390000000000009</v>
      </c>
      <c r="I729" s="139">
        <f t="shared" si="859"/>
        <v>103.74520178441746</v>
      </c>
      <c r="J729" s="139">
        <f t="shared" si="860"/>
        <v>74.696545284780569</v>
      </c>
      <c r="K729" s="7">
        <v>6.95</v>
      </c>
      <c r="L729" s="99">
        <v>1671.611221875</v>
      </c>
      <c r="M729" s="100">
        <v>1720.8649500000001</v>
      </c>
      <c r="N729" s="99">
        <v>1798.2636656249999</v>
      </c>
      <c r="O729" s="100">
        <v>1868.6261343750002</v>
      </c>
      <c r="P729" s="99">
        <v>1946.0248499999998</v>
      </c>
      <c r="Q729" s="100">
        <v>2023.4235656250003</v>
      </c>
      <c r="R729" s="99">
        <v>2100.8222812499998</v>
      </c>
      <c r="S729" s="100">
        <v>2234.510971875</v>
      </c>
      <c r="T729" s="148">
        <v>2452.6346249999997</v>
      </c>
      <c r="U729" s="143">
        <f t="shared" si="849"/>
        <v>391.02016885964912</v>
      </c>
      <c r="V729" s="100">
        <f t="shared" si="850"/>
        <v>402.54150877192984</v>
      </c>
      <c r="W729" s="99">
        <f t="shared" si="851"/>
        <v>420.64647149122811</v>
      </c>
      <c r="X729" s="100">
        <f t="shared" si="852"/>
        <v>437.10552850877195</v>
      </c>
      <c r="Y729" s="99">
        <f t="shared" si="853"/>
        <v>455.21049122807011</v>
      </c>
      <c r="Z729" s="100">
        <f t="shared" si="854"/>
        <v>473.31545394736844</v>
      </c>
      <c r="AA729" s="99">
        <f t="shared" si="855"/>
        <v>491.42041666666654</v>
      </c>
      <c r="AB729" s="100">
        <f t="shared" si="856"/>
        <v>522.69262500000013</v>
      </c>
      <c r="AC729" s="147">
        <f t="shared" si="857"/>
        <v>573.71570175438592</v>
      </c>
      <c r="AD729" s="143">
        <f t="shared" si="883"/>
        <v>395.15385307017544</v>
      </c>
      <c r="AE729" s="100">
        <f t="shared" si="884"/>
        <v>406.67519298245617</v>
      </c>
      <c r="AF729" s="99">
        <f t="shared" si="885"/>
        <v>424.78015570175444</v>
      </c>
      <c r="AG729" s="100">
        <f t="shared" si="886"/>
        <v>441.23921271929828</v>
      </c>
      <c r="AH729" s="99">
        <f t="shared" si="887"/>
        <v>459.34417543859644</v>
      </c>
      <c r="AI729" s="100">
        <f t="shared" si="888"/>
        <v>477.44913815789477</v>
      </c>
      <c r="AJ729" s="99">
        <f t="shared" si="889"/>
        <v>495.55410087719287</v>
      </c>
      <c r="AK729" s="100">
        <f t="shared" si="890"/>
        <v>526.82630921052646</v>
      </c>
      <c r="AL729" s="147">
        <f t="shared" si="891"/>
        <v>577.84938596491224</v>
      </c>
      <c r="AM729" s="143">
        <f t="shared" si="892"/>
        <v>432.27872149122805</v>
      </c>
      <c r="AN729" s="100">
        <f t="shared" si="893"/>
        <v>443.80006140350878</v>
      </c>
      <c r="AO729" s="99">
        <f t="shared" si="894"/>
        <v>461.90502412280705</v>
      </c>
      <c r="AP729" s="100">
        <f t="shared" si="895"/>
        <v>478.36408114035089</v>
      </c>
      <c r="AQ729" s="99">
        <f t="shared" si="896"/>
        <v>496.46904385964905</v>
      </c>
      <c r="AR729" s="100">
        <f t="shared" si="897"/>
        <v>514.57400657894743</v>
      </c>
      <c r="AS729" s="99">
        <f t="shared" si="898"/>
        <v>532.67896929824553</v>
      </c>
      <c r="AT729" s="100">
        <f t="shared" si="899"/>
        <v>563.95117763157907</v>
      </c>
      <c r="AU729" s="144">
        <f t="shared" si="900"/>
        <v>614.97425438596485</v>
      </c>
    </row>
    <row r="730" spans="1:47" ht="15">
      <c r="A730" s="54"/>
      <c r="B730" s="108" t="s">
        <v>502</v>
      </c>
      <c r="C730" s="93">
        <v>1.3</v>
      </c>
      <c r="D730" s="93">
        <v>0.85</v>
      </c>
      <c r="E730" s="16">
        <v>0</v>
      </c>
      <c r="F730" s="4">
        <v>1.105</v>
      </c>
      <c r="G730" s="15">
        <v>0.9</v>
      </c>
      <c r="H730" s="139">
        <f t="shared" si="858"/>
        <v>1.0442250000000002</v>
      </c>
      <c r="I730" s="139">
        <f t="shared" si="859"/>
        <v>95.76480164715457</v>
      </c>
      <c r="J730" s="139">
        <f t="shared" si="860"/>
        <v>68.950657185951286</v>
      </c>
      <c r="K730" s="7">
        <v>7.2</v>
      </c>
      <c r="L730" s="99">
        <v>1747.5908625</v>
      </c>
      <c r="M730" s="100">
        <v>1798.9140749999997</v>
      </c>
      <c r="N730" s="99">
        <v>1879.5648375000001</v>
      </c>
      <c r="O730" s="100">
        <v>1952.8837125000002</v>
      </c>
      <c r="P730" s="99">
        <v>2033.5344749999997</v>
      </c>
      <c r="Q730" s="100">
        <v>2114.1852374999999</v>
      </c>
      <c r="R730" s="99">
        <v>2194.8359999999998</v>
      </c>
      <c r="S730" s="100">
        <v>2334.1418625000001</v>
      </c>
      <c r="T730" s="148">
        <v>2561.4303749999999</v>
      </c>
      <c r="U730" s="143">
        <f t="shared" si="849"/>
        <v>408.79318421052631</v>
      </c>
      <c r="V730" s="100">
        <f t="shared" si="850"/>
        <v>420.79861403508767</v>
      </c>
      <c r="W730" s="99">
        <f t="shared" si="851"/>
        <v>439.66428947368433</v>
      </c>
      <c r="X730" s="100">
        <f t="shared" si="852"/>
        <v>456.81490350877203</v>
      </c>
      <c r="Y730" s="99">
        <f t="shared" si="853"/>
        <v>475.68057894736836</v>
      </c>
      <c r="Z730" s="100">
        <f t="shared" si="854"/>
        <v>494.54625438596491</v>
      </c>
      <c r="AA730" s="99">
        <f t="shared" si="855"/>
        <v>513.41192982456141</v>
      </c>
      <c r="AB730" s="100">
        <f t="shared" si="856"/>
        <v>545.99809649122813</v>
      </c>
      <c r="AC730" s="147">
        <f t="shared" si="857"/>
        <v>599.16499999999996</v>
      </c>
      <c r="AD730" s="143">
        <f t="shared" si="883"/>
        <v>413.27134210526316</v>
      </c>
      <c r="AE730" s="100">
        <f t="shared" si="884"/>
        <v>425.27677192982452</v>
      </c>
      <c r="AF730" s="99">
        <f t="shared" si="885"/>
        <v>444.14244736842119</v>
      </c>
      <c r="AG730" s="100">
        <f t="shared" si="886"/>
        <v>461.29306140350889</v>
      </c>
      <c r="AH730" s="99">
        <f t="shared" si="887"/>
        <v>480.15873684210521</v>
      </c>
      <c r="AI730" s="100">
        <f t="shared" si="888"/>
        <v>499.02441228070177</v>
      </c>
      <c r="AJ730" s="99">
        <f t="shared" si="889"/>
        <v>517.89008771929821</v>
      </c>
      <c r="AK730" s="100">
        <f t="shared" si="890"/>
        <v>550.47625438596492</v>
      </c>
      <c r="AL730" s="147">
        <f t="shared" si="891"/>
        <v>603.64315789473676</v>
      </c>
      <c r="AM730" s="143">
        <f t="shared" si="892"/>
        <v>453.48994956140353</v>
      </c>
      <c r="AN730" s="100">
        <f t="shared" si="893"/>
        <v>465.4953793859649</v>
      </c>
      <c r="AO730" s="99">
        <f t="shared" si="894"/>
        <v>484.36105482456156</v>
      </c>
      <c r="AP730" s="100">
        <f t="shared" si="895"/>
        <v>501.51166885964926</v>
      </c>
      <c r="AQ730" s="99">
        <f t="shared" si="896"/>
        <v>520.37734429824559</v>
      </c>
      <c r="AR730" s="100">
        <f t="shared" si="897"/>
        <v>539.24301973684214</v>
      </c>
      <c r="AS730" s="99">
        <f t="shared" si="898"/>
        <v>558.10869517543858</v>
      </c>
      <c r="AT730" s="100">
        <f t="shared" si="899"/>
        <v>590.6948618421053</v>
      </c>
      <c r="AU730" s="144">
        <f t="shared" si="900"/>
        <v>643.86176535087714</v>
      </c>
    </row>
    <row r="731" spans="1:47" ht="15">
      <c r="A731" s="54"/>
      <c r="B731" s="108" t="s">
        <v>503</v>
      </c>
      <c r="C731" s="93">
        <v>1.4</v>
      </c>
      <c r="D731" s="93">
        <v>0.85</v>
      </c>
      <c r="E731" s="16">
        <v>0</v>
      </c>
      <c r="F731" s="4">
        <v>1.19</v>
      </c>
      <c r="G731" s="15">
        <v>0.9</v>
      </c>
      <c r="H731" s="139">
        <f t="shared" si="858"/>
        <v>1.1245499999999999</v>
      </c>
      <c r="I731" s="139">
        <f t="shared" si="859"/>
        <v>88.924458672357844</v>
      </c>
      <c r="J731" s="139">
        <f t="shared" si="860"/>
        <v>64.025610244097649</v>
      </c>
      <c r="K731" s="7">
        <v>7.45</v>
      </c>
      <c r="L731" s="99">
        <v>1830.6658781250001</v>
      </c>
      <c r="M731" s="100">
        <v>1884.0585749999998</v>
      </c>
      <c r="N731" s="99">
        <v>1967.9613843750003</v>
      </c>
      <c r="O731" s="100">
        <v>2044.2366656249997</v>
      </c>
      <c r="P731" s="99">
        <v>2128.1394749999999</v>
      </c>
      <c r="Q731" s="100">
        <v>2212.0422843750002</v>
      </c>
      <c r="R731" s="99">
        <v>2295.9450937500001</v>
      </c>
      <c r="S731" s="100">
        <v>2440.8681281250001</v>
      </c>
      <c r="T731" s="148">
        <v>2677.3214999999996</v>
      </c>
      <c r="U731" s="143">
        <f t="shared" si="849"/>
        <v>428.2259364035088</v>
      </c>
      <c r="V731" s="100">
        <f t="shared" si="850"/>
        <v>440.71545614035085</v>
      </c>
      <c r="W731" s="99">
        <f t="shared" si="851"/>
        <v>460.34184429824563</v>
      </c>
      <c r="X731" s="100">
        <f t="shared" si="852"/>
        <v>478.18401535087708</v>
      </c>
      <c r="Y731" s="99">
        <f t="shared" si="853"/>
        <v>497.81040350877186</v>
      </c>
      <c r="Z731" s="100">
        <f t="shared" si="854"/>
        <v>517.43679166666675</v>
      </c>
      <c r="AA731" s="99">
        <f t="shared" si="855"/>
        <v>537.06317982456153</v>
      </c>
      <c r="AB731" s="100">
        <f t="shared" si="856"/>
        <v>570.96330482456142</v>
      </c>
      <c r="AC731" s="147">
        <f t="shared" si="857"/>
        <v>626.2740350877192</v>
      </c>
      <c r="AD731" s="143">
        <f t="shared" si="883"/>
        <v>433.04856798245618</v>
      </c>
      <c r="AE731" s="100">
        <f t="shared" si="884"/>
        <v>445.53808771929823</v>
      </c>
      <c r="AF731" s="99">
        <f t="shared" si="885"/>
        <v>465.16447587719301</v>
      </c>
      <c r="AG731" s="100">
        <f t="shared" si="886"/>
        <v>483.00664692982446</v>
      </c>
      <c r="AH731" s="99">
        <f t="shared" si="887"/>
        <v>502.63303508771924</v>
      </c>
      <c r="AI731" s="100">
        <f t="shared" si="888"/>
        <v>522.25942324561413</v>
      </c>
      <c r="AJ731" s="99">
        <f t="shared" si="889"/>
        <v>541.88581140350891</v>
      </c>
      <c r="AK731" s="100">
        <f t="shared" si="890"/>
        <v>575.7859364035088</v>
      </c>
      <c r="AL731" s="147">
        <f t="shared" si="891"/>
        <v>631.09666666666658</v>
      </c>
      <c r="AM731" s="143">
        <f t="shared" si="892"/>
        <v>476.36091447368426</v>
      </c>
      <c r="AN731" s="100">
        <f t="shared" si="893"/>
        <v>488.85043421052626</v>
      </c>
      <c r="AO731" s="99">
        <f t="shared" si="894"/>
        <v>508.47682236842104</v>
      </c>
      <c r="AP731" s="100">
        <f t="shared" si="895"/>
        <v>526.31899342105248</v>
      </c>
      <c r="AQ731" s="99">
        <f t="shared" si="896"/>
        <v>545.94538157894726</v>
      </c>
      <c r="AR731" s="100">
        <f t="shared" si="897"/>
        <v>565.57176973684216</v>
      </c>
      <c r="AS731" s="99">
        <f t="shared" si="898"/>
        <v>585.19815789473694</v>
      </c>
      <c r="AT731" s="100">
        <f t="shared" si="899"/>
        <v>619.09828289473683</v>
      </c>
      <c r="AU731" s="144">
        <f t="shared" si="900"/>
        <v>674.40901315789461</v>
      </c>
    </row>
    <row r="732" spans="1:47" ht="15">
      <c r="A732" s="54"/>
      <c r="B732" s="108" t="s">
        <v>504</v>
      </c>
      <c r="C732" s="93">
        <v>1.5</v>
      </c>
      <c r="D732" s="93">
        <v>0.85</v>
      </c>
      <c r="E732" s="16">
        <v>0</v>
      </c>
      <c r="F732" s="4">
        <v>1.2749999999999999</v>
      </c>
      <c r="G732" s="15">
        <v>0.9</v>
      </c>
      <c r="H732" s="139">
        <f t="shared" si="858"/>
        <v>1.2048749999999999</v>
      </c>
      <c r="I732" s="139">
        <f t="shared" si="859"/>
        <v>82.996161427533977</v>
      </c>
      <c r="J732" s="139">
        <f t="shared" si="860"/>
        <v>59.757236227824464</v>
      </c>
      <c r="K732" s="7">
        <v>7.7000000000000011</v>
      </c>
      <c r="L732" s="99">
        <v>1901.91526875</v>
      </c>
      <c r="M732" s="100">
        <v>1957.37745</v>
      </c>
      <c r="N732" s="99">
        <v>2044.5323062499999</v>
      </c>
      <c r="O732" s="100">
        <v>2123.7639937500003</v>
      </c>
      <c r="P732" s="99">
        <v>2210.9188499999996</v>
      </c>
      <c r="Q732" s="100">
        <v>2298.0737062499998</v>
      </c>
      <c r="R732" s="99">
        <v>2385.2285625000004</v>
      </c>
      <c r="S732" s="100">
        <v>2535.7687687500002</v>
      </c>
      <c r="T732" s="148">
        <v>2781.3870000000006</v>
      </c>
      <c r="U732" s="143">
        <f t="shared" si="849"/>
        <v>444.89246052631574</v>
      </c>
      <c r="V732" s="100">
        <f t="shared" si="850"/>
        <v>457.86607017543855</v>
      </c>
      <c r="W732" s="99">
        <f t="shared" si="851"/>
        <v>478.25317105263156</v>
      </c>
      <c r="X732" s="100">
        <f t="shared" si="852"/>
        <v>496.78689912280703</v>
      </c>
      <c r="Y732" s="99">
        <f t="shared" si="853"/>
        <v>517.17399999999986</v>
      </c>
      <c r="Z732" s="100">
        <f t="shared" si="854"/>
        <v>537.56110087719298</v>
      </c>
      <c r="AA732" s="99">
        <f t="shared" si="855"/>
        <v>557.9482017543861</v>
      </c>
      <c r="AB732" s="100">
        <f t="shared" si="856"/>
        <v>593.16228508771928</v>
      </c>
      <c r="AC732" s="147">
        <f t="shared" si="857"/>
        <v>650.61684210526323</v>
      </c>
      <c r="AD732" s="143">
        <f t="shared" si="883"/>
        <v>450.05956578947365</v>
      </c>
      <c r="AE732" s="100">
        <f t="shared" si="884"/>
        <v>463.03317543859646</v>
      </c>
      <c r="AF732" s="99">
        <f t="shared" si="885"/>
        <v>483.42027631578947</v>
      </c>
      <c r="AG732" s="100">
        <f t="shared" si="886"/>
        <v>501.95400438596494</v>
      </c>
      <c r="AH732" s="99">
        <f t="shared" si="887"/>
        <v>522.34110526315771</v>
      </c>
      <c r="AI732" s="100">
        <f t="shared" si="888"/>
        <v>542.72820614035084</v>
      </c>
      <c r="AJ732" s="99">
        <f t="shared" si="889"/>
        <v>563.11530701754396</v>
      </c>
      <c r="AK732" s="100">
        <f t="shared" si="890"/>
        <v>598.32939035087713</v>
      </c>
      <c r="AL732" s="147">
        <f t="shared" si="891"/>
        <v>655.78394736842108</v>
      </c>
      <c r="AM732" s="143">
        <f t="shared" si="892"/>
        <v>496.46565131578944</v>
      </c>
      <c r="AN732" s="100">
        <f t="shared" si="893"/>
        <v>509.43926096491225</v>
      </c>
      <c r="AO732" s="99">
        <f t="shared" si="894"/>
        <v>529.82636184210526</v>
      </c>
      <c r="AP732" s="100">
        <f t="shared" si="895"/>
        <v>548.36008991228073</v>
      </c>
      <c r="AQ732" s="99">
        <f t="shared" si="896"/>
        <v>568.74719078947351</v>
      </c>
      <c r="AR732" s="100">
        <f t="shared" si="897"/>
        <v>589.13429166666663</v>
      </c>
      <c r="AS732" s="99">
        <f t="shared" si="898"/>
        <v>609.52139254385975</v>
      </c>
      <c r="AT732" s="100">
        <f t="shared" si="899"/>
        <v>644.73547587719293</v>
      </c>
      <c r="AU732" s="144">
        <f t="shared" si="900"/>
        <v>702.19003289473687</v>
      </c>
    </row>
    <row r="733" spans="1:47" ht="15">
      <c r="A733" s="54"/>
      <c r="B733" s="108"/>
      <c r="C733" s="93"/>
      <c r="D733" s="93"/>
      <c r="E733" s="16">
        <v>0</v>
      </c>
      <c r="F733" s="4" t="s">
        <v>84</v>
      </c>
      <c r="G733" s="15" t="s">
        <v>84</v>
      </c>
      <c r="H733" s="139" t="str">
        <f t="shared" si="858"/>
        <v/>
      </c>
      <c r="I733" s="139" t="str">
        <f t="shared" si="859"/>
        <v/>
      </c>
      <c r="J733" s="139" t="str">
        <f t="shared" si="860"/>
        <v/>
      </c>
      <c r="K733" s="7" t="s">
        <v>84</v>
      </c>
      <c r="L733" s="99" t="s">
        <v>84</v>
      </c>
      <c r="M733" s="100" t="s">
        <v>84</v>
      </c>
      <c r="N733" s="99" t="s">
        <v>84</v>
      </c>
      <c r="O733" s="100" t="s">
        <v>84</v>
      </c>
      <c r="P733" s="99" t="s">
        <v>84</v>
      </c>
      <c r="Q733" s="100" t="s">
        <v>84</v>
      </c>
      <c r="R733" s="99" t="s">
        <v>84</v>
      </c>
      <c r="S733" s="100" t="s">
        <v>84</v>
      </c>
      <c r="T733" s="148" t="s">
        <v>84</v>
      </c>
      <c r="U733" s="143" t="str">
        <f t="shared" si="849"/>
        <v/>
      </c>
      <c r="V733" s="100" t="str">
        <f t="shared" si="850"/>
        <v/>
      </c>
      <c r="W733" s="99" t="str">
        <f t="shared" si="851"/>
        <v/>
      </c>
      <c r="X733" s="100" t="str">
        <f t="shared" si="852"/>
        <v/>
      </c>
      <c r="Y733" s="99" t="str">
        <f t="shared" si="853"/>
        <v/>
      </c>
      <c r="Z733" s="100" t="str">
        <f t="shared" si="854"/>
        <v/>
      </c>
      <c r="AA733" s="99" t="str">
        <f t="shared" si="855"/>
        <v/>
      </c>
      <c r="AB733" s="100" t="str">
        <f t="shared" si="856"/>
        <v/>
      </c>
      <c r="AC733" s="147" t="str">
        <f t="shared" si="857"/>
        <v/>
      </c>
      <c r="AD733" s="143" t="str">
        <f t="shared" si="883"/>
        <v/>
      </c>
      <c r="AE733" s="100" t="str">
        <f t="shared" si="884"/>
        <v/>
      </c>
      <c r="AF733" s="99" t="str">
        <f t="shared" si="885"/>
        <v/>
      </c>
      <c r="AG733" s="100" t="str">
        <f t="shared" si="886"/>
        <v/>
      </c>
      <c r="AH733" s="99" t="str">
        <f t="shared" si="887"/>
        <v/>
      </c>
      <c r="AI733" s="100" t="str">
        <f t="shared" si="888"/>
        <v/>
      </c>
      <c r="AJ733" s="99" t="str">
        <f t="shared" si="889"/>
        <v/>
      </c>
      <c r="AK733" s="100" t="str">
        <f t="shared" si="890"/>
        <v/>
      </c>
      <c r="AL733" s="147" t="str">
        <f t="shared" si="891"/>
        <v/>
      </c>
      <c r="AM733" s="143" t="str">
        <f t="shared" si="892"/>
        <v/>
      </c>
      <c r="AN733" s="100" t="str">
        <f t="shared" si="893"/>
        <v/>
      </c>
      <c r="AO733" s="99" t="str">
        <f t="shared" si="894"/>
        <v/>
      </c>
      <c r="AP733" s="100" t="str">
        <f t="shared" si="895"/>
        <v/>
      </c>
      <c r="AQ733" s="99" t="str">
        <f t="shared" si="896"/>
        <v/>
      </c>
      <c r="AR733" s="100" t="str">
        <f t="shared" si="897"/>
        <v/>
      </c>
      <c r="AS733" s="99" t="str">
        <f t="shared" si="898"/>
        <v/>
      </c>
      <c r="AT733" s="100" t="str">
        <f t="shared" si="899"/>
        <v/>
      </c>
      <c r="AU733" s="144" t="str">
        <f t="shared" si="900"/>
        <v/>
      </c>
    </row>
    <row r="734" spans="1:47" ht="15">
      <c r="A734" s="54"/>
      <c r="B734" s="108" t="s">
        <v>505</v>
      </c>
      <c r="C734" s="93">
        <v>2</v>
      </c>
      <c r="D734" s="93">
        <v>0.85</v>
      </c>
      <c r="E734" s="16">
        <v>0</v>
      </c>
      <c r="F734" s="4">
        <v>1.7</v>
      </c>
      <c r="G734" s="15">
        <v>0.9</v>
      </c>
      <c r="H734" s="139">
        <f t="shared" si="858"/>
        <v>1.6065</v>
      </c>
      <c r="I734" s="139">
        <f t="shared" si="859"/>
        <v>62.247121070650479</v>
      </c>
      <c r="J734" s="139">
        <f t="shared" si="860"/>
        <v>44.817927170868344</v>
      </c>
      <c r="K734" s="7">
        <v>10.900000000000002</v>
      </c>
      <c r="L734" s="99">
        <v>2813.4344437499999</v>
      </c>
      <c r="M734" s="100">
        <v>2895.3860250000002</v>
      </c>
      <c r="N734" s="99">
        <v>3024.1670812500001</v>
      </c>
      <c r="O734" s="100">
        <v>3141.2407687500004</v>
      </c>
      <c r="P734" s="99">
        <v>3270.0218250000003</v>
      </c>
      <c r="Q734" s="100">
        <v>3398.8028812500002</v>
      </c>
      <c r="R734" s="99">
        <v>3527.5839375</v>
      </c>
      <c r="S734" s="100">
        <v>3750.0239437500009</v>
      </c>
      <c r="T734" s="148">
        <v>4112.9523750000008</v>
      </c>
      <c r="U734" s="143">
        <f t="shared" si="849"/>
        <v>658.11332017543862</v>
      </c>
      <c r="V734" s="100">
        <f t="shared" si="850"/>
        <v>677.28328070175451</v>
      </c>
      <c r="W734" s="99">
        <f t="shared" si="851"/>
        <v>707.40750438596501</v>
      </c>
      <c r="X734" s="100">
        <f t="shared" si="852"/>
        <v>734.79316228070184</v>
      </c>
      <c r="Y734" s="99">
        <f t="shared" si="853"/>
        <v>764.91738596491234</v>
      </c>
      <c r="Z734" s="100">
        <f t="shared" si="854"/>
        <v>795.04160964912285</v>
      </c>
      <c r="AA734" s="99">
        <f t="shared" si="855"/>
        <v>825.16583333333335</v>
      </c>
      <c r="AB734" s="100">
        <f t="shared" si="856"/>
        <v>877.19858333333354</v>
      </c>
      <c r="AC734" s="147">
        <f t="shared" si="857"/>
        <v>962.09412280701792</v>
      </c>
      <c r="AD734" s="143">
        <f t="shared" si="883"/>
        <v>665.00279385964916</v>
      </c>
      <c r="AE734" s="100">
        <f t="shared" si="884"/>
        <v>684.17275438596505</v>
      </c>
      <c r="AF734" s="99">
        <f t="shared" si="885"/>
        <v>714.29697807017556</v>
      </c>
      <c r="AG734" s="100">
        <f t="shared" si="886"/>
        <v>741.68263596491238</v>
      </c>
      <c r="AH734" s="99">
        <f t="shared" si="887"/>
        <v>771.80685964912288</v>
      </c>
      <c r="AI734" s="100">
        <f t="shared" si="888"/>
        <v>801.93108333333339</v>
      </c>
      <c r="AJ734" s="99">
        <f t="shared" si="889"/>
        <v>832.0553070175439</v>
      </c>
      <c r="AK734" s="100">
        <f t="shared" si="890"/>
        <v>884.08805701754409</v>
      </c>
      <c r="AL734" s="147">
        <f t="shared" si="891"/>
        <v>968.98359649122847</v>
      </c>
      <c r="AM734" s="143">
        <f t="shared" si="892"/>
        <v>726.87757456140355</v>
      </c>
      <c r="AN734" s="100">
        <f t="shared" si="893"/>
        <v>746.04753508771944</v>
      </c>
      <c r="AO734" s="99">
        <f t="shared" si="894"/>
        <v>776.17175877192994</v>
      </c>
      <c r="AP734" s="100">
        <f t="shared" si="895"/>
        <v>803.55741666666677</v>
      </c>
      <c r="AQ734" s="99">
        <f t="shared" si="896"/>
        <v>833.68164035087727</v>
      </c>
      <c r="AR734" s="100">
        <f t="shared" si="897"/>
        <v>863.80586403508778</v>
      </c>
      <c r="AS734" s="99">
        <f t="shared" si="898"/>
        <v>893.93008771929829</v>
      </c>
      <c r="AT734" s="100">
        <f t="shared" si="899"/>
        <v>945.96283771929848</v>
      </c>
      <c r="AU734" s="144">
        <f t="shared" si="900"/>
        <v>1030.8583771929827</v>
      </c>
    </row>
    <row r="735" spans="1:47" ht="15">
      <c r="A735" s="62" t="s">
        <v>188</v>
      </c>
      <c r="B735" s="108" t="s">
        <v>506</v>
      </c>
      <c r="C735" s="93">
        <v>2.2000000000000002</v>
      </c>
      <c r="D735" s="93">
        <v>0.85</v>
      </c>
      <c r="E735" s="16">
        <v>0</v>
      </c>
      <c r="F735" s="4">
        <v>1.87</v>
      </c>
      <c r="G735" s="15">
        <v>0.9</v>
      </c>
      <c r="H735" s="139">
        <f t="shared" si="858"/>
        <v>1.7671500000000002</v>
      </c>
      <c r="I735" s="139">
        <f t="shared" si="859"/>
        <v>56.588291882409521</v>
      </c>
      <c r="J735" s="139">
        <f t="shared" si="860"/>
        <v>40.743570155334858</v>
      </c>
      <c r="K735" s="7">
        <v>11.500000000000002</v>
      </c>
      <c r="L735" s="99">
        <v>2968.82315625</v>
      </c>
      <c r="M735" s="100">
        <v>3055.7414999999996</v>
      </c>
      <c r="N735" s="99">
        <v>3192.3274687500002</v>
      </c>
      <c r="O735" s="100">
        <v>3316.4965312500003</v>
      </c>
      <c r="P735" s="99">
        <v>3453.0825</v>
      </c>
      <c r="Q735" s="100">
        <v>3589.6684687499996</v>
      </c>
      <c r="R735" s="99">
        <v>3726.2544374999998</v>
      </c>
      <c r="S735" s="100">
        <v>3962.17565625</v>
      </c>
      <c r="T735" s="148">
        <v>4347.0997499999994</v>
      </c>
      <c r="U735" s="143">
        <f t="shared" si="849"/>
        <v>694.4615570175439</v>
      </c>
      <c r="V735" s="100">
        <f t="shared" si="850"/>
        <v>714.79333333333329</v>
      </c>
      <c r="W735" s="99">
        <f t="shared" si="851"/>
        <v>746.7432675438597</v>
      </c>
      <c r="X735" s="100">
        <f t="shared" si="852"/>
        <v>775.78866228070183</v>
      </c>
      <c r="Y735" s="99">
        <f t="shared" si="853"/>
        <v>807.73859649122824</v>
      </c>
      <c r="Z735" s="100">
        <f t="shared" si="854"/>
        <v>839.6885307017543</v>
      </c>
      <c r="AA735" s="99">
        <f t="shared" si="855"/>
        <v>871.63846491228071</v>
      </c>
      <c r="AB735" s="100">
        <f t="shared" si="856"/>
        <v>926.82471491228068</v>
      </c>
      <c r="AC735" s="147">
        <f t="shared" si="857"/>
        <v>1016.865438596491</v>
      </c>
      <c r="AD735" s="143">
        <f t="shared" si="883"/>
        <v>702.03997807017549</v>
      </c>
      <c r="AE735" s="100">
        <f t="shared" si="884"/>
        <v>722.37175438596489</v>
      </c>
      <c r="AF735" s="99">
        <f t="shared" si="885"/>
        <v>754.3216885964913</v>
      </c>
      <c r="AG735" s="100">
        <f t="shared" si="886"/>
        <v>783.36708333333343</v>
      </c>
      <c r="AH735" s="99">
        <f t="shared" si="887"/>
        <v>815.31701754385983</v>
      </c>
      <c r="AI735" s="100">
        <f t="shared" si="888"/>
        <v>847.2669517543859</v>
      </c>
      <c r="AJ735" s="99">
        <f t="shared" si="889"/>
        <v>879.21688596491231</v>
      </c>
      <c r="AK735" s="100">
        <f t="shared" si="890"/>
        <v>934.40313596491228</v>
      </c>
      <c r="AL735" s="147">
        <f t="shared" si="891"/>
        <v>1024.4438596491225</v>
      </c>
      <c r="AM735" s="143">
        <f t="shared" si="892"/>
        <v>770.1022368421053</v>
      </c>
      <c r="AN735" s="100">
        <f t="shared" si="893"/>
        <v>790.4340131578947</v>
      </c>
      <c r="AO735" s="99">
        <f t="shared" si="894"/>
        <v>822.3839473684211</v>
      </c>
      <c r="AP735" s="100">
        <f t="shared" si="895"/>
        <v>851.42934210526323</v>
      </c>
      <c r="AQ735" s="99">
        <f t="shared" si="896"/>
        <v>883.37927631578964</v>
      </c>
      <c r="AR735" s="100">
        <f t="shared" si="897"/>
        <v>915.32921052631571</v>
      </c>
      <c r="AS735" s="99">
        <f t="shared" si="898"/>
        <v>947.27914473684211</v>
      </c>
      <c r="AT735" s="100">
        <f t="shared" si="899"/>
        <v>1002.4653947368421</v>
      </c>
      <c r="AU735" s="144">
        <f t="shared" si="900"/>
        <v>1092.5061184210524</v>
      </c>
    </row>
    <row r="736" spans="1:47" ht="15">
      <c r="A736" s="54"/>
      <c r="B736" s="108" t="s">
        <v>507</v>
      </c>
      <c r="C736" s="93">
        <v>2.4</v>
      </c>
      <c r="D736" s="93">
        <v>0.85</v>
      </c>
      <c r="E736" s="16">
        <v>0</v>
      </c>
      <c r="F736" s="4">
        <v>2.04</v>
      </c>
      <c r="G736" s="15">
        <v>0.9</v>
      </c>
      <c r="H736" s="139">
        <f t="shared" si="858"/>
        <v>1.9278000000000002</v>
      </c>
      <c r="I736" s="139">
        <f t="shared" si="859"/>
        <v>51.87260089220873</v>
      </c>
      <c r="J736" s="139">
        <f t="shared" si="860"/>
        <v>37.348272642390285</v>
      </c>
      <c r="K736" s="7">
        <v>12.100000000000001</v>
      </c>
      <c r="L736" s="99">
        <v>3128.9421187500002</v>
      </c>
      <c r="M736" s="100">
        <v>3220.8272250000005</v>
      </c>
      <c r="N736" s="99">
        <v>3365.2181062499999</v>
      </c>
      <c r="O736" s="100">
        <v>3496.4825437500003</v>
      </c>
      <c r="P736" s="99">
        <v>3640.8734250000002</v>
      </c>
      <c r="Q736" s="100">
        <v>3785.2643062499997</v>
      </c>
      <c r="R736" s="99">
        <v>3929.6551874999996</v>
      </c>
      <c r="S736" s="100">
        <v>4179.0576187500001</v>
      </c>
      <c r="T736" s="148">
        <v>4585.9773749999995</v>
      </c>
      <c r="U736" s="143">
        <f t="shared" si="849"/>
        <v>731.91628508771942</v>
      </c>
      <c r="V736" s="100">
        <f t="shared" si="850"/>
        <v>753.40987719298255</v>
      </c>
      <c r="W736" s="99">
        <f t="shared" si="851"/>
        <v>787.18552192982452</v>
      </c>
      <c r="X736" s="100">
        <f t="shared" si="852"/>
        <v>817.89065350877195</v>
      </c>
      <c r="Y736" s="99">
        <f t="shared" si="853"/>
        <v>851.66629824561414</v>
      </c>
      <c r="Z736" s="100">
        <f t="shared" si="854"/>
        <v>885.441942982456</v>
      </c>
      <c r="AA736" s="99">
        <f t="shared" si="855"/>
        <v>919.21758771929831</v>
      </c>
      <c r="AB736" s="100">
        <f t="shared" si="856"/>
        <v>977.5573377192984</v>
      </c>
      <c r="AC736" s="147">
        <f t="shared" si="857"/>
        <v>1072.743245614035</v>
      </c>
      <c r="AD736" s="143">
        <f t="shared" si="883"/>
        <v>740.18365350877207</v>
      </c>
      <c r="AE736" s="100">
        <f t="shared" si="884"/>
        <v>761.6772456140352</v>
      </c>
      <c r="AF736" s="99">
        <f t="shared" si="885"/>
        <v>795.45289035087717</v>
      </c>
      <c r="AG736" s="100">
        <f t="shared" si="886"/>
        <v>826.1580219298246</v>
      </c>
      <c r="AH736" s="99">
        <f t="shared" si="887"/>
        <v>859.9336666666668</v>
      </c>
      <c r="AI736" s="100">
        <f t="shared" si="888"/>
        <v>893.70931140350865</v>
      </c>
      <c r="AJ736" s="99">
        <f t="shared" si="889"/>
        <v>927.48495614035096</v>
      </c>
      <c r="AK736" s="100">
        <f t="shared" si="890"/>
        <v>985.82470614035105</v>
      </c>
      <c r="AL736" s="147">
        <f t="shared" si="891"/>
        <v>1081.0106140350877</v>
      </c>
      <c r="AM736" s="143">
        <f t="shared" si="892"/>
        <v>814.43339035087729</v>
      </c>
      <c r="AN736" s="100">
        <f t="shared" si="893"/>
        <v>835.92698245614042</v>
      </c>
      <c r="AO736" s="99">
        <f t="shared" si="894"/>
        <v>869.70262719298239</v>
      </c>
      <c r="AP736" s="100">
        <f t="shared" si="895"/>
        <v>900.40775877192982</v>
      </c>
      <c r="AQ736" s="99">
        <f t="shared" si="896"/>
        <v>934.18340350877202</v>
      </c>
      <c r="AR736" s="100">
        <f t="shared" si="897"/>
        <v>967.95904824561387</v>
      </c>
      <c r="AS736" s="99">
        <f t="shared" si="898"/>
        <v>1001.7346929824562</v>
      </c>
      <c r="AT736" s="100">
        <f t="shared" si="899"/>
        <v>1060.0744429824563</v>
      </c>
      <c r="AU736" s="144">
        <f t="shared" si="900"/>
        <v>1155.2603508771929</v>
      </c>
    </row>
    <row r="737" spans="1:47" ht="15">
      <c r="A737" s="54"/>
      <c r="B737" s="108" t="s">
        <v>508</v>
      </c>
      <c r="C737" s="93">
        <v>2.6</v>
      </c>
      <c r="D737" s="93">
        <v>0.85</v>
      </c>
      <c r="E737" s="16">
        <v>0</v>
      </c>
      <c r="F737" s="4">
        <v>2.21</v>
      </c>
      <c r="G737" s="15">
        <v>0.9</v>
      </c>
      <c r="H737" s="139">
        <f t="shared" si="858"/>
        <v>2.0884500000000004</v>
      </c>
      <c r="I737" s="139">
        <f t="shared" si="859"/>
        <v>47.882400823577285</v>
      </c>
      <c r="J737" s="139">
        <f t="shared" si="860"/>
        <v>34.475328592975643</v>
      </c>
      <c r="K737" s="7">
        <v>12.700000000000001</v>
      </c>
      <c r="L737" s="99">
        <v>3362.3799562499999</v>
      </c>
      <c r="M737" s="100">
        <v>3459.2318249999998</v>
      </c>
      <c r="N737" s="99">
        <v>3611.42761875</v>
      </c>
      <c r="O737" s="100">
        <v>3749.7874312500003</v>
      </c>
      <c r="P737" s="99">
        <v>3901.9832249999999</v>
      </c>
      <c r="Q737" s="100">
        <v>4054.1790187500001</v>
      </c>
      <c r="R737" s="99">
        <v>4206.3748124999993</v>
      </c>
      <c r="S737" s="100">
        <v>4469.2584562500006</v>
      </c>
      <c r="T737" s="148">
        <v>4898.1738749999995</v>
      </c>
      <c r="U737" s="143">
        <f t="shared" si="849"/>
        <v>786.52162719298246</v>
      </c>
      <c r="V737" s="100">
        <f t="shared" si="850"/>
        <v>809.17703508771933</v>
      </c>
      <c r="W737" s="99">
        <f t="shared" si="851"/>
        <v>844.7783903508772</v>
      </c>
      <c r="X737" s="100">
        <f t="shared" si="852"/>
        <v>877.14325877192982</v>
      </c>
      <c r="Y737" s="99">
        <f t="shared" si="853"/>
        <v>912.74461403508792</v>
      </c>
      <c r="Z737" s="100">
        <f t="shared" si="854"/>
        <v>948.34596929824568</v>
      </c>
      <c r="AA737" s="99">
        <f t="shared" si="855"/>
        <v>983.94732456140332</v>
      </c>
      <c r="AB737" s="100">
        <f t="shared" si="856"/>
        <v>1045.4405745614035</v>
      </c>
      <c r="AC737" s="147">
        <f t="shared" si="857"/>
        <v>1145.7716666666668</v>
      </c>
      <c r="AD737" s="143">
        <f t="shared" si="883"/>
        <v>795.47794298245617</v>
      </c>
      <c r="AE737" s="100">
        <f t="shared" si="884"/>
        <v>818.13335087719304</v>
      </c>
      <c r="AF737" s="99">
        <f t="shared" si="885"/>
        <v>853.73470614035091</v>
      </c>
      <c r="AG737" s="100">
        <f t="shared" si="886"/>
        <v>886.09957456140353</v>
      </c>
      <c r="AH737" s="99">
        <f t="shared" si="887"/>
        <v>921.70092982456163</v>
      </c>
      <c r="AI737" s="100">
        <f t="shared" si="888"/>
        <v>957.30228508771938</v>
      </c>
      <c r="AJ737" s="99">
        <f t="shared" si="889"/>
        <v>992.90364035087703</v>
      </c>
      <c r="AK737" s="100">
        <f t="shared" si="890"/>
        <v>1054.3968903508771</v>
      </c>
      <c r="AL737" s="147">
        <f t="shared" si="891"/>
        <v>1154.7279824561404</v>
      </c>
      <c r="AM737" s="143">
        <f t="shared" si="892"/>
        <v>875.91515789473692</v>
      </c>
      <c r="AN737" s="100">
        <f t="shared" si="893"/>
        <v>898.57056578947379</v>
      </c>
      <c r="AO737" s="99">
        <f t="shared" si="894"/>
        <v>934.17192105263166</v>
      </c>
      <c r="AP737" s="100">
        <f t="shared" si="895"/>
        <v>966.53678947368428</v>
      </c>
      <c r="AQ737" s="99">
        <f t="shared" si="896"/>
        <v>1002.1381447368424</v>
      </c>
      <c r="AR737" s="100">
        <f t="shared" si="897"/>
        <v>1037.7395000000001</v>
      </c>
      <c r="AS737" s="99">
        <f t="shared" si="898"/>
        <v>1073.3408552631577</v>
      </c>
      <c r="AT737" s="100">
        <f t="shared" si="899"/>
        <v>1134.8341052631579</v>
      </c>
      <c r="AU737" s="144">
        <f t="shared" si="900"/>
        <v>1235.1651973684211</v>
      </c>
    </row>
    <row r="738" spans="1:47" ht="15">
      <c r="A738" s="54"/>
      <c r="B738" s="108" t="s">
        <v>509</v>
      </c>
      <c r="C738" s="93">
        <v>2.8</v>
      </c>
      <c r="D738" s="93">
        <v>0.85</v>
      </c>
      <c r="E738" s="16">
        <v>0</v>
      </c>
      <c r="F738" s="4">
        <v>2.38</v>
      </c>
      <c r="G738" s="15">
        <v>0.9</v>
      </c>
      <c r="H738" s="139">
        <f t="shared" si="858"/>
        <v>2.2490999999999999</v>
      </c>
      <c r="I738" s="139">
        <f t="shared" si="859"/>
        <v>44.462229336178922</v>
      </c>
      <c r="J738" s="139">
        <f t="shared" si="860"/>
        <v>32.012805122048825</v>
      </c>
      <c r="K738" s="7">
        <v>13.3</v>
      </c>
      <c r="L738" s="99">
        <v>3612.3736687499991</v>
      </c>
      <c r="M738" s="100">
        <v>3714.1923000000006</v>
      </c>
      <c r="N738" s="99">
        <v>3874.1930062499991</v>
      </c>
      <c r="O738" s="100">
        <v>4019.6481937499998</v>
      </c>
      <c r="P738" s="99">
        <v>4179.6489000000001</v>
      </c>
      <c r="Q738" s="100">
        <v>4339.64960625</v>
      </c>
      <c r="R738" s="99">
        <v>4499.6503124999999</v>
      </c>
      <c r="S738" s="100">
        <v>4776.0151687499992</v>
      </c>
      <c r="T738" s="148">
        <v>5226.9262499999995</v>
      </c>
      <c r="U738" s="143">
        <f t="shared" si="849"/>
        <v>844.99968859649107</v>
      </c>
      <c r="V738" s="100">
        <f t="shared" si="850"/>
        <v>868.8169122807019</v>
      </c>
      <c r="W738" s="99">
        <f t="shared" si="851"/>
        <v>906.24397807017533</v>
      </c>
      <c r="X738" s="100">
        <f t="shared" si="852"/>
        <v>940.26858333333337</v>
      </c>
      <c r="Y738" s="99">
        <f t="shared" si="853"/>
        <v>977.69564912280714</v>
      </c>
      <c r="Z738" s="100">
        <f t="shared" si="854"/>
        <v>1015.1227149122807</v>
      </c>
      <c r="AA738" s="99">
        <f t="shared" si="855"/>
        <v>1052.5497807017543</v>
      </c>
      <c r="AB738" s="100">
        <f t="shared" si="856"/>
        <v>1117.1965307017542</v>
      </c>
      <c r="AC738" s="147">
        <f t="shared" si="857"/>
        <v>1222.6728070175436</v>
      </c>
      <c r="AD738" s="143">
        <f t="shared" si="883"/>
        <v>854.64495175438583</v>
      </c>
      <c r="AE738" s="100">
        <f t="shared" si="884"/>
        <v>878.46217543859666</v>
      </c>
      <c r="AF738" s="99">
        <f t="shared" si="885"/>
        <v>915.88924122807009</v>
      </c>
      <c r="AG738" s="100">
        <f t="shared" si="886"/>
        <v>949.91384649122813</v>
      </c>
      <c r="AH738" s="99">
        <f t="shared" si="887"/>
        <v>987.3409122807019</v>
      </c>
      <c r="AI738" s="100">
        <f t="shared" si="888"/>
        <v>1024.7679780701753</v>
      </c>
      <c r="AJ738" s="99">
        <f t="shared" si="889"/>
        <v>1062.1950438596491</v>
      </c>
      <c r="AK738" s="100">
        <f t="shared" si="890"/>
        <v>1126.841793859649</v>
      </c>
      <c r="AL738" s="147">
        <f t="shared" si="891"/>
        <v>1232.3180701754384</v>
      </c>
      <c r="AM738" s="143">
        <f t="shared" si="892"/>
        <v>941.26964473684188</v>
      </c>
      <c r="AN738" s="100">
        <f t="shared" si="893"/>
        <v>965.08686842105271</v>
      </c>
      <c r="AO738" s="99">
        <f t="shared" si="894"/>
        <v>1002.5139342105263</v>
      </c>
      <c r="AP738" s="100">
        <f t="shared" si="895"/>
        <v>1036.5385394736843</v>
      </c>
      <c r="AQ738" s="99">
        <f t="shared" si="896"/>
        <v>1073.9656052631581</v>
      </c>
      <c r="AR738" s="100">
        <f t="shared" si="897"/>
        <v>1111.3926710526316</v>
      </c>
      <c r="AS738" s="99">
        <f t="shared" si="898"/>
        <v>1148.8197368421052</v>
      </c>
      <c r="AT738" s="100">
        <f t="shared" si="899"/>
        <v>1213.466486842105</v>
      </c>
      <c r="AU738" s="144">
        <f t="shared" si="900"/>
        <v>1318.9427631578944</v>
      </c>
    </row>
    <row r="739" spans="1:47" ht="15">
      <c r="A739" s="54"/>
      <c r="B739" s="108" t="s">
        <v>510</v>
      </c>
      <c r="C739" s="93">
        <v>3</v>
      </c>
      <c r="D739" s="93">
        <v>0.85</v>
      </c>
      <c r="E739" s="16">
        <v>0</v>
      </c>
      <c r="F739" s="4">
        <v>2.5499999999999998</v>
      </c>
      <c r="G739" s="15">
        <v>0.9</v>
      </c>
      <c r="H739" s="139">
        <f t="shared" si="858"/>
        <v>2.4097499999999998</v>
      </c>
      <c r="I739" s="139">
        <f t="shared" si="859"/>
        <v>41.498080713766988</v>
      </c>
      <c r="J739" s="139">
        <f t="shared" si="860"/>
        <v>29.878618113912232</v>
      </c>
      <c r="K739" s="7">
        <v>13.9</v>
      </c>
      <c r="L739" s="99">
        <v>3758.3018812500004</v>
      </c>
      <c r="M739" s="100">
        <v>3865.0872749999999</v>
      </c>
      <c r="N739" s="99">
        <v>4032.8928937500004</v>
      </c>
      <c r="O739" s="100">
        <v>4185.443456250001</v>
      </c>
      <c r="P739" s="99">
        <v>4353.2490749999988</v>
      </c>
      <c r="Q739" s="100">
        <v>4521.0546937500003</v>
      </c>
      <c r="R739" s="99">
        <v>4688.8603125</v>
      </c>
      <c r="S739" s="100">
        <v>4978.706381250001</v>
      </c>
      <c r="T739" s="148">
        <v>5451.6131250000008</v>
      </c>
      <c r="U739" s="143">
        <f t="shared" si="849"/>
        <v>879.13494298245621</v>
      </c>
      <c r="V739" s="100">
        <f t="shared" si="850"/>
        <v>904.11398245614021</v>
      </c>
      <c r="W739" s="99">
        <f t="shared" si="851"/>
        <v>943.36675877193011</v>
      </c>
      <c r="X739" s="100">
        <f t="shared" si="852"/>
        <v>979.05110087719333</v>
      </c>
      <c r="Y739" s="99">
        <f t="shared" si="853"/>
        <v>1018.3038771929822</v>
      </c>
      <c r="Z739" s="100">
        <f t="shared" si="854"/>
        <v>1057.5566535087721</v>
      </c>
      <c r="AA739" s="99">
        <f t="shared" si="855"/>
        <v>1096.8094298245614</v>
      </c>
      <c r="AB739" s="100">
        <f t="shared" si="856"/>
        <v>1164.6096798245617</v>
      </c>
      <c r="AC739" s="147">
        <f t="shared" si="857"/>
        <v>1275.2311403508775</v>
      </c>
      <c r="AD739" s="143">
        <f t="shared" si="883"/>
        <v>889.46915350877202</v>
      </c>
      <c r="AE739" s="100">
        <f t="shared" si="884"/>
        <v>914.44819298245602</v>
      </c>
      <c r="AF739" s="99">
        <f t="shared" si="885"/>
        <v>953.70096929824592</v>
      </c>
      <c r="AG739" s="100">
        <f t="shared" si="886"/>
        <v>989.38531140350915</v>
      </c>
      <c r="AH739" s="99">
        <f t="shared" si="887"/>
        <v>1028.638087719298</v>
      </c>
      <c r="AI739" s="100">
        <f t="shared" si="888"/>
        <v>1067.8908640350878</v>
      </c>
      <c r="AJ739" s="99">
        <f t="shared" si="889"/>
        <v>1107.1436403508771</v>
      </c>
      <c r="AK739" s="100">
        <f t="shared" si="890"/>
        <v>1174.9438903508774</v>
      </c>
      <c r="AL739" s="147">
        <f t="shared" si="891"/>
        <v>1285.5653508771932</v>
      </c>
      <c r="AM739" s="143">
        <f t="shared" si="892"/>
        <v>982.28132456140361</v>
      </c>
      <c r="AN739" s="100">
        <f t="shared" si="893"/>
        <v>1007.2603640350876</v>
      </c>
      <c r="AO739" s="99">
        <f t="shared" si="894"/>
        <v>1046.5131403508774</v>
      </c>
      <c r="AP739" s="100">
        <f t="shared" si="895"/>
        <v>1082.1974824561407</v>
      </c>
      <c r="AQ739" s="99">
        <f t="shared" si="896"/>
        <v>1121.4502587719296</v>
      </c>
      <c r="AR739" s="100">
        <f t="shared" si="897"/>
        <v>1160.7030350877194</v>
      </c>
      <c r="AS739" s="99">
        <f t="shared" si="898"/>
        <v>1199.9558114035087</v>
      </c>
      <c r="AT739" s="100">
        <f t="shared" si="899"/>
        <v>1267.756061403509</v>
      </c>
      <c r="AU739" s="144">
        <f t="shared" si="900"/>
        <v>1378.3775219298248</v>
      </c>
    </row>
    <row r="740" spans="1:47" ht="15">
      <c r="A740" s="54"/>
      <c r="B740" s="108"/>
      <c r="C740" s="93"/>
      <c r="D740" s="93"/>
      <c r="E740" s="16">
        <v>0</v>
      </c>
      <c r="F740" s="4" t="s">
        <v>84</v>
      </c>
      <c r="G740" s="15" t="s">
        <v>84</v>
      </c>
      <c r="H740" s="139" t="str">
        <f t="shared" si="858"/>
        <v/>
      </c>
      <c r="I740" s="139" t="str">
        <f t="shared" si="859"/>
        <v/>
      </c>
      <c r="J740" s="139" t="str">
        <f t="shared" si="860"/>
        <v/>
      </c>
      <c r="K740" s="7" t="s">
        <v>84</v>
      </c>
      <c r="L740" s="99" t="s">
        <v>84</v>
      </c>
      <c r="M740" s="100" t="s">
        <v>84</v>
      </c>
      <c r="N740" s="99" t="s">
        <v>84</v>
      </c>
      <c r="O740" s="100" t="s">
        <v>84</v>
      </c>
      <c r="P740" s="99" t="s">
        <v>84</v>
      </c>
      <c r="Q740" s="100" t="s">
        <v>84</v>
      </c>
      <c r="R740" s="99" t="s">
        <v>84</v>
      </c>
      <c r="S740" s="100" t="s">
        <v>84</v>
      </c>
      <c r="T740" s="148" t="s">
        <v>84</v>
      </c>
      <c r="U740" s="143" t="str">
        <f t="shared" si="849"/>
        <v/>
      </c>
      <c r="V740" s="100" t="str">
        <f t="shared" si="850"/>
        <v/>
      </c>
      <c r="W740" s="99" t="str">
        <f t="shared" si="851"/>
        <v/>
      </c>
      <c r="X740" s="100" t="str">
        <f t="shared" si="852"/>
        <v/>
      </c>
      <c r="Y740" s="99" t="str">
        <f t="shared" si="853"/>
        <v/>
      </c>
      <c r="Z740" s="100" t="str">
        <f t="shared" si="854"/>
        <v/>
      </c>
      <c r="AA740" s="99" t="str">
        <f t="shared" si="855"/>
        <v/>
      </c>
      <c r="AB740" s="100" t="str">
        <f t="shared" si="856"/>
        <v/>
      </c>
      <c r="AC740" s="147" t="str">
        <f t="shared" si="857"/>
        <v/>
      </c>
      <c r="AD740" s="143" t="str">
        <f t="shared" si="883"/>
        <v/>
      </c>
      <c r="AE740" s="100" t="str">
        <f t="shared" si="884"/>
        <v/>
      </c>
      <c r="AF740" s="99" t="str">
        <f t="shared" si="885"/>
        <v/>
      </c>
      <c r="AG740" s="100" t="str">
        <f t="shared" si="886"/>
        <v/>
      </c>
      <c r="AH740" s="99" t="str">
        <f t="shared" si="887"/>
        <v/>
      </c>
      <c r="AI740" s="100" t="str">
        <f t="shared" si="888"/>
        <v/>
      </c>
      <c r="AJ740" s="99" t="str">
        <f t="shared" si="889"/>
        <v/>
      </c>
      <c r="AK740" s="100" t="str">
        <f t="shared" si="890"/>
        <v/>
      </c>
      <c r="AL740" s="147" t="str">
        <f t="shared" si="891"/>
        <v/>
      </c>
      <c r="AM740" s="143" t="str">
        <f t="shared" si="892"/>
        <v/>
      </c>
      <c r="AN740" s="100" t="str">
        <f t="shared" si="893"/>
        <v/>
      </c>
      <c r="AO740" s="99" t="str">
        <f t="shared" si="894"/>
        <v/>
      </c>
      <c r="AP740" s="100" t="str">
        <f t="shared" si="895"/>
        <v/>
      </c>
      <c r="AQ740" s="99" t="str">
        <f t="shared" si="896"/>
        <v/>
      </c>
      <c r="AR740" s="100" t="str">
        <f t="shared" si="897"/>
        <v/>
      </c>
      <c r="AS740" s="99" t="str">
        <f t="shared" si="898"/>
        <v/>
      </c>
      <c r="AT740" s="100" t="str">
        <f t="shared" si="899"/>
        <v/>
      </c>
      <c r="AU740" s="144" t="str">
        <f t="shared" si="900"/>
        <v/>
      </c>
    </row>
    <row r="741" spans="1:47" ht="15">
      <c r="A741" s="54"/>
      <c r="B741" s="108" t="s">
        <v>228</v>
      </c>
      <c r="C741" s="93">
        <v>0.85</v>
      </c>
      <c r="D741" s="93">
        <v>0.85</v>
      </c>
      <c r="E741" s="16">
        <v>0</v>
      </c>
      <c r="F741" s="4">
        <v>0.72249999999999992</v>
      </c>
      <c r="G741" s="15">
        <v>0.9</v>
      </c>
      <c r="H741" s="139">
        <f t="shared" si="858"/>
        <v>0.68276250000000005</v>
      </c>
      <c r="I741" s="139">
        <f t="shared" si="859"/>
        <v>146.46381428388347</v>
      </c>
      <c r="J741" s="139">
        <f t="shared" si="860"/>
        <v>105.45394628439611</v>
      </c>
      <c r="K741" s="7">
        <v>6.3</v>
      </c>
      <c r="L741" s="99">
        <v>1799.50535625</v>
      </c>
      <c r="M741" s="100">
        <v>1843.3784250000001</v>
      </c>
      <c r="N741" s="99">
        <v>1912.3218187500001</v>
      </c>
      <c r="O741" s="100">
        <v>1974.99763125</v>
      </c>
      <c r="P741" s="99">
        <v>2043.9410249999999</v>
      </c>
      <c r="Q741" s="100">
        <v>2112.8844187499999</v>
      </c>
      <c r="R741" s="99">
        <v>2181.8278125000002</v>
      </c>
      <c r="S741" s="100">
        <v>2300.9118562499998</v>
      </c>
      <c r="T741" s="148">
        <v>2495.2068749999999</v>
      </c>
      <c r="U741" s="143">
        <f t="shared" si="849"/>
        <v>420.93692543859652</v>
      </c>
      <c r="V741" s="100">
        <f t="shared" si="850"/>
        <v>431.19963157894739</v>
      </c>
      <c r="W741" s="99">
        <f t="shared" si="851"/>
        <v>447.32674122807026</v>
      </c>
      <c r="X741" s="100">
        <f t="shared" si="852"/>
        <v>461.98775000000001</v>
      </c>
      <c r="Y741" s="99">
        <f t="shared" si="853"/>
        <v>478.11485964912282</v>
      </c>
      <c r="Z741" s="100">
        <f t="shared" si="854"/>
        <v>494.24196929824558</v>
      </c>
      <c r="AA741" s="99">
        <f t="shared" si="855"/>
        <v>510.36907894736851</v>
      </c>
      <c r="AB741" s="100">
        <f t="shared" si="856"/>
        <v>538.22499561403504</v>
      </c>
      <c r="AC741" s="147">
        <f t="shared" si="857"/>
        <v>583.67412280701751</v>
      </c>
      <c r="AD741" s="143">
        <f t="shared" si="883"/>
        <v>423.86495175438597</v>
      </c>
      <c r="AE741" s="100">
        <f t="shared" si="884"/>
        <v>434.12765789473684</v>
      </c>
      <c r="AF741" s="99">
        <f t="shared" si="885"/>
        <v>450.25476754385971</v>
      </c>
      <c r="AG741" s="100">
        <f t="shared" si="886"/>
        <v>464.91577631578946</v>
      </c>
      <c r="AH741" s="99">
        <f t="shared" si="887"/>
        <v>481.04288596491227</v>
      </c>
      <c r="AI741" s="100">
        <f t="shared" si="888"/>
        <v>497.16999561403503</v>
      </c>
      <c r="AJ741" s="99">
        <f t="shared" si="889"/>
        <v>513.29710526315796</v>
      </c>
      <c r="AK741" s="100">
        <f t="shared" si="890"/>
        <v>541.15302192982449</v>
      </c>
      <c r="AL741" s="147">
        <f t="shared" si="891"/>
        <v>586.60214912280696</v>
      </c>
      <c r="AM741" s="143">
        <f t="shared" si="892"/>
        <v>450.16173355263163</v>
      </c>
      <c r="AN741" s="100">
        <f t="shared" si="893"/>
        <v>460.4244396929825</v>
      </c>
      <c r="AO741" s="99">
        <f t="shared" si="894"/>
        <v>476.55154934210537</v>
      </c>
      <c r="AP741" s="100">
        <f t="shared" si="895"/>
        <v>491.21255811403512</v>
      </c>
      <c r="AQ741" s="99">
        <f t="shared" si="896"/>
        <v>507.33966776315793</v>
      </c>
      <c r="AR741" s="100">
        <f t="shared" si="897"/>
        <v>523.46677741228063</v>
      </c>
      <c r="AS741" s="99">
        <f t="shared" si="898"/>
        <v>539.59388706140362</v>
      </c>
      <c r="AT741" s="100">
        <f t="shared" si="899"/>
        <v>567.44980372807015</v>
      </c>
      <c r="AU741" s="144">
        <f t="shared" si="900"/>
        <v>612.89893092105262</v>
      </c>
    </row>
    <row r="742" spans="1:47" ht="15">
      <c r="A742" s="54"/>
      <c r="B742" s="108"/>
      <c r="C742" s="93"/>
      <c r="D742" s="93"/>
      <c r="E742" s="16">
        <v>0</v>
      </c>
      <c r="F742" s="4" t="s">
        <v>84</v>
      </c>
      <c r="G742" s="15" t="s">
        <v>84</v>
      </c>
      <c r="H742" s="139" t="str">
        <f t="shared" si="858"/>
        <v/>
      </c>
      <c r="I742" s="139" t="str">
        <f t="shared" si="859"/>
        <v/>
      </c>
      <c r="J742" s="139" t="str">
        <f t="shared" si="860"/>
        <v/>
      </c>
      <c r="K742" s="7" t="s">
        <v>84</v>
      </c>
      <c r="L742" s="99" t="s">
        <v>84</v>
      </c>
      <c r="M742" s="100" t="s">
        <v>84</v>
      </c>
      <c r="N742" s="99" t="s">
        <v>84</v>
      </c>
      <c r="O742" s="100" t="s">
        <v>84</v>
      </c>
      <c r="P742" s="99" t="s">
        <v>84</v>
      </c>
      <c r="Q742" s="100" t="s">
        <v>84</v>
      </c>
      <c r="R742" s="99" t="s">
        <v>84</v>
      </c>
      <c r="S742" s="100" t="s">
        <v>84</v>
      </c>
      <c r="T742" s="148" t="s">
        <v>84</v>
      </c>
      <c r="U742" s="143" t="str">
        <f t="shared" si="849"/>
        <v/>
      </c>
      <c r="V742" s="100" t="str">
        <f t="shared" si="850"/>
        <v/>
      </c>
      <c r="W742" s="99" t="str">
        <f t="shared" si="851"/>
        <v/>
      </c>
      <c r="X742" s="100" t="str">
        <f t="shared" si="852"/>
        <v/>
      </c>
      <c r="Y742" s="99" t="str">
        <f t="shared" si="853"/>
        <v/>
      </c>
      <c r="Z742" s="100" t="str">
        <f t="shared" si="854"/>
        <v/>
      </c>
      <c r="AA742" s="99" t="str">
        <f t="shared" si="855"/>
        <v/>
      </c>
      <c r="AB742" s="100" t="str">
        <f t="shared" si="856"/>
        <v/>
      </c>
      <c r="AC742" s="147" t="str">
        <f t="shared" si="857"/>
        <v/>
      </c>
      <c r="AD742" s="143" t="str">
        <f t="shared" si="883"/>
        <v/>
      </c>
      <c r="AE742" s="100" t="str">
        <f t="shared" si="884"/>
        <v/>
      </c>
      <c r="AF742" s="99" t="str">
        <f t="shared" si="885"/>
        <v/>
      </c>
      <c r="AG742" s="100" t="str">
        <f t="shared" si="886"/>
        <v/>
      </c>
      <c r="AH742" s="99" t="str">
        <f t="shared" si="887"/>
        <v/>
      </c>
      <c r="AI742" s="100" t="str">
        <f t="shared" si="888"/>
        <v/>
      </c>
      <c r="AJ742" s="99" t="str">
        <f t="shared" si="889"/>
        <v/>
      </c>
      <c r="AK742" s="100" t="str">
        <f t="shared" si="890"/>
        <v/>
      </c>
      <c r="AL742" s="147" t="str">
        <f t="shared" si="891"/>
        <v/>
      </c>
      <c r="AM742" s="143" t="str">
        <f t="shared" si="892"/>
        <v/>
      </c>
      <c r="AN742" s="100" t="str">
        <f t="shared" si="893"/>
        <v/>
      </c>
      <c r="AO742" s="99" t="str">
        <f t="shared" si="894"/>
        <v/>
      </c>
      <c r="AP742" s="100" t="str">
        <f t="shared" si="895"/>
        <v/>
      </c>
      <c r="AQ742" s="99" t="str">
        <f t="shared" si="896"/>
        <v/>
      </c>
      <c r="AR742" s="100" t="str">
        <f t="shared" si="897"/>
        <v/>
      </c>
      <c r="AS742" s="99" t="str">
        <f t="shared" si="898"/>
        <v/>
      </c>
      <c r="AT742" s="100" t="str">
        <f t="shared" si="899"/>
        <v/>
      </c>
      <c r="AU742" s="144" t="str">
        <f t="shared" si="900"/>
        <v/>
      </c>
    </row>
    <row r="743" spans="1:47" ht="15">
      <c r="A743" s="54"/>
      <c r="B743" s="108" t="s">
        <v>175</v>
      </c>
      <c r="C743" s="93">
        <v>0.85</v>
      </c>
      <c r="D743" s="93">
        <v>0.85</v>
      </c>
      <c r="E743" s="16">
        <v>0</v>
      </c>
      <c r="F743" s="4">
        <v>0.72249999999999992</v>
      </c>
      <c r="G743" s="15">
        <v>0.9</v>
      </c>
      <c r="H743" s="139">
        <f t="shared" si="858"/>
        <v>0.68276250000000005</v>
      </c>
      <c r="I743" s="139">
        <f t="shared" si="859"/>
        <v>146.46381428388347</v>
      </c>
      <c r="J743" s="139">
        <f t="shared" si="860"/>
        <v>105.45394628439611</v>
      </c>
      <c r="K743" s="7">
        <v>4.5</v>
      </c>
      <c r="L743" s="99">
        <v>1475.2467187500001</v>
      </c>
      <c r="M743" s="100">
        <v>1504.2194999999999</v>
      </c>
      <c r="N743" s="99">
        <v>1549.74815625</v>
      </c>
      <c r="O743" s="100">
        <v>1591.13784375</v>
      </c>
      <c r="P743" s="99">
        <v>1636.6665</v>
      </c>
      <c r="Q743" s="100">
        <v>1682.1951562500001</v>
      </c>
      <c r="R743" s="99">
        <v>1727.7238125000001</v>
      </c>
      <c r="S743" s="100">
        <v>1806.3642187499997</v>
      </c>
      <c r="T743" s="148">
        <v>1934.6722499999998</v>
      </c>
      <c r="U743" s="143">
        <f t="shared" si="849"/>
        <v>345.08695175438601</v>
      </c>
      <c r="V743" s="100">
        <f t="shared" si="850"/>
        <v>351.86421052631573</v>
      </c>
      <c r="W743" s="99">
        <f t="shared" si="851"/>
        <v>362.51418859649124</v>
      </c>
      <c r="X743" s="100">
        <f t="shared" si="852"/>
        <v>372.1959868421053</v>
      </c>
      <c r="Y743" s="99">
        <f t="shared" si="853"/>
        <v>382.84596491228069</v>
      </c>
      <c r="Z743" s="100">
        <f t="shared" si="854"/>
        <v>393.49594298245614</v>
      </c>
      <c r="AA743" s="99">
        <f t="shared" si="855"/>
        <v>404.14592105263159</v>
      </c>
      <c r="AB743" s="100">
        <f t="shared" si="856"/>
        <v>422.54133771929827</v>
      </c>
      <c r="AC743" s="147">
        <f t="shared" si="857"/>
        <v>452.55491228070173</v>
      </c>
      <c r="AD743" s="143">
        <f t="shared" si="883"/>
        <v>348.01497807017546</v>
      </c>
      <c r="AE743" s="100">
        <f t="shared" si="884"/>
        <v>354.79223684210518</v>
      </c>
      <c r="AF743" s="99">
        <f t="shared" si="885"/>
        <v>365.44221491228069</v>
      </c>
      <c r="AG743" s="100">
        <f t="shared" si="886"/>
        <v>375.12401315789475</v>
      </c>
      <c r="AH743" s="99">
        <f t="shared" si="887"/>
        <v>385.77399122807014</v>
      </c>
      <c r="AI743" s="100">
        <f t="shared" si="888"/>
        <v>396.42396929824559</v>
      </c>
      <c r="AJ743" s="99">
        <f t="shared" si="889"/>
        <v>407.07394736842105</v>
      </c>
      <c r="AK743" s="100">
        <f t="shared" si="890"/>
        <v>425.46936403508772</v>
      </c>
      <c r="AL743" s="147">
        <f t="shared" si="891"/>
        <v>455.48293859649118</v>
      </c>
      <c r="AM743" s="143">
        <f t="shared" si="892"/>
        <v>374.31175986842112</v>
      </c>
      <c r="AN743" s="100">
        <f t="shared" si="893"/>
        <v>381.08901864035084</v>
      </c>
      <c r="AO743" s="99">
        <f t="shared" si="894"/>
        <v>391.73899671052635</v>
      </c>
      <c r="AP743" s="100">
        <f t="shared" si="895"/>
        <v>401.42079495614041</v>
      </c>
      <c r="AQ743" s="99">
        <f t="shared" si="896"/>
        <v>412.07077302631581</v>
      </c>
      <c r="AR743" s="100">
        <f t="shared" si="897"/>
        <v>422.72075109649126</v>
      </c>
      <c r="AS743" s="99">
        <f t="shared" si="898"/>
        <v>433.37072916666671</v>
      </c>
      <c r="AT743" s="100">
        <f t="shared" si="899"/>
        <v>451.76614583333338</v>
      </c>
      <c r="AU743" s="144">
        <f t="shared" si="900"/>
        <v>481.77972039473684</v>
      </c>
    </row>
    <row r="744" spans="1:47" ht="15">
      <c r="A744" s="54"/>
      <c r="B744" s="108"/>
      <c r="C744" s="93"/>
      <c r="D744" s="93"/>
      <c r="E744" s="16">
        <v>0</v>
      </c>
      <c r="F744" s="4" t="s">
        <v>84</v>
      </c>
      <c r="G744" s="15" t="s">
        <v>84</v>
      </c>
      <c r="H744" s="139" t="str">
        <f t="shared" si="858"/>
        <v/>
      </c>
      <c r="I744" s="139" t="str">
        <f t="shared" si="859"/>
        <v/>
      </c>
      <c r="J744" s="139" t="str">
        <f t="shared" si="860"/>
        <v/>
      </c>
      <c r="K744" s="7" t="s">
        <v>84</v>
      </c>
      <c r="L744" s="99" t="s">
        <v>84</v>
      </c>
      <c r="M744" s="100" t="s">
        <v>84</v>
      </c>
      <c r="N744" s="99" t="s">
        <v>84</v>
      </c>
      <c r="O744" s="100" t="s">
        <v>84</v>
      </c>
      <c r="P744" s="99" t="s">
        <v>84</v>
      </c>
      <c r="Q744" s="100" t="s">
        <v>84</v>
      </c>
      <c r="R744" s="99" t="s">
        <v>84</v>
      </c>
      <c r="S744" s="100" t="s">
        <v>84</v>
      </c>
      <c r="T744" s="148" t="s">
        <v>84</v>
      </c>
      <c r="U744" s="143" t="str">
        <f t="shared" si="849"/>
        <v/>
      </c>
      <c r="V744" s="100" t="str">
        <f t="shared" si="850"/>
        <v/>
      </c>
      <c r="W744" s="99" t="str">
        <f t="shared" si="851"/>
        <v/>
      </c>
      <c r="X744" s="100" t="str">
        <f t="shared" si="852"/>
        <v/>
      </c>
      <c r="Y744" s="99" t="str">
        <f t="shared" si="853"/>
        <v/>
      </c>
      <c r="Z744" s="100" t="str">
        <f t="shared" si="854"/>
        <v/>
      </c>
      <c r="AA744" s="99" t="str">
        <f t="shared" si="855"/>
        <v/>
      </c>
      <c r="AB744" s="100" t="str">
        <f t="shared" si="856"/>
        <v/>
      </c>
      <c r="AC744" s="147" t="str">
        <f t="shared" si="857"/>
        <v/>
      </c>
      <c r="AD744" s="143" t="str">
        <f t="shared" si="883"/>
        <v/>
      </c>
      <c r="AE744" s="100" t="str">
        <f t="shared" si="884"/>
        <v/>
      </c>
      <c r="AF744" s="99" t="str">
        <f t="shared" si="885"/>
        <v/>
      </c>
      <c r="AG744" s="100" t="str">
        <f t="shared" si="886"/>
        <v/>
      </c>
      <c r="AH744" s="99" t="str">
        <f t="shared" si="887"/>
        <v/>
      </c>
      <c r="AI744" s="100" t="str">
        <f t="shared" si="888"/>
        <v/>
      </c>
      <c r="AJ744" s="99" t="str">
        <f t="shared" si="889"/>
        <v/>
      </c>
      <c r="AK744" s="100" t="str">
        <f t="shared" si="890"/>
        <v/>
      </c>
      <c r="AL744" s="147" t="str">
        <f t="shared" si="891"/>
        <v/>
      </c>
      <c r="AM744" s="143" t="str">
        <f t="shared" si="892"/>
        <v/>
      </c>
      <c r="AN744" s="100" t="str">
        <f t="shared" si="893"/>
        <v/>
      </c>
      <c r="AO744" s="99" t="str">
        <f t="shared" si="894"/>
        <v/>
      </c>
      <c r="AP744" s="100" t="str">
        <f t="shared" si="895"/>
        <v/>
      </c>
      <c r="AQ744" s="99" t="str">
        <f t="shared" si="896"/>
        <v/>
      </c>
      <c r="AR744" s="100" t="str">
        <f t="shared" si="897"/>
        <v/>
      </c>
      <c r="AS744" s="99" t="str">
        <f t="shared" si="898"/>
        <v/>
      </c>
      <c r="AT744" s="100" t="str">
        <f t="shared" si="899"/>
        <v/>
      </c>
      <c r="AU744" s="144" t="str">
        <f t="shared" si="900"/>
        <v/>
      </c>
    </row>
    <row r="745" spans="1:47" ht="15">
      <c r="A745" s="89"/>
      <c r="B745" s="108" t="s">
        <v>511</v>
      </c>
      <c r="C745" s="93">
        <v>1.1000000000000001</v>
      </c>
      <c r="D745" s="93">
        <v>0.85</v>
      </c>
      <c r="E745" s="16">
        <v>0</v>
      </c>
      <c r="F745" s="4">
        <v>0.93500000000000005</v>
      </c>
      <c r="G745" s="15">
        <v>0.9</v>
      </c>
      <c r="H745" s="139">
        <f t="shared" si="858"/>
        <v>0.88357500000000011</v>
      </c>
      <c r="I745" s="139">
        <f t="shared" si="859"/>
        <v>113.17658376481904</v>
      </c>
      <c r="J745" s="139">
        <f t="shared" si="860"/>
        <v>81.487140310669716</v>
      </c>
      <c r="K745" s="7">
        <v>6.35</v>
      </c>
      <c r="L745" s="99">
        <v>1561.159884375</v>
      </c>
      <c r="M745" s="100">
        <v>1605.4468499999998</v>
      </c>
      <c r="N745" s="99">
        <v>1675.0406531250001</v>
      </c>
      <c r="O745" s="100">
        <v>1738.307746875</v>
      </c>
      <c r="P745" s="99">
        <v>1807.9015499999998</v>
      </c>
      <c r="Q745" s="100">
        <v>1877.4953531249998</v>
      </c>
      <c r="R745" s="99">
        <v>1947.0891562499999</v>
      </c>
      <c r="S745" s="100">
        <v>2067.2966343749999</v>
      </c>
      <c r="T745" s="148">
        <v>2263.4246250000001</v>
      </c>
      <c r="U745" s="143">
        <f t="shared" si="849"/>
        <v>365.18359868421049</v>
      </c>
      <c r="V745" s="100">
        <f t="shared" si="850"/>
        <v>375.54312280701754</v>
      </c>
      <c r="W745" s="99">
        <f t="shared" si="851"/>
        <v>391.82237500000002</v>
      </c>
      <c r="X745" s="100">
        <f t="shared" si="852"/>
        <v>406.62169517543867</v>
      </c>
      <c r="Y745" s="99">
        <f t="shared" si="853"/>
        <v>422.90094736842104</v>
      </c>
      <c r="Z745" s="100">
        <f t="shared" si="854"/>
        <v>439.18019956140347</v>
      </c>
      <c r="AA745" s="99">
        <f t="shared" si="855"/>
        <v>455.45945175438595</v>
      </c>
      <c r="AB745" s="100">
        <f t="shared" si="856"/>
        <v>483.57816008771931</v>
      </c>
      <c r="AC745" s="147">
        <f t="shared" si="857"/>
        <v>529.45605263157893</v>
      </c>
      <c r="AD745" s="143">
        <f t="shared" si="883"/>
        <v>368.97280921052629</v>
      </c>
      <c r="AE745" s="100">
        <f t="shared" si="884"/>
        <v>379.33233333333334</v>
      </c>
      <c r="AF745" s="99">
        <f t="shared" si="885"/>
        <v>395.61158552631582</v>
      </c>
      <c r="AG745" s="100">
        <f t="shared" si="886"/>
        <v>410.41090570175447</v>
      </c>
      <c r="AH745" s="99">
        <f t="shared" si="887"/>
        <v>426.69015789473684</v>
      </c>
      <c r="AI745" s="100">
        <f t="shared" si="888"/>
        <v>442.96941008771927</v>
      </c>
      <c r="AJ745" s="99">
        <f t="shared" si="889"/>
        <v>459.24866228070175</v>
      </c>
      <c r="AK745" s="100">
        <f t="shared" si="890"/>
        <v>487.36737061403511</v>
      </c>
      <c r="AL745" s="147">
        <f t="shared" si="891"/>
        <v>533.24526315789467</v>
      </c>
      <c r="AM745" s="143">
        <f t="shared" si="892"/>
        <v>403.0039385964912</v>
      </c>
      <c r="AN745" s="100">
        <f t="shared" si="893"/>
        <v>413.36346271929824</v>
      </c>
      <c r="AO745" s="99">
        <f t="shared" si="894"/>
        <v>429.64271491228072</v>
      </c>
      <c r="AP745" s="100">
        <f t="shared" si="895"/>
        <v>444.44203508771938</v>
      </c>
      <c r="AQ745" s="99">
        <f t="shared" si="896"/>
        <v>460.72128728070174</v>
      </c>
      <c r="AR745" s="100">
        <f t="shared" si="897"/>
        <v>477.00053947368417</v>
      </c>
      <c r="AS745" s="99">
        <f t="shared" si="898"/>
        <v>493.27979166666665</v>
      </c>
      <c r="AT745" s="100">
        <f t="shared" si="899"/>
        <v>521.39850000000001</v>
      </c>
      <c r="AU745" s="144">
        <f t="shared" si="900"/>
        <v>567.27639254385963</v>
      </c>
    </row>
    <row r="746" spans="1:47" ht="15">
      <c r="A746" s="62"/>
      <c r="B746" s="108" t="s">
        <v>511</v>
      </c>
      <c r="C746" s="93">
        <v>1.2</v>
      </c>
      <c r="D746" s="93">
        <v>0.85</v>
      </c>
      <c r="E746" s="16">
        <v>0</v>
      </c>
      <c r="F746" s="4">
        <v>1.02</v>
      </c>
      <c r="G746" s="15">
        <v>0.9</v>
      </c>
      <c r="H746" s="139">
        <f t="shared" si="858"/>
        <v>0.96390000000000009</v>
      </c>
      <c r="I746" s="139">
        <f t="shared" si="859"/>
        <v>103.74520178441746</v>
      </c>
      <c r="J746" s="139">
        <f t="shared" si="860"/>
        <v>74.696545284780569</v>
      </c>
      <c r="K746" s="7">
        <v>6.6</v>
      </c>
      <c r="L746" s="99">
        <v>1632.409275</v>
      </c>
      <c r="M746" s="100">
        <v>1678.765725</v>
      </c>
      <c r="N746" s="99">
        <v>1751.6115750000001</v>
      </c>
      <c r="O746" s="100">
        <v>1817.835075</v>
      </c>
      <c r="P746" s="99">
        <v>1890.6809249999999</v>
      </c>
      <c r="Q746" s="100">
        <v>1963.526775</v>
      </c>
      <c r="R746" s="99">
        <v>2036.372625</v>
      </c>
      <c r="S746" s="100">
        <v>2162.197275</v>
      </c>
      <c r="T746" s="148">
        <v>2367.4901250000003</v>
      </c>
      <c r="U746" s="143">
        <f t="shared" si="849"/>
        <v>381.85012280701756</v>
      </c>
      <c r="V746" s="100">
        <f t="shared" si="850"/>
        <v>392.6937368421053</v>
      </c>
      <c r="W746" s="99">
        <f t="shared" si="851"/>
        <v>409.733701754386</v>
      </c>
      <c r="X746" s="100">
        <f t="shared" si="852"/>
        <v>425.22457894736846</v>
      </c>
      <c r="Y746" s="99">
        <f t="shared" si="853"/>
        <v>442.26454385964911</v>
      </c>
      <c r="Z746" s="100">
        <f t="shared" si="854"/>
        <v>459.30450877192987</v>
      </c>
      <c r="AA746" s="99">
        <f t="shared" si="855"/>
        <v>476.34447368421047</v>
      </c>
      <c r="AB746" s="100">
        <f t="shared" si="856"/>
        <v>505.77714035087718</v>
      </c>
      <c r="AC746" s="147">
        <f t="shared" si="857"/>
        <v>553.79885964912285</v>
      </c>
      <c r="AD746" s="143">
        <f t="shared" si="883"/>
        <v>385.98380701754388</v>
      </c>
      <c r="AE746" s="100">
        <f t="shared" si="884"/>
        <v>396.82742105263162</v>
      </c>
      <c r="AF746" s="99">
        <f t="shared" si="885"/>
        <v>413.86738596491233</v>
      </c>
      <c r="AG746" s="100">
        <f t="shared" si="886"/>
        <v>429.35826315789478</v>
      </c>
      <c r="AH746" s="99">
        <f t="shared" si="887"/>
        <v>446.39822807017543</v>
      </c>
      <c r="AI746" s="100">
        <f t="shared" si="888"/>
        <v>463.4381929824562</v>
      </c>
      <c r="AJ746" s="99">
        <f t="shared" si="889"/>
        <v>480.4781578947368</v>
      </c>
      <c r="AK746" s="100">
        <f t="shared" si="890"/>
        <v>509.9108245614035</v>
      </c>
      <c r="AL746" s="147">
        <f t="shared" si="891"/>
        <v>557.93254385964917</v>
      </c>
      <c r="AM746" s="143">
        <f t="shared" si="892"/>
        <v>423.10867543859649</v>
      </c>
      <c r="AN746" s="100">
        <f t="shared" si="893"/>
        <v>433.95228947368423</v>
      </c>
      <c r="AO746" s="99">
        <f t="shared" si="894"/>
        <v>450.99225438596494</v>
      </c>
      <c r="AP746" s="100">
        <f t="shared" si="895"/>
        <v>466.48313157894739</v>
      </c>
      <c r="AQ746" s="99">
        <f t="shared" si="896"/>
        <v>483.52309649122805</v>
      </c>
      <c r="AR746" s="100">
        <f t="shared" si="897"/>
        <v>500.56306140350881</v>
      </c>
      <c r="AS746" s="99">
        <f t="shared" si="898"/>
        <v>517.60302631578941</v>
      </c>
      <c r="AT746" s="100">
        <f t="shared" si="899"/>
        <v>547.03569298245611</v>
      </c>
      <c r="AU746" s="144">
        <f t="shared" si="900"/>
        <v>595.05741228070178</v>
      </c>
    </row>
    <row r="747" spans="1:47" ht="15">
      <c r="A747" s="89"/>
      <c r="B747" s="108" t="s">
        <v>511</v>
      </c>
      <c r="C747" s="93">
        <v>1.3</v>
      </c>
      <c r="D747" s="93">
        <v>0.85</v>
      </c>
      <c r="E747" s="16">
        <v>0</v>
      </c>
      <c r="F747" s="4">
        <v>1.105</v>
      </c>
      <c r="G747" s="15">
        <v>0.9</v>
      </c>
      <c r="H747" s="139">
        <f t="shared" si="858"/>
        <v>1.0442250000000002</v>
      </c>
      <c r="I747" s="139">
        <f t="shared" si="859"/>
        <v>95.76480164715457</v>
      </c>
      <c r="J747" s="139">
        <f t="shared" si="860"/>
        <v>68.950657185951286</v>
      </c>
      <c r="K747" s="7">
        <v>6.85</v>
      </c>
      <c r="L747" s="99">
        <v>1708.3889156250002</v>
      </c>
      <c r="M747" s="100">
        <v>1756.8148499999998</v>
      </c>
      <c r="N747" s="99">
        <v>1832.9127468750003</v>
      </c>
      <c r="O747" s="100">
        <v>1902.092653125</v>
      </c>
      <c r="P747" s="99">
        <v>1978.19055</v>
      </c>
      <c r="Q747" s="100">
        <v>2054.2884468749999</v>
      </c>
      <c r="R747" s="99">
        <v>2130.3863437499999</v>
      </c>
      <c r="S747" s="100">
        <v>2261.8281656250001</v>
      </c>
      <c r="T747" s="148">
        <v>2476.2858749999996</v>
      </c>
      <c r="U747" s="143">
        <f t="shared" si="849"/>
        <v>399.6231381578948</v>
      </c>
      <c r="V747" s="100">
        <f t="shared" si="850"/>
        <v>410.95084210526312</v>
      </c>
      <c r="W747" s="99">
        <f t="shared" si="851"/>
        <v>428.75151973684211</v>
      </c>
      <c r="X747" s="100">
        <f t="shared" si="852"/>
        <v>444.93395394736842</v>
      </c>
      <c r="Y747" s="99">
        <f t="shared" si="853"/>
        <v>462.73463157894741</v>
      </c>
      <c r="Z747" s="100">
        <f t="shared" si="854"/>
        <v>480.53530921052624</v>
      </c>
      <c r="AA747" s="99">
        <f t="shared" si="855"/>
        <v>498.33598684210529</v>
      </c>
      <c r="AB747" s="100">
        <f t="shared" si="856"/>
        <v>529.08261184210539</v>
      </c>
      <c r="AC747" s="147">
        <f t="shared" si="857"/>
        <v>579.24815789473666</v>
      </c>
      <c r="AD747" s="143">
        <f t="shared" si="883"/>
        <v>404.10129605263165</v>
      </c>
      <c r="AE747" s="100">
        <f t="shared" si="884"/>
        <v>415.42899999999997</v>
      </c>
      <c r="AF747" s="99">
        <f t="shared" si="885"/>
        <v>433.22967763157897</v>
      </c>
      <c r="AG747" s="100">
        <f t="shared" si="886"/>
        <v>449.41211184210528</v>
      </c>
      <c r="AH747" s="99">
        <f t="shared" si="887"/>
        <v>467.21278947368427</v>
      </c>
      <c r="AI747" s="100">
        <f t="shared" si="888"/>
        <v>485.01346710526309</v>
      </c>
      <c r="AJ747" s="99">
        <f t="shared" si="889"/>
        <v>502.81414473684214</v>
      </c>
      <c r="AK747" s="100">
        <f t="shared" si="890"/>
        <v>533.56076973684219</v>
      </c>
      <c r="AL747" s="147">
        <f t="shared" si="891"/>
        <v>583.72631578947346</v>
      </c>
      <c r="AM747" s="143">
        <f t="shared" si="892"/>
        <v>444.31990350877203</v>
      </c>
      <c r="AN747" s="100">
        <f t="shared" si="893"/>
        <v>455.64760745614035</v>
      </c>
      <c r="AO747" s="99">
        <f t="shared" si="894"/>
        <v>473.44828508771934</v>
      </c>
      <c r="AP747" s="100">
        <f t="shared" si="895"/>
        <v>489.63071929824565</v>
      </c>
      <c r="AQ747" s="99">
        <f t="shared" si="896"/>
        <v>507.43139692982464</v>
      </c>
      <c r="AR747" s="100">
        <f t="shared" si="897"/>
        <v>525.23207456140346</v>
      </c>
      <c r="AS747" s="99">
        <f t="shared" si="898"/>
        <v>543.03275219298246</v>
      </c>
      <c r="AT747" s="100">
        <f t="shared" si="899"/>
        <v>573.77937719298257</v>
      </c>
      <c r="AU747" s="144">
        <f t="shared" si="900"/>
        <v>623.94492324561384</v>
      </c>
    </row>
    <row r="748" spans="1:47" ht="15">
      <c r="A748" s="89"/>
      <c r="B748" s="108" t="s">
        <v>511</v>
      </c>
      <c r="C748" s="93">
        <v>1.4</v>
      </c>
      <c r="D748" s="93">
        <v>0.85</v>
      </c>
      <c r="E748" s="16">
        <v>0</v>
      </c>
      <c r="F748" s="4">
        <v>1.19</v>
      </c>
      <c r="G748" s="15">
        <v>0.9</v>
      </c>
      <c r="H748" s="139">
        <f t="shared" si="858"/>
        <v>1.1245499999999999</v>
      </c>
      <c r="I748" s="139">
        <f t="shared" si="859"/>
        <v>88.924458672357844</v>
      </c>
      <c r="J748" s="139">
        <f t="shared" si="860"/>
        <v>64.025610244097649</v>
      </c>
      <c r="K748" s="7">
        <v>7.0999999999999988</v>
      </c>
      <c r="L748" s="99">
        <v>1796.1941812499997</v>
      </c>
      <c r="M748" s="100">
        <v>1846.6895999999999</v>
      </c>
      <c r="N748" s="99">
        <v>1926.0395437499997</v>
      </c>
      <c r="O748" s="100">
        <v>1998.1758562499999</v>
      </c>
      <c r="P748" s="99">
        <v>2077.5257999999999</v>
      </c>
      <c r="Q748" s="100">
        <v>2156.8757437500003</v>
      </c>
      <c r="R748" s="99">
        <v>2236.2256874999998</v>
      </c>
      <c r="S748" s="100">
        <v>2373.2846812499997</v>
      </c>
      <c r="T748" s="148">
        <v>2596.9072500000002</v>
      </c>
      <c r="U748" s="143">
        <f t="shared" si="849"/>
        <v>420.1623815789473</v>
      </c>
      <c r="V748" s="100">
        <f t="shared" si="850"/>
        <v>431.97417543859655</v>
      </c>
      <c r="W748" s="99">
        <f t="shared" si="851"/>
        <v>450.53556578947354</v>
      </c>
      <c r="X748" s="100">
        <f t="shared" si="852"/>
        <v>467.40955701754388</v>
      </c>
      <c r="Y748" s="99">
        <f t="shared" si="853"/>
        <v>485.97094736842098</v>
      </c>
      <c r="Z748" s="100">
        <f t="shared" si="854"/>
        <v>504.53233771929837</v>
      </c>
      <c r="AA748" s="99">
        <f t="shared" si="855"/>
        <v>523.09372807017542</v>
      </c>
      <c r="AB748" s="100">
        <f t="shared" si="856"/>
        <v>555.1543114035087</v>
      </c>
      <c r="AC748" s="147">
        <f t="shared" si="857"/>
        <v>607.46368421052637</v>
      </c>
      <c r="AD748" s="143">
        <f t="shared" si="883"/>
        <v>424.98501315789468</v>
      </c>
      <c r="AE748" s="100">
        <f t="shared" si="884"/>
        <v>436.79680701754393</v>
      </c>
      <c r="AF748" s="99">
        <f t="shared" si="885"/>
        <v>455.35819736842092</v>
      </c>
      <c r="AG748" s="100">
        <f t="shared" si="886"/>
        <v>472.23218859649126</v>
      </c>
      <c r="AH748" s="99">
        <f t="shared" si="887"/>
        <v>490.79357894736836</v>
      </c>
      <c r="AI748" s="100">
        <f t="shared" si="888"/>
        <v>509.35496929824575</v>
      </c>
      <c r="AJ748" s="99">
        <f t="shared" si="889"/>
        <v>527.9163596491228</v>
      </c>
      <c r="AK748" s="100">
        <f t="shared" si="890"/>
        <v>559.97694298245608</v>
      </c>
      <c r="AL748" s="147">
        <f t="shared" si="891"/>
        <v>612.28631578947375</v>
      </c>
      <c r="AM748" s="143">
        <f t="shared" si="892"/>
        <v>468.29735964912277</v>
      </c>
      <c r="AN748" s="100">
        <f t="shared" si="893"/>
        <v>480.10915350877201</v>
      </c>
      <c r="AO748" s="99">
        <f t="shared" si="894"/>
        <v>498.670543859649</v>
      </c>
      <c r="AP748" s="100">
        <f t="shared" si="895"/>
        <v>515.54453508771928</v>
      </c>
      <c r="AQ748" s="99">
        <f t="shared" si="896"/>
        <v>534.10592543859639</v>
      </c>
      <c r="AR748" s="100">
        <f t="shared" si="897"/>
        <v>552.66731578947383</v>
      </c>
      <c r="AS748" s="99">
        <f t="shared" si="898"/>
        <v>571.22870614035082</v>
      </c>
      <c r="AT748" s="100">
        <f t="shared" si="899"/>
        <v>603.28928947368411</v>
      </c>
      <c r="AU748" s="144">
        <f t="shared" si="900"/>
        <v>655.59866228070177</v>
      </c>
    </row>
    <row r="749" spans="1:47" ht="15">
      <c r="A749" s="89"/>
      <c r="B749" s="108" t="s">
        <v>511</v>
      </c>
      <c r="C749" s="93">
        <v>1.5</v>
      </c>
      <c r="D749" s="93">
        <v>0.85</v>
      </c>
      <c r="E749" s="16">
        <v>0</v>
      </c>
      <c r="F749" s="4">
        <v>1.2749999999999999</v>
      </c>
      <c r="G749" s="15">
        <v>0.9</v>
      </c>
      <c r="H749" s="139">
        <f t="shared" si="858"/>
        <v>1.2048749999999999</v>
      </c>
      <c r="I749" s="139">
        <f t="shared" si="859"/>
        <v>82.996161427533977</v>
      </c>
      <c r="J749" s="139">
        <f t="shared" si="860"/>
        <v>59.757236227824464</v>
      </c>
      <c r="K749" s="7">
        <v>7.35</v>
      </c>
      <c r="L749" s="99">
        <v>1874.538946875</v>
      </c>
      <c r="M749" s="100">
        <v>1927.1038500000002</v>
      </c>
      <c r="N749" s="99">
        <v>2009.7058406249998</v>
      </c>
      <c r="O749" s="100">
        <v>2084.798559375</v>
      </c>
      <c r="P749" s="99">
        <v>2167.4005500000003</v>
      </c>
      <c r="Q749" s="100">
        <v>2250.0025406250002</v>
      </c>
      <c r="R749" s="99">
        <v>2332.60453125</v>
      </c>
      <c r="S749" s="100">
        <v>2475.2806968750001</v>
      </c>
      <c r="T749" s="148">
        <v>2708.0681249999998</v>
      </c>
      <c r="U749" s="143">
        <f t="shared" si="849"/>
        <v>438.48864254385967</v>
      </c>
      <c r="V749" s="100">
        <f t="shared" si="850"/>
        <v>450.78452631578949</v>
      </c>
      <c r="W749" s="99">
        <f t="shared" si="851"/>
        <v>470.10662938596494</v>
      </c>
      <c r="X749" s="100">
        <f t="shared" si="852"/>
        <v>487.6721776315789</v>
      </c>
      <c r="Y749" s="99">
        <f t="shared" si="853"/>
        <v>506.99428070175452</v>
      </c>
      <c r="Z749" s="100">
        <f t="shared" si="854"/>
        <v>526.31638377192985</v>
      </c>
      <c r="AA749" s="99">
        <f t="shared" si="855"/>
        <v>545.63848684210529</v>
      </c>
      <c r="AB749" s="100">
        <f t="shared" si="856"/>
        <v>579.01302850877198</v>
      </c>
      <c r="AC749" s="147">
        <f t="shared" si="857"/>
        <v>633.46622807017536</v>
      </c>
      <c r="AD749" s="143">
        <f t="shared" si="883"/>
        <v>443.65574780701758</v>
      </c>
      <c r="AE749" s="100">
        <f t="shared" si="884"/>
        <v>455.9516315789474</v>
      </c>
      <c r="AF749" s="99">
        <f t="shared" si="885"/>
        <v>475.27373464912284</v>
      </c>
      <c r="AG749" s="100">
        <f t="shared" si="886"/>
        <v>492.83928289473681</v>
      </c>
      <c r="AH749" s="99">
        <f t="shared" si="887"/>
        <v>512.16138596491237</v>
      </c>
      <c r="AI749" s="100">
        <f t="shared" si="888"/>
        <v>531.4834890350877</v>
      </c>
      <c r="AJ749" s="99">
        <f t="shared" si="889"/>
        <v>550.80559210526314</v>
      </c>
      <c r="AK749" s="100">
        <f t="shared" si="890"/>
        <v>584.18013377192983</v>
      </c>
      <c r="AL749" s="147">
        <f t="shared" si="891"/>
        <v>638.63333333333321</v>
      </c>
      <c r="AM749" s="143">
        <f t="shared" si="892"/>
        <v>490.06183333333337</v>
      </c>
      <c r="AN749" s="100">
        <f t="shared" si="893"/>
        <v>502.35771710526319</v>
      </c>
      <c r="AO749" s="99">
        <f t="shared" si="894"/>
        <v>521.67982017543864</v>
      </c>
      <c r="AP749" s="100">
        <f t="shared" si="895"/>
        <v>539.2453684210526</v>
      </c>
      <c r="AQ749" s="99">
        <f t="shared" si="896"/>
        <v>558.56747149122816</v>
      </c>
      <c r="AR749" s="100">
        <f t="shared" si="897"/>
        <v>577.88957456140349</v>
      </c>
      <c r="AS749" s="99">
        <f t="shared" si="898"/>
        <v>597.21167763157894</v>
      </c>
      <c r="AT749" s="100">
        <f t="shared" si="899"/>
        <v>630.58621929824562</v>
      </c>
      <c r="AU749" s="144">
        <f t="shared" si="900"/>
        <v>685.039418859649</v>
      </c>
    </row>
    <row r="750" spans="1:47" ht="15">
      <c r="A750" s="89"/>
      <c r="B750" s="108" t="s">
        <v>511</v>
      </c>
      <c r="C750" s="93">
        <v>1.6</v>
      </c>
      <c r="D750" s="93">
        <v>0.85</v>
      </c>
      <c r="E750" s="16">
        <v>0</v>
      </c>
      <c r="F750" s="4">
        <v>1.36</v>
      </c>
      <c r="G750" s="15">
        <v>0.9</v>
      </c>
      <c r="H750" s="139">
        <f t="shared" si="858"/>
        <v>1.2852000000000003</v>
      </c>
      <c r="I750" s="139">
        <f t="shared" si="859"/>
        <v>77.808901338313078</v>
      </c>
      <c r="J750" s="139">
        <f t="shared" si="860"/>
        <v>56.02240896358542</v>
      </c>
      <c r="K750" s="7">
        <v>7.6</v>
      </c>
      <c r="L750" s="99">
        <v>1941.0580874999998</v>
      </c>
      <c r="M750" s="100">
        <v>1995.6924749999996</v>
      </c>
      <c r="N750" s="99">
        <v>2081.5465124999996</v>
      </c>
      <c r="O750" s="100">
        <v>2159.5956375000005</v>
      </c>
      <c r="P750" s="99">
        <v>2245.4496749999998</v>
      </c>
      <c r="Q750" s="100">
        <v>2331.3037125000001</v>
      </c>
      <c r="R750" s="99">
        <v>2417.1577499999999</v>
      </c>
      <c r="S750" s="100">
        <v>2565.4510874999996</v>
      </c>
      <c r="T750" s="148">
        <v>2807.4033749999999</v>
      </c>
      <c r="U750" s="143">
        <f t="shared" si="849"/>
        <v>454.04867543859643</v>
      </c>
      <c r="V750" s="100">
        <f t="shared" si="850"/>
        <v>466.82864912280695</v>
      </c>
      <c r="W750" s="99">
        <f t="shared" si="851"/>
        <v>486.91146491228062</v>
      </c>
      <c r="X750" s="100">
        <f t="shared" si="852"/>
        <v>505.16857017543879</v>
      </c>
      <c r="Y750" s="99">
        <f t="shared" si="853"/>
        <v>525.25138596491229</v>
      </c>
      <c r="Z750" s="100">
        <f t="shared" si="854"/>
        <v>545.33420175438596</v>
      </c>
      <c r="AA750" s="99">
        <f t="shared" si="855"/>
        <v>565.41701754385963</v>
      </c>
      <c r="AB750" s="100">
        <f t="shared" si="856"/>
        <v>600.10551754385961</v>
      </c>
      <c r="AC750" s="147">
        <f t="shared" si="857"/>
        <v>656.70254385964904</v>
      </c>
      <c r="AD750" s="143">
        <f t="shared" si="883"/>
        <v>459.56025438596487</v>
      </c>
      <c r="AE750" s="100">
        <f t="shared" si="884"/>
        <v>472.34022807017539</v>
      </c>
      <c r="AF750" s="99">
        <f t="shared" si="885"/>
        <v>492.42304385964906</v>
      </c>
      <c r="AG750" s="100">
        <f t="shared" si="886"/>
        <v>510.68014912280722</v>
      </c>
      <c r="AH750" s="99">
        <f t="shared" si="887"/>
        <v>530.76296491228072</v>
      </c>
      <c r="AI750" s="100">
        <f t="shared" si="888"/>
        <v>550.84578070175439</v>
      </c>
      <c r="AJ750" s="99">
        <f t="shared" si="889"/>
        <v>570.92859649122806</v>
      </c>
      <c r="AK750" s="100">
        <f t="shared" si="890"/>
        <v>605.61709649122804</v>
      </c>
      <c r="AL750" s="147">
        <f t="shared" si="891"/>
        <v>662.21412280701747</v>
      </c>
      <c r="AM750" s="143">
        <f t="shared" si="892"/>
        <v>509.06007894736837</v>
      </c>
      <c r="AN750" s="100">
        <f t="shared" si="893"/>
        <v>521.84005263157894</v>
      </c>
      <c r="AO750" s="99">
        <f t="shared" si="894"/>
        <v>541.92286842105261</v>
      </c>
      <c r="AP750" s="100">
        <f t="shared" si="895"/>
        <v>560.17997368421072</v>
      </c>
      <c r="AQ750" s="99">
        <f t="shared" si="896"/>
        <v>580.26278947368428</v>
      </c>
      <c r="AR750" s="100">
        <f t="shared" si="897"/>
        <v>600.34560526315795</v>
      </c>
      <c r="AS750" s="99">
        <f t="shared" si="898"/>
        <v>620.42842105263162</v>
      </c>
      <c r="AT750" s="100">
        <f t="shared" si="899"/>
        <v>655.1169210526316</v>
      </c>
      <c r="AU750" s="144">
        <f t="shared" si="900"/>
        <v>711.71394736842103</v>
      </c>
    </row>
    <row r="751" spans="1:47" ht="15">
      <c r="A751" s="89"/>
      <c r="B751" s="108"/>
      <c r="C751" s="93"/>
      <c r="D751" s="93"/>
      <c r="E751" s="16">
        <v>0</v>
      </c>
      <c r="F751" s="4" t="s">
        <v>84</v>
      </c>
      <c r="G751" s="15" t="s">
        <v>84</v>
      </c>
      <c r="H751" s="139" t="str">
        <f t="shared" si="858"/>
        <v/>
      </c>
      <c r="I751" s="139" t="str">
        <f t="shared" si="859"/>
        <v/>
      </c>
      <c r="J751" s="139" t="str">
        <f t="shared" si="860"/>
        <v/>
      </c>
      <c r="K751" s="7" t="s">
        <v>84</v>
      </c>
      <c r="L751" s="99" t="s">
        <v>84</v>
      </c>
      <c r="M751" s="100" t="s">
        <v>84</v>
      </c>
      <c r="N751" s="99" t="s">
        <v>84</v>
      </c>
      <c r="O751" s="100" t="s">
        <v>84</v>
      </c>
      <c r="P751" s="99" t="s">
        <v>84</v>
      </c>
      <c r="Q751" s="100" t="s">
        <v>84</v>
      </c>
      <c r="R751" s="99" t="s">
        <v>84</v>
      </c>
      <c r="S751" s="100" t="s">
        <v>84</v>
      </c>
      <c r="T751" s="148" t="s">
        <v>84</v>
      </c>
      <c r="U751" s="143" t="str">
        <f t="shared" si="849"/>
        <v/>
      </c>
      <c r="V751" s="100" t="str">
        <f t="shared" si="850"/>
        <v/>
      </c>
      <c r="W751" s="99" t="str">
        <f t="shared" si="851"/>
        <v/>
      </c>
      <c r="X751" s="100" t="str">
        <f t="shared" si="852"/>
        <v/>
      </c>
      <c r="Y751" s="99" t="str">
        <f t="shared" si="853"/>
        <v/>
      </c>
      <c r="Z751" s="100" t="str">
        <f t="shared" si="854"/>
        <v/>
      </c>
      <c r="AA751" s="99" t="str">
        <f t="shared" si="855"/>
        <v/>
      </c>
      <c r="AB751" s="100" t="str">
        <f t="shared" si="856"/>
        <v/>
      </c>
      <c r="AC751" s="147" t="str">
        <f t="shared" si="857"/>
        <v/>
      </c>
      <c r="AD751" s="143" t="str">
        <f t="shared" si="883"/>
        <v/>
      </c>
      <c r="AE751" s="100" t="str">
        <f t="shared" si="884"/>
        <v/>
      </c>
      <c r="AF751" s="99" t="str">
        <f t="shared" si="885"/>
        <v/>
      </c>
      <c r="AG751" s="100" t="str">
        <f t="shared" si="886"/>
        <v/>
      </c>
      <c r="AH751" s="99" t="str">
        <f t="shared" si="887"/>
        <v/>
      </c>
      <c r="AI751" s="100" t="str">
        <f t="shared" si="888"/>
        <v/>
      </c>
      <c r="AJ751" s="99" t="str">
        <f t="shared" si="889"/>
        <v/>
      </c>
      <c r="AK751" s="100" t="str">
        <f t="shared" si="890"/>
        <v/>
      </c>
      <c r="AL751" s="147" t="str">
        <f t="shared" si="891"/>
        <v/>
      </c>
      <c r="AM751" s="143" t="str">
        <f t="shared" si="892"/>
        <v/>
      </c>
      <c r="AN751" s="100" t="str">
        <f t="shared" si="893"/>
        <v/>
      </c>
      <c r="AO751" s="99" t="str">
        <f t="shared" si="894"/>
        <v/>
      </c>
      <c r="AP751" s="100" t="str">
        <f t="shared" si="895"/>
        <v/>
      </c>
      <c r="AQ751" s="99" t="str">
        <f t="shared" si="896"/>
        <v/>
      </c>
      <c r="AR751" s="100" t="str">
        <f t="shared" si="897"/>
        <v/>
      </c>
      <c r="AS751" s="99" t="str">
        <f t="shared" si="898"/>
        <v/>
      </c>
      <c r="AT751" s="100" t="str">
        <f t="shared" si="899"/>
        <v/>
      </c>
      <c r="AU751" s="144" t="str">
        <f t="shared" si="900"/>
        <v/>
      </c>
    </row>
    <row r="752" spans="1:47" ht="15">
      <c r="A752" s="53" t="s">
        <v>512</v>
      </c>
      <c r="B752" s="106" t="s">
        <v>59</v>
      </c>
      <c r="C752" s="92" t="s">
        <v>60</v>
      </c>
      <c r="D752" s="92" t="s">
        <v>61</v>
      </c>
      <c r="E752" s="2" t="s">
        <v>62</v>
      </c>
      <c r="F752" s="3" t="s">
        <v>63</v>
      </c>
      <c r="G752" s="3" t="s">
        <v>64</v>
      </c>
      <c r="H752" s="139" t="e">
        <f t="shared" si="858"/>
        <v>#VALUE!</v>
      </c>
      <c r="I752" s="139" t="e">
        <f t="shared" si="859"/>
        <v>#VALUE!</v>
      </c>
      <c r="J752" s="139" t="e">
        <f t="shared" si="860"/>
        <v>#VALUE!</v>
      </c>
      <c r="K752" s="5" t="s">
        <v>68</v>
      </c>
      <c r="L752" s="101" t="s">
        <v>69</v>
      </c>
      <c r="M752" s="101" t="s">
        <v>70</v>
      </c>
      <c r="N752" s="101" t="s">
        <v>71</v>
      </c>
      <c r="O752" s="101" t="s">
        <v>72</v>
      </c>
      <c r="P752" s="101" t="s">
        <v>73</v>
      </c>
      <c r="Q752" s="101" t="s">
        <v>74</v>
      </c>
      <c r="R752" s="101" t="s">
        <v>75</v>
      </c>
      <c r="S752" s="101" t="s">
        <v>76</v>
      </c>
      <c r="T752" s="149" t="s">
        <v>77</v>
      </c>
      <c r="U752" s="141" t="str">
        <f t="shared" si="849"/>
        <v>G0</v>
      </c>
      <c r="V752" s="6" t="str">
        <f t="shared" si="850"/>
        <v>G1</v>
      </c>
      <c r="W752" s="6" t="str">
        <f t="shared" si="851"/>
        <v>G2</v>
      </c>
      <c r="X752" s="6" t="str">
        <f t="shared" si="852"/>
        <v>G3</v>
      </c>
      <c r="Y752" s="6" t="str">
        <f t="shared" si="853"/>
        <v>G4</v>
      </c>
      <c r="Z752" s="6" t="str">
        <f t="shared" si="854"/>
        <v>G5</v>
      </c>
      <c r="AA752" s="6" t="str">
        <f t="shared" si="855"/>
        <v>G6</v>
      </c>
      <c r="AB752" s="6" t="str">
        <f t="shared" si="856"/>
        <v>G7</v>
      </c>
      <c r="AC752" s="142" t="str">
        <f t="shared" si="857"/>
        <v>G8</v>
      </c>
      <c r="AD752" s="141" t="s">
        <v>69</v>
      </c>
      <c r="AE752" s="6" t="s">
        <v>70</v>
      </c>
      <c r="AF752" s="6" t="s">
        <v>71</v>
      </c>
      <c r="AG752" s="6" t="s">
        <v>72</v>
      </c>
      <c r="AH752" s="6" t="s">
        <v>73</v>
      </c>
      <c r="AI752" s="6" t="s">
        <v>74</v>
      </c>
      <c r="AJ752" s="6" t="s">
        <v>75</v>
      </c>
      <c r="AK752" s="6" t="s">
        <v>76</v>
      </c>
      <c r="AL752" s="142" t="s">
        <v>77</v>
      </c>
      <c r="AM752" s="141" t="s">
        <v>69</v>
      </c>
      <c r="AN752" s="6" t="s">
        <v>70</v>
      </c>
      <c r="AO752" s="6" t="s">
        <v>71</v>
      </c>
      <c r="AP752" s="6" t="s">
        <v>72</v>
      </c>
      <c r="AQ752" s="6" t="s">
        <v>73</v>
      </c>
      <c r="AR752" s="6" t="s">
        <v>74</v>
      </c>
      <c r="AS752" s="6" t="s">
        <v>75</v>
      </c>
      <c r="AT752" s="6" t="s">
        <v>76</v>
      </c>
      <c r="AU752" s="142" t="s">
        <v>77</v>
      </c>
    </row>
    <row r="753" spans="1:47" ht="15">
      <c r="A753" s="64"/>
      <c r="B753" s="108" t="s">
        <v>220</v>
      </c>
      <c r="C753" s="93">
        <v>1.8</v>
      </c>
      <c r="D753" s="93">
        <v>0.93</v>
      </c>
      <c r="E753" s="16">
        <v>0</v>
      </c>
      <c r="F753" s="4">
        <v>1.6740000000000002</v>
      </c>
      <c r="G753" s="15">
        <v>0.88</v>
      </c>
      <c r="H753" s="139">
        <f t="shared" si="858"/>
        <v>1.5467760000000004</v>
      </c>
      <c r="I753" s="139">
        <f t="shared" si="859"/>
        <v>64.650602285010876</v>
      </c>
      <c r="J753" s="139">
        <f t="shared" si="860"/>
        <v>46.54843364520783</v>
      </c>
      <c r="K753" s="7">
        <v>1</v>
      </c>
      <c r="L753" s="99"/>
      <c r="M753" s="100"/>
      <c r="N753" s="99"/>
      <c r="O753" s="100">
        <v>2331.5669999999996</v>
      </c>
      <c r="P753" s="99"/>
      <c r="Q753" s="100"/>
      <c r="R753" s="99"/>
      <c r="S753" s="100"/>
      <c r="T753" s="148"/>
      <c r="U753" s="143" t="str">
        <f t="shared" si="849"/>
        <v/>
      </c>
      <c r="V753" s="100" t="str">
        <f t="shared" si="850"/>
        <v/>
      </c>
      <c r="W753" s="99" t="str">
        <f t="shared" si="851"/>
        <v/>
      </c>
      <c r="X753" s="100">
        <f t="shared" si="852"/>
        <v>545.39578947368409</v>
      </c>
      <c r="Y753" s="99" t="str">
        <f t="shared" si="853"/>
        <v/>
      </c>
      <c r="Z753" s="100" t="str">
        <f t="shared" si="854"/>
        <v/>
      </c>
      <c r="AA753" s="99" t="str">
        <f t="shared" si="855"/>
        <v/>
      </c>
      <c r="AB753" s="100" t="str">
        <f t="shared" si="856"/>
        <v/>
      </c>
      <c r="AC753" s="147" t="str">
        <f t="shared" si="857"/>
        <v/>
      </c>
      <c r="AD753" s="143" t="str">
        <f t="shared" ref="AD753:AD764" si="901">IF(U753="","",U753+((FCA/$I753)/Dolar))</f>
        <v/>
      </c>
      <c r="AE753" s="100" t="str">
        <f t="shared" ref="AE753:AE764" si="902">IF(V753="","",V753+((FCA/$I753)/Dolar))</f>
        <v/>
      </c>
      <c r="AF753" s="99" t="str">
        <f t="shared" ref="AF753:AF764" si="903">IF(W753="","",W753+((FCA/$I753)/Dolar))</f>
        <v/>
      </c>
      <c r="AG753" s="100">
        <f t="shared" ref="AG753:AG764" si="904">IF(X753="","",X753+((FCA/$I753)/Dolar))</f>
        <v>552.02913684210512</v>
      </c>
      <c r="AH753" s="99" t="str">
        <f t="shared" ref="AH753:AH764" si="905">IF(Y753="","",Y753+((FCA/$I753)/Dolar))</f>
        <v/>
      </c>
      <c r="AI753" s="100" t="str">
        <f t="shared" ref="AI753:AI764" si="906">IF(Z753="","",Z753+((FCA/$I753)/Dolar))</f>
        <v/>
      </c>
      <c r="AJ753" s="99" t="str">
        <f t="shared" ref="AJ753:AJ764" si="907">IF(AA753="","",AA753+((FCA/$I753)/Dolar))</f>
        <v/>
      </c>
      <c r="AK753" s="100" t="str">
        <f t="shared" ref="AK753:AK764" si="908">IF(AB753="","",AB753+((FCA/$I753)/Dolar))</f>
        <v/>
      </c>
      <c r="AL753" s="147" t="str">
        <f t="shared" ref="AL753:AL764" si="909">IF(AC753="","",AC753+((FCA/$I753)/Dolar))</f>
        <v/>
      </c>
      <c r="AM753" s="143" t="str">
        <f t="shared" ref="AM753:AM764" si="910">IF(U753="","",U753+((FOB/$J753)/Dolar))</f>
        <v/>
      </c>
      <c r="AN753" s="100" t="str">
        <f t="shared" ref="AN753:AN764" si="911">IF(V753="","",V753+((FOB/$J753)/Dolar))</f>
        <v/>
      </c>
      <c r="AO753" s="99" t="str">
        <f t="shared" ref="AO753:AO764" si="912">IF(W753="","",W753+((FOB/$J753)/Dolar))</f>
        <v/>
      </c>
      <c r="AP753" s="100">
        <f t="shared" ref="AP753:AP764" si="913">IF(X753="","",X753+((FOB/$J753)/Dolar))</f>
        <v>611.60363157894722</v>
      </c>
      <c r="AQ753" s="99" t="str">
        <f t="shared" ref="AQ753:AQ764" si="914">IF(Y753="","",Y753+((FOB/$J753)/Dolar))</f>
        <v/>
      </c>
      <c r="AR753" s="100" t="str">
        <f t="shared" ref="AR753:AR764" si="915">IF(Z753="","",Z753+((FOB/$J753)/Dolar))</f>
        <v/>
      </c>
      <c r="AS753" s="99" t="str">
        <f t="shared" ref="AS753:AS764" si="916">IF(AA753="","",AA753+((FOB/$J753)/Dolar))</f>
        <v/>
      </c>
      <c r="AT753" s="100" t="str">
        <f t="shared" ref="AT753:AT764" si="917">IF(AB753="","",AB753+((FOB/$J753)/Dolar))</f>
        <v/>
      </c>
      <c r="AU753" s="144" t="str">
        <f t="shared" ref="AU753:AU764" si="918">IF(AC753="","",AC753+((FOB/$J753)/Dolar))</f>
        <v/>
      </c>
    </row>
    <row r="754" spans="1:47" ht="15">
      <c r="A754" s="64"/>
      <c r="B754" s="108" t="s">
        <v>221</v>
      </c>
      <c r="C754" s="93">
        <v>2</v>
      </c>
      <c r="D754" s="93">
        <v>0.93</v>
      </c>
      <c r="E754" s="16">
        <v>0</v>
      </c>
      <c r="F754" s="4">
        <v>1.86</v>
      </c>
      <c r="G754" s="15">
        <v>0.88</v>
      </c>
      <c r="H754" s="139">
        <f t="shared" si="858"/>
        <v>1.7186400000000002</v>
      </c>
      <c r="I754" s="139">
        <f t="shared" si="859"/>
        <v>58.185542056509796</v>
      </c>
      <c r="J754" s="139">
        <f t="shared" si="860"/>
        <v>41.89359028068705</v>
      </c>
      <c r="K754" s="7">
        <v>1</v>
      </c>
      <c r="L754" s="99"/>
      <c r="M754" s="100"/>
      <c r="N754" s="99"/>
      <c r="O754" s="100">
        <v>2489.0039999999999</v>
      </c>
      <c r="P754" s="99"/>
      <c r="Q754" s="100"/>
      <c r="R754" s="99"/>
      <c r="S754" s="100"/>
      <c r="T754" s="148"/>
      <c r="U754" s="143" t="str">
        <f t="shared" si="849"/>
        <v/>
      </c>
      <c r="V754" s="100" t="str">
        <f t="shared" si="850"/>
        <v/>
      </c>
      <c r="W754" s="99" t="str">
        <f t="shared" si="851"/>
        <v/>
      </c>
      <c r="X754" s="100">
        <f t="shared" si="852"/>
        <v>582.2231578947368</v>
      </c>
      <c r="Y754" s="99" t="str">
        <f t="shared" si="853"/>
        <v/>
      </c>
      <c r="Z754" s="100" t="str">
        <f t="shared" si="854"/>
        <v/>
      </c>
      <c r="AA754" s="99" t="str">
        <f t="shared" si="855"/>
        <v/>
      </c>
      <c r="AB754" s="100" t="str">
        <f t="shared" si="856"/>
        <v/>
      </c>
      <c r="AC754" s="147" t="str">
        <f t="shared" si="857"/>
        <v/>
      </c>
      <c r="AD754" s="143" t="str">
        <f t="shared" si="901"/>
        <v/>
      </c>
      <c r="AE754" s="100" t="str">
        <f t="shared" si="902"/>
        <v/>
      </c>
      <c r="AF754" s="99" t="str">
        <f t="shared" si="903"/>
        <v/>
      </c>
      <c r="AG754" s="100">
        <f t="shared" si="904"/>
        <v>589.59354385964912</v>
      </c>
      <c r="AH754" s="99" t="str">
        <f t="shared" si="905"/>
        <v/>
      </c>
      <c r="AI754" s="100" t="str">
        <f t="shared" si="906"/>
        <v/>
      </c>
      <c r="AJ754" s="99" t="str">
        <f t="shared" si="907"/>
        <v/>
      </c>
      <c r="AK754" s="100" t="str">
        <f t="shared" si="908"/>
        <v/>
      </c>
      <c r="AL754" s="147" t="str">
        <f t="shared" si="909"/>
        <v/>
      </c>
      <c r="AM754" s="143" t="str">
        <f t="shared" si="910"/>
        <v/>
      </c>
      <c r="AN754" s="100" t="str">
        <f t="shared" si="911"/>
        <v/>
      </c>
      <c r="AO754" s="99" t="str">
        <f t="shared" si="912"/>
        <v/>
      </c>
      <c r="AP754" s="100">
        <f t="shared" si="913"/>
        <v>655.78742690058471</v>
      </c>
      <c r="AQ754" s="99" t="str">
        <f t="shared" si="914"/>
        <v/>
      </c>
      <c r="AR754" s="100" t="str">
        <f t="shared" si="915"/>
        <v/>
      </c>
      <c r="AS754" s="99" t="str">
        <f t="shared" si="916"/>
        <v/>
      </c>
      <c r="AT754" s="100" t="str">
        <f t="shared" si="917"/>
        <v/>
      </c>
      <c r="AU754" s="144" t="str">
        <f t="shared" si="918"/>
        <v/>
      </c>
    </row>
    <row r="755" spans="1:47" ht="15">
      <c r="A755" s="64"/>
      <c r="B755" s="108" t="s">
        <v>222</v>
      </c>
      <c r="C755" s="93">
        <v>2.2000000000000002</v>
      </c>
      <c r="D755" s="93">
        <v>0.93</v>
      </c>
      <c r="E755" s="16">
        <v>0</v>
      </c>
      <c r="F755" s="4">
        <v>2.0460000000000003</v>
      </c>
      <c r="G755" s="15">
        <v>0.88</v>
      </c>
      <c r="H755" s="139">
        <f t="shared" si="858"/>
        <v>1.8905040000000004</v>
      </c>
      <c r="I755" s="139">
        <f t="shared" si="859"/>
        <v>52.895947324099808</v>
      </c>
      <c r="J755" s="139">
        <f t="shared" si="860"/>
        <v>38.085082073351863</v>
      </c>
      <c r="K755" s="7">
        <v>1</v>
      </c>
      <c r="L755" s="99"/>
      <c r="M755" s="100"/>
      <c r="N755" s="99"/>
      <c r="O755" s="100">
        <v>2643.9419999999996</v>
      </c>
      <c r="P755" s="99"/>
      <c r="Q755" s="100"/>
      <c r="R755" s="99"/>
      <c r="S755" s="100"/>
      <c r="T755" s="148"/>
      <c r="U755" s="143" t="str">
        <f t="shared" si="849"/>
        <v/>
      </c>
      <c r="V755" s="100" t="str">
        <f t="shared" si="850"/>
        <v/>
      </c>
      <c r="W755" s="99" t="str">
        <f t="shared" si="851"/>
        <v/>
      </c>
      <c r="X755" s="100">
        <f t="shared" si="852"/>
        <v>618.46596491228058</v>
      </c>
      <c r="Y755" s="99" t="str">
        <f t="shared" si="853"/>
        <v/>
      </c>
      <c r="Z755" s="100" t="str">
        <f t="shared" si="854"/>
        <v/>
      </c>
      <c r="AA755" s="99" t="str">
        <f t="shared" si="855"/>
        <v/>
      </c>
      <c r="AB755" s="100" t="str">
        <f t="shared" si="856"/>
        <v/>
      </c>
      <c r="AC755" s="147" t="str">
        <f t="shared" si="857"/>
        <v/>
      </c>
      <c r="AD755" s="143" t="str">
        <f t="shared" si="901"/>
        <v/>
      </c>
      <c r="AE755" s="100" t="str">
        <f t="shared" si="902"/>
        <v/>
      </c>
      <c r="AF755" s="99" t="str">
        <f t="shared" si="903"/>
        <v/>
      </c>
      <c r="AG755" s="100">
        <f t="shared" si="904"/>
        <v>626.57338947368407</v>
      </c>
      <c r="AH755" s="99" t="str">
        <f t="shared" si="905"/>
        <v/>
      </c>
      <c r="AI755" s="100" t="str">
        <f t="shared" si="906"/>
        <v/>
      </c>
      <c r="AJ755" s="99" t="str">
        <f t="shared" si="907"/>
        <v/>
      </c>
      <c r="AK755" s="100" t="str">
        <f t="shared" si="908"/>
        <v/>
      </c>
      <c r="AL755" s="147" t="str">
        <f t="shared" si="909"/>
        <v/>
      </c>
      <c r="AM755" s="143" t="str">
        <f t="shared" si="910"/>
        <v/>
      </c>
      <c r="AN755" s="100" t="str">
        <f t="shared" si="911"/>
        <v/>
      </c>
      <c r="AO755" s="99" t="str">
        <f t="shared" si="912"/>
        <v/>
      </c>
      <c r="AP755" s="100">
        <f t="shared" si="913"/>
        <v>699.38666081871338</v>
      </c>
      <c r="AQ755" s="99" t="str">
        <f t="shared" si="914"/>
        <v/>
      </c>
      <c r="AR755" s="100" t="str">
        <f t="shared" si="915"/>
        <v/>
      </c>
      <c r="AS755" s="99" t="str">
        <f t="shared" si="916"/>
        <v/>
      </c>
      <c r="AT755" s="100" t="str">
        <f t="shared" si="917"/>
        <v/>
      </c>
      <c r="AU755" s="144" t="str">
        <f t="shared" si="918"/>
        <v/>
      </c>
    </row>
    <row r="756" spans="1:47" ht="15">
      <c r="A756" s="64"/>
      <c r="B756" s="108" t="s">
        <v>223</v>
      </c>
      <c r="C756" s="93">
        <v>2.4</v>
      </c>
      <c r="D756" s="93">
        <v>0.93</v>
      </c>
      <c r="E756" s="16">
        <v>0</v>
      </c>
      <c r="F756" s="4">
        <v>2.2320000000000002</v>
      </c>
      <c r="G756" s="15">
        <v>0.88</v>
      </c>
      <c r="H756" s="139">
        <f t="shared" si="858"/>
        <v>2.0623680000000002</v>
      </c>
      <c r="I756" s="139">
        <f t="shared" si="859"/>
        <v>48.487951713758157</v>
      </c>
      <c r="J756" s="139">
        <f t="shared" si="860"/>
        <v>34.911325233905877</v>
      </c>
      <c r="K756" s="7">
        <v>1</v>
      </c>
      <c r="L756" s="99"/>
      <c r="M756" s="100"/>
      <c r="N756" s="99"/>
      <c r="O756" s="100">
        <v>2793.8819999999996</v>
      </c>
      <c r="P756" s="99"/>
      <c r="Q756" s="100"/>
      <c r="R756" s="99"/>
      <c r="S756" s="100"/>
      <c r="T756" s="148"/>
      <c r="U756" s="143" t="str">
        <f t="shared" si="849"/>
        <v/>
      </c>
      <c r="V756" s="100" t="str">
        <f t="shared" si="850"/>
        <v/>
      </c>
      <c r="W756" s="99" t="str">
        <f t="shared" si="851"/>
        <v/>
      </c>
      <c r="X756" s="100">
        <f t="shared" si="852"/>
        <v>653.53964912280685</v>
      </c>
      <c r="Y756" s="99" t="str">
        <f t="shared" si="853"/>
        <v/>
      </c>
      <c r="Z756" s="100" t="str">
        <f t="shared" si="854"/>
        <v/>
      </c>
      <c r="AA756" s="99" t="str">
        <f t="shared" si="855"/>
        <v/>
      </c>
      <c r="AB756" s="100" t="str">
        <f t="shared" si="856"/>
        <v/>
      </c>
      <c r="AC756" s="147" t="str">
        <f t="shared" si="857"/>
        <v/>
      </c>
      <c r="AD756" s="143" t="str">
        <f t="shared" si="901"/>
        <v/>
      </c>
      <c r="AE756" s="100" t="str">
        <f t="shared" si="902"/>
        <v/>
      </c>
      <c r="AF756" s="99" t="str">
        <f t="shared" si="903"/>
        <v/>
      </c>
      <c r="AG756" s="100">
        <f t="shared" si="904"/>
        <v>662.38411228070163</v>
      </c>
      <c r="AH756" s="99" t="str">
        <f t="shared" si="905"/>
        <v/>
      </c>
      <c r="AI756" s="100" t="str">
        <f t="shared" si="906"/>
        <v/>
      </c>
      <c r="AJ756" s="99" t="str">
        <f t="shared" si="907"/>
        <v/>
      </c>
      <c r="AK756" s="100" t="str">
        <f t="shared" si="908"/>
        <v/>
      </c>
      <c r="AL756" s="147" t="str">
        <f t="shared" si="909"/>
        <v/>
      </c>
      <c r="AM756" s="143" t="str">
        <f t="shared" si="910"/>
        <v/>
      </c>
      <c r="AN756" s="100" t="str">
        <f t="shared" si="911"/>
        <v/>
      </c>
      <c r="AO756" s="99" t="str">
        <f t="shared" si="912"/>
        <v/>
      </c>
      <c r="AP756" s="100">
        <f t="shared" si="913"/>
        <v>741.81677192982443</v>
      </c>
      <c r="AQ756" s="99" t="str">
        <f t="shared" si="914"/>
        <v/>
      </c>
      <c r="AR756" s="100" t="str">
        <f t="shared" si="915"/>
        <v/>
      </c>
      <c r="AS756" s="99" t="str">
        <f t="shared" si="916"/>
        <v/>
      </c>
      <c r="AT756" s="100" t="str">
        <f t="shared" si="917"/>
        <v/>
      </c>
      <c r="AU756" s="144" t="str">
        <f t="shared" si="918"/>
        <v/>
      </c>
    </row>
    <row r="757" spans="1:47" ht="15">
      <c r="A757" s="64"/>
      <c r="B757" s="108" t="s">
        <v>429</v>
      </c>
      <c r="C757" s="93">
        <v>2.6</v>
      </c>
      <c r="D757" s="93">
        <v>0.93</v>
      </c>
      <c r="E757" s="16">
        <v>0</v>
      </c>
      <c r="F757" s="4">
        <v>2.4180000000000001</v>
      </c>
      <c r="G757" s="15">
        <v>0.88</v>
      </c>
      <c r="H757" s="139">
        <f t="shared" si="858"/>
        <v>2.234232</v>
      </c>
      <c r="I757" s="139">
        <f t="shared" si="859"/>
        <v>44.758109274238308</v>
      </c>
      <c r="J757" s="139">
        <f t="shared" si="860"/>
        <v>32.225838677451584</v>
      </c>
      <c r="K757" s="7">
        <v>1</v>
      </c>
      <c r="L757" s="99"/>
      <c r="M757" s="100"/>
      <c r="N757" s="99"/>
      <c r="O757" s="100">
        <v>2948.82</v>
      </c>
      <c r="P757" s="99"/>
      <c r="Q757" s="100"/>
      <c r="R757" s="99"/>
      <c r="S757" s="100"/>
      <c r="T757" s="148"/>
      <c r="U757" s="143" t="str">
        <f t="shared" si="849"/>
        <v/>
      </c>
      <c r="V757" s="100" t="str">
        <f t="shared" si="850"/>
        <v/>
      </c>
      <c r="W757" s="99" t="str">
        <f t="shared" si="851"/>
        <v/>
      </c>
      <c r="X757" s="100">
        <f t="shared" si="852"/>
        <v>689.78245614035097</v>
      </c>
      <c r="Y757" s="99" t="str">
        <f t="shared" si="853"/>
        <v/>
      </c>
      <c r="Z757" s="100" t="str">
        <f t="shared" si="854"/>
        <v/>
      </c>
      <c r="AA757" s="99" t="str">
        <f t="shared" si="855"/>
        <v/>
      </c>
      <c r="AB757" s="100" t="str">
        <f t="shared" si="856"/>
        <v/>
      </c>
      <c r="AC757" s="147" t="str">
        <f t="shared" si="857"/>
        <v/>
      </c>
      <c r="AD757" s="143" t="str">
        <f t="shared" si="901"/>
        <v/>
      </c>
      <c r="AE757" s="100" t="str">
        <f t="shared" si="902"/>
        <v/>
      </c>
      <c r="AF757" s="99" t="str">
        <f t="shared" si="903"/>
        <v/>
      </c>
      <c r="AG757" s="100">
        <f t="shared" si="904"/>
        <v>699.36395789473693</v>
      </c>
      <c r="AH757" s="99" t="str">
        <f t="shared" si="905"/>
        <v/>
      </c>
      <c r="AI757" s="100" t="str">
        <f t="shared" si="906"/>
        <v/>
      </c>
      <c r="AJ757" s="99" t="str">
        <f t="shared" si="907"/>
        <v/>
      </c>
      <c r="AK757" s="100" t="str">
        <f t="shared" si="908"/>
        <v/>
      </c>
      <c r="AL757" s="147" t="str">
        <f t="shared" si="909"/>
        <v/>
      </c>
      <c r="AM757" s="143" t="str">
        <f t="shared" si="910"/>
        <v/>
      </c>
      <c r="AN757" s="100" t="str">
        <f t="shared" si="911"/>
        <v/>
      </c>
      <c r="AO757" s="99" t="str">
        <f t="shared" si="912"/>
        <v/>
      </c>
      <c r="AP757" s="100">
        <f t="shared" si="913"/>
        <v>785.41600584795333</v>
      </c>
      <c r="AQ757" s="99" t="str">
        <f t="shared" si="914"/>
        <v/>
      </c>
      <c r="AR757" s="100" t="str">
        <f t="shared" si="915"/>
        <v/>
      </c>
      <c r="AS757" s="99" t="str">
        <f t="shared" si="916"/>
        <v/>
      </c>
      <c r="AT757" s="100" t="str">
        <f t="shared" si="917"/>
        <v/>
      </c>
      <c r="AU757" s="144" t="str">
        <f t="shared" si="918"/>
        <v/>
      </c>
    </row>
    <row r="758" spans="1:47" ht="15">
      <c r="A758" s="76"/>
      <c r="B758" s="108"/>
      <c r="C758" s="93"/>
      <c r="D758" s="93"/>
      <c r="E758" s="16">
        <v>0</v>
      </c>
      <c r="F758" s="4" t="s">
        <v>84</v>
      </c>
      <c r="G758" s="15" t="s">
        <v>84</v>
      </c>
      <c r="H758" s="139" t="str">
        <f t="shared" si="858"/>
        <v/>
      </c>
      <c r="I758" s="139" t="str">
        <f t="shared" si="859"/>
        <v/>
      </c>
      <c r="J758" s="139" t="str">
        <f t="shared" si="860"/>
        <v/>
      </c>
      <c r="K758" s="7" t="s">
        <v>84</v>
      </c>
      <c r="L758" s="99"/>
      <c r="M758" s="100"/>
      <c r="N758" s="99"/>
      <c r="O758" s="100" t="s">
        <v>84</v>
      </c>
      <c r="P758" s="99"/>
      <c r="Q758" s="100"/>
      <c r="R758" s="99"/>
      <c r="S758" s="100"/>
      <c r="T758" s="148"/>
      <c r="U758" s="143" t="str">
        <f t="shared" si="849"/>
        <v/>
      </c>
      <c r="V758" s="100" t="str">
        <f t="shared" si="850"/>
        <v/>
      </c>
      <c r="W758" s="99" t="str">
        <f t="shared" si="851"/>
        <v/>
      </c>
      <c r="X758" s="100" t="str">
        <f t="shared" si="852"/>
        <v/>
      </c>
      <c r="Y758" s="99" t="str">
        <f t="shared" si="853"/>
        <v/>
      </c>
      <c r="Z758" s="100" t="str">
        <f t="shared" si="854"/>
        <v/>
      </c>
      <c r="AA758" s="99" t="str">
        <f t="shared" si="855"/>
        <v/>
      </c>
      <c r="AB758" s="100" t="str">
        <f t="shared" si="856"/>
        <v/>
      </c>
      <c r="AC758" s="147" t="str">
        <f t="shared" si="857"/>
        <v/>
      </c>
      <c r="AD758" s="143" t="str">
        <f t="shared" si="901"/>
        <v/>
      </c>
      <c r="AE758" s="100" t="str">
        <f t="shared" si="902"/>
        <v/>
      </c>
      <c r="AF758" s="99" t="str">
        <f t="shared" si="903"/>
        <v/>
      </c>
      <c r="AG758" s="100" t="str">
        <f t="shared" si="904"/>
        <v/>
      </c>
      <c r="AH758" s="99" t="str">
        <f t="shared" si="905"/>
        <v/>
      </c>
      <c r="AI758" s="100" t="str">
        <f t="shared" si="906"/>
        <v/>
      </c>
      <c r="AJ758" s="99" t="str">
        <f t="shared" si="907"/>
        <v/>
      </c>
      <c r="AK758" s="100" t="str">
        <f t="shared" si="908"/>
        <v/>
      </c>
      <c r="AL758" s="147" t="str">
        <f t="shared" si="909"/>
        <v/>
      </c>
      <c r="AM758" s="143" t="str">
        <f t="shared" si="910"/>
        <v/>
      </c>
      <c r="AN758" s="100" t="str">
        <f t="shared" si="911"/>
        <v/>
      </c>
      <c r="AO758" s="99" t="str">
        <f t="shared" si="912"/>
        <v/>
      </c>
      <c r="AP758" s="100" t="str">
        <f t="shared" si="913"/>
        <v/>
      </c>
      <c r="AQ758" s="99" t="str">
        <f t="shared" si="914"/>
        <v/>
      </c>
      <c r="AR758" s="100" t="str">
        <f t="shared" si="915"/>
        <v/>
      </c>
      <c r="AS758" s="99" t="str">
        <f t="shared" si="916"/>
        <v/>
      </c>
      <c r="AT758" s="100" t="str">
        <f t="shared" si="917"/>
        <v/>
      </c>
      <c r="AU758" s="144" t="str">
        <f t="shared" si="918"/>
        <v/>
      </c>
    </row>
    <row r="759" spans="1:47" ht="15">
      <c r="A759" s="76"/>
      <c r="B759" s="108" t="s">
        <v>513</v>
      </c>
      <c r="C759" s="93">
        <v>1.8</v>
      </c>
      <c r="D759" s="93">
        <v>0.93</v>
      </c>
      <c r="E759" s="16">
        <v>0</v>
      </c>
      <c r="F759" s="4">
        <v>1.6740000000000002</v>
      </c>
      <c r="G759" s="15">
        <v>0.88</v>
      </c>
      <c r="H759" s="139">
        <f t="shared" si="858"/>
        <v>1.5467760000000004</v>
      </c>
      <c r="I759" s="139">
        <f t="shared" si="859"/>
        <v>64.650602285010876</v>
      </c>
      <c r="J759" s="139">
        <f t="shared" si="860"/>
        <v>46.54843364520783</v>
      </c>
      <c r="K759" s="7">
        <v>14.099999999999998</v>
      </c>
      <c r="L759" s="99"/>
      <c r="M759" s="100"/>
      <c r="N759" s="99"/>
      <c r="O759" s="100">
        <v>1234.6354124999996</v>
      </c>
      <c r="P759" s="99"/>
      <c r="Q759" s="100"/>
      <c r="R759" s="99"/>
      <c r="S759" s="100"/>
      <c r="T759" s="148"/>
      <c r="U759" s="143" t="str">
        <f t="shared" si="849"/>
        <v/>
      </c>
      <c r="V759" s="100" t="str">
        <f t="shared" si="850"/>
        <v/>
      </c>
      <c r="W759" s="99" t="str">
        <f t="shared" si="851"/>
        <v/>
      </c>
      <c r="X759" s="100">
        <f t="shared" si="852"/>
        <v>288.80360526315781</v>
      </c>
      <c r="Y759" s="99" t="str">
        <f t="shared" si="853"/>
        <v/>
      </c>
      <c r="Z759" s="100" t="str">
        <f t="shared" si="854"/>
        <v/>
      </c>
      <c r="AA759" s="99" t="str">
        <f t="shared" si="855"/>
        <v/>
      </c>
      <c r="AB759" s="100" t="str">
        <f t="shared" si="856"/>
        <v/>
      </c>
      <c r="AC759" s="147" t="str">
        <f t="shared" si="857"/>
        <v/>
      </c>
      <c r="AD759" s="143" t="str">
        <f t="shared" si="901"/>
        <v/>
      </c>
      <c r="AE759" s="100" t="str">
        <f t="shared" si="902"/>
        <v/>
      </c>
      <c r="AF759" s="99" t="str">
        <f t="shared" si="903"/>
        <v/>
      </c>
      <c r="AG759" s="100">
        <f t="shared" si="904"/>
        <v>295.43695263157883</v>
      </c>
      <c r="AH759" s="99" t="str">
        <f t="shared" si="905"/>
        <v/>
      </c>
      <c r="AI759" s="100" t="str">
        <f t="shared" si="906"/>
        <v/>
      </c>
      <c r="AJ759" s="99" t="str">
        <f t="shared" si="907"/>
        <v/>
      </c>
      <c r="AK759" s="100" t="str">
        <f t="shared" si="908"/>
        <v/>
      </c>
      <c r="AL759" s="147" t="str">
        <f t="shared" si="909"/>
        <v/>
      </c>
      <c r="AM759" s="143" t="str">
        <f t="shared" si="910"/>
        <v/>
      </c>
      <c r="AN759" s="100" t="str">
        <f t="shared" si="911"/>
        <v/>
      </c>
      <c r="AO759" s="99" t="str">
        <f t="shared" si="912"/>
        <v/>
      </c>
      <c r="AP759" s="100">
        <f t="shared" si="913"/>
        <v>355.01144736842099</v>
      </c>
      <c r="AQ759" s="99" t="str">
        <f t="shared" si="914"/>
        <v/>
      </c>
      <c r="AR759" s="100" t="str">
        <f t="shared" si="915"/>
        <v/>
      </c>
      <c r="AS759" s="99" t="str">
        <f t="shared" si="916"/>
        <v/>
      </c>
      <c r="AT759" s="100" t="str">
        <f t="shared" si="917"/>
        <v/>
      </c>
      <c r="AU759" s="144" t="str">
        <f t="shared" si="918"/>
        <v/>
      </c>
    </row>
    <row r="760" spans="1:47" ht="15">
      <c r="A760" s="76"/>
      <c r="B760" s="108" t="s">
        <v>514</v>
      </c>
      <c r="C760" s="93">
        <v>2</v>
      </c>
      <c r="D760" s="93">
        <v>0.93</v>
      </c>
      <c r="E760" s="16">
        <v>0</v>
      </c>
      <c r="F760" s="4">
        <v>1.86</v>
      </c>
      <c r="G760" s="15">
        <v>0.88</v>
      </c>
      <c r="H760" s="139">
        <f t="shared" si="858"/>
        <v>1.7186400000000002</v>
      </c>
      <c r="I760" s="139">
        <f t="shared" si="859"/>
        <v>58.185542056509796</v>
      </c>
      <c r="J760" s="139">
        <f t="shared" si="860"/>
        <v>41.89359028068705</v>
      </c>
      <c r="K760" s="7">
        <v>14.899999999999999</v>
      </c>
      <c r="L760" s="99"/>
      <c r="M760" s="100"/>
      <c r="N760" s="99"/>
      <c r="O760" s="100">
        <v>1308.8557125</v>
      </c>
      <c r="P760" s="99"/>
      <c r="Q760" s="100"/>
      <c r="R760" s="99"/>
      <c r="S760" s="100"/>
      <c r="T760" s="148"/>
      <c r="U760" s="143" t="str">
        <f t="shared" si="849"/>
        <v/>
      </c>
      <c r="V760" s="100" t="str">
        <f t="shared" si="850"/>
        <v/>
      </c>
      <c r="W760" s="99" t="str">
        <f t="shared" si="851"/>
        <v/>
      </c>
      <c r="X760" s="100">
        <f t="shared" si="852"/>
        <v>306.16507894736844</v>
      </c>
      <c r="Y760" s="99" t="str">
        <f t="shared" si="853"/>
        <v/>
      </c>
      <c r="Z760" s="100" t="str">
        <f t="shared" si="854"/>
        <v/>
      </c>
      <c r="AA760" s="99" t="str">
        <f t="shared" si="855"/>
        <v/>
      </c>
      <c r="AB760" s="100" t="str">
        <f t="shared" si="856"/>
        <v/>
      </c>
      <c r="AC760" s="147" t="str">
        <f t="shared" si="857"/>
        <v/>
      </c>
      <c r="AD760" s="143" t="str">
        <f t="shared" si="901"/>
        <v/>
      </c>
      <c r="AE760" s="100" t="str">
        <f t="shared" si="902"/>
        <v/>
      </c>
      <c r="AF760" s="99" t="str">
        <f t="shared" si="903"/>
        <v/>
      </c>
      <c r="AG760" s="100">
        <f t="shared" si="904"/>
        <v>313.5354649122807</v>
      </c>
      <c r="AH760" s="99" t="str">
        <f t="shared" si="905"/>
        <v/>
      </c>
      <c r="AI760" s="100" t="str">
        <f t="shared" si="906"/>
        <v/>
      </c>
      <c r="AJ760" s="99" t="str">
        <f t="shared" si="907"/>
        <v/>
      </c>
      <c r="AK760" s="100" t="str">
        <f t="shared" si="908"/>
        <v/>
      </c>
      <c r="AL760" s="147" t="str">
        <f t="shared" si="909"/>
        <v/>
      </c>
      <c r="AM760" s="143" t="str">
        <f t="shared" si="910"/>
        <v/>
      </c>
      <c r="AN760" s="100" t="str">
        <f t="shared" si="911"/>
        <v/>
      </c>
      <c r="AO760" s="99" t="str">
        <f t="shared" si="912"/>
        <v/>
      </c>
      <c r="AP760" s="100">
        <f t="shared" si="913"/>
        <v>379.7293479532164</v>
      </c>
      <c r="AQ760" s="99" t="str">
        <f t="shared" si="914"/>
        <v/>
      </c>
      <c r="AR760" s="100" t="str">
        <f t="shared" si="915"/>
        <v/>
      </c>
      <c r="AS760" s="99" t="str">
        <f t="shared" si="916"/>
        <v/>
      </c>
      <c r="AT760" s="100" t="str">
        <f t="shared" si="917"/>
        <v/>
      </c>
      <c r="AU760" s="144" t="str">
        <f t="shared" si="918"/>
        <v/>
      </c>
    </row>
    <row r="761" spans="1:47" ht="15">
      <c r="A761" s="69" t="s">
        <v>515</v>
      </c>
      <c r="B761" s="108" t="s">
        <v>516</v>
      </c>
      <c r="C761" s="93">
        <v>2.2000000000000002</v>
      </c>
      <c r="D761" s="93">
        <v>0.93</v>
      </c>
      <c r="E761" s="16">
        <v>0</v>
      </c>
      <c r="F761" s="4">
        <v>2.0460000000000003</v>
      </c>
      <c r="G761" s="15">
        <v>0.88</v>
      </c>
      <c r="H761" s="139">
        <f t="shared" si="858"/>
        <v>1.8905040000000004</v>
      </c>
      <c r="I761" s="139">
        <f t="shared" si="859"/>
        <v>52.895947324099808</v>
      </c>
      <c r="J761" s="139">
        <f t="shared" si="860"/>
        <v>38.085082073351863</v>
      </c>
      <c r="K761" s="7">
        <v>15.7</v>
      </c>
      <c r="L761" s="99"/>
      <c r="M761" s="100"/>
      <c r="N761" s="99"/>
      <c r="O761" s="100">
        <v>1383.0760124999997</v>
      </c>
      <c r="P761" s="99"/>
      <c r="Q761" s="100"/>
      <c r="R761" s="99"/>
      <c r="S761" s="100"/>
      <c r="T761" s="148"/>
      <c r="U761" s="143" t="str">
        <f t="shared" si="849"/>
        <v/>
      </c>
      <c r="V761" s="100" t="str">
        <f t="shared" si="850"/>
        <v/>
      </c>
      <c r="W761" s="99" t="str">
        <f t="shared" si="851"/>
        <v/>
      </c>
      <c r="X761" s="100">
        <f t="shared" si="852"/>
        <v>323.52655263157891</v>
      </c>
      <c r="Y761" s="99" t="str">
        <f t="shared" si="853"/>
        <v/>
      </c>
      <c r="Z761" s="100" t="str">
        <f t="shared" si="854"/>
        <v/>
      </c>
      <c r="AA761" s="99" t="str">
        <f t="shared" si="855"/>
        <v/>
      </c>
      <c r="AB761" s="100" t="str">
        <f t="shared" si="856"/>
        <v/>
      </c>
      <c r="AC761" s="147" t="str">
        <f t="shared" si="857"/>
        <v/>
      </c>
      <c r="AD761" s="143" t="str">
        <f t="shared" si="901"/>
        <v/>
      </c>
      <c r="AE761" s="100" t="str">
        <f t="shared" si="902"/>
        <v/>
      </c>
      <c r="AF761" s="99" t="str">
        <f t="shared" si="903"/>
        <v/>
      </c>
      <c r="AG761" s="100">
        <f t="shared" si="904"/>
        <v>331.6339771929824</v>
      </c>
      <c r="AH761" s="99" t="str">
        <f t="shared" si="905"/>
        <v/>
      </c>
      <c r="AI761" s="100" t="str">
        <f t="shared" si="906"/>
        <v/>
      </c>
      <c r="AJ761" s="99" t="str">
        <f t="shared" si="907"/>
        <v/>
      </c>
      <c r="AK761" s="100" t="str">
        <f t="shared" si="908"/>
        <v/>
      </c>
      <c r="AL761" s="147" t="str">
        <f t="shared" si="909"/>
        <v/>
      </c>
      <c r="AM761" s="143" t="str">
        <f t="shared" si="910"/>
        <v/>
      </c>
      <c r="AN761" s="100" t="str">
        <f t="shared" si="911"/>
        <v/>
      </c>
      <c r="AO761" s="99" t="str">
        <f t="shared" si="912"/>
        <v/>
      </c>
      <c r="AP761" s="100">
        <f t="shared" si="913"/>
        <v>404.44724853801165</v>
      </c>
      <c r="AQ761" s="99" t="str">
        <f t="shared" si="914"/>
        <v/>
      </c>
      <c r="AR761" s="100" t="str">
        <f t="shared" si="915"/>
        <v/>
      </c>
      <c r="AS761" s="99" t="str">
        <f t="shared" si="916"/>
        <v/>
      </c>
      <c r="AT761" s="100" t="str">
        <f t="shared" si="917"/>
        <v/>
      </c>
      <c r="AU761" s="144" t="str">
        <f t="shared" si="918"/>
        <v/>
      </c>
    </row>
    <row r="762" spans="1:47" ht="15">
      <c r="A762" s="69" t="s">
        <v>517</v>
      </c>
      <c r="B762" s="108" t="s">
        <v>518</v>
      </c>
      <c r="C762" s="93">
        <v>2.4</v>
      </c>
      <c r="D762" s="93">
        <v>0.93</v>
      </c>
      <c r="E762" s="16">
        <v>0</v>
      </c>
      <c r="F762" s="4">
        <v>2.2320000000000002</v>
      </c>
      <c r="G762" s="15">
        <v>0.88</v>
      </c>
      <c r="H762" s="139">
        <f t="shared" si="858"/>
        <v>2.0623680000000002</v>
      </c>
      <c r="I762" s="139">
        <f t="shared" si="859"/>
        <v>48.487951713758157</v>
      </c>
      <c r="J762" s="139">
        <f t="shared" si="860"/>
        <v>34.911325233905877</v>
      </c>
      <c r="K762" s="7">
        <v>16.5</v>
      </c>
      <c r="L762" s="99"/>
      <c r="M762" s="100"/>
      <c r="N762" s="99"/>
      <c r="O762" s="100">
        <v>1457.2963124999999</v>
      </c>
      <c r="P762" s="99"/>
      <c r="Q762" s="100"/>
      <c r="R762" s="99"/>
      <c r="S762" s="100"/>
      <c r="T762" s="148"/>
      <c r="U762" s="143" t="str">
        <f t="shared" si="849"/>
        <v/>
      </c>
      <c r="V762" s="100" t="str">
        <f t="shared" si="850"/>
        <v/>
      </c>
      <c r="W762" s="99" t="str">
        <f t="shared" si="851"/>
        <v/>
      </c>
      <c r="X762" s="100">
        <f t="shared" si="852"/>
        <v>340.88802631578949</v>
      </c>
      <c r="Y762" s="99" t="str">
        <f t="shared" si="853"/>
        <v/>
      </c>
      <c r="Z762" s="100" t="str">
        <f t="shared" si="854"/>
        <v/>
      </c>
      <c r="AA762" s="99" t="str">
        <f t="shared" si="855"/>
        <v/>
      </c>
      <c r="AB762" s="100" t="str">
        <f t="shared" si="856"/>
        <v/>
      </c>
      <c r="AC762" s="147" t="str">
        <f t="shared" si="857"/>
        <v/>
      </c>
      <c r="AD762" s="143" t="str">
        <f t="shared" si="901"/>
        <v/>
      </c>
      <c r="AE762" s="100" t="str">
        <f t="shared" si="902"/>
        <v/>
      </c>
      <c r="AF762" s="99" t="str">
        <f t="shared" si="903"/>
        <v/>
      </c>
      <c r="AG762" s="100">
        <f t="shared" si="904"/>
        <v>349.73248947368421</v>
      </c>
      <c r="AH762" s="99" t="str">
        <f t="shared" si="905"/>
        <v/>
      </c>
      <c r="AI762" s="100" t="str">
        <f t="shared" si="906"/>
        <v/>
      </c>
      <c r="AJ762" s="99" t="str">
        <f t="shared" si="907"/>
        <v/>
      </c>
      <c r="AK762" s="100" t="str">
        <f t="shared" si="908"/>
        <v/>
      </c>
      <c r="AL762" s="147" t="str">
        <f t="shared" si="909"/>
        <v/>
      </c>
      <c r="AM762" s="143" t="str">
        <f t="shared" si="910"/>
        <v/>
      </c>
      <c r="AN762" s="100" t="str">
        <f t="shared" si="911"/>
        <v/>
      </c>
      <c r="AO762" s="99" t="str">
        <f t="shared" si="912"/>
        <v/>
      </c>
      <c r="AP762" s="100">
        <f t="shared" si="913"/>
        <v>429.16514912280707</v>
      </c>
      <c r="AQ762" s="99" t="str">
        <f t="shared" si="914"/>
        <v/>
      </c>
      <c r="AR762" s="100" t="str">
        <f t="shared" si="915"/>
        <v/>
      </c>
      <c r="AS762" s="99" t="str">
        <f t="shared" si="916"/>
        <v/>
      </c>
      <c r="AT762" s="100" t="str">
        <f t="shared" si="917"/>
        <v/>
      </c>
      <c r="AU762" s="144" t="str">
        <f t="shared" si="918"/>
        <v/>
      </c>
    </row>
    <row r="763" spans="1:47" ht="15">
      <c r="A763" s="69" t="s">
        <v>519</v>
      </c>
      <c r="B763" s="108" t="s">
        <v>520</v>
      </c>
      <c r="C763" s="93">
        <v>2.6</v>
      </c>
      <c r="D763" s="93">
        <v>0.93</v>
      </c>
      <c r="E763" s="16">
        <v>0</v>
      </c>
      <c r="F763" s="4">
        <v>2.4180000000000001</v>
      </c>
      <c r="G763" s="15">
        <v>0.88</v>
      </c>
      <c r="H763" s="139">
        <f t="shared" si="858"/>
        <v>2.234232</v>
      </c>
      <c r="I763" s="139">
        <f t="shared" si="859"/>
        <v>44.758109274238308</v>
      </c>
      <c r="J763" s="139">
        <f t="shared" si="860"/>
        <v>32.225838677451584</v>
      </c>
      <c r="K763" s="7">
        <v>17.3</v>
      </c>
      <c r="L763" s="99"/>
      <c r="M763" s="100"/>
      <c r="N763" s="99"/>
      <c r="O763" s="100">
        <v>1536.3361124999999</v>
      </c>
      <c r="P763" s="99"/>
      <c r="Q763" s="100"/>
      <c r="R763" s="99"/>
      <c r="S763" s="100"/>
      <c r="T763" s="148"/>
      <c r="U763" s="143" t="str">
        <f t="shared" si="849"/>
        <v/>
      </c>
      <c r="V763" s="100" t="str">
        <f t="shared" si="850"/>
        <v/>
      </c>
      <c r="W763" s="99" t="str">
        <f t="shared" si="851"/>
        <v/>
      </c>
      <c r="X763" s="100">
        <f t="shared" si="852"/>
        <v>359.37686842105262</v>
      </c>
      <c r="Y763" s="99" t="str">
        <f t="shared" si="853"/>
        <v/>
      </c>
      <c r="Z763" s="100" t="str">
        <f t="shared" si="854"/>
        <v/>
      </c>
      <c r="AA763" s="99" t="str">
        <f t="shared" si="855"/>
        <v/>
      </c>
      <c r="AB763" s="100" t="str">
        <f t="shared" si="856"/>
        <v/>
      </c>
      <c r="AC763" s="147" t="str">
        <f t="shared" si="857"/>
        <v/>
      </c>
      <c r="AD763" s="143" t="str">
        <f t="shared" si="901"/>
        <v/>
      </c>
      <c r="AE763" s="100" t="str">
        <f t="shared" si="902"/>
        <v/>
      </c>
      <c r="AF763" s="99" t="str">
        <f t="shared" si="903"/>
        <v/>
      </c>
      <c r="AG763" s="100">
        <f t="shared" si="904"/>
        <v>368.95837017543857</v>
      </c>
      <c r="AH763" s="99" t="str">
        <f t="shared" si="905"/>
        <v/>
      </c>
      <c r="AI763" s="100" t="str">
        <f t="shared" si="906"/>
        <v/>
      </c>
      <c r="AJ763" s="99" t="str">
        <f t="shared" si="907"/>
        <v/>
      </c>
      <c r="AK763" s="100" t="str">
        <f t="shared" si="908"/>
        <v/>
      </c>
      <c r="AL763" s="147" t="str">
        <f t="shared" si="909"/>
        <v/>
      </c>
      <c r="AM763" s="143" t="str">
        <f t="shared" si="910"/>
        <v/>
      </c>
      <c r="AN763" s="100" t="str">
        <f t="shared" si="911"/>
        <v/>
      </c>
      <c r="AO763" s="99" t="str">
        <f t="shared" si="912"/>
        <v/>
      </c>
      <c r="AP763" s="100">
        <f t="shared" si="913"/>
        <v>455.01041812865498</v>
      </c>
      <c r="AQ763" s="99" t="str">
        <f t="shared" si="914"/>
        <v/>
      </c>
      <c r="AR763" s="100" t="str">
        <f t="shared" si="915"/>
        <v/>
      </c>
      <c r="AS763" s="99" t="str">
        <f t="shared" si="916"/>
        <v/>
      </c>
      <c r="AT763" s="100" t="str">
        <f t="shared" si="917"/>
        <v/>
      </c>
      <c r="AU763" s="144" t="str">
        <f t="shared" si="918"/>
        <v/>
      </c>
    </row>
    <row r="764" spans="1:47" ht="15">
      <c r="A764" s="69"/>
      <c r="B764" s="108"/>
      <c r="C764" s="93"/>
      <c r="D764" s="93"/>
      <c r="E764" s="16">
        <v>0</v>
      </c>
      <c r="F764" s="4" t="s">
        <v>84</v>
      </c>
      <c r="G764" s="15" t="s">
        <v>84</v>
      </c>
      <c r="H764" s="139" t="str">
        <f t="shared" si="858"/>
        <v/>
      </c>
      <c r="I764" s="139" t="str">
        <f t="shared" si="859"/>
        <v/>
      </c>
      <c r="J764" s="139" t="str">
        <f t="shared" si="860"/>
        <v/>
      </c>
      <c r="K764" s="7" t="s">
        <v>84</v>
      </c>
      <c r="L764" s="99" t="s">
        <v>84</v>
      </c>
      <c r="M764" s="100"/>
      <c r="N764" s="99" t="s">
        <v>84</v>
      </c>
      <c r="O764" s="100" t="s">
        <v>84</v>
      </c>
      <c r="P764" s="99" t="s">
        <v>84</v>
      </c>
      <c r="Q764" s="100" t="s">
        <v>84</v>
      </c>
      <c r="R764" s="99" t="s">
        <v>84</v>
      </c>
      <c r="S764" s="100" t="s">
        <v>84</v>
      </c>
      <c r="T764" s="148" t="s">
        <v>84</v>
      </c>
      <c r="U764" s="143" t="str">
        <f t="shared" si="849"/>
        <v/>
      </c>
      <c r="V764" s="100" t="str">
        <f t="shared" si="850"/>
        <v/>
      </c>
      <c r="W764" s="99" t="str">
        <f t="shared" si="851"/>
        <v/>
      </c>
      <c r="X764" s="100" t="str">
        <f t="shared" si="852"/>
        <v/>
      </c>
      <c r="Y764" s="99" t="str">
        <f t="shared" si="853"/>
        <v/>
      </c>
      <c r="Z764" s="100" t="str">
        <f t="shared" si="854"/>
        <v/>
      </c>
      <c r="AA764" s="99" t="str">
        <f t="shared" si="855"/>
        <v/>
      </c>
      <c r="AB764" s="100" t="str">
        <f t="shared" si="856"/>
        <v/>
      </c>
      <c r="AC764" s="147" t="str">
        <f t="shared" si="857"/>
        <v/>
      </c>
      <c r="AD764" s="143" t="str">
        <f t="shared" si="901"/>
        <v/>
      </c>
      <c r="AE764" s="100" t="str">
        <f t="shared" si="902"/>
        <v/>
      </c>
      <c r="AF764" s="99" t="str">
        <f t="shared" si="903"/>
        <v/>
      </c>
      <c r="AG764" s="100" t="str">
        <f t="shared" si="904"/>
        <v/>
      </c>
      <c r="AH764" s="99" t="str">
        <f t="shared" si="905"/>
        <v/>
      </c>
      <c r="AI764" s="100" t="str">
        <f t="shared" si="906"/>
        <v/>
      </c>
      <c r="AJ764" s="99" t="str">
        <f t="shared" si="907"/>
        <v/>
      </c>
      <c r="AK764" s="100" t="str">
        <f t="shared" si="908"/>
        <v/>
      </c>
      <c r="AL764" s="147" t="str">
        <f t="shared" si="909"/>
        <v/>
      </c>
      <c r="AM764" s="143" t="str">
        <f t="shared" si="910"/>
        <v/>
      </c>
      <c r="AN764" s="100" t="str">
        <f t="shared" si="911"/>
        <v/>
      </c>
      <c r="AO764" s="99" t="str">
        <f t="shared" si="912"/>
        <v/>
      </c>
      <c r="AP764" s="100" t="str">
        <f t="shared" si="913"/>
        <v/>
      </c>
      <c r="AQ764" s="99" t="str">
        <f t="shared" si="914"/>
        <v/>
      </c>
      <c r="AR764" s="100" t="str">
        <f t="shared" si="915"/>
        <v/>
      </c>
      <c r="AS764" s="99" t="str">
        <f t="shared" si="916"/>
        <v/>
      </c>
      <c r="AT764" s="100" t="str">
        <f t="shared" si="917"/>
        <v/>
      </c>
      <c r="AU764" s="144" t="str">
        <f t="shared" si="918"/>
        <v/>
      </c>
    </row>
    <row r="765" spans="1:47" ht="15">
      <c r="A765" s="53" t="s">
        <v>521</v>
      </c>
      <c r="B765" s="106" t="s">
        <v>59</v>
      </c>
      <c r="C765" s="92" t="s">
        <v>60</v>
      </c>
      <c r="D765" s="92" t="s">
        <v>61</v>
      </c>
      <c r="E765" s="2" t="s">
        <v>62</v>
      </c>
      <c r="F765" s="3" t="s">
        <v>63</v>
      </c>
      <c r="G765" s="3" t="s">
        <v>64</v>
      </c>
      <c r="H765" s="139" t="e">
        <f t="shared" si="858"/>
        <v>#VALUE!</v>
      </c>
      <c r="I765" s="139" t="e">
        <f t="shared" si="859"/>
        <v>#VALUE!</v>
      </c>
      <c r="J765" s="139" t="e">
        <f t="shared" si="860"/>
        <v>#VALUE!</v>
      </c>
      <c r="K765" s="5" t="s">
        <v>68</v>
      </c>
      <c r="L765" s="101" t="s">
        <v>69</v>
      </c>
      <c r="M765" s="101" t="s">
        <v>70</v>
      </c>
      <c r="N765" s="101" t="s">
        <v>71</v>
      </c>
      <c r="O765" s="101" t="s">
        <v>72</v>
      </c>
      <c r="P765" s="101" t="s">
        <v>73</v>
      </c>
      <c r="Q765" s="101" t="s">
        <v>74</v>
      </c>
      <c r="R765" s="101" t="s">
        <v>75</v>
      </c>
      <c r="S765" s="101" t="s">
        <v>76</v>
      </c>
      <c r="T765" s="149" t="s">
        <v>77</v>
      </c>
      <c r="U765" s="141" t="str">
        <f t="shared" si="849"/>
        <v>G0</v>
      </c>
      <c r="V765" s="6" t="str">
        <f t="shared" si="850"/>
        <v>G1</v>
      </c>
      <c r="W765" s="6" t="str">
        <f t="shared" si="851"/>
        <v>G2</v>
      </c>
      <c r="X765" s="6" t="str">
        <f t="shared" si="852"/>
        <v>G3</v>
      </c>
      <c r="Y765" s="6" t="str">
        <f t="shared" si="853"/>
        <v>G4</v>
      </c>
      <c r="Z765" s="6" t="str">
        <f t="shared" si="854"/>
        <v>G5</v>
      </c>
      <c r="AA765" s="6" t="str">
        <f t="shared" si="855"/>
        <v>G6</v>
      </c>
      <c r="AB765" s="6" t="str">
        <f t="shared" si="856"/>
        <v>G7</v>
      </c>
      <c r="AC765" s="142" t="str">
        <f t="shared" si="857"/>
        <v>G8</v>
      </c>
      <c r="AD765" s="141" t="s">
        <v>69</v>
      </c>
      <c r="AE765" s="6" t="s">
        <v>70</v>
      </c>
      <c r="AF765" s="6" t="s">
        <v>71</v>
      </c>
      <c r="AG765" s="6" t="s">
        <v>72</v>
      </c>
      <c r="AH765" s="6" t="s">
        <v>73</v>
      </c>
      <c r="AI765" s="6" t="s">
        <v>74</v>
      </c>
      <c r="AJ765" s="6" t="s">
        <v>75</v>
      </c>
      <c r="AK765" s="6" t="s">
        <v>76</v>
      </c>
      <c r="AL765" s="142" t="s">
        <v>77</v>
      </c>
      <c r="AM765" s="141" t="s">
        <v>69</v>
      </c>
      <c r="AN765" s="6" t="s">
        <v>70</v>
      </c>
      <c r="AO765" s="6" t="s">
        <v>71</v>
      </c>
      <c r="AP765" s="6" t="s">
        <v>72</v>
      </c>
      <c r="AQ765" s="6" t="s">
        <v>73</v>
      </c>
      <c r="AR765" s="6" t="s">
        <v>74</v>
      </c>
      <c r="AS765" s="6" t="s">
        <v>75</v>
      </c>
      <c r="AT765" s="6" t="s">
        <v>76</v>
      </c>
      <c r="AU765" s="142" t="s">
        <v>77</v>
      </c>
    </row>
    <row r="766" spans="1:47" ht="15">
      <c r="A766" s="54"/>
      <c r="B766" s="108" t="s">
        <v>522</v>
      </c>
      <c r="C766" s="93">
        <v>0.72</v>
      </c>
      <c r="D766" s="93">
        <v>1.04</v>
      </c>
      <c r="E766" s="16">
        <v>0</v>
      </c>
      <c r="F766" s="4">
        <v>0.74880000000000002</v>
      </c>
      <c r="G766" s="15">
        <v>0.89</v>
      </c>
      <c r="H766" s="139">
        <f t="shared" si="858"/>
        <v>0.69975360000000009</v>
      </c>
      <c r="I766" s="139">
        <f t="shared" si="859"/>
        <v>142.90744627823278</v>
      </c>
      <c r="J766" s="139">
        <f t="shared" si="860"/>
        <v>102.8933613203276</v>
      </c>
      <c r="K766" s="7">
        <v>5.3000000000000007</v>
      </c>
      <c r="L766" s="99">
        <v>1361.1071250000002</v>
      </c>
      <c r="M766" s="100">
        <v>1401.4034999999999</v>
      </c>
      <c r="N766" s="99">
        <v>1464.726375</v>
      </c>
      <c r="O766" s="100">
        <v>1522.292625</v>
      </c>
      <c r="P766" s="99">
        <v>1585.6155000000001</v>
      </c>
      <c r="Q766" s="100">
        <v>1648.938375</v>
      </c>
      <c r="R766" s="99">
        <v>1712.26125</v>
      </c>
      <c r="S766" s="100">
        <v>1821.6371250000002</v>
      </c>
      <c r="T766" s="148">
        <v>2000.0925000000002</v>
      </c>
      <c r="U766" s="143">
        <f t="shared" si="849"/>
        <v>318.38763157894743</v>
      </c>
      <c r="V766" s="100">
        <f t="shared" si="850"/>
        <v>327.81368421052628</v>
      </c>
      <c r="W766" s="99">
        <f t="shared" si="851"/>
        <v>342.62605263157894</v>
      </c>
      <c r="X766" s="100">
        <f t="shared" si="852"/>
        <v>356.0918421052632</v>
      </c>
      <c r="Y766" s="99">
        <f t="shared" si="853"/>
        <v>370.90421052631581</v>
      </c>
      <c r="Z766" s="100">
        <f t="shared" si="854"/>
        <v>385.71657894736842</v>
      </c>
      <c r="AA766" s="99">
        <f t="shared" si="855"/>
        <v>400.52894736842114</v>
      </c>
      <c r="AB766" s="100">
        <f t="shared" si="856"/>
        <v>426.11394736842107</v>
      </c>
      <c r="AC766" s="147">
        <f t="shared" si="857"/>
        <v>467.85789473684218</v>
      </c>
      <c r="AD766" s="143">
        <f t="shared" ref="AD766:AD797" si="919">IF(U766="","",U766+((FCA/$I766)/Dolar))</f>
        <v>321.38852421052638</v>
      </c>
      <c r="AE766" s="100">
        <f t="shared" ref="AE766:AE797" si="920">IF(V766="","",V766+((FCA/$I766)/Dolar))</f>
        <v>330.81457684210523</v>
      </c>
      <c r="AF766" s="99">
        <f t="shared" ref="AF766:AF797" si="921">IF(W766="","",W766+((FCA/$I766)/Dolar))</f>
        <v>345.62694526315789</v>
      </c>
      <c r="AG766" s="100">
        <f t="shared" ref="AG766:AG797" si="922">IF(X766="","",X766+((FCA/$I766)/Dolar))</f>
        <v>359.09273473684215</v>
      </c>
      <c r="AH766" s="99">
        <f t="shared" ref="AH766:AH797" si="923">IF(Y766="","",Y766+((FCA/$I766)/Dolar))</f>
        <v>373.90510315789476</v>
      </c>
      <c r="AI766" s="100">
        <f t="shared" ref="AI766:AI797" si="924">IF(Z766="","",Z766+((FCA/$I766)/Dolar))</f>
        <v>388.71747157894737</v>
      </c>
      <c r="AJ766" s="99">
        <f t="shared" ref="AJ766:AJ797" si="925">IF(AA766="","",AA766+((FCA/$I766)/Dolar))</f>
        <v>403.52984000000009</v>
      </c>
      <c r="AK766" s="100">
        <f t="shared" ref="AK766:AK797" si="926">IF(AB766="","",AB766+((FCA/$I766)/Dolar))</f>
        <v>429.11484000000002</v>
      </c>
      <c r="AL766" s="147">
        <f t="shared" ref="AL766:AL797" si="927">IF(AC766="","",AC766+((FCA/$I766)/Dolar))</f>
        <v>470.85878736842113</v>
      </c>
      <c r="AM766" s="143">
        <f t="shared" ref="AM766:AM797" si="928">IF(U766="","",U766+((FOB/$J766)/Dolar))</f>
        <v>348.33972280701761</v>
      </c>
      <c r="AN766" s="100">
        <f t="shared" ref="AN766:AN797" si="929">IF(V766="","",V766+((FOB/$J766)/Dolar))</f>
        <v>357.76577543859645</v>
      </c>
      <c r="AO766" s="99">
        <f t="shared" ref="AO766:AO797" si="930">IF(W766="","",W766+((FOB/$J766)/Dolar))</f>
        <v>372.57814385964912</v>
      </c>
      <c r="AP766" s="100">
        <f t="shared" ref="AP766:AP797" si="931">IF(X766="","",X766+((FOB/$J766)/Dolar))</f>
        <v>386.04393333333337</v>
      </c>
      <c r="AQ766" s="99">
        <f t="shared" ref="AQ766:AQ797" si="932">IF(Y766="","",Y766+((FOB/$J766)/Dolar))</f>
        <v>400.85630175438598</v>
      </c>
      <c r="AR766" s="100">
        <f t="shared" ref="AR766:AR797" si="933">IF(Z766="","",Z766+((FOB/$J766)/Dolar))</f>
        <v>415.66867017543859</v>
      </c>
      <c r="AS766" s="99">
        <f t="shared" ref="AS766:AS797" si="934">IF(AA766="","",AA766+((FOB/$J766)/Dolar))</f>
        <v>430.48103859649132</v>
      </c>
      <c r="AT766" s="100">
        <f t="shared" ref="AT766:AT797" si="935">IF(AB766="","",AB766+((FOB/$J766)/Dolar))</f>
        <v>456.06603859649124</v>
      </c>
      <c r="AU766" s="144">
        <f t="shared" ref="AU766:AU797" si="936">IF(AC766="","",AC766+((FOB/$J766)/Dolar))</f>
        <v>497.80998596491236</v>
      </c>
    </row>
    <row r="767" spans="1:47" ht="15">
      <c r="A767" s="54"/>
      <c r="B767" s="108" t="s">
        <v>523</v>
      </c>
      <c r="C767" s="93">
        <v>0.82</v>
      </c>
      <c r="D767" s="93">
        <v>1.04</v>
      </c>
      <c r="E767" s="16">
        <v>0</v>
      </c>
      <c r="F767" s="4">
        <v>0.8528</v>
      </c>
      <c r="G767" s="15">
        <v>0.89</v>
      </c>
      <c r="H767" s="139">
        <f t="shared" si="858"/>
        <v>0.79694160000000003</v>
      </c>
      <c r="I767" s="139">
        <f t="shared" si="859"/>
        <v>125.47970892722878</v>
      </c>
      <c r="J767" s="139">
        <f t="shared" si="860"/>
        <v>90.345390427604727</v>
      </c>
      <c r="K767" s="7">
        <v>5.6000000000000005</v>
      </c>
      <c r="L767" s="99">
        <v>1458.4342500000002</v>
      </c>
      <c r="M767" s="100">
        <v>1501.5419999999999</v>
      </c>
      <c r="N767" s="99">
        <v>1569.2827500000003</v>
      </c>
      <c r="O767" s="100">
        <v>1630.8652500000001</v>
      </c>
      <c r="P767" s="99">
        <v>1698.6060000000002</v>
      </c>
      <c r="Q767" s="100">
        <v>1766.3467500000002</v>
      </c>
      <c r="R767" s="99">
        <v>1834.0874999999999</v>
      </c>
      <c r="S767" s="100">
        <v>1951.0942500000006</v>
      </c>
      <c r="T767" s="148">
        <v>2142</v>
      </c>
      <c r="U767" s="143">
        <f t="shared" si="849"/>
        <v>341.15421052631586</v>
      </c>
      <c r="V767" s="100">
        <f t="shared" si="850"/>
        <v>351.23789473684207</v>
      </c>
      <c r="W767" s="99">
        <f t="shared" si="851"/>
        <v>367.08368421052637</v>
      </c>
      <c r="X767" s="100">
        <f t="shared" si="852"/>
        <v>381.48894736842107</v>
      </c>
      <c r="Y767" s="99">
        <f t="shared" si="853"/>
        <v>397.33473684210531</v>
      </c>
      <c r="Z767" s="100">
        <f t="shared" si="854"/>
        <v>413.18052631578951</v>
      </c>
      <c r="AA767" s="99">
        <f t="shared" si="855"/>
        <v>429.02631578947364</v>
      </c>
      <c r="AB767" s="100">
        <f t="shared" si="856"/>
        <v>456.39631578947382</v>
      </c>
      <c r="AC767" s="147">
        <f t="shared" si="857"/>
        <v>501.05263157894728</v>
      </c>
      <c r="AD767" s="143">
        <f t="shared" si="919"/>
        <v>344.57189380116967</v>
      </c>
      <c r="AE767" s="100">
        <f t="shared" si="920"/>
        <v>354.65557801169587</v>
      </c>
      <c r="AF767" s="99">
        <f t="shared" si="921"/>
        <v>370.50136748538017</v>
      </c>
      <c r="AG767" s="100">
        <f t="shared" si="922"/>
        <v>384.90663064327487</v>
      </c>
      <c r="AH767" s="99">
        <f t="shared" si="923"/>
        <v>400.75242011695912</v>
      </c>
      <c r="AI767" s="100">
        <f t="shared" si="924"/>
        <v>416.59820959064331</v>
      </c>
      <c r="AJ767" s="99">
        <f t="shared" si="925"/>
        <v>432.44399906432744</v>
      </c>
      <c r="AK767" s="100">
        <f t="shared" si="926"/>
        <v>459.81399906432762</v>
      </c>
      <c r="AL767" s="147">
        <f t="shared" si="927"/>
        <v>504.47031485380109</v>
      </c>
      <c r="AM767" s="143">
        <f t="shared" si="928"/>
        <v>375.26631442495136</v>
      </c>
      <c r="AN767" s="100">
        <f t="shared" si="929"/>
        <v>385.34999863547756</v>
      </c>
      <c r="AO767" s="99">
        <f t="shared" si="930"/>
        <v>401.19578810916187</v>
      </c>
      <c r="AP767" s="100">
        <f t="shared" si="931"/>
        <v>415.60105126705656</v>
      </c>
      <c r="AQ767" s="99">
        <f t="shared" si="932"/>
        <v>431.44684074074081</v>
      </c>
      <c r="AR767" s="100">
        <f t="shared" si="933"/>
        <v>447.292630214425</v>
      </c>
      <c r="AS767" s="99">
        <f t="shared" si="934"/>
        <v>463.13841968810914</v>
      </c>
      <c r="AT767" s="100">
        <f t="shared" si="935"/>
        <v>490.50841968810931</v>
      </c>
      <c r="AU767" s="144">
        <f t="shared" si="936"/>
        <v>535.16473547758278</v>
      </c>
    </row>
    <row r="768" spans="1:47" ht="15">
      <c r="A768" s="54"/>
      <c r="B768" s="108" t="s">
        <v>524</v>
      </c>
      <c r="C768" s="93">
        <v>0.92</v>
      </c>
      <c r="D768" s="93">
        <v>1.04</v>
      </c>
      <c r="E768" s="16">
        <v>0</v>
      </c>
      <c r="F768" s="4">
        <v>0.95680000000000009</v>
      </c>
      <c r="G768" s="15">
        <v>0.89</v>
      </c>
      <c r="H768" s="139">
        <f t="shared" si="858"/>
        <v>0.89412960000000008</v>
      </c>
      <c r="I768" s="139">
        <f t="shared" si="859"/>
        <v>111.84061013079088</v>
      </c>
      <c r="J768" s="139">
        <f t="shared" si="860"/>
        <v>80.525239294169424</v>
      </c>
      <c r="K768" s="7">
        <v>5.9</v>
      </c>
      <c r="L768" s="99">
        <v>1555.7613749999998</v>
      </c>
      <c r="M768" s="100">
        <v>1601.6805000000002</v>
      </c>
      <c r="N768" s="99">
        <v>1673.8391249999997</v>
      </c>
      <c r="O768" s="100">
        <v>1739.4378749999998</v>
      </c>
      <c r="P768" s="99">
        <v>1811.5965000000003</v>
      </c>
      <c r="Q768" s="100">
        <v>1883.7551249999999</v>
      </c>
      <c r="R768" s="99">
        <v>1955.9137500000002</v>
      </c>
      <c r="S768" s="100">
        <v>2080.5513749999996</v>
      </c>
      <c r="T768" s="148">
        <v>2283.9075000000003</v>
      </c>
      <c r="U768" s="143">
        <f t="shared" si="849"/>
        <v>363.92078947368418</v>
      </c>
      <c r="V768" s="100">
        <f t="shared" si="850"/>
        <v>374.66210526315791</v>
      </c>
      <c r="W768" s="99">
        <f t="shared" si="851"/>
        <v>391.54131578947363</v>
      </c>
      <c r="X768" s="100">
        <f t="shared" si="852"/>
        <v>406.88605263157893</v>
      </c>
      <c r="Y768" s="99">
        <f t="shared" si="853"/>
        <v>423.76526315789488</v>
      </c>
      <c r="Z768" s="100">
        <f t="shared" si="854"/>
        <v>440.64447368421054</v>
      </c>
      <c r="AA768" s="99">
        <f t="shared" si="855"/>
        <v>457.52368421052637</v>
      </c>
      <c r="AB768" s="100">
        <f t="shared" si="856"/>
        <v>486.67868421052623</v>
      </c>
      <c r="AC768" s="147">
        <f t="shared" si="857"/>
        <v>534.24736842105267</v>
      </c>
      <c r="AD768" s="143">
        <f t="shared" si="919"/>
        <v>367.75526339181283</v>
      </c>
      <c r="AE768" s="100">
        <f t="shared" si="920"/>
        <v>378.49657918128656</v>
      </c>
      <c r="AF768" s="99">
        <f t="shared" si="921"/>
        <v>395.37578970760228</v>
      </c>
      <c r="AG768" s="100">
        <f t="shared" si="922"/>
        <v>410.72052654970759</v>
      </c>
      <c r="AH768" s="99">
        <f t="shared" si="923"/>
        <v>427.59973707602353</v>
      </c>
      <c r="AI768" s="100">
        <f t="shared" si="924"/>
        <v>444.47894760233919</v>
      </c>
      <c r="AJ768" s="99">
        <f t="shared" si="925"/>
        <v>461.35815812865502</v>
      </c>
      <c r="AK768" s="100">
        <f t="shared" si="926"/>
        <v>490.51315812865488</v>
      </c>
      <c r="AL768" s="147">
        <f t="shared" si="927"/>
        <v>538.08184233918132</v>
      </c>
      <c r="AM768" s="143">
        <f t="shared" si="928"/>
        <v>402.19290604288494</v>
      </c>
      <c r="AN768" s="100">
        <f t="shared" si="929"/>
        <v>412.93422183235873</v>
      </c>
      <c r="AO768" s="99">
        <f t="shared" si="930"/>
        <v>429.81343235867439</v>
      </c>
      <c r="AP768" s="100">
        <f t="shared" si="931"/>
        <v>445.15816920077975</v>
      </c>
      <c r="AQ768" s="99">
        <f t="shared" si="932"/>
        <v>462.03737972709564</v>
      </c>
      <c r="AR768" s="100">
        <f t="shared" si="933"/>
        <v>478.9165902534113</v>
      </c>
      <c r="AS768" s="99">
        <f t="shared" si="934"/>
        <v>495.79580077972719</v>
      </c>
      <c r="AT768" s="100">
        <f t="shared" si="935"/>
        <v>524.95080077972705</v>
      </c>
      <c r="AU768" s="144">
        <f t="shared" si="936"/>
        <v>572.51948499025343</v>
      </c>
    </row>
    <row r="769" spans="1:47" ht="15">
      <c r="A769" s="54"/>
      <c r="B769" s="108" t="s">
        <v>525</v>
      </c>
      <c r="C769" s="93">
        <v>1.02</v>
      </c>
      <c r="D769" s="93">
        <v>1.04</v>
      </c>
      <c r="E769" s="16">
        <v>0</v>
      </c>
      <c r="F769" s="4">
        <v>1.0608</v>
      </c>
      <c r="G769" s="15">
        <v>0.89</v>
      </c>
      <c r="H769" s="139">
        <f t="shared" si="858"/>
        <v>0.99131760000000002</v>
      </c>
      <c r="I769" s="139">
        <f t="shared" si="859"/>
        <v>100.87584443169374</v>
      </c>
      <c r="J769" s="139">
        <f t="shared" si="860"/>
        <v>72.630607990819485</v>
      </c>
      <c r="K769" s="7">
        <v>6.2</v>
      </c>
      <c r="L769" s="99">
        <v>1679.8634999999999</v>
      </c>
      <c r="M769" s="100">
        <v>1728.5940000000003</v>
      </c>
      <c r="N769" s="99">
        <v>1805.1704999999999</v>
      </c>
      <c r="O769" s="100">
        <v>1874.7855000000004</v>
      </c>
      <c r="P769" s="99">
        <v>1951.3619999999999</v>
      </c>
      <c r="Q769" s="100">
        <v>2027.9385000000002</v>
      </c>
      <c r="R769" s="99">
        <v>2104.5149999999999</v>
      </c>
      <c r="S769" s="100">
        <v>2236.7835</v>
      </c>
      <c r="T769" s="148">
        <v>2452.59</v>
      </c>
      <c r="U769" s="143">
        <f t="shared" si="849"/>
        <v>392.95052631578955</v>
      </c>
      <c r="V769" s="100">
        <f t="shared" si="850"/>
        <v>404.34947368421064</v>
      </c>
      <c r="W769" s="99">
        <f t="shared" si="851"/>
        <v>422.26210526315793</v>
      </c>
      <c r="X769" s="100">
        <f t="shared" si="852"/>
        <v>438.54631578947379</v>
      </c>
      <c r="Y769" s="99">
        <f t="shared" si="853"/>
        <v>456.45894736842104</v>
      </c>
      <c r="Z769" s="100">
        <f t="shared" si="854"/>
        <v>474.3715789473685</v>
      </c>
      <c r="AA769" s="99">
        <f t="shared" si="855"/>
        <v>492.2842105263158</v>
      </c>
      <c r="AB769" s="100">
        <f t="shared" si="856"/>
        <v>523.2242105263158</v>
      </c>
      <c r="AC769" s="147">
        <f t="shared" si="857"/>
        <v>573.70526315789482</v>
      </c>
      <c r="AD769" s="143">
        <f t="shared" si="919"/>
        <v>397.20179087719305</v>
      </c>
      <c r="AE769" s="100">
        <f t="shared" si="920"/>
        <v>408.60073824561414</v>
      </c>
      <c r="AF769" s="99">
        <f t="shared" si="921"/>
        <v>426.51336982456144</v>
      </c>
      <c r="AG769" s="100">
        <f t="shared" si="922"/>
        <v>442.7975803508773</v>
      </c>
      <c r="AH769" s="99">
        <f t="shared" si="923"/>
        <v>460.71021192982454</v>
      </c>
      <c r="AI769" s="100">
        <f t="shared" si="924"/>
        <v>478.62284350877201</v>
      </c>
      <c r="AJ769" s="99">
        <f t="shared" si="925"/>
        <v>496.53547508771931</v>
      </c>
      <c r="AK769" s="100">
        <f t="shared" si="926"/>
        <v>527.47547508771936</v>
      </c>
      <c r="AL769" s="147">
        <f t="shared" si="927"/>
        <v>577.95652771929838</v>
      </c>
      <c r="AM769" s="143">
        <f t="shared" si="928"/>
        <v>435.38265555555563</v>
      </c>
      <c r="AN769" s="100">
        <f t="shared" si="929"/>
        <v>446.78160292397672</v>
      </c>
      <c r="AO769" s="99">
        <f t="shared" si="930"/>
        <v>464.69423450292402</v>
      </c>
      <c r="AP769" s="100">
        <f t="shared" si="931"/>
        <v>480.97844502923988</v>
      </c>
      <c r="AQ769" s="99">
        <f t="shared" si="932"/>
        <v>498.89107660818712</v>
      </c>
      <c r="AR769" s="100">
        <f t="shared" si="933"/>
        <v>516.80370818713459</v>
      </c>
      <c r="AS769" s="99">
        <f t="shared" si="934"/>
        <v>534.71633976608189</v>
      </c>
      <c r="AT769" s="100">
        <f t="shared" si="935"/>
        <v>565.65633976608183</v>
      </c>
      <c r="AU769" s="144">
        <f t="shared" si="936"/>
        <v>616.13739239766096</v>
      </c>
    </row>
    <row r="770" spans="1:47" ht="15">
      <c r="A770" s="54"/>
      <c r="B770" s="108" t="s">
        <v>526</v>
      </c>
      <c r="C770" s="93">
        <v>1.1200000000000001</v>
      </c>
      <c r="D770" s="93">
        <v>1.04</v>
      </c>
      <c r="E770" s="16">
        <v>0</v>
      </c>
      <c r="F770" s="4">
        <v>1.1648000000000001</v>
      </c>
      <c r="G770" s="15">
        <v>0.89</v>
      </c>
      <c r="H770" s="139">
        <f t="shared" si="858"/>
        <v>1.0885056000000002</v>
      </c>
      <c r="I770" s="139">
        <f t="shared" si="859"/>
        <v>91.869072607435356</v>
      </c>
      <c r="J770" s="139">
        <f t="shared" si="860"/>
        <v>66.14573227735346</v>
      </c>
      <c r="K770" s="7">
        <v>6.5</v>
      </c>
      <c r="L770" s="99">
        <v>1777.190625</v>
      </c>
      <c r="M770" s="100">
        <v>1828.7325000000001</v>
      </c>
      <c r="N770" s="99">
        <v>1909.7268750000001</v>
      </c>
      <c r="O770" s="100">
        <v>1983.3581250000002</v>
      </c>
      <c r="P770" s="99">
        <v>2064.3525</v>
      </c>
      <c r="Q770" s="100">
        <v>2145.3468749999997</v>
      </c>
      <c r="R770" s="99">
        <v>2226.3412499999999</v>
      </c>
      <c r="S770" s="100">
        <v>2366.2406249999999</v>
      </c>
      <c r="T770" s="148">
        <v>2594.4974999999999</v>
      </c>
      <c r="U770" s="143">
        <f t="shared" si="849"/>
        <v>415.71710526315786</v>
      </c>
      <c r="V770" s="100">
        <f t="shared" si="850"/>
        <v>427.77368421052637</v>
      </c>
      <c r="W770" s="99">
        <f t="shared" si="851"/>
        <v>446.71973684210531</v>
      </c>
      <c r="X770" s="100">
        <f t="shared" si="852"/>
        <v>463.94342105263161</v>
      </c>
      <c r="Y770" s="99">
        <f t="shared" si="853"/>
        <v>482.88947368421054</v>
      </c>
      <c r="Z770" s="100">
        <f t="shared" si="854"/>
        <v>501.83552631578942</v>
      </c>
      <c r="AA770" s="99">
        <f t="shared" si="855"/>
        <v>520.78157894736842</v>
      </c>
      <c r="AB770" s="100">
        <f t="shared" si="856"/>
        <v>553.50657894736844</v>
      </c>
      <c r="AC770" s="147">
        <f t="shared" si="857"/>
        <v>606.9</v>
      </c>
      <c r="AD770" s="143">
        <f t="shared" si="919"/>
        <v>420.38516046783622</v>
      </c>
      <c r="AE770" s="100">
        <f t="shared" si="920"/>
        <v>432.44173941520472</v>
      </c>
      <c r="AF770" s="99">
        <f t="shared" si="921"/>
        <v>451.38779204678366</v>
      </c>
      <c r="AG770" s="100">
        <f t="shared" si="922"/>
        <v>468.61147625730996</v>
      </c>
      <c r="AH770" s="99">
        <f t="shared" si="923"/>
        <v>487.5575288888889</v>
      </c>
      <c r="AI770" s="100">
        <f t="shared" si="924"/>
        <v>506.50358152046778</v>
      </c>
      <c r="AJ770" s="99">
        <f t="shared" si="925"/>
        <v>525.44963415204677</v>
      </c>
      <c r="AK770" s="100">
        <f t="shared" si="926"/>
        <v>558.17463415204679</v>
      </c>
      <c r="AL770" s="147">
        <f t="shared" si="927"/>
        <v>611.56805520467833</v>
      </c>
      <c r="AM770" s="143">
        <f t="shared" si="928"/>
        <v>462.30924717348927</v>
      </c>
      <c r="AN770" s="100">
        <f t="shared" si="929"/>
        <v>474.36582612085778</v>
      </c>
      <c r="AO770" s="99">
        <f t="shared" si="930"/>
        <v>493.31187875243671</v>
      </c>
      <c r="AP770" s="100">
        <f t="shared" si="931"/>
        <v>510.53556296296301</v>
      </c>
      <c r="AQ770" s="99">
        <f t="shared" si="932"/>
        <v>529.48161559454195</v>
      </c>
      <c r="AR770" s="100">
        <f t="shared" si="933"/>
        <v>548.42766822612077</v>
      </c>
      <c r="AS770" s="99">
        <f t="shared" si="934"/>
        <v>567.37372085769982</v>
      </c>
      <c r="AT770" s="100">
        <f t="shared" si="935"/>
        <v>600.09872085769985</v>
      </c>
      <c r="AU770" s="144">
        <f t="shared" si="936"/>
        <v>653.49214191033138</v>
      </c>
    </row>
    <row r="771" spans="1:47" ht="15">
      <c r="A771" s="54"/>
      <c r="B771" s="108" t="s">
        <v>527</v>
      </c>
      <c r="C771" s="93">
        <v>1.22</v>
      </c>
      <c r="D771" s="93">
        <v>1.04</v>
      </c>
      <c r="E771" s="16">
        <v>0</v>
      </c>
      <c r="F771" s="4">
        <v>1.2687999999999999</v>
      </c>
      <c r="G771" s="15">
        <v>0.89</v>
      </c>
      <c r="H771" s="139">
        <f t="shared" si="858"/>
        <v>1.1856936</v>
      </c>
      <c r="I771" s="139">
        <f t="shared" si="859"/>
        <v>84.338820754366893</v>
      </c>
      <c r="J771" s="139">
        <f t="shared" si="860"/>
        <v>60.723950943144168</v>
      </c>
      <c r="K771" s="7">
        <v>6.8</v>
      </c>
      <c r="L771" s="99">
        <v>1861.1302500000004</v>
      </c>
      <c r="M771" s="100">
        <v>1915.4835</v>
      </c>
      <c r="N771" s="99">
        <v>2000.8957499999999</v>
      </c>
      <c r="O771" s="100">
        <v>2078.5432499999997</v>
      </c>
      <c r="P771" s="99">
        <v>2163.9555000000005</v>
      </c>
      <c r="Q771" s="100">
        <v>2249.3677499999994</v>
      </c>
      <c r="R771" s="99">
        <v>2334.7800000000002</v>
      </c>
      <c r="S771" s="100">
        <v>2482.3102499999995</v>
      </c>
      <c r="T771" s="148">
        <v>2723.0174999999999</v>
      </c>
      <c r="U771" s="143">
        <f t="shared" si="849"/>
        <v>435.35210526315797</v>
      </c>
      <c r="V771" s="100">
        <f t="shared" si="850"/>
        <v>448.06631578947378</v>
      </c>
      <c r="W771" s="99">
        <f t="shared" si="851"/>
        <v>468.04578947368424</v>
      </c>
      <c r="X771" s="100">
        <f t="shared" si="852"/>
        <v>486.20894736842092</v>
      </c>
      <c r="Y771" s="99">
        <f t="shared" si="853"/>
        <v>506.18842105263178</v>
      </c>
      <c r="Z771" s="100">
        <f t="shared" si="854"/>
        <v>526.16789473684207</v>
      </c>
      <c r="AA771" s="99">
        <f t="shared" si="855"/>
        <v>546.14736842105276</v>
      </c>
      <c r="AB771" s="100">
        <f t="shared" si="856"/>
        <v>580.65736842105252</v>
      </c>
      <c r="AC771" s="147">
        <f t="shared" si="857"/>
        <v>636.96315789473692</v>
      </c>
      <c r="AD771" s="143">
        <f t="shared" si="919"/>
        <v>440.43695111111117</v>
      </c>
      <c r="AE771" s="100">
        <f t="shared" si="920"/>
        <v>453.15116163742698</v>
      </c>
      <c r="AF771" s="99">
        <f t="shared" si="921"/>
        <v>473.13063532163744</v>
      </c>
      <c r="AG771" s="100">
        <f t="shared" si="922"/>
        <v>491.29379321637413</v>
      </c>
      <c r="AH771" s="99">
        <f t="shared" si="923"/>
        <v>511.27326690058499</v>
      </c>
      <c r="AI771" s="100">
        <f t="shared" si="924"/>
        <v>531.25274058479533</v>
      </c>
      <c r="AJ771" s="99">
        <f t="shared" si="925"/>
        <v>551.23221426900602</v>
      </c>
      <c r="AK771" s="100">
        <f t="shared" si="926"/>
        <v>585.74221426900579</v>
      </c>
      <c r="AL771" s="147">
        <f t="shared" si="927"/>
        <v>642.04800374269018</v>
      </c>
      <c r="AM771" s="143">
        <f t="shared" si="928"/>
        <v>486.10425984405464</v>
      </c>
      <c r="AN771" s="100">
        <f t="shared" si="929"/>
        <v>498.81847037037045</v>
      </c>
      <c r="AO771" s="99">
        <f t="shared" si="930"/>
        <v>518.79794405458097</v>
      </c>
      <c r="AP771" s="100">
        <f t="shared" si="931"/>
        <v>536.96110194931759</v>
      </c>
      <c r="AQ771" s="99">
        <f t="shared" si="932"/>
        <v>556.94057563352851</v>
      </c>
      <c r="AR771" s="100">
        <f t="shared" si="933"/>
        <v>576.92004931773874</v>
      </c>
      <c r="AS771" s="99">
        <f t="shared" si="934"/>
        <v>596.89952300194943</v>
      </c>
      <c r="AT771" s="100">
        <f t="shared" si="935"/>
        <v>631.4095230019492</v>
      </c>
      <c r="AU771" s="144">
        <f t="shared" si="936"/>
        <v>687.7153124756336</v>
      </c>
    </row>
    <row r="772" spans="1:47" ht="15">
      <c r="A772" s="54"/>
      <c r="B772" s="108"/>
      <c r="C772" s="93"/>
      <c r="D772" s="93"/>
      <c r="E772" s="16">
        <v>0</v>
      </c>
      <c r="F772" s="4" t="s">
        <v>84</v>
      </c>
      <c r="G772" s="15" t="s">
        <v>84</v>
      </c>
      <c r="H772" s="139" t="str">
        <f t="shared" si="858"/>
        <v/>
      </c>
      <c r="I772" s="139" t="str">
        <f t="shared" si="859"/>
        <v/>
      </c>
      <c r="J772" s="139" t="str">
        <f t="shared" si="860"/>
        <v/>
      </c>
      <c r="K772" s="7" t="s">
        <v>84</v>
      </c>
      <c r="L772" s="99" t="s">
        <v>84</v>
      </c>
      <c r="M772" s="100" t="s">
        <v>84</v>
      </c>
      <c r="N772" s="99" t="s">
        <v>84</v>
      </c>
      <c r="O772" s="100" t="s">
        <v>84</v>
      </c>
      <c r="P772" s="99" t="s">
        <v>84</v>
      </c>
      <c r="Q772" s="100" t="s">
        <v>84</v>
      </c>
      <c r="R772" s="99" t="s">
        <v>84</v>
      </c>
      <c r="S772" s="100" t="s">
        <v>84</v>
      </c>
      <c r="T772" s="148" t="s">
        <v>84</v>
      </c>
      <c r="U772" s="143" t="str">
        <f t="shared" si="849"/>
        <v/>
      </c>
      <c r="V772" s="100" t="str">
        <f t="shared" si="850"/>
        <v/>
      </c>
      <c r="W772" s="99" t="str">
        <f t="shared" si="851"/>
        <v/>
      </c>
      <c r="X772" s="100" t="str">
        <f t="shared" si="852"/>
        <v/>
      </c>
      <c r="Y772" s="99" t="str">
        <f t="shared" si="853"/>
        <v/>
      </c>
      <c r="Z772" s="100" t="str">
        <f t="shared" si="854"/>
        <v/>
      </c>
      <c r="AA772" s="99" t="str">
        <f t="shared" si="855"/>
        <v/>
      </c>
      <c r="AB772" s="100" t="str">
        <f t="shared" si="856"/>
        <v/>
      </c>
      <c r="AC772" s="147" t="str">
        <f t="shared" si="857"/>
        <v/>
      </c>
      <c r="AD772" s="143" t="str">
        <f t="shared" si="919"/>
        <v/>
      </c>
      <c r="AE772" s="100" t="str">
        <f t="shared" si="920"/>
        <v/>
      </c>
      <c r="AF772" s="99" t="str">
        <f t="shared" si="921"/>
        <v/>
      </c>
      <c r="AG772" s="100" t="str">
        <f t="shared" si="922"/>
        <v/>
      </c>
      <c r="AH772" s="99" t="str">
        <f t="shared" si="923"/>
        <v/>
      </c>
      <c r="AI772" s="100" t="str">
        <f t="shared" si="924"/>
        <v/>
      </c>
      <c r="AJ772" s="99" t="str">
        <f t="shared" si="925"/>
        <v/>
      </c>
      <c r="AK772" s="100" t="str">
        <f t="shared" si="926"/>
        <v/>
      </c>
      <c r="AL772" s="147" t="str">
        <f t="shared" si="927"/>
        <v/>
      </c>
      <c r="AM772" s="143" t="str">
        <f t="shared" si="928"/>
        <v/>
      </c>
      <c r="AN772" s="100" t="str">
        <f t="shared" si="929"/>
        <v/>
      </c>
      <c r="AO772" s="99" t="str">
        <f t="shared" si="930"/>
        <v/>
      </c>
      <c r="AP772" s="100" t="str">
        <f t="shared" si="931"/>
        <v/>
      </c>
      <c r="AQ772" s="99" t="str">
        <f t="shared" si="932"/>
        <v/>
      </c>
      <c r="AR772" s="100" t="str">
        <f t="shared" si="933"/>
        <v/>
      </c>
      <c r="AS772" s="99" t="str">
        <f t="shared" si="934"/>
        <v/>
      </c>
      <c r="AT772" s="100" t="str">
        <f t="shared" si="935"/>
        <v/>
      </c>
      <c r="AU772" s="144" t="str">
        <f t="shared" si="936"/>
        <v/>
      </c>
    </row>
    <row r="773" spans="1:47" ht="15">
      <c r="A773" s="89"/>
      <c r="B773" s="108" t="s">
        <v>528</v>
      </c>
      <c r="C773" s="93">
        <v>1.44</v>
      </c>
      <c r="D773" s="93">
        <v>1.04</v>
      </c>
      <c r="E773" s="16">
        <v>0</v>
      </c>
      <c r="F773" s="4">
        <v>1.4976</v>
      </c>
      <c r="G773" s="15">
        <v>0.89</v>
      </c>
      <c r="H773" s="139">
        <f t="shared" si="858"/>
        <v>1.3995072000000002</v>
      </c>
      <c r="I773" s="139">
        <f t="shared" si="859"/>
        <v>71.453723139116391</v>
      </c>
      <c r="J773" s="139">
        <f t="shared" si="860"/>
        <v>51.4466806601638</v>
      </c>
      <c r="K773" s="7">
        <v>8.5499999999999989</v>
      </c>
      <c r="L773" s="99">
        <v>2259.7430624999997</v>
      </c>
      <c r="M773" s="100">
        <v>2330.4959999999996</v>
      </c>
      <c r="N773" s="99">
        <v>2441.6791874999999</v>
      </c>
      <c r="O773" s="100">
        <v>2542.7548124999998</v>
      </c>
      <c r="P773" s="99">
        <v>2653.9380000000001</v>
      </c>
      <c r="Q773" s="100">
        <v>2765.1211874999999</v>
      </c>
      <c r="R773" s="99">
        <v>2876.3043750000002</v>
      </c>
      <c r="S773" s="100">
        <v>3068.3480624999997</v>
      </c>
      <c r="T773" s="148">
        <v>3381.6825000000003</v>
      </c>
      <c r="U773" s="143">
        <f t="shared" si="849"/>
        <v>528.59486842105264</v>
      </c>
      <c r="V773" s="100">
        <f t="shared" si="850"/>
        <v>545.14526315789465</v>
      </c>
      <c r="W773" s="99">
        <f t="shared" si="851"/>
        <v>571.15302631578948</v>
      </c>
      <c r="X773" s="100">
        <f t="shared" si="852"/>
        <v>594.79644736842101</v>
      </c>
      <c r="Y773" s="99">
        <f t="shared" si="853"/>
        <v>620.80421052631573</v>
      </c>
      <c r="Z773" s="100">
        <f t="shared" si="854"/>
        <v>646.81197368421044</v>
      </c>
      <c r="AA773" s="99">
        <f t="shared" si="855"/>
        <v>672.81973684210527</v>
      </c>
      <c r="AB773" s="100">
        <f t="shared" si="856"/>
        <v>717.74223684210517</v>
      </c>
      <c r="AC773" s="147">
        <f t="shared" si="857"/>
        <v>791.0368421052633</v>
      </c>
      <c r="AD773" s="143">
        <f t="shared" si="919"/>
        <v>534.59665368421054</v>
      </c>
      <c r="AE773" s="100">
        <f t="shared" si="920"/>
        <v>551.14704842105255</v>
      </c>
      <c r="AF773" s="99">
        <f t="shared" si="921"/>
        <v>577.15481157894737</v>
      </c>
      <c r="AG773" s="100">
        <f t="shared" si="922"/>
        <v>600.79823263157891</v>
      </c>
      <c r="AH773" s="99">
        <f t="shared" si="923"/>
        <v>626.80599578947363</v>
      </c>
      <c r="AI773" s="100">
        <f t="shared" si="924"/>
        <v>652.81375894736834</v>
      </c>
      <c r="AJ773" s="99">
        <f t="shared" si="925"/>
        <v>678.82152210526317</v>
      </c>
      <c r="AK773" s="100">
        <f t="shared" si="926"/>
        <v>723.74402210526307</v>
      </c>
      <c r="AL773" s="147">
        <f t="shared" si="927"/>
        <v>797.0386273684212</v>
      </c>
      <c r="AM773" s="143">
        <f t="shared" si="928"/>
        <v>588.49905087719299</v>
      </c>
      <c r="AN773" s="100">
        <f t="shared" si="929"/>
        <v>605.04944561403499</v>
      </c>
      <c r="AO773" s="99">
        <f t="shared" si="930"/>
        <v>631.05720877192982</v>
      </c>
      <c r="AP773" s="100">
        <f t="shared" si="931"/>
        <v>654.70062982456136</v>
      </c>
      <c r="AQ773" s="99">
        <f t="shared" si="932"/>
        <v>680.70839298245608</v>
      </c>
      <c r="AR773" s="100">
        <f t="shared" si="933"/>
        <v>706.71615614035079</v>
      </c>
      <c r="AS773" s="99">
        <f t="shared" si="934"/>
        <v>732.72391929824562</v>
      </c>
      <c r="AT773" s="100">
        <f t="shared" si="935"/>
        <v>777.64641929824552</v>
      </c>
      <c r="AU773" s="144">
        <f t="shared" si="936"/>
        <v>850.94102456140365</v>
      </c>
    </row>
    <row r="774" spans="1:47" ht="15">
      <c r="A774" s="61" t="s">
        <v>154</v>
      </c>
      <c r="B774" s="108" t="s">
        <v>529</v>
      </c>
      <c r="C774" s="93">
        <v>1.64</v>
      </c>
      <c r="D774" s="93">
        <v>1.04</v>
      </c>
      <c r="E774" s="16">
        <v>0</v>
      </c>
      <c r="F774" s="4">
        <v>1.7056</v>
      </c>
      <c r="G774" s="15">
        <v>0.89</v>
      </c>
      <c r="H774" s="139">
        <f t="shared" si="858"/>
        <v>1.5938832000000001</v>
      </c>
      <c r="I774" s="139">
        <f t="shared" si="859"/>
        <v>62.739854463614392</v>
      </c>
      <c r="J774" s="139">
        <f t="shared" si="860"/>
        <v>45.172695213802363</v>
      </c>
      <c r="K774" s="7">
        <v>9.0999999999999979</v>
      </c>
      <c r="L774" s="99">
        <v>2485.9248749999997</v>
      </c>
      <c r="M774" s="100">
        <v>2561.8319999999994</v>
      </c>
      <c r="N774" s="99">
        <v>2681.1146250000002</v>
      </c>
      <c r="O774" s="100">
        <v>2789.553375</v>
      </c>
      <c r="P774" s="99">
        <v>2908.8359999999998</v>
      </c>
      <c r="Q774" s="100">
        <v>3028.1186249999996</v>
      </c>
      <c r="R774" s="99">
        <v>3147.4012500000003</v>
      </c>
      <c r="S774" s="100">
        <v>3353.4348749999999</v>
      </c>
      <c r="T774" s="148">
        <v>3689.5949999999993</v>
      </c>
      <c r="U774" s="143">
        <f t="shared" si="849"/>
        <v>581.50289473684211</v>
      </c>
      <c r="V774" s="100">
        <f t="shared" si="850"/>
        <v>599.25894736842088</v>
      </c>
      <c r="W774" s="99">
        <f t="shared" si="851"/>
        <v>627.16131578947375</v>
      </c>
      <c r="X774" s="100">
        <f t="shared" si="852"/>
        <v>652.52710526315786</v>
      </c>
      <c r="Y774" s="99">
        <f t="shared" si="853"/>
        <v>680.42947368421051</v>
      </c>
      <c r="Z774" s="100">
        <f t="shared" si="854"/>
        <v>708.33184210526304</v>
      </c>
      <c r="AA774" s="99">
        <f t="shared" si="855"/>
        <v>736.23421052631591</v>
      </c>
      <c r="AB774" s="100">
        <f t="shared" si="856"/>
        <v>784.42921052631584</v>
      </c>
      <c r="AC774" s="147">
        <f t="shared" si="857"/>
        <v>863.06315789473672</v>
      </c>
      <c r="AD774" s="143">
        <f t="shared" si="919"/>
        <v>588.33826128654971</v>
      </c>
      <c r="AE774" s="100">
        <f t="shared" si="920"/>
        <v>606.09431391812848</v>
      </c>
      <c r="AF774" s="99">
        <f t="shared" si="921"/>
        <v>633.99668233918135</v>
      </c>
      <c r="AG774" s="100">
        <f t="shared" si="922"/>
        <v>659.36247181286546</v>
      </c>
      <c r="AH774" s="99">
        <f t="shared" si="923"/>
        <v>687.26484023391811</v>
      </c>
      <c r="AI774" s="100">
        <f t="shared" si="924"/>
        <v>715.16720865497064</v>
      </c>
      <c r="AJ774" s="99">
        <f t="shared" si="925"/>
        <v>743.06957707602351</v>
      </c>
      <c r="AK774" s="100">
        <f t="shared" si="926"/>
        <v>791.26457707602344</v>
      </c>
      <c r="AL774" s="147">
        <f t="shared" si="927"/>
        <v>869.89852444444432</v>
      </c>
      <c r="AM774" s="143">
        <f t="shared" si="928"/>
        <v>649.7271025341131</v>
      </c>
      <c r="AN774" s="100">
        <f t="shared" si="929"/>
        <v>667.48315516569187</v>
      </c>
      <c r="AO774" s="99">
        <f t="shared" si="930"/>
        <v>695.38552358674474</v>
      </c>
      <c r="AP774" s="100">
        <f t="shared" si="931"/>
        <v>720.75131306042886</v>
      </c>
      <c r="AQ774" s="99">
        <f t="shared" si="932"/>
        <v>748.6536814814815</v>
      </c>
      <c r="AR774" s="100">
        <f t="shared" si="933"/>
        <v>776.55604990253403</v>
      </c>
      <c r="AS774" s="99">
        <f t="shared" si="934"/>
        <v>804.4584183235869</v>
      </c>
      <c r="AT774" s="100">
        <f t="shared" si="935"/>
        <v>852.65341832358683</v>
      </c>
      <c r="AU774" s="144">
        <f t="shared" si="936"/>
        <v>931.28736569200771</v>
      </c>
    </row>
    <row r="775" spans="1:47" ht="15">
      <c r="A775" s="98" t="s">
        <v>156</v>
      </c>
      <c r="B775" s="108" t="s">
        <v>530</v>
      </c>
      <c r="C775" s="93">
        <v>1.84</v>
      </c>
      <c r="D775" s="93">
        <v>1.04</v>
      </c>
      <c r="E775" s="16">
        <v>0</v>
      </c>
      <c r="F775" s="4">
        <v>1.9136000000000002</v>
      </c>
      <c r="G775" s="15">
        <v>0.89</v>
      </c>
      <c r="H775" s="139">
        <f t="shared" si="858"/>
        <v>1.7882592000000002</v>
      </c>
      <c r="I775" s="139">
        <f t="shared" si="859"/>
        <v>55.920305065395439</v>
      </c>
      <c r="J775" s="139">
        <f t="shared" si="860"/>
        <v>40.262619647084712</v>
      </c>
      <c r="K775" s="7">
        <v>9.6499999999999986</v>
      </c>
      <c r="L775" s="99">
        <v>2677.2991874999998</v>
      </c>
      <c r="M775" s="100">
        <v>2758.3605000000002</v>
      </c>
      <c r="N775" s="99">
        <v>2885.7425625000005</v>
      </c>
      <c r="O775" s="100">
        <v>3001.5444374999997</v>
      </c>
      <c r="P775" s="99">
        <v>3128.9264999999996</v>
      </c>
      <c r="Q775" s="100">
        <v>3256.3085624999994</v>
      </c>
      <c r="R775" s="99">
        <v>3383.6906249999997</v>
      </c>
      <c r="S775" s="100">
        <v>3603.7141874999998</v>
      </c>
      <c r="T775" s="148">
        <v>3962.7000000000003</v>
      </c>
      <c r="U775" s="143">
        <f t="shared" si="849"/>
        <v>626.26881578947359</v>
      </c>
      <c r="V775" s="100">
        <f t="shared" si="850"/>
        <v>645.23052631578946</v>
      </c>
      <c r="W775" s="99">
        <f t="shared" si="851"/>
        <v>675.02750000000015</v>
      </c>
      <c r="X775" s="100">
        <f t="shared" si="852"/>
        <v>702.11565789473684</v>
      </c>
      <c r="Y775" s="99">
        <f t="shared" si="853"/>
        <v>731.91263157894718</v>
      </c>
      <c r="Z775" s="100">
        <f t="shared" si="854"/>
        <v>761.70960526315775</v>
      </c>
      <c r="AA775" s="99">
        <f t="shared" si="855"/>
        <v>791.50657894736833</v>
      </c>
      <c r="AB775" s="100">
        <f t="shared" si="856"/>
        <v>842.97407894736841</v>
      </c>
      <c r="AC775" s="147">
        <f t="shared" si="857"/>
        <v>926.94736842105283</v>
      </c>
      <c r="AD775" s="143">
        <f t="shared" si="919"/>
        <v>633.9377636257309</v>
      </c>
      <c r="AE775" s="100">
        <f t="shared" si="920"/>
        <v>652.89947415204676</v>
      </c>
      <c r="AF775" s="99">
        <f t="shared" si="921"/>
        <v>682.69644783625745</v>
      </c>
      <c r="AG775" s="100">
        <f t="shared" si="922"/>
        <v>709.78460573099414</v>
      </c>
      <c r="AH775" s="99">
        <f t="shared" si="923"/>
        <v>739.58157941520449</v>
      </c>
      <c r="AI775" s="100">
        <f t="shared" si="924"/>
        <v>769.37855309941506</v>
      </c>
      <c r="AJ775" s="99">
        <f t="shared" si="925"/>
        <v>799.17552678362563</v>
      </c>
      <c r="AK775" s="100">
        <f t="shared" si="926"/>
        <v>850.64302678362571</v>
      </c>
      <c r="AL775" s="147">
        <f t="shared" si="927"/>
        <v>934.61631625731013</v>
      </c>
      <c r="AM775" s="143">
        <f t="shared" si="928"/>
        <v>702.81304892787512</v>
      </c>
      <c r="AN775" s="100">
        <f t="shared" si="929"/>
        <v>721.7747594541911</v>
      </c>
      <c r="AO775" s="99">
        <f t="shared" si="930"/>
        <v>751.57173313840167</v>
      </c>
      <c r="AP775" s="100">
        <f t="shared" si="931"/>
        <v>778.65989103313836</v>
      </c>
      <c r="AQ775" s="99">
        <f t="shared" si="932"/>
        <v>808.45686471734871</v>
      </c>
      <c r="AR775" s="100">
        <f t="shared" si="933"/>
        <v>838.25383840155928</v>
      </c>
      <c r="AS775" s="99">
        <f t="shared" si="934"/>
        <v>868.05081208576985</v>
      </c>
      <c r="AT775" s="100">
        <f t="shared" si="935"/>
        <v>919.51831208577005</v>
      </c>
      <c r="AU775" s="144">
        <f t="shared" si="936"/>
        <v>1003.4916015594545</v>
      </c>
    </row>
    <row r="776" spans="1:47" ht="15">
      <c r="A776" s="89"/>
      <c r="B776" s="108" t="s">
        <v>531</v>
      </c>
      <c r="C776" s="93">
        <v>2.04</v>
      </c>
      <c r="D776" s="93">
        <v>1.04</v>
      </c>
      <c r="E776" s="16">
        <v>0</v>
      </c>
      <c r="F776" s="4">
        <v>2.1215999999999999</v>
      </c>
      <c r="G776" s="15">
        <v>0.89</v>
      </c>
      <c r="H776" s="139">
        <f t="shared" si="858"/>
        <v>1.9826352</v>
      </c>
      <c r="I776" s="139">
        <f t="shared" si="859"/>
        <v>50.437922215846868</v>
      </c>
      <c r="J776" s="139">
        <f t="shared" si="860"/>
        <v>36.315303995409742</v>
      </c>
      <c r="K776" s="7">
        <v>10.199999999999999</v>
      </c>
      <c r="L776" s="99">
        <v>2895.4485</v>
      </c>
      <c r="M776" s="100">
        <v>2981.6639999999998</v>
      </c>
      <c r="N776" s="99">
        <v>3117.1455000000005</v>
      </c>
      <c r="O776" s="100">
        <v>3240.3105000000005</v>
      </c>
      <c r="P776" s="99">
        <v>3375.7919999999999</v>
      </c>
      <c r="Q776" s="100">
        <v>3511.2735000000007</v>
      </c>
      <c r="R776" s="99">
        <v>3646.7550000000001</v>
      </c>
      <c r="S776" s="100">
        <v>3880.7685000000006</v>
      </c>
      <c r="T776" s="148">
        <v>4262.58</v>
      </c>
      <c r="U776" s="143">
        <f t="shared" si="849"/>
        <v>677.29789473684207</v>
      </c>
      <c r="V776" s="100">
        <f t="shared" si="850"/>
        <v>697.4652631578947</v>
      </c>
      <c r="W776" s="99">
        <f t="shared" si="851"/>
        <v>729.15684210526331</v>
      </c>
      <c r="X776" s="100">
        <f t="shared" si="852"/>
        <v>757.96736842105281</v>
      </c>
      <c r="Y776" s="99">
        <f t="shared" si="853"/>
        <v>789.65894736842108</v>
      </c>
      <c r="Z776" s="100">
        <f t="shared" si="854"/>
        <v>821.35052631578958</v>
      </c>
      <c r="AA776" s="99">
        <f t="shared" si="855"/>
        <v>853.04210526315808</v>
      </c>
      <c r="AB776" s="100">
        <f t="shared" si="856"/>
        <v>907.78210526315809</v>
      </c>
      <c r="AC776" s="147">
        <f t="shared" si="857"/>
        <v>997.09473684210525</v>
      </c>
      <c r="AD776" s="143">
        <f t="shared" si="919"/>
        <v>685.80042385964907</v>
      </c>
      <c r="AE776" s="100">
        <f t="shared" si="920"/>
        <v>705.9677922807017</v>
      </c>
      <c r="AF776" s="99">
        <f t="shared" si="921"/>
        <v>737.65937122807031</v>
      </c>
      <c r="AG776" s="100">
        <f t="shared" si="922"/>
        <v>766.46989754385982</v>
      </c>
      <c r="AH776" s="99">
        <f t="shared" si="923"/>
        <v>798.16147649122809</v>
      </c>
      <c r="AI776" s="100">
        <f t="shared" si="924"/>
        <v>829.85305543859658</v>
      </c>
      <c r="AJ776" s="99">
        <f t="shared" si="925"/>
        <v>861.54463438596508</v>
      </c>
      <c r="AK776" s="100">
        <f t="shared" si="926"/>
        <v>916.28463438596509</v>
      </c>
      <c r="AL776" s="147">
        <f t="shared" si="927"/>
        <v>1005.5972659649123</v>
      </c>
      <c r="AM776" s="143">
        <f t="shared" si="928"/>
        <v>762.16215321637424</v>
      </c>
      <c r="AN776" s="100">
        <f t="shared" si="929"/>
        <v>782.32952163742686</v>
      </c>
      <c r="AO776" s="99">
        <f t="shared" si="930"/>
        <v>814.02110058479548</v>
      </c>
      <c r="AP776" s="100">
        <f t="shared" si="931"/>
        <v>842.83162690058498</v>
      </c>
      <c r="AQ776" s="99">
        <f t="shared" si="932"/>
        <v>874.52320584795325</v>
      </c>
      <c r="AR776" s="100">
        <f t="shared" si="933"/>
        <v>906.21478479532175</v>
      </c>
      <c r="AS776" s="99">
        <f t="shared" si="934"/>
        <v>937.90636374269025</v>
      </c>
      <c r="AT776" s="100">
        <f t="shared" si="935"/>
        <v>992.64636374269026</v>
      </c>
      <c r="AU776" s="144">
        <f t="shared" si="936"/>
        <v>1081.9589953216373</v>
      </c>
    </row>
    <row r="777" spans="1:47" ht="15">
      <c r="A777" s="89" t="s">
        <v>401</v>
      </c>
      <c r="B777" s="108" t="s">
        <v>532</v>
      </c>
      <c r="C777" s="93">
        <v>2.2400000000000002</v>
      </c>
      <c r="D777" s="93">
        <v>1.04</v>
      </c>
      <c r="E777" s="16">
        <v>0</v>
      </c>
      <c r="F777" s="4">
        <v>2.3296000000000001</v>
      </c>
      <c r="G777" s="15">
        <v>0.89</v>
      </c>
      <c r="H777" s="139">
        <f t="shared" si="858"/>
        <v>2.1770112000000004</v>
      </c>
      <c r="I777" s="139">
        <f t="shared" si="859"/>
        <v>45.934536303717678</v>
      </c>
      <c r="J777" s="139">
        <f t="shared" si="860"/>
        <v>33.07286613867673</v>
      </c>
      <c r="K777" s="7">
        <v>10.75</v>
      </c>
      <c r="L777" s="99">
        <v>3086.8228125000001</v>
      </c>
      <c r="M777" s="100">
        <v>3178.1925000000001</v>
      </c>
      <c r="N777" s="99">
        <v>3321.7734375</v>
      </c>
      <c r="O777" s="100">
        <v>3452.3015625000003</v>
      </c>
      <c r="P777" s="99">
        <v>3595.8824999999997</v>
      </c>
      <c r="Q777" s="100">
        <v>3739.4634375000005</v>
      </c>
      <c r="R777" s="99">
        <v>3883.0443750000004</v>
      </c>
      <c r="S777" s="100">
        <v>4131.0478125</v>
      </c>
      <c r="T777" s="148">
        <v>4535.6850000000004</v>
      </c>
      <c r="U777" s="143">
        <f t="shared" ref="U777:U840" si="937">IF(L777="","",IF(ISNUMBER(L777),(L777+(L777*Comissão)+(L777*Gordura))/Dolar,L777))</f>
        <v>722.06381578947367</v>
      </c>
      <c r="V777" s="100">
        <f t="shared" ref="V777:V840" si="938">IF(M777="","",IF(ISNUMBER(M777),(M777+(M777*Comissão)+(M777*Gordura))/Dolar,M777))</f>
        <v>743.43684210526317</v>
      </c>
      <c r="W777" s="99">
        <f t="shared" ref="W777:W840" si="939">IF(N777="","",IF(ISNUMBER(N777),(N777+(N777*Comissão)+(N777*Gordura))/Dolar,N777))</f>
        <v>777.02302631578948</v>
      </c>
      <c r="X777" s="100">
        <f t="shared" ref="X777:X840" si="940">IF(O777="","",IF(ISNUMBER(O777),(O777+(O777*Comissão)+(O777*Gordura))/Dolar,O777))</f>
        <v>807.55592105263167</v>
      </c>
      <c r="Y777" s="99">
        <f t="shared" ref="Y777:Y840" si="941">IF(P777="","",IF(ISNUMBER(P777),(P777+(P777*Comissão)+(P777*Gordura))/Dolar,P777))</f>
        <v>841.14210526315776</v>
      </c>
      <c r="Z777" s="100">
        <f t="shared" ref="Z777:Z840" si="942">IF(Q777="","",IF(ISNUMBER(Q777),(Q777+(Q777*Comissão)+(Q777*Gordura))/Dolar,Q777))</f>
        <v>874.7282894736843</v>
      </c>
      <c r="AA777" s="99">
        <f t="shared" ref="AA777:AA840" si="943">IF(R777="","",IF(ISNUMBER(R777),(R777+(R777*Comissão)+(R777*Gordura))/Dolar,R777))</f>
        <v>908.31447368421061</v>
      </c>
      <c r="AB777" s="100">
        <f t="shared" ref="AB777:AB840" si="944">IF(S777="","",IF(ISNUMBER(S777),(S777+(S777*Comissão)+(S777*Gordura))/Dolar,S777))</f>
        <v>966.32697368421054</v>
      </c>
      <c r="AC777" s="147">
        <f t="shared" ref="AC777:AC840" si="945">IF(T777="","",IF(ISNUMBER(T777),(T777+(T777*Comissão)+(T777*Gordura))/Dolar,T777))</f>
        <v>1060.9789473684214</v>
      </c>
      <c r="AD777" s="143">
        <f t="shared" si="919"/>
        <v>731.39992619883037</v>
      </c>
      <c r="AE777" s="100">
        <f t="shared" si="920"/>
        <v>752.77295251461987</v>
      </c>
      <c r="AF777" s="99">
        <f t="shared" si="921"/>
        <v>786.35913672514619</v>
      </c>
      <c r="AG777" s="100">
        <f t="shared" si="922"/>
        <v>816.89203146198838</v>
      </c>
      <c r="AH777" s="99">
        <f t="shared" si="923"/>
        <v>850.47821567251447</v>
      </c>
      <c r="AI777" s="100">
        <f t="shared" si="924"/>
        <v>884.06439988304101</v>
      </c>
      <c r="AJ777" s="99">
        <f t="shared" si="925"/>
        <v>917.65058409356732</v>
      </c>
      <c r="AK777" s="100">
        <f t="shared" si="926"/>
        <v>975.66308409356725</v>
      </c>
      <c r="AL777" s="147">
        <f t="shared" si="927"/>
        <v>1070.3150577777781</v>
      </c>
      <c r="AM777" s="143">
        <f t="shared" si="928"/>
        <v>815.24809961013648</v>
      </c>
      <c r="AN777" s="100">
        <f t="shared" si="929"/>
        <v>836.62112592592598</v>
      </c>
      <c r="AO777" s="99">
        <f t="shared" si="930"/>
        <v>870.20731013645229</v>
      </c>
      <c r="AP777" s="100">
        <f t="shared" si="931"/>
        <v>900.74020487329449</v>
      </c>
      <c r="AQ777" s="99">
        <f t="shared" si="932"/>
        <v>934.32638908382057</v>
      </c>
      <c r="AR777" s="100">
        <f t="shared" si="933"/>
        <v>967.91257329434711</v>
      </c>
      <c r="AS777" s="99">
        <f t="shared" si="934"/>
        <v>1001.4987575048734</v>
      </c>
      <c r="AT777" s="100">
        <f t="shared" si="935"/>
        <v>1059.5112575048734</v>
      </c>
      <c r="AU777" s="144">
        <f t="shared" si="936"/>
        <v>1154.1632311890842</v>
      </c>
    </row>
    <row r="778" spans="1:47" ht="15">
      <c r="A778" s="89" t="s">
        <v>129</v>
      </c>
      <c r="B778" s="108" t="s">
        <v>533</v>
      </c>
      <c r="C778" s="93">
        <v>2.44</v>
      </c>
      <c r="D778" s="93">
        <v>1.04</v>
      </c>
      <c r="E778" s="16">
        <v>0</v>
      </c>
      <c r="F778" s="4">
        <v>2.5375999999999999</v>
      </c>
      <c r="G778" s="15">
        <v>0.89</v>
      </c>
      <c r="H778" s="139">
        <f t="shared" ref="H778:H841" si="946">IF(C778="","",C778*D778*G778*1.05)</f>
        <v>2.3713872</v>
      </c>
      <c r="I778" s="139">
        <f t="shared" ref="I778:I841" si="947">IF(H778="","",100/H778)</f>
        <v>42.169410377183446</v>
      </c>
      <c r="J778" s="139">
        <f t="shared" ref="J778:J841" si="948">IF(H778="","",72/H778)</f>
        <v>30.361975471572084</v>
      </c>
      <c r="K778" s="7">
        <v>11.300000000000002</v>
      </c>
      <c r="L778" s="99">
        <v>3251.4221249999991</v>
      </c>
      <c r="M778" s="100">
        <v>3347.9460000000004</v>
      </c>
      <c r="N778" s="99">
        <v>3499.6263749999994</v>
      </c>
      <c r="O778" s="100">
        <v>3637.517625</v>
      </c>
      <c r="P778" s="99">
        <v>3789.1980000000008</v>
      </c>
      <c r="Q778" s="100">
        <v>3940.8783749999989</v>
      </c>
      <c r="R778" s="99">
        <v>4092.5587500000001</v>
      </c>
      <c r="S778" s="100">
        <v>4354.5521249999993</v>
      </c>
      <c r="T778" s="148">
        <v>4782.0150000000003</v>
      </c>
      <c r="U778" s="143">
        <f t="shared" si="937"/>
        <v>760.56657894736827</v>
      </c>
      <c r="V778" s="100">
        <f t="shared" si="938"/>
        <v>783.14526315789487</v>
      </c>
      <c r="W778" s="99">
        <f t="shared" si="939"/>
        <v>818.62605263157889</v>
      </c>
      <c r="X778" s="100">
        <f t="shared" si="940"/>
        <v>850.88131578947377</v>
      </c>
      <c r="Y778" s="99">
        <f t="shared" si="941"/>
        <v>886.36210526315824</v>
      </c>
      <c r="Z778" s="100">
        <f t="shared" si="942"/>
        <v>921.84289473684191</v>
      </c>
      <c r="AA778" s="99">
        <f t="shared" si="943"/>
        <v>957.32368421052627</v>
      </c>
      <c r="AB778" s="100">
        <f t="shared" si="944"/>
        <v>1018.6086842105262</v>
      </c>
      <c r="AC778" s="147">
        <f t="shared" si="945"/>
        <v>1118.6000000000001</v>
      </c>
      <c r="AD778" s="143">
        <f t="shared" si="919"/>
        <v>770.73627064327468</v>
      </c>
      <c r="AE778" s="100">
        <f t="shared" si="920"/>
        <v>793.31495485380128</v>
      </c>
      <c r="AF778" s="99">
        <f t="shared" si="921"/>
        <v>828.79574432748529</v>
      </c>
      <c r="AG778" s="100">
        <f t="shared" si="922"/>
        <v>861.05100748538018</v>
      </c>
      <c r="AH778" s="99">
        <f t="shared" si="923"/>
        <v>896.53179695906465</v>
      </c>
      <c r="AI778" s="100">
        <f t="shared" si="924"/>
        <v>932.01258643274832</v>
      </c>
      <c r="AJ778" s="99">
        <f t="shared" si="925"/>
        <v>967.49337590643268</v>
      </c>
      <c r="AK778" s="100">
        <f t="shared" si="926"/>
        <v>1028.7783759064328</v>
      </c>
      <c r="AL778" s="147">
        <f t="shared" si="927"/>
        <v>1128.7696916959067</v>
      </c>
      <c r="AM778" s="143">
        <f t="shared" si="928"/>
        <v>862.07088810916161</v>
      </c>
      <c r="AN778" s="100">
        <f t="shared" si="929"/>
        <v>884.64957231968822</v>
      </c>
      <c r="AO778" s="99">
        <f t="shared" si="930"/>
        <v>920.13036179337223</v>
      </c>
      <c r="AP778" s="100">
        <f t="shared" si="931"/>
        <v>952.38562495126712</v>
      </c>
      <c r="AQ778" s="99">
        <f t="shared" si="932"/>
        <v>987.86641442495159</v>
      </c>
      <c r="AR778" s="100">
        <f t="shared" si="933"/>
        <v>1023.3472038986353</v>
      </c>
      <c r="AS778" s="99">
        <f t="shared" si="934"/>
        <v>1058.8279933723197</v>
      </c>
      <c r="AT778" s="100">
        <f t="shared" si="935"/>
        <v>1120.1129933723196</v>
      </c>
      <c r="AU778" s="144">
        <f t="shared" si="936"/>
        <v>1220.1043091617935</v>
      </c>
    </row>
    <row r="779" spans="1:47" ht="15">
      <c r="A779" s="89"/>
      <c r="B779" s="108"/>
      <c r="C779" s="93"/>
      <c r="D779" s="93"/>
      <c r="E779" s="16">
        <v>0</v>
      </c>
      <c r="F779" s="4" t="s">
        <v>84</v>
      </c>
      <c r="G779" s="15" t="s">
        <v>84</v>
      </c>
      <c r="H779" s="139" t="str">
        <f t="shared" si="946"/>
        <v/>
      </c>
      <c r="I779" s="139" t="str">
        <f t="shared" si="947"/>
        <v/>
      </c>
      <c r="J779" s="139" t="str">
        <f t="shared" si="948"/>
        <v/>
      </c>
      <c r="K779" s="7" t="s">
        <v>84</v>
      </c>
      <c r="L779" s="99" t="s">
        <v>84</v>
      </c>
      <c r="M779" s="100" t="s">
        <v>84</v>
      </c>
      <c r="N779" s="99" t="s">
        <v>84</v>
      </c>
      <c r="O779" s="100" t="s">
        <v>84</v>
      </c>
      <c r="P779" s="99" t="s">
        <v>84</v>
      </c>
      <c r="Q779" s="100" t="s">
        <v>84</v>
      </c>
      <c r="R779" s="99" t="s">
        <v>84</v>
      </c>
      <c r="S779" s="100" t="s">
        <v>84</v>
      </c>
      <c r="T779" s="148" t="s">
        <v>84</v>
      </c>
      <c r="U779" s="143" t="str">
        <f t="shared" si="937"/>
        <v/>
      </c>
      <c r="V779" s="100" t="str">
        <f t="shared" si="938"/>
        <v/>
      </c>
      <c r="W779" s="99" t="str">
        <f t="shared" si="939"/>
        <v/>
      </c>
      <c r="X779" s="100" t="str">
        <f t="shared" si="940"/>
        <v/>
      </c>
      <c r="Y779" s="99" t="str">
        <f t="shared" si="941"/>
        <v/>
      </c>
      <c r="Z779" s="100" t="str">
        <f t="shared" si="942"/>
        <v/>
      </c>
      <c r="AA779" s="99" t="str">
        <f t="shared" si="943"/>
        <v/>
      </c>
      <c r="AB779" s="100" t="str">
        <f t="shared" si="944"/>
        <v/>
      </c>
      <c r="AC779" s="147" t="str">
        <f t="shared" si="945"/>
        <v/>
      </c>
      <c r="AD779" s="143" t="str">
        <f t="shared" si="919"/>
        <v/>
      </c>
      <c r="AE779" s="100" t="str">
        <f t="shared" si="920"/>
        <v/>
      </c>
      <c r="AF779" s="99" t="str">
        <f t="shared" si="921"/>
        <v/>
      </c>
      <c r="AG779" s="100" t="str">
        <f t="shared" si="922"/>
        <v/>
      </c>
      <c r="AH779" s="99" t="str">
        <f t="shared" si="923"/>
        <v/>
      </c>
      <c r="AI779" s="100" t="str">
        <f t="shared" si="924"/>
        <v/>
      </c>
      <c r="AJ779" s="99" t="str">
        <f t="shared" si="925"/>
        <v/>
      </c>
      <c r="AK779" s="100" t="str">
        <f t="shared" si="926"/>
        <v/>
      </c>
      <c r="AL779" s="147" t="str">
        <f t="shared" si="927"/>
        <v/>
      </c>
      <c r="AM779" s="143" t="str">
        <f t="shared" si="928"/>
        <v/>
      </c>
      <c r="AN779" s="100" t="str">
        <f t="shared" si="929"/>
        <v/>
      </c>
      <c r="AO779" s="99" t="str">
        <f t="shared" si="930"/>
        <v/>
      </c>
      <c r="AP779" s="100" t="str">
        <f t="shared" si="931"/>
        <v/>
      </c>
      <c r="AQ779" s="99" t="str">
        <f t="shared" si="932"/>
        <v/>
      </c>
      <c r="AR779" s="100" t="str">
        <f t="shared" si="933"/>
        <v/>
      </c>
      <c r="AS779" s="99" t="str">
        <f t="shared" si="934"/>
        <v/>
      </c>
      <c r="AT779" s="100" t="str">
        <f t="shared" si="935"/>
        <v/>
      </c>
      <c r="AU779" s="144" t="str">
        <f t="shared" si="936"/>
        <v/>
      </c>
    </row>
    <row r="780" spans="1:47" ht="15">
      <c r="A780" s="89"/>
      <c r="B780" s="108" t="s">
        <v>534</v>
      </c>
      <c r="C780" s="93">
        <v>0.9</v>
      </c>
      <c r="D780" s="93">
        <v>1.04</v>
      </c>
      <c r="E780" s="16">
        <v>0</v>
      </c>
      <c r="F780" s="4">
        <v>0.93600000000000005</v>
      </c>
      <c r="G780" s="15">
        <v>0.89</v>
      </c>
      <c r="H780" s="139">
        <f t="shared" si="946"/>
        <v>0.87469200000000014</v>
      </c>
      <c r="I780" s="139">
        <f t="shared" si="947"/>
        <v>114.32595702258622</v>
      </c>
      <c r="J780" s="139">
        <f t="shared" si="948"/>
        <v>82.314689056262083</v>
      </c>
      <c r="K780" s="7">
        <v>6.2000000000000011</v>
      </c>
      <c r="L780" s="99">
        <v>1438.8885</v>
      </c>
      <c r="M780" s="100">
        <v>1487.6190000000001</v>
      </c>
      <c r="N780" s="99">
        <v>1564.1955000000003</v>
      </c>
      <c r="O780" s="100">
        <v>1633.8105000000003</v>
      </c>
      <c r="P780" s="99">
        <v>1710.3870000000002</v>
      </c>
      <c r="Q780" s="100">
        <v>1786.9635000000003</v>
      </c>
      <c r="R780" s="99">
        <v>1863.54</v>
      </c>
      <c r="S780" s="100">
        <v>1995.8085000000003</v>
      </c>
      <c r="T780" s="148">
        <v>2211.6150000000002</v>
      </c>
      <c r="U780" s="143">
        <f t="shared" si="937"/>
        <v>336.58210526315793</v>
      </c>
      <c r="V780" s="100">
        <f t="shared" si="938"/>
        <v>347.98105263157896</v>
      </c>
      <c r="W780" s="99">
        <f t="shared" si="939"/>
        <v>365.89368421052643</v>
      </c>
      <c r="X780" s="100">
        <f t="shared" si="940"/>
        <v>382.17789473684218</v>
      </c>
      <c r="Y780" s="99">
        <f t="shared" si="941"/>
        <v>400.09052631578953</v>
      </c>
      <c r="Z780" s="100">
        <f t="shared" si="942"/>
        <v>418.003157894737</v>
      </c>
      <c r="AA780" s="99">
        <f t="shared" si="943"/>
        <v>435.91578947368413</v>
      </c>
      <c r="AB780" s="100">
        <f t="shared" si="944"/>
        <v>466.85578947368435</v>
      </c>
      <c r="AC780" s="147">
        <f t="shared" si="945"/>
        <v>517.33684210526326</v>
      </c>
      <c r="AD780" s="143">
        <f t="shared" si="919"/>
        <v>340.33322105263159</v>
      </c>
      <c r="AE780" s="100">
        <f t="shared" si="920"/>
        <v>351.73216842105262</v>
      </c>
      <c r="AF780" s="99">
        <f t="shared" si="921"/>
        <v>369.64480000000009</v>
      </c>
      <c r="AG780" s="100">
        <f t="shared" si="922"/>
        <v>385.92901052631584</v>
      </c>
      <c r="AH780" s="99">
        <f t="shared" si="923"/>
        <v>403.84164210526319</v>
      </c>
      <c r="AI780" s="100">
        <f t="shared" si="924"/>
        <v>421.75427368421066</v>
      </c>
      <c r="AJ780" s="99">
        <f t="shared" si="925"/>
        <v>439.66690526315779</v>
      </c>
      <c r="AK780" s="100">
        <f t="shared" si="926"/>
        <v>470.60690526315801</v>
      </c>
      <c r="AL780" s="147">
        <f t="shared" si="927"/>
        <v>521.08795789473697</v>
      </c>
      <c r="AM780" s="143">
        <f t="shared" si="928"/>
        <v>374.02221929824566</v>
      </c>
      <c r="AN780" s="100">
        <f t="shared" si="929"/>
        <v>385.42116666666669</v>
      </c>
      <c r="AO780" s="99">
        <f t="shared" si="930"/>
        <v>403.33379824561416</v>
      </c>
      <c r="AP780" s="100">
        <f t="shared" si="931"/>
        <v>419.61800877192991</v>
      </c>
      <c r="AQ780" s="99">
        <f t="shared" si="932"/>
        <v>437.53064035087726</v>
      </c>
      <c r="AR780" s="100">
        <f t="shared" si="933"/>
        <v>455.44327192982473</v>
      </c>
      <c r="AS780" s="99">
        <f t="shared" si="934"/>
        <v>473.35590350877186</v>
      </c>
      <c r="AT780" s="100">
        <f t="shared" si="935"/>
        <v>504.29590350877208</v>
      </c>
      <c r="AU780" s="144">
        <f t="shared" si="936"/>
        <v>554.77695614035099</v>
      </c>
    </row>
    <row r="781" spans="1:47" ht="15">
      <c r="A781" s="89"/>
      <c r="B781" s="108" t="s">
        <v>394</v>
      </c>
      <c r="C781" s="93">
        <v>1</v>
      </c>
      <c r="D781" s="93">
        <v>1.04</v>
      </c>
      <c r="E781" s="16">
        <v>0</v>
      </c>
      <c r="F781" s="4">
        <v>1.04</v>
      </c>
      <c r="G781" s="15">
        <v>0.89</v>
      </c>
      <c r="H781" s="139">
        <f t="shared" si="946"/>
        <v>0.97188000000000019</v>
      </c>
      <c r="I781" s="139">
        <f t="shared" si="947"/>
        <v>102.8933613203276</v>
      </c>
      <c r="J781" s="139">
        <f t="shared" si="948"/>
        <v>74.083220150635867</v>
      </c>
      <c r="K781" s="7">
        <v>6.5000000000000009</v>
      </c>
      <c r="L781" s="99">
        <v>1536.215625</v>
      </c>
      <c r="M781" s="100">
        <v>1587.7574999999999</v>
      </c>
      <c r="N781" s="99">
        <v>1668.7518750000002</v>
      </c>
      <c r="O781" s="100">
        <v>1742.3831250000001</v>
      </c>
      <c r="P781" s="99">
        <v>1823.3775000000001</v>
      </c>
      <c r="Q781" s="100">
        <v>1904.371875</v>
      </c>
      <c r="R781" s="99">
        <v>1985.3662499999998</v>
      </c>
      <c r="S781" s="100">
        <v>2125.265625</v>
      </c>
      <c r="T781" s="148">
        <v>2353.5225</v>
      </c>
      <c r="U781" s="143">
        <f t="shared" si="937"/>
        <v>359.3486842105263</v>
      </c>
      <c r="V781" s="100">
        <f t="shared" si="938"/>
        <v>371.40526315789475</v>
      </c>
      <c r="W781" s="99">
        <f t="shared" si="939"/>
        <v>390.35131578947374</v>
      </c>
      <c r="X781" s="100">
        <f t="shared" si="940"/>
        <v>407.57500000000005</v>
      </c>
      <c r="Y781" s="99">
        <f t="shared" si="941"/>
        <v>426.52105263157904</v>
      </c>
      <c r="Z781" s="100">
        <f t="shared" si="942"/>
        <v>445.46710526315792</v>
      </c>
      <c r="AA781" s="99">
        <f t="shared" si="943"/>
        <v>464.41315789473686</v>
      </c>
      <c r="AB781" s="100">
        <f t="shared" si="944"/>
        <v>497.13815789473693</v>
      </c>
      <c r="AC781" s="147">
        <f t="shared" si="945"/>
        <v>550.53157894736842</v>
      </c>
      <c r="AD781" s="143">
        <f t="shared" si="919"/>
        <v>363.51659064327487</v>
      </c>
      <c r="AE781" s="100">
        <f t="shared" si="920"/>
        <v>375.57316959064332</v>
      </c>
      <c r="AF781" s="99">
        <f t="shared" si="921"/>
        <v>394.51922222222231</v>
      </c>
      <c r="AG781" s="100">
        <f t="shared" si="922"/>
        <v>411.74290643274861</v>
      </c>
      <c r="AH781" s="99">
        <f t="shared" si="923"/>
        <v>430.68895906432761</v>
      </c>
      <c r="AI781" s="100">
        <f t="shared" si="924"/>
        <v>449.63501169590648</v>
      </c>
      <c r="AJ781" s="99">
        <f t="shared" si="925"/>
        <v>468.58106432748542</v>
      </c>
      <c r="AK781" s="100">
        <f t="shared" si="926"/>
        <v>501.3060643274855</v>
      </c>
      <c r="AL781" s="147">
        <f t="shared" si="927"/>
        <v>554.69948538011693</v>
      </c>
      <c r="AM781" s="143">
        <f t="shared" si="928"/>
        <v>400.94881091617935</v>
      </c>
      <c r="AN781" s="100">
        <f t="shared" si="929"/>
        <v>413.0053898635478</v>
      </c>
      <c r="AO781" s="99">
        <f t="shared" si="930"/>
        <v>431.9514424951268</v>
      </c>
      <c r="AP781" s="100">
        <f t="shared" si="931"/>
        <v>449.1751267056531</v>
      </c>
      <c r="AQ781" s="99">
        <f t="shared" si="932"/>
        <v>468.12117933723209</v>
      </c>
      <c r="AR781" s="100">
        <f t="shared" si="933"/>
        <v>487.06723196881097</v>
      </c>
      <c r="AS781" s="99">
        <f t="shared" si="934"/>
        <v>506.01328460038991</v>
      </c>
      <c r="AT781" s="100">
        <f t="shared" si="935"/>
        <v>538.73828460038999</v>
      </c>
      <c r="AU781" s="144">
        <f t="shared" si="936"/>
        <v>592.13170565302141</v>
      </c>
    </row>
    <row r="782" spans="1:47" ht="15">
      <c r="A782" s="89"/>
      <c r="B782" s="108" t="s">
        <v>395</v>
      </c>
      <c r="C782" s="93">
        <v>1.1000000000000001</v>
      </c>
      <c r="D782" s="93">
        <v>1.04</v>
      </c>
      <c r="E782" s="16">
        <v>0</v>
      </c>
      <c r="F782" s="4">
        <v>1.1440000000000001</v>
      </c>
      <c r="G782" s="15">
        <v>0.89</v>
      </c>
      <c r="H782" s="139">
        <f t="shared" si="946"/>
        <v>1.0690680000000001</v>
      </c>
      <c r="I782" s="139">
        <f t="shared" si="947"/>
        <v>93.539419382115994</v>
      </c>
      <c r="J782" s="139">
        <f t="shared" si="948"/>
        <v>67.348381955123514</v>
      </c>
      <c r="K782" s="7">
        <v>6.8000000000000007</v>
      </c>
      <c r="L782" s="99">
        <v>1660.3177500000002</v>
      </c>
      <c r="M782" s="100">
        <v>1714.6710000000003</v>
      </c>
      <c r="N782" s="99">
        <v>1800.0832499999999</v>
      </c>
      <c r="O782" s="100">
        <v>1877.7307500000002</v>
      </c>
      <c r="P782" s="99">
        <v>1963.1430000000003</v>
      </c>
      <c r="Q782" s="100">
        <v>2048.5552500000003</v>
      </c>
      <c r="R782" s="99">
        <v>2133.9675000000002</v>
      </c>
      <c r="S782" s="100">
        <v>2281.49775</v>
      </c>
      <c r="T782" s="148">
        <v>2522.2049999999999</v>
      </c>
      <c r="U782" s="143">
        <f t="shared" si="937"/>
        <v>388.37842105263161</v>
      </c>
      <c r="V782" s="100">
        <f t="shared" si="938"/>
        <v>401.09263157894748</v>
      </c>
      <c r="W782" s="99">
        <f t="shared" si="939"/>
        <v>421.07210526315794</v>
      </c>
      <c r="X782" s="100">
        <f t="shared" si="940"/>
        <v>439.23526315789479</v>
      </c>
      <c r="Y782" s="99">
        <f t="shared" si="941"/>
        <v>459.21473684210537</v>
      </c>
      <c r="Z782" s="100">
        <f t="shared" si="942"/>
        <v>479.19421052631583</v>
      </c>
      <c r="AA782" s="99">
        <f t="shared" si="943"/>
        <v>499.17368421052635</v>
      </c>
      <c r="AB782" s="100">
        <f t="shared" si="944"/>
        <v>533.68368421052628</v>
      </c>
      <c r="AC782" s="147">
        <f t="shared" si="945"/>
        <v>589.98947368421045</v>
      </c>
      <c r="AD782" s="143">
        <f t="shared" si="919"/>
        <v>392.96311812865503</v>
      </c>
      <c r="AE782" s="100">
        <f t="shared" si="920"/>
        <v>405.67732865497089</v>
      </c>
      <c r="AF782" s="99">
        <f t="shared" si="921"/>
        <v>425.65680233918135</v>
      </c>
      <c r="AG782" s="100">
        <f t="shared" si="922"/>
        <v>443.81996023391821</v>
      </c>
      <c r="AH782" s="99">
        <f t="shared" si="923"/>
        <v>463.79943391812878</v>
      </c>
      <c r="AI782" s="100">
        <f t="shared" si="924"/>
        <v>483.77890760233925</v>
      </c>
      <c r="AJ782" s="99">
        <f t="shared" si="925"/>
        <v>503.75838128654976</v>
      </c>
      <c r="AK782" s="100">
        <f t="shared" si="926"/>
        <v>538.2683812865497</v>
      </c>
      <c r="AL782" s="147">
        <f t="shared" si="927"/>
        <v>594.57417076023387</v>
      </c>
      <c r="AM782" s="143">
        <f t="shared" si="928"/>
        <v>434.13856042884993</v>
      </c>
      <c r="AN782" s="100">
        <f t="shared" si="929"/>
        <v>446.85277095516579</v>
      </c>
      <c r="AO782" s="99">
        <f t="shared" si="930"/>
        <v>466.83224463937626</v>
      </c>
      <c r="AP782" s="100">
        <f t="shared" si="931"/>
        <v>484.99540253411311</v>
      </c>
      <c r="AQ782" s="99">
        <f t="shared" si="932"/>
        <v>504.97487621832369</v>
      </c>
      <c r="AR782" s="100">
        <f t="shared" si="933"/>
        <v>524.9543499025342</v>
      </c>
      <c r="AS782" s="99">
        <f t="shared" si="934"/>
        <v>544.93382358674467</v>
      </c>
      <c r="AT782" s="100">
        <f t="shared" si="935"/>
        <v>579.44382358674466</v>
      </c>
      <c r="AU782" s="144">
        <f t="shared" si="936"/>
        <v>635.74961306042883</v>
      </c>
    </row>
    <row r="783" spans="1:47" ht="15">
      <c r="A783" s="89"/>
      <c r="B783" s="108" t="s">
        <v>396</v>
      </c>
      <c r="C783" s="93">
        <v>1.2</v>
      </c>
      <c r="D783" s="93">
        <v>1.04</v>
      </c>
      <c r="E783" s="16">
        <v>0</v>
      </c>
      <c r="F783" s="4">
        <v>1.248</v>
      </c>
      <c r="G783" s="15">
        <v>0.89</v>
      </c>
      <c r="H783" s="139">
        <f t="shared" si="946"/>
        <v>1.166256</v>
      </c>
      <c r="I783" s="139">
        <f t="shared" si="947"/>
        <v>85.744467766939678</v>
      </c>
      <c r="J783" s="139">
        <f t="shared" si="948"/>
        <v>61.736016792196573</v>
      </c>
      <c r="K783" s="7">
        <v>7.1000000000000014</v>
      </c>
      <c r="L783" s="99">
        <v>1757.644875</v>
      </c>
      <c r="M783" s="100">
        <v>1814.8094999999998</v>
      </c>
      <c r="N783" s="99">
        <v>1904.6396250000005</v>
      </c>
      <c r="O783" s="100">
        <v>1986.3033750000002</v>
      </c>
      <c r="P783" s="99">
        <v>2076.1334999999999</v>
      </c>
      <c r="Q783" s="100">
        <v>2165.9636250000003</v>
      </c>
      <c r="R783" s="99">
        <v>2255.7937499999998</v>
      </c>
      <c r="S783" s="100">
        <v>2410.9548750000004</v>
      </c>
      <c r="T783" s="148">
        <v>2664.1124999999997</v>
      </c>
      <c r="U783" s="143">
        <f t="shared" si="937"/>
        <v>411.14500000000004</v>
      </c>
      <c r="V783" s="100">
        <f t="shared" si="938"/>
        <v>424.51684210526321</v>
      </c>
      <c r="W783" s="99">
        <f t="shared" si="939"/>
        <v>445.52973684210542</v>
      </c>
      <c r="X783" s="100">
        <f t="shared" si="940"/>
        <v>464.63236842105272</v>
      </c>
      <c r="Y783" s="99">
        <f t="shared" si="941"/>
        <v>485.64526315789476</v>
      </c>
      <c r="Z783" s="100">
        <f t="shared" si="942"/>
        <v>506.65815789473692</v>
      </c>
      <c r="AA783" s="99">
        <f t="shared" si="943"/>
        <v>527.67105263157885</v>
      </c>
      <c r="AB783" s="100">
        <f t="shared" si="944"/>
        <v>563.96605263157915</v>
      </c>
      <c r="AC783" s="147">
        <f t="shared" si="945"/>
        <v>623.18421052631584</v>
      </c>
      <c r="AD783" s="143">
        <f t="shared" si="919"/>
        <v>416.14648771929831</v>
      </c>
      <c r="AE783" s="100">
        <f t="shared" si="920"/>
        <v>429.51832982456148</v>
      </c>
      <c r="AF783" s="99">
        <f t="shared" si="921"/>
        <v>450.53122456140369</v>
      </c>
      <c r="AG783" s="100">
        <f t="shared" si="922"/>
        <v>469.63385614035099</v>
      </c>
      <c r="AH783" s="99">
        <f t="shared" si="923"/>
        <v>490.64675087719303</v>
      </c>
      <c r="AI783" s="100">
        <f t="shared" si="924"/>
        <v>511.65964561403518</v>
      </c>
      <c r="AJ783" s="99">
        <f t="shared" si="925"/>
        <v>532.67254035087706</v>
      </c>
      <c r="AK783" s="100">
        <f t="shared" si="926"/>
        <v>568.96754035087736</v>
      </c>
      <c r="AL783" s="147">
        <f t="shared" si="927"/>
        <v>628.18569824561405</v>
      </c>
      <c r="AM783" s="143">
        <f t="shared" si="928"/>
        <v>461.06515204678368</v>
      </c>
      <c r="AN783" s="100">
        <f t="shared" si="929"/>
        <v>474.43699415204685</v>
      </c>
      <c r="AO783" s="99">
        <f t="shared" si="930"/>
        <v>495.44988888888906</v>
      </c>
      <c r="AP783" s="100">
        <f t="shared" si="931"/>
        <v>514.5525204678363</v>
      </c>
      <c r="AQ783" s="99">
        <f t="shared" si="932"/>
        <v>535.5654152046784</v>
      </c>
      <c r="AR783" s="100">
        <f t="shared" si="933"/>
        <v>556.5783099415205</v>
      </c>
      <c r="AS783" s="99">
        <f t="shared" si="934"/>
        <v>577.59120467836249</v>
      </c>
      <c r="AT783" s="100">
        <f t="shared" si="935"/>
        <v>613.88620467836279</v>
      </c>
      <c r="AU783" s="144">
        <f t="shared" si="936"/>
        <v>673.10436257309948</v>
      </c>
    </row>
    <row r="784" spans="1:47" ht="15">
      <c r="A784" s="89"/>
      <c r="B784" s="108" t="s">
        <v>397</v>
      </c>
      <c r="C784" s="93">
        <v>1.3</v>
      </c>
      <c r="D784" s="93">
        <v>1.04</v>
      </c>
      <c r="E784" s="16">
        <v>0</v>
      </c>
      <c r="F784" s="4">
        <v>1.3520000000000001</v>
      </c>
      <c r="G784" s="15">
        <v>0.89</v>
      </c>
      <c r="H784" s="139">
        <f t="shared" si="946"/>
        <v>1.2634440000000002</v>
      </c>
      <c r="I784" s="139">
        <f t="shared" si="947"/>
        <v>79.14873947717507</v>
      </c>
      <c r="J784" s="139">
        <f t="shared" si="948"/>
        <v>56.987092423566054</v>
      </c>
      <c r="K784" s="7">
        <v>7.4</v>
      </c>
      <c r="L784" s="99">
        <v>1854.9719999999998</v>
      </c>
      <c r="M784" s="100">
        <v>1914.9480000000003</v>
      </c>
      <c r="N784" s="99">
        <v>2009.1959999999997</v>
      </c>
      <c r="O784" s="100">
        <v>2094.8759999999997</v>
      </c>
      <c r="P784" s="99">
        <v>2189.1240000000003</v>
      </c>
      <c r="Q784" s="100">
        <v>2283.3719999999998</v>
      </c>
      <c r="R784" s="99">
        <v>2377.6200000000003</v>
      </c>
      <c r="S784" s="100">
        <v>2540.4119999999998</v>
      </c>
      <c r="T784" s="148">
        <v>2806.02</v>
      </c>
      <c r="U784" s="143">
        <f t="shared" si="937"/>
        <v>433.91157894736841</v>
      </c>
      <c r="V784" s="100">
        <f t="shared" si="938"/>
        <v>447.941052631579</v>
      </c>
      <c r="W784" s="99">
        <f t="shared" si="939"/>
        <v>469.98736842105262</v>
      </c>
      <c r="X784" s="100">
        <f t="shared" si="940"/>
        <v>490.02947368421047</v>
      </c>
      <c r="Y784" s="99">
        <f t="shared" si="941"/>
        <v>512.07578947368438</v>
      </c>
      <c r="Z784" s="100">
        <f t="shared" si="942"/>
        <v>534.12210526315789</v>
      </c>
      <c r="AA784" s="99">
        <f t="shared" si="943"/>
        <v>556.16842105263174</v>
      </c>
      <c r="AB784" s="100">
        <f t="shared" si="944"/>
        <v>594.24842105263156</v>
      </c>
      <c r="AC784" s="147">
        <f t="shared" si="945"/>
        <v>656.378947368421</v>
      </c>
      <c r="AD784" s="143">
        <f t="shared" si="919"/>
        <v>439.32985730994153</v>
      </c>
      <c r="AE784" s="100">
        <f t="shared" si="920"/>
        <v>453.35933099415212</v>
      </c>
      <c r="AF784" s="99">
        <f t="shared" si="921"/>
        <v>475.40564678362574</v>
      </c>
      <c r="AG784" s="100">
        <f t="shared" si="922"/>
        <v>495.44775204678359</v>
      </c>
      <c r="AH784" s="99">
        <f t="shared" si="923"/>
        <v>517.4940678362575</v>
      </c>
      <c r="AI784" s="100">
        <f t="shared" si="924"/>
        <v>539.54038362573101</v>
      </c>
      <c r="AJ784" s="99">
        <f t="shared" si="925"/>
        <v>561.58669941520486</v>
      </c>
      <c r="AK784" s="100">
        <f t="shared" si="926"/>
        <v>599.66669941520468</v>
      </c>
      <c r="AL784" s="147">
        <f t="shared" si="927"/>
        <v>661.79722573099411</v>
      </c>
      <c r="AM784" s="143">
        <f t="shared" si="928"/>
        <v>487.99174366471732</v>
      </c>
      <c r="AN784" s="100">
        <f t="shared" si="929"/>
        <v>502.02121734892796</v>
      </c>
      <c r="AO784" s="99">
        <f t="shared" si="930"/>
        <v>524.06753313840159</v>
      </c>
      <c r="AP784" s="100">
        <f t="shared" si="931"/>
        <v>544.10963840155944</v>
      </c>
      <c r="AQ784" s="99">
        <f t="shared" si="932"/>
        <v>566.15595419103329</v>
      </c>
      <c r="AR784" s="100">
        <f t="shared" si="933"/>
        <v>588.2022699805068</v>
      </c>
      <c r="AS784" s="99">
        <f t="shared" si="934"/>
        <v>610.24858576998065</v>
      </c>
      <c r="AT784" s="100">
        <f t="shared" si="935"/>
        <v>648.32858576998046</v>
      </c>
      <c r="AU784" s="144">
        <f t="shared" si="936"/>
        <v>710.4591120857699</v>
      </c>
    </row>
    <row r="785" spans="1:47" ht="15">
      <c r="A785" s="89"/>
      <c r="B785" s="108" t="s">
        <v>398</v>
      </c>
      <c r="C785" s="93">
        <v>1.4</v>
      </c>
      <c r="D785" s="93">
        <v>1.04</v>
      </c>
      <c r="E785" s="16">
        <v>0</v>
      </c>
      <c r="F785" s="4">
        <v>1.456</v>
      </c>
      <c r="G785" s="15">
        <v>0.89</v>
      </c>
      <c r="H785" s="139">
        <f t="shared" si="946"/>
        <v>1.3606319999999998</v>
      </c>
      <c r="I785" s="139">
        <f t="shared" si="947"/>
        <v>73.495258085948308</v>
      </c>
      <c r="J785" s="139">
        <f t="shared" si="948"/>
        <v>52.916585821882776</v>
      </c>
      <c r="K785" s="7">
        <v>7.7</v>
      </c>
      <c r="L785" s="99">
        <v>1938.9116249999997</v>
      </c>
      <c r="M785" s="100">
        <v>2001.6990000000003</v>
      </c>
      <c r="N785" s="99">
        <v>2100.3648750000002</v>
      </c>
      <c r="O785" s="100">
        <v>2190.0611250000002</v>
      </c>
      <c r="P785" s="99">
        <v>2288.7269999999999</v>
      </c>
      <c r="Q785" s="100">
        <v>2387.392875</v>
      </c>
      <c r="R785" s="99">
        <v>2486.0587500000001</v>
      </c>
      <c r="S785" s="100">
        <v>2656.4816250000003</v>
      </c>
      <c r="T785" s="148">
        <v>2934.54</v>
      </c>
      <c r="U785" s="143">
        <f t="shared" si="937"/>
        <v>453.5465789473684</v>
      </c>
      <c r="V785" s="100">
        <f t="shared" si="938"/>
        <v>468.23368421052641</v>
      </c>
      <c r="W785" s="99">
        <f t="shared" si="939"/>
        <v>491.31342105263161</v>
      </c>
      <c r="X785" s="100">
        <f t="shared" si="940"/>
        <v>512.29500000000007</v>
      </c>
      <c r="Y785" s="99">
        <f t="shared" si="941"/>
        <v>535.37473684210522</v>
      </c>
      <c r="Z785" s="100">
        <f t="shared" si="942"/>
        <v>558.4544736842106</v>
      </c>
      <c r="AA785" s="99">
        <f t="shared" si="943"/>
        <v>581.53421052631586</v>
      </c>
      <c r="AB785" s="100">
        <f t="shared" si="944"/>
        <v>621.39921052631587</v>
      </c>
      <c r="AC785" s="147">
        <f t="shared" si="945"/>
        <v>686.44210526315794</v>
      </c>
      <c r="AD785" s="143">
        <f t="shared" si="919"/>
        <v>459.38164795321637</v>
      </c>
      <c r="AE785" s="100">
        <f t="shared" si="920"/>
        <v>474.06875321637438</v>
      </c>
      <c r="AF785" s="99">
        <f t="shared" si="921"/>
        <v>497.14849005847958</v>
      </c>
      <c r="AG785" s="100">
        <f t="shared" si="922"/>
        <v>518.13006900584799</v>
      </c>
      <c r="AH785" s="99">
        <f t="shared" si="923"/>
        <v>541.20980584795313</v>
      </c>
      <c r="AI785" s="100">
        <f t="shared" si="924"/>
        <v>564.28954269005851</v>
      </c>
      <c r="AJ785" s="99">
        <f t="shared" si="925"/>
        <v>587.36927953216377</v>
      </c>
      <c r="AK785" s="100">
        <f t="shared" si="926"/>
        <v>627.23427953216378</v>
      </c>
      <c r="AL785" s="147">
        <f t="shared" si="927"/>
        <v>692.27717426900585</v>
      </c>
      <c r="AM785" s="143">
        <f t="shared" si="928"/>
        <v>511.78675633528263</v>
      </c>
      <c r="AN785" s="100">
        <f t="shared" si="929"/>
        <v>526.47386159844064</v>
      </c>
      <c r="AO785" s="99">
        <f t="shared" si="930"/>
        <v>549.55359844054578</v>
      </c>
      <c r="AP785" s="100">
        <f t="shared" si="931"/>
        <v>570.53517738791425</v>
      </c>
      <c r="AQ785" s="99">
        <f t="shared" si="932"/>
        <v>593.61491423001939</v>
      </c>
      <c r="AR785" s="100">
        <f t="shared" si="933"/>
        <v>616.69465107212477</v>
      </c>
      <c r="AS785" s="99">
        <f t="shared" si="934"/>
        <v>639.77438791423015</v>
      </c>
      <c r="AT785" s="100">
        <f t="shared" si="935"/>
        <v>679.63938791423016</v>
      </c>
      <c r="AU785" s="144">
        <f t="shared" si="936"/>
        <v>744.68228265107223</v>
      </c>
    </row>
    <row r="786" spans="1:47" ht="15">
      <c r="A786" s="89"/>
      <c r="B786" s="108"/>
      <c r="C786" s="93"/>
      <c r="D786" s="93"/>
      <c r="E786" s="16">
        <v>0</v>
      </c>
      <c r="F786" s="4" t="s">
        <v>84</v>
      </c>
      <c r="G786" s="15" t="s">
        <v>84</v>
      </c>
      <c r="H786" s="139" t="str">
        <f t="shared" si="946"/>
        <v/>
      </c>
      <c r="I786" s="139" t="str">
        <f t="shared" si="947"/>
        <v/>
      </c>
      <c r="J786" s="139" t="str">
        <f t="shared" si="948"/>
        <v/>
      </c>
      <c r="K786" s="7" t="s">
        <v>84</v>
      </c>
      <c r="L786" s="99" t="s">
        <v>84</v>
      </c>
      <c r="M786" s="100" t="s">
        <v>84</v>
      </c>
      <c r="N786" s="99" t="s">
        <v>84</v>
      </c>
      <c r="O786" s="100" t="s">
        <v>84</v>
      </c>
      <c r="P786" s="99" t="s">
        <v>84</v>
      </c>
      <c r="Q786" s="100" t="s">
        <v>84</v>
      </c>
      <c r="R786" s="99" t="s">
        <v>84</v>
      </c>
      <c r="S786" s="100" t="s">
        <v>84</v>
      </c>
      <c r="T786" s="148" t="s">
        <v>84</v>
      </c>
      <c r="U786" s="143" t="str">
        <f t="shared" si="937"/>
        <v/>
      </c>
      <c r="V786" s="100" t="str">
        <f t="shared" si="938"/>
        <v/>
      </c>
      <c r="W786" s="99" t="str">
        <f t="shared" si="939"/>
        <v/>
      </c>
      <c r="X786" s="100" t="str">
        <f t="shared" si="940"/>
        <v/>
      </c>
      <c r="Y786" s="99" t="str">
        <f t="shared" si="941"/>
        <v/>
      </c>
      <c r="Z786" s="100" t="str">
        <f t="shared" si="942"/>
        <v/>
      </c>
      <c r="AA786" s="99" t="str">
        <f t="shared" si="943"/>
        <v/>
      </c>
      <c r="AB786" s="100" t="str">
        <f t="shared" si="944"/>
        <v/>
      </c>
      <c r="AC786" s="147" t="str">
        <f t="shared" si="945"/>
        <v/>
      </c>
      <c r="AD786" s="143" t="str">
        <f t="shared" si="919"/>
        <v/>
      </c>
      <c r="AE786" s="100" t="str">
        <f t="shared" si="920"/>
        <v/>
      </c>
      <c r="AF786" s="99" t="str">
        <f t="shared" si="921"/>
        <v/>
      </c>
      <c r="AG786" s="100" t="str">
        <f t="shared" si="922"/>
        <v/>
      </c>
      <c r="AH786" s="99" t="str">
        <f t="shared" si="923"/>
        <v/>
      </c>
      <c r="AI786" s="100" t="str">
        <f t="shared" si="924"/>
        <v/>
      </c>
      <c r="AJ786" s="99" t="str">
        <f t="shared" si="925"/>
        <v/>
      </c>
      <c r="AK786" s="100" t="str">
        <f t="shared" si="926"/>
        <v/>
      </c>
      <c r="AL786" s="147" t="str">
        <f t="shared" si="927"/>
        <v/>
      </c>
      <c r="AM786" s="143" t="str">
        <f t="shared" si="928"/>
        <v/>
      </c>
      <c r="AN786" s="100" t="str">
        <f t="shared" si="929"/>
        <v/>
      </c>
      <c r="AO786" s="99" t="str">
        <f t="shared" si="930"/>
        <v/>
      </c>
      <c r="AP786" s="100" t="str">
        <f t="shared" si="931"/>
        <v/>
      </c>
      <c r="AQ786" s="99" t="str">
        <f t="shared" si="932"/>
        <v/>
      </c>
      <c r="AR786" s="100" t="str">
        <f t="shared" si="933"/>
        <v/>
      </c>
      <c r="AS786" s="99" t="str">
        <f t="shared" si="934"/>
        <v/>
      </c>
      <c r="AT786" s="100" t="str">
        <f t="shared" si="935"/>
        <v/>
      </c>
      <c r="AU786" s="144" t="str">
        <f t="shared" si="936"/>
        <v/>
      </c>
    </row>
    <row r="787" spans="1:47" ht="15">
      <c r="A787" s="89"/>
      <c r="B787" s="108" t="s">
        <v>535</v>
      </c>
      <c r="C787" s="93">
        <v>1.6199999999999999</v>
      </c>
      <c r="D787" s="93">
        <v>1.04</v>
      </c>
      <c r="E787" s="16">
        <v>0</v>
      </c>
      <c r="F787" s="4">
        <v>1.6847999999999999</v>
      </c>
      <c r="G787" s="15">
        <v>0.89</v>
      </c>
      <c r="H787" s="139">
        <f t="shared" si="946"/>
        <v>1.5744456</v>
      </c>
      <c r="I787" s="139">
        <f t="shared" si="947"/>
        <v>63.514420568103468</v>
      </c>
      <c r="J787" s="139">
        <f t="shared" si="948"/>
        <v>45.730382809034495</v>
      </c>
      <c r="K787" s="7">
        <v>9.7000000000000011</v>
      </c>
      <c r="L787" s="99">
        <v>2369.9891250000001</v>
      </c>
      <c r="M787" s="100">
        <v>2451.5190000000002</v>
      </c>
      <c r="N787" s="99">
        <v>2579.6373750000002</v>
      </c>
      <c r="O787" s="100">
        <v>2696.1086250000003</v>
      </c>
      <c r="P787" s="99">
        <v>2824.2270000000008</v>
      </c>
      <c r="Q787" s="100">
        <v>2952.3453750000003</v>
      </c>
      <c r="R787" s="99">
        <v>3080.4637500000003</v>
      </c>
      <c r="S787" s="100">
        <v>3301.7591250000005</v>
      </c>
      <c r="T787" s="148">
        <v>3662.8199999999997</v>
      </c>
      <c r="U787" s="143">
        <f t="shared" si="937"/>
        <v>554.38342105263166</v>
      </c>
      <c r="V787" s="100">
        <f t="shared" si="938"/>
        <v>573.45473684210526</v>
      </c>
      <c r="W787" s="99">
        <f t="shared" si="939"/>
        <v>603.42394736842118</v>
      </c>
      <c r="X787" s="100">
        <f t="shared" si="940"/>
        <v>630.66868421052641</v>
      </c>
      <c r="Y787" s="99">
        <f t="shared" si="941"/>
        <v>660.63789473684233</v>
      </c>
      <c r="Z787" s="100">
        <f t="shared" si="942"/>
        <v>690.60710526315802</v>
      </c>
      <c r="AA787" s="99">
        <f t="shared" si="943"/>
        <v>720.57631578947371</v>
      </c>
      <c r="AB787" s="100">
        <f t="shared" si="944"/>
        <v>772.3413157894737</v>
      </c>
      <c r="AC787" s="147">
        <f t="shared" si="945"/>
        <v>856.80000000000007</v>
      </c>
      <c r="AD787" s="143">
        <f t="shared" si="919"/>
        <v>561.13542947368433</v>
      </c>
      <c r="AE787" s="100">
        <f t="shared" si="920"/>
        <v>580.20674526315793</v>
      </c>
      <c r="AF787" s="99">
        <f t="shared" si="921"/>
        <v>610.17595578947385</v>
      </c>
      <c r="AG787" s="100">
        <f t="shared" si="922"/>
        <v>637.42069263157907</v>
      </c>
      <c r="AH787" s="99">
        <f t="shared" si="923"/>
        <v>667.38990315789499</v>
      </c>
      <c r="AI787" s="100">
        <f t="shared" si="924"/>
        <v>697.35911368421068</v>
      </c>
      <c r="AJ787" s="99">
        <f t="shared" si="925"/>
        <v>727.32832421052638</v>
      </c>
      <c r="AK787" s="100">
        <f t="shared" si="926"/>
        <v>779.09332421052636</v>
      </c>
      <c r="AL787" s="147">
        <f t="shared" si="927"/>
        <v>863.55200842105273</v>
      </c>
      <c r="AM787" s="143">
        <f t="shared" si="928"/>
        <v>621.77562631578951</v>
      </c>
      <c r="AN787" s="100">
        <f t="shared" si="929"/>
        <v>640.84694210526311</v>
      </c>
      <c r="AO787" s="99">
        <f t="shared" si="930"/>
        <v>670.81615263157903</v>
      </c>
      <c r="AP787" s="100">
        <f t="shared" si="931"/>
        <v>698.06088947368426</v>
      </c>
      <c r="AQ787" s="99">
        <f t="shared" si="932"/>
        <v>728.03010000000017</v>
      </c>
      <c r="AR787" s="100">
        <f t="shared" si="933"/>
        <v>757.99931052631587</v>
      </c>
      <c r="AS787" s="99">
        <f t="shared" si="934"/>
        <v>787.96852105263156</v>
      </c>
      <c r="AT787" s="100">
        <f t="shared" si="935"/>
        <v>839.73352105263154</v>
      </c>
      <c r="AU787" s="144">
        <f t="shared" si="936"/>
        <v>924.19220526315792</v>
      </c>
    </row>
    <row r="788" spans="1:47" ht="15">
      <c r="A788" s="89"/>
      <c r="B788" s="108" t="s">
        <v>536</v>
      </c>
      <c r="C788" s="93">
        <v>1.8199999999999998</v>
      </c>
      <c r="D788" s="93">
        <v>1.04</v>
      </c>
      <c r="E788" s="16">
        <v>0</v>
      </c>
      <c r="F788" s="4">
        <v>1.8927999999999998</v>
      </c>
      <c r="G788" s="15">
        <v>0.89</v>
      </c>
      <c r="H788" s="139">
        <f t="shared" si="946"/>
        <v>1.7688215999999999</v>
      </c>
      <c r="I788" s="139">
        <f t="shared" si="947"/>
        <v>56.534813912267921</v>
      </c>
      <c r="J788" s="139">
        <f t="shared" si="948"/>
        <v>40.705066016832902</v>
      </c>
      <c r="K788" s="7">
        <v>10.3</v>
      </c>
      <c r="L788" s="99">
        <v>2561.9658750000003</v>
      </c>
      <c r="M788" s="100">
        <v>2649.1185000000005</v>
      </c>
      <c r="N788" s="99">
        <v>2786.0726249999998</v>
      </c>
      <c r="O788" s="100">
        <v>2910.5763750000001</v>
      </c>
      <c r="P788" s="99">
        <v>3047.5305000000003</v>
      </c>
      <c r="Q788" s="100">
        <v>3184.4846249999996</v>
      </c>
      <c r="R788" s="99">
        <v>3321.4387500000003</v>
      </c>
      <c r="S788" s="100">
        <v>3557.9958749999996</v>
      </c>
      <c r="T788" s="148">
        <v>3943.9575</v>
      </c>
      <c r="U788" s="143">
        <f t="shared" si="937"/>
        <v>599.29026315789486</v>
      </c>
      <c r="V788" s="100">
        <f t="shared" si="938"/>
        <v>619.67684210526329</v>
      </c>
      <c r="W788" s="99">
        <f t="shared" si="939"/>
        <v>651.71289473684214</v>
      </c>
      <c r="X788" s="100">
        <f t="shared" si="940"/>
        <v>680.83657894736848</v>
      </c>
      <c r="Y788" s="99">
        <f t="shared" si="941"/>
        <v>712.87263157894745</v>
      </c>
      <c r="Z788" s="100">
        <f t="shared" si="942"/>
        <v>744.9086842105263</v>
      </c>
      <c r="AA788" s="99">
        <f t="shared" si="943"/>
        <v>776.94473684210539</v>
      </c>
      <c r="AB788" s="100">
        <f t="shared" si="944"/>
        <v>832.27973684210531</v>
      </c>
      <c r="AC788" s="147">
        <f t="shared" si="945"/>
        <v>922.56315789473683</v>
      </c>
      <c r="AD788" s="143">
        <f t="shared" si="919"/>
        <v>606.87585286549722</v>
      </c>
      <c r="AE788" s="100">
        <f t="shared" si="920"/>
        <v>627.26243181286566</v>
      </c>
      <c r="AF788" s="99">
        <f t="shared" si="921"/>
        <v>659.29848444444451</v>
      </c>
      <c r="AG788" s="100">
        <f t="shared" si="922"/>
        <v>688.42216865497085</v>
      </c>
      <c r="AH788" s="99">
        <f t="shared" si="923"/>
        <v>720.45822128654981</v>
      </c>
      <c r="AI788" s="100">
        <f t="shared" si="924"/>
        <v>752.49427391812867</v>
      </c>
      <c r="AJ788" s="99">
        <f t="shared" si="925"/>
        <v>784.53032654970775</v>
      </c>
      <c r="AK788" s="100">
        <f t="shared" si="926"/>
        <v>839.86532654970767</v>
      </c>
      <c r="AL788" s="147">
        <f t="shared" si="927"/>
        <v>930.1487476023392</v>
      </c>
      <c r="AM788" s="143">
        <f t="shared" si="928"/>
        <v>675.00249376218335</v>
      </c>
      <c r="AN788" s="100">
        <f t="shared" si="929"/>
        <v>695.38907270955178</v>
      </c>
      <c r="AO788" s="99">
        <f t="shared" si="930"/>
        <v>727.42512534113064</v>
      </c>
      <c r="AP788" s="100">
        <f t="shared" si="931"/>
        <v>756.54880955165697</v>
      </c>
      <c r="AQ788" s="99">
        <f t="shared" si="932"/>
        <v>788.58486218323594</v>
      </c>
      <c r="AR788" s="100">
        <f t="shared" si="933"/>
        <v>820.6209148148148</v>
      </c>
      <c r="AS788" s="99">
        <f t="shared" si="934"/>
        <v>852.65696744639388</v>
      </c>
      <c r="AT788" s="100">
        <f t="shared" si="935"/>
        <v>907.9919674463938</v>
      </c>
      <c r="AU788" s="144">
        <f t="shared" si="936"/>
        <v>998.27538849902533</v>
      </c>
    </row>
    <row r="789" spans="1:47" ht="15">
      <c r="A789" s="89"/>
      <c r="B789" s="108" t="s">
        <v>537</v>
      </c>
      <c r="C789" s="93">
        <v>2.02</v>
      </c>
      <c r="D789" s="93">
        <v>1.04</v>
      </c>
      <c r="E789" s="16">
        <v>0</v>
      </c>
      <c r="F789" s="4">
        <v>2.1008</v>
      </c>
      <c r="G789" s="15">
        <v>0.89</v>
      </c>
      <c r="H789" s="139">
        <f t="shared" si="946"/>
        <v>1.9631976000000002</v>
      </c>
      <c r="I789" s="139">
        <f t="shared" si="947"/>
        <v>50.937307584320592</v>
      </c>
      <c r="J789" s="139">
        <f t="shared" si="948"/>
        <v>36.674861460710829</v>
      </c>
      <c r="K789" s="7">
        <v>10.9</v>
      </c>
      <c r="L789" s="99">
        <v>2756.6201249999999</v>
      </c>
      <c r="M789" s="100">
        <v>2849.3955000000005</v>
      </c>
      <c r="N789" s="99">
        <v>2995.1853750000005</v>
      </c>
      <c r="O789" s="100">
        <v>3127.7216250000006</v>
      </c>
      <c r="P789" s="99">
        <v>3273.5115000000001</v>
      </c>
      <c r="Q789" s="100">
        <v>3419.301375</v>
      </c>
      <c r="R789" s="99">
        <v>3565.0912500000004</v>
      </c>
      <c r="S789" s="100">
        <v>3816.9101250000003</v>
      </c>
      <c r="T789" s="148">
        <v>4227.7725</v>
      </c>
      <c r="U789" s="143">
        <f t="shared" si="937"/>
        <v>644.8234210526316</v>
      </c>
      <c r="V789" s="100">
        <f t="shared" si="938"/>
        <v>666.52526315789487</v>
      </c>
      <c r="W789" s="99">
        <f t="shared" si="939"/>
        <v>700.628157894737</v>
      </c>
      <c r="X789" s="100">
        <f t="shared" si="940"/>
        <v>731.63078947368433</v>
      </c>
      <c r="Y789" s="99">
        <f t="shared" si="941"/>
        <v>765.73368421052635</v>
      </c>
      <c r="Z789" s="100">
        <f t="shared" si="942"/>
        <v>799.83657894736848</v>
      </c>
      <c r="AA789" s="99">
        <f t="shared" si="943"/>
        <v>833.93947368421061</v>
      </c>
      <c r="AB789" s="100">
        <f t="shared" si="944"/>
        <v>892.84447368421081</v>
      </c>
      <c r="AC789" s="147">
        <f t="shared" si="945"/>
        <v>988.95263157894749</v>
      </c>
      <c r="AD789" s="143">
        <f t="shared" si="919"/>
        <v>653.24259204678367</v>
      </c>
      <c r="AE789" s="100">
        <f t="shared" si="920"/>
        <v>674.94443415204694</v>
      </c>
      <c r="AF789" s="99">
        <f t="shared" si="921"/>
        <v>709.04732888888907</v>
      </c>
      <c r="AG789" s="100">
        <f t="shared" si="922"/>
        <v>740.0499604678364</v>
      </c>
      <c r="AH789" s="99">
        <f t="shared" si="923"/>
        <v>774.15285520467842</v>
      </c>
      <c r="AI789" s="100">
        <f t="shared" si="924"/>
        <v>808.25574994152055</v>
      </c>
      <c r="AJ789" s="99">
        <f t="shared" si="925"/>
        <v>842.35864467836268</v>
      </c>
      <c r="AK789" s="100">
        <f t="shared" si="926"/>
        <v>901.26364467836288</v>
      </c>
      <c r="AL789" s="147">
        <f t="shared" si="927"/>
        <v>997.37180257309956</v>
      </c>
      <c r="AM789" s="143">
        <f t="shared" si="928"/>
        <v>728.85567699805074</v>
      </c>
      <c r="AN789" s="100">
        <f t="shared" si="929"/>
        <v>750.55751910331401</v>
      </c>
      <c r="AO789" s="99">
        <f t="shared" si="930"/>
        <v>784.66041384015614</v>
      </c>
      <c r="AP789" s="100">
        <f t="shared" si="931"/>
        <v>815.66304541910347</v>
      </c>
      <c r="AQ789" s="99">
        <f t="shared" si="932"/>
        <v>849.76594015594549</v>
      </c>
      <c r="AR789" s="100">
        <f t="shared" si="933"/>
        <v>883.86883489278762</v>
      </c>
      <c r="AS789" s="99">
        <f t="shared" si="934"/>
        <v>917.97172962962975</v>
      </c>
      <c r="AT789" s="100">
        <f t="shared" si="935"/>
        <v>976.87672962962995</v>
      </c>
      <c r="AU789" s="144">
        <f t="shared" si="936"/>
        <v>1072.9848875243665</v>
      </c>
    </row>
    <row r="790" spans="1:47" ht="15">
      <c r="A790" s="89"/>
      <c r="B790" s="108" t="s">
        <v>538</v>
      </c>
      <c r="C790" s="93">
        <v>2.2200000000000002</v>
      </c>
      <c r="D790" s="93">
        <v>1.04</v>
      </c>
      <c r="E790" s="16">
        <v>0</v>
      </c>
      <c r="F790" s="4">
        <v>2.3088000000000002</v>
      </c>
      <c r="G790" s="15">
        <v>0.89</v>
      </c>
      <c r="H790" s="139">
        <f t="shared" si="946"/>
        <v>2.1575736000000005</v>
      </c>
      <c r="I790" s="139">
        <f t="shared" si="947"/>
        <v>46.348360955102514</v>
      </c>
      <c r="J790" s="139">
        <f t="shared" si="948"/>
        <v>33.370819887673811</v>
      </c>
      <c r="K790" s="7">
        <v>11.5</v>
      </c>
      <c r="L790" s="99">
        <v>2980.7268750000003</v>
      </c>
      <c r="M790" s="100">
        <v>3079.125</v>
      </c>
      <c r="N790" s="99">
        <v>3233.7506250000001</v>
      </c>
      <c r="O790" s="100">
        <v>3374.319375</v>
      </c>
      <c r="P790" s="99">
        <v>3528.9449999999997</v>
      </c>
      <c r="Q790" s="100">
        <v>3683.5706249999998</v>
      </c>
      <c r="R790" s="99">
        <v>3838.1962500000004</v>
      </c>
      <c r="S790" s="100">
        <v>4105.2768750000005</v>
      </c>
      <c r="T790" s="148">
        <v>4541.04</v>
      </c>
      <c r="U790" s="143">
        <f t="shared" si="937"/>
        <v>697.246052631579</v>
      </c>
      <c r="V790" s="100">
        <f t="shared" si="938"/>
        <v>720.26315789473688</v>
      </c>
      <c r="W790" s="99">
        <f t="shared" si="939"/>
        <v>756.43289473684217</v>
      </c>
      <c r="X790" s="100">
        <f t="shared" si="940"/>
        <v>789.3144736842105</v>
      </c>
      <c r="Y790" s="99">
        <f t="shared" si="941"/>
        <v>825.48421052631568</v>
      </c>
      <c r="Z790" s="100">
        <f t="shared" si="942"/>
        <v>861.65394736842109</v>
      </c>
      <c r="AA790" s="99">
        <f t="shared" si="943"/>
        <v>897.82368421052649</v>
      </c>
      <c r="AB790" s="100">
        <f t="shared" si="944"/>
        <v>960.2986842105264</v>
      </c>
      <c r="AC790" s="147">
        <f t="shared" si="945"/>
        <v>1062.2315789473685</v>
      </c>
      <c r="AD790" s="143">
        <f t="shared" si="919"/>
        <v>706.49880491228078</v>
      </c>
      <c r="AE790" s="100">
        <f t="shared" si="920"/>
        <v>729.51591017543865</v>
      </c>
      <c r="AF790" s="99">
        <f t="shared" si="921"/>
        <v>765.68564701754394</v>
      </c>
      <c r="AG790" s="100">
        <f t="shared" si="922"/>
        <v>798.56722596491227</v>
      </c>
      <c r="AH790" s="99">
        <f t="shared" si="923"/>
        <v>834.73696280701745</v>
      </c>
      <c r="AI790" s="100">
        <f t="shared" si="924"/>
        <v>870.90669964912286</v>
      </c>
      <c r="AJ790" s="99">
        <f t="shared" si="925"/>
        <v>907.07643649122826</v>
      </c>
      <c r="AK790" s="100">
        <f t="shared" si="926"/>
        <v>969.55143649122817</v>
      </c>
      <c r="AL790" s="147">
        <f t="shared" si="927"/>
        <v>1071.4843312280702</v>
      </c>
      <c r="AM790" s="143">
        <f t="shared" si="928"/>
        <v>789.59833391812867</v>
      </c>
      <c r="AN790" s="100">
        <f t="shared" si="929"/>
        <v>812.61543918128655</v>
      </c>
      <c r="AO790" s="99">
        <f t="shared" si="930"/>
        <v>848.78517602339184</v>
      </c>
      <c r="AP790" s="100">
        <f t="shared" si="931"/>
        <v>881.66675497076017</v>
      </c>
      <c r="AQ790" s="99">
        <f t="shared" si="932"/>
        <v>917.83649181286546</v>
      </c>
      <c r="AR790" s="100">
        <f t="shared" si="933"/>
        <v>954.00622865497076</v>
      </c>
      <c r="AS790" s="99">
        <f t="shared" si="934"/>
        <v>990.17596549707628</v>
      </c>
      <c r="AT790" s="100">
        <f t="shared" si="935"/>
        <v>1052.6509654970762</v>
      </c>
      <c r="AU790" s="144">
        <f t="shared" si="936"/>
        <v>1154.5838602339181</v>
      </c>
    </row>
    <row r="791" spans="1:47" ht="15">
      <c r="A791" s="89"/>
      <c r="B791" s="108" t="s">
        <v>539</v>
      </c>
      <c r="C791" s="93">
        <v>2.4200000000000004</v>
      </c>
      <c r="D791" s="93">
        <v>1.04</v>
      </c>
      <c r="E791" s="16">
        <v>0</v>
      </c>
      <c r="F791" s="4">
        <v>2.5168000000000004</v>
      </c>
      <c r="G791" s="15">
        <v>0.89</v>
      </c>
      <c r="H791" s="139">
        <f t="shared" si="946"/>
        <v>2.3519496000000002</v>
      </c>
      <c r="I791" s="139">
        <f t="shared" si="947"/>
        <v>42.51791790096182</v>
      </c>
      <c r="J791" s="139">
        <f t="shared" si="948"/>
        <v>30.612900888692511</v>
      </c>
      <c r="K791" s="7">
        <v>12.1</v>
      </c>
      <c r="L791" s="99">
        <v>3175.3811250000003</v>
      </c>
      <c r="M791" s="100">
        <v>3279.402</v>
      </c>
      <c r="N791" s="99">
        <v>3442.8633749999999</v>
      </c>
      <c r="O791" s="100">
        <v>3591.4646249999996</v>
      </c>
      <c r="P791" s="99">
        <v>3754.9260000000008</v>
      </c>
      <c r="Q791" s="100">
        <v>3918.3873749999993</v>
      </c>
      <c r="R791" s="99">
        <v>4081.8487500000001</v>
      </c>
      <c r="S791" s="100">
        <v>4364.1911249999994</v>
      </c>
      <c r="T791" s="148">
        <v>4824.8550000000005</v>
      </c>
      <c r="U791" s="143">
        <f t="shared" si="937"/>
        <v>742.77921052631586</v>
      </c>
      <c r="V791" s="100">
        <f t="shared" si="938"/>
        <v>767.11157894736846</v>
      </c>
      <c r="W791" s="99">
        <f t="shared" si="939"/>
        <v>805.34815789473691</v>
      </c>
      <c r="X791" s="100">
        <f t="shared" si="940"/>
        <v>840.10868421052623</v>
      </c>
      <c r="Y791" s="99">
        <f t="shared" si="941"/>
        <v>878.34526315789503</v>
      </c>
      <c r="Z791" s="100">
        <f t="shared" si="942"/>
        <v>916.58184210526315</v>
      </c>
      <c r="AA791" s="99">
        <f t="shared" si="943"/>
        <v>954.81842105263161</v>
      </c>
      <c r="AB791" s="100">
        <f t="shared" si="944"/>
        <v>1020.8634210526313</v>
      </c>
      <c r="AC791" s="147">
        <f t="shared" si="945"/>
        <v>1128.621052631579</v>
      </c>
      <c r="AD791" s="143">
        <f t="shared" si="919"/>
        <v>752.86554409356734</v>
      </c>
      <c r="AE791" s="100">
        <f t="shared" si="920"/>
        <v>777.19791251461993</v>
      </c>
      <c r="AF791" s="99">
        <f t="shared" si="921"/>
        <v>815.43449146198839</v>
      </c>
      <c r="AG791" s="100">
        <f t="shared" si="922"/>
        <v>850.19501777777771</v>
      </c>
      <c r="AH791" s="99">
        <f t="shared" si="923"/>
        <v>888.43159672514651</v>
      </c>
      <c r="AI791" s="100">
        <f t="shared" si="924"/>
        <v>926.66817567251462</v>
      </c>
      <c r="AJ791" s="99">
        <f t="shared" si="925"/>
        <v>964.90475461988308</v>
      </c>
      <c r="AK791" s="100">
        <f t="shared" si="926"/>
        <v>1030.9497546198827</v>
      </c>
      <c r="AL791" s="147">
        <f t="shared" si="927"/>
        <v>1138.7073861988304</v>
      </c>
      <c r="AM791" s="143">
        <f t="shared" si="928"/>
        <v>843.45151715399618</v>
      </c>
      <c r="AN791" s="100">
        <f t="shared" si="929"/>
        <v>867.78388557504877</v>
      </c>
      <c r="AO791" s="99">
        <f t="shared" si="930"/>
        <v>906.02046452241723</v>
      </c>
      <c r="AP791" s="100">
        <f t="shared" si="931"/>
        <v>940.78099083820655</v>
      </c>
      <c r="AQ791" s="99">
        <f t="shared" si="932"/>
        <v>979.01756978557535</v>
      </c>
      <c r="AR791" s="100">
        <f t="shared" si="933"/>
        <v>1017.2541487329435</v>
      </c>
      <c r="AS791" s="99">
        <f t="shared" si="934"/>
        <v>1055.4907276803119</v>
      </c>
      <c r="AT791" s="100">
        <f t="shared" si="935"/>
        <v>1121.5357276803115</v>
      </c>
      <c r="AU791" s="144">
        <f t="shared" si="936"/>
        <v>1229.2933592592594</v>
      </c>
    </row>
    <row r="792" spans="1:47" ht="15">
      <c r="A792" s="89"/>
      <c r="B792" s="108" t="s">
        <v>540</v>
      </c>
      <c r="C792" s="93">
        <v>2.62</v>
      </c>
      <c r="D792" s="93">
        <v>1.04</v>
      </c>
      <c r="E792" s="16">
        <v>0</v>
      </c>
      <c r="F792" s="4">
        <v>2.7248000000000001</v>
      </c>
      <c r="G792" s="15">
        <v>0.89</v>
      </c>
      <c r="H792" s="139">
        <f t="shared" si="946"/>
        <v>2.5463256000000003</v>
      </c>
      <c r="I792" s="139">
        <f t="shared" si="947"/>
        <v>39.272275313102135</v>
      </c>
      <c r="J792" s="139">
        <f t="shared" si="948"/>
        <v>28.276038225433538</v>
      </c>
      <c r="K792" s="7">
        <v>12.7</v>
      </c>
      <c r="L792" s="99">
        <v>3372.7128750000002</v>
      </c>
      <c r="M792" s="100">
        <v>3482.3565000000003</v>
      </c>
      <c r="N792" s="99">
        <v>3654.6536249999999</v>
      </c>
      <c r="O792" s="100">
        <v>3811.2873750000003</v>
      </c>
      <c r="P792" s="99">
        <v>3983.5844999999995</v>
      </c>
      <c r="Q792" s="100">
        <v>4155.8816250000009</v>
      </c>
      <c r="R792" s="99">
        <v>4328.17875</v>
      </c>
      <c r="S792" s="100">
        <v>4625.7828750000008</v>
      </c>
      <c r="T792" s="148">
        <v>5111.3474999999999</v>
      </c>
      <c r="U792" s="143">
        <f t="shared" si="937"/>
        <v>788.93868421052639</v>
      </c>
      <c r="V792" s="100">
        <f t="shared" si="938"/>
        <v>814.58631578947393</v>
      </c>
      <c r="W792" s="99">
        <f t="shared" si="939"/>
        <v>854.88973684210532</v>
      </c>
      <c r="X792" s="100">
        <f t="shared" si="940"/>
        <v>891.52921052631586</v>
      </c>
      <c r="Y792" s="99">
        <f t="shared" si="941"/>
        <v>931.83263157894726</v>
      </c>
      <c r="Z792" s="100">
        <f t="shared" si="942"/>
        <v>972.13605263157922</v>
      </c>
      <c r="AA792" s="99">
        <f t="shared" si="943"/>
        <v>1012.4394736842105</v>
      </c>
      <c r="AB792" s="100">
        <f t="shared" si="944"/>
        <v>1082.054473684211</v>
      </c>
      <c r="AC792" s="147">
        <f t="shared" si="945"/>
        <v>1195.6368421052632</v>
      </c>
      <c r="AD792" s="143">
        <f t="shared" si="919"/>
        <v>799.85859906432756</v>
      </c>
      <c r="AE792" s="100">
        <f t="shared" si="920"/>
        <v>825.5062306432751</v>
      </c>
      <c r="AF792" s="99">
        <f t="shared" si="921"/>
        <v>865.8096516959065</v>
      </c>
      <c r="AG792" s="100">
        <f t="shared" si="922"/>
        <v>902.44912538011704</v>
      </c>
      <c r="AH792" s="99">
        <f t="shared" si="923"/>
        <v>942.75254643274843</v>
      </c>
      <c r="AI792" s="100">
        <f t="shared" si="924"/>
        <v>983.05596748538039</v>
      </c>
      <c r="AJ792" s="99">
        <f t="shared" si="925"/>
        <v>1023.3593885380117</v>
      </c>
      <c r="AK792" s="100">
        <f t="shared" si="926"/>
        <v>1092.9743885380121</v>
      </c>
      <c r="AL792" s="147">
        <f t="shared" si="927"/>
        <v>1206.5567569590644</v>
      </c>
      <c r="AM792" s="143">
        <f t="shared" si="928"/>
        <v>897.93101617933735</v>
      </c>
      <c r="AN792" s="100">
        <f t="shared" si="929"/>
        <v>923.57864775828489</v>
      </c>
      <c r="AO792" s="99">
        <f t="shared" si="930"/>
        <v>963.88206881091628</v>
      </c>
      <c r="AP792" s="100">
        <f t="shared" si="931"/>
        <v>1000.5215424951268</v>
      </c>
      <c r="AQ792" s="99">
        <f t="shared" si="932"/>
        <v>1040.8249635477582</v>
      </c>
      <c r="AR792" s="100">
        <f t="shared" si="933"/>
        <v>1081.1283846003901</v>
      </c>
      <c r="AS792" s="99">
        <f t="shared" si="934"/>
        <v>1121.4318056530215</v>
      </c>
      <c r="AT792" s="100">
        <f t="shared" si="935"/>
        <v>1191.0468056530219</v>
      </c>
      <c r="AU792" s="144">
        <f t="shared" si="936"/>
        <v>1304.6291740740742</v>
      </c>
    </row>
    <row r="793" spans="1:47" ht="15">
      <c r="A793" s="89"/>
      <c r="B793" s="108"/>
      <c r="C793" s="93"/>
      <c r="D793" s="93"/>
      <c r="E793" s="16">
        <v>0</v>
      </c>
      <c r="F793" s="4" t="s">
        <v>84</v>
      </c>
      <c r="G793" s="15" t="s">
        <v>84</v>
      </c>
      <c r="H793" s="139" t="str">
        <f t="shared" si="946"/>
        <v/>
      </c>
      <c r="I793" s="139" t="str">
        <f t="shared" si="947"/>
        <v/>
      </c>
      <c r="J793" s="139" t="str">
        <f t="shared" si="948"/>
        <v/>
      </c>
      <c r="K793" s="7" t="s">
        <v>84</v>
      </c>
      <c r="L793" s="99" t="s">
        <v>84</v>
      </c>
      <c r="M793" s="100" t="s">
        <v>84</v>
      </c>
      <c r="N793" s="99" t="s">
        <v>84</v>
      </c>
      <c r="O793" s="100" t="s">
        <v>84</v>
      </c>
      <c r="P793" s="99" t="s">
        <v>84</v>
      </c>
      <c r="Q793" s="100" t="s">
        <v>84</v>
      </c>
      <c r="R793" s="99" t="s">
        <v>84</v>
      </c>
      <c r="S793" s="100" t="s">
        <v>84</v>
      </c>
      <c r="T793" s="148" t="s">
        <v>84</v>
      </c>
      <c r="U793" s="143" t="str">
        <f t="shared" si="937"/>
        <v/>
      </c>
      <c r="V793" s="100" t="str">
        <f t="shared" si="938"/>
        <v/>
      </c>
      <c r="W793" s="99" t="str">
        <f t="shared" si="939"/>
        <v/>
      </c>
      <c r="X793" s="100" t="str">
        <f t="shared" si="940"/>
        <v/>
      </c>
      <c r="Y793" s="99" t="str">
        <f t="shared" si="941"/>
        <v/>
      </c>
      <c r="Z793" s="100" t="str">
        <f t="shared" si="942"/>
        <v/>
      </c>
      <c r="AA793" s="99" t="str">
        <f t="shared" si="943"/>
        <v/>
      </c>
      <c r="AB793" s="100" t="str">
        <f t="shared" si="944"/>
        <v/>
      </c>
      <c r="AC793" s="147" t="str">
        <f t="shared" si="945"/>
        <v/>
      </c>
      <c r="AD793" s="143" t="str">
        <f t="shared" si="919"/>
        <v/>
      </c>
      <c r="AE793" s="100" t="str">
        <f t="shared" si="920"/>
        <v/>
      </c>
      <c r="AF793" s="99" t="str">
        <f t="shared" si="921"/>
        <v/>
      </c>
      <c r="AG793" s="100" t="str">
        <f t="shared" si="922"/>
        <v/>
      </c>
      <c r="AH793" s="99" t="str">
        <f t="shared" si="923"/>
        <v/>
      </c>
      <c r="AI793" s="100" t="str">
        <f t="shared" si="924"/>
        <v/>
      </c>
      <c r="AJ793" s="99" t="str">
        <f t="shared" si="925"/>
        <v/>
      </c>
      <c r="AK793" s="100" t="str">
        <f t="shared" si="926"/>
        <v/>
      </c>
      <c r="AL793" s="147" t="str">
        <f t="shared" si="927"/>
        <v/>
      </c>
      <c r="AM793" s="143" t="str">
        <f t="shared" si="928"/>
        <v/>
      </c>
      <c r="AN793" s="100" t="str">
        <f t="shared" si="929"/>
        <v/>
      </c>
      <c r="AO793" s="99" t="str">
        <f t="shared" si="930"/>
        <v/>
      </c>
      <c r="AP793" s="100" t="str">
        <f t="shared" si="931"/>
        <v/>
      </c>
      <c r="AQ793" s="99" t="str">
        <f t="shared" si="932"/>
        <v/>
      </c>
      <c r="AR793" s="100" t="str">
        <f t="shared" si="933"/>
        <v/>
      </c>
      <c r="AS793" s="99" t="str">
        <f t="shared" si="934"/>
        <v/>
      </c>
      <c r="AT793" s="100" t="str">
        <f t="shared" si="935"/>
        <v/>
      </c>
      <c r="AU793" s="144" t="str">
        <f t="shared" si="936"/>
        <v/>
      </c>
    </row>
    <row r="794" spans="1:47" ht="15">
      <c r="A794" s="89"/>
      <c r="B794" s="108" t="s">
        <v>541</v>
      </c>
      <c r="C794" s="93">
        <v>1.02</v>
      </c>
      <c r="D794" s="93">
        <v>1.04</v>
      </c>
      <c r="E794" s="16">
        <v>0</v>
      </c>
      <c r="F794" s="4">
        <v>1.0608</v>
      </c>
      <c r="G794" s="15">
        <v>0.89</v>
      </c>
      <c r="H794" s="139">
        <f t="shared" si="946"/>
        <v>0.99131760000000002</v>
      </c>
      <c r="I794" s="139">
        <f t="shared" si="947"/>
        <v>100.87584443169374</v>
      </c>
      <c r="J794" s="139">
        <f t="shared" si="948"/>
        <v>72.630607990819485</v>
      </c>
      <c r="K794" s="7">
        <v>5.6000000000000005</v>
      </c>
      <c r="L794" s="99">
        <v>1603.0192500000003</v>
      </c>
      <c r="M794" s="100">
        <v>1646.127</v>
      </c>
      <c r="N794" s="99">
        <v>1713.8677499999999</v>
      </c>
      <c r="O794" s="100">
        <v>1775.4502500000003</v>
      </c>
      <c r="P794" s="99">
        <v>1843.1910000000003</v>
      </c>
      <c r="Q794" s="100">
        <v>1910.9317500000004</v>
      </c>
      <c r="R794" s="99">
        <v>1978.6724999999999</v>
      </c>
      <c r="S794" s="100">
        <v>2095.6792500000006</v>
      </c>
      <c r="T794" s="148">
        <v>2286.585</v>
      </c>
      <c r="U794" s="143">
        <f t="shared" si="937"/>
        <v>374.9752631578948</v>
      </c>
      <c r="V794" s="100">
        <f t="shared" si="938"/>
        <v>385.05894736842112</v>
      </c>
      <c r="W794" s="99">
        <f t="shared" si="939"/>
        <v>400.90473684210525</v>
      </c>
      <c r="X794" s="100">
        <f t="shared" si="940"/>
        <v>415.31000000000012</v>
      </c>
      <c r="Y794" s="99">
        <f t="shared" si="941"/>
        <v>431.15578947368431</v>
      </c>
      <c r="Z794" s="100">
        <f t="shared" si="942"/>
        <v>447.00157894736856</v>
      </c>
      <c r="AA794" s="99">
        <f t="shared" si="943"/>
        <v>462.84736842105269</v>
      </c>
      <c r="AB794" s="100">
        <f t="shared" si="944"/>
        <v>490.21736842105275</v>
      </c>
      <c r="AC794" s="147">
        <f t="shared" si="945"/>
        <v>534.87368421052633</v>
      </c>
      <c r="AD794" s="143">
        <f t="shared" si="919"/>
        <v>379.2265277192983</v>
      </c>
      <c r="AE794" s="100">
        <f t="shared" si="920"/>
        <v>389.31021192982462</v>
      </c>
      <c r="AF794" s="99">
        <f t="shared" si="921"/>
        <v>405.15600140350875</v>
      </c>
      <c r="AG794" s="100">
        <f t="shared" si="922"/>
        <v>419.56126456140362</v>
      </c>
      <c r="AH794" s="99">
        <f t="shared" si="923"/>
        <v>435.40705403508781</v>
      </c>
      <c r="AI794" s="100">
        <f t="shared" si="924"/>
        <v>451.25284350877206</v>
      </c>
      <c r="AJ794" s="99">
        <f t="shared" si="925"/>
        <v>467.09863298245619</v>
      </c>
      <c r="AK794" s="100">
        <f t="shared" si="926"/>
        <v>494.46863298245626</v>
      </c>
      <c r="AL794" s="147">
        <f t="shared" si="927"/>
        <v>539.12494877192989</v>
      </c>
      <c r="AM794" s="143">
        <f t="shared" si="928"/>
        <v>417.40739239766089</v>
      </c>
      <c r="AN794" s="100">
        <f t="shared" si="929"/>
        <v>427.4910766081872</v>
      </c>
      <c r="AO794" s="99">
        <f t="shared" si="930"/>
        <v>443.33686608187134</v>
      </c>
      <c r="AP794" s="100">
        <f t="shared" si="931"/>
        <v>457.7421292397662</v>
      </c>
      <c r="AQ794" s="99">
        <f t="shared" si="932"/>
        <v>473.58791871345039</v>
      </c>
      <c r="AR794" s="100">
        <f t="shared" si="933"/>
        <v>489.43370818713464</v>
      </c>
      <c r="AS794" s="99">
        <f t="shared" si="934"/>
        <v>505.27949766081878</v>
      </c>
      <c r="AT794" s="100">
        <f t="shared" si="935"/>
        <v>532.64949766081884</v>
      </c>
      <c r="AU794" s="144">
        <f t="shared" si="936"/>
        <v>577.30581345029236</v>
      </c>
    </row>
    <row r="795" spans="1:47" ht="15">
      <c r="A795" s="89"/>
      <c r="B795" s="108" t="s">
        <v>542</v>
      </c>
      <c r="C795" s="93">
        <v>1.1200000000000001</v>
      </c>
      <c r="D795" s="93">
        <v>1.04</v>
      </c>
      <c r="E795" s="16">
        <v>0</v>
      </c>
      <c r="F795" s="4">
        <v>1.1648000000000001</v>
      </c>
      <c r="G795" s="15">
        <v>0.89</v>
      </c>
      <c r="H795" s="139">
        <f t="shared" si="946"/>
        <v>1.0885056000000002</v>
      </c>
      <c r="I795" s="139">
        <f t="shared" si="947"/>
        <v>91.869072607435356</v>
      </c>
      <c r="J795" s="139">
        <f t="shared" si="948"/>
        <v>66.14573227735346</v>
      </c>
      <c r="K795" s="7">
        <v>5.9</v>
      </c>
      <c r="L795" s="99">
        <v>1700.3463750000001</v>
      </c>
      <c r="M795" s="100">
        <v>1746.2655000000002</v>
      </c>
      <c r="N795" s="99">
        <v>1818.4241249999998</v>
      </c>
      <c r="O795" s="100">
        <v>1884.0228749999999</v>
      </c>
      <c r="P795" s="99">
        <v>1956.1815000000001</v>
      </c>
      <c r="Q795" s="100">
        <v>2028.3401249999997</v>
      </c>
      <c r="R795" s="99">
        <v>2100.4987500000002</v>
      </c>
      <c r="S795" s="100">
        <v>2225.136375</v>
      </c>
      <c r="T795" s="148">
        <v>2428.4925000000003</v>
      </c>
      <c r="U795" s="143">
        <f t="shared" si="937"/>
        <v>397.74184210526317</v>
      </c>
      <c r="V795" s="100">
        <f t="shared" si="938"/>
        <v>408.48315789473691</v>
      </c>
      <c r="W795" s="99">
        <f t="shared" si="939"/>
        <v>425.36236842105262</v>
      </c>
      <c r="X795" s="100">
        <f t="shared" si="940"/>
        <v>440.70710526315787</v>
      </c>
      <c r="Y795" s="99">
        <f t="shared" si="941"/>
        <v>457.5863157894737</v>
      </c>
      <c r="Z795" s="100">
        <f t="shared" si="942"/>
        <v>474.46552631578942</v>
      </c>
      <c r="AA795" s="99">
        <f t="shared" si="943"/>
        <v>491.34473684210536</v>
      </c>
      <c r="AB795" s="100">
        <f t="shared" si="944"/>
        <v>520.49973684210534</v>
      </c>
      <c r="AC795" s="147">
        <f t="shared" si="945"/>
        <v>568.06842105263172</v>
      </c>
      <c r="AD795" s="143">
        <f t="shared" si="919"/>
        <v>402.40989730994153</v>
      </c>
      <c r="AE795" s="100">
        <f t="shared" si="920"/>
        <v>413.15121309941526</v>
      </c>
      <c r="AF795" s="99">
        <f t="shared" si="921"/>
        <v>430.03042362573098</v>
      </c>
      <c r="AG795" s="100">
        <f t="shared" si="922"/>
        <v>445.37516046783622</v>
      </c>
      <c r="AH795" s="99">
        <f t="shared" si="923"/>
        <v>462.25437099415205</v>
      </c>
      <c r="AI795" s="100">
        <f t="shared" si="924"/>
        <v>479.13358152046777</v>
      </c>
      <c r="AJ795" s="99">
        <f t="shared" si="925"/>
        <v>496.01279204678372</v>
      </c>
      <c r="AK795" s="100">
        <f t="shared" si="926"/>
        <v>525.16779204678369</v>
      </c>
      <c r="AL795" s="147">
        <f t="shared" si="927"/>
        <v>572.73647625731007</v>
      </c>
      <c r="AM795" s="143">
        <f t="shared" si="928"/>
        <v>444.33398401559458</v>
      </c>
      <c r="AN795" s="100">
        <f t="shared" si="929"/>
        <v>455.07529980506831</v>
      </c>
      <c r="AO795" s="99">
        <f t="shared" si="930"/>
        <v>471.95451033138403</v>
      </c>
      <c r="AP795" s="100">
        <f t="shared" si="931"/>
        <v>487.29924717348928</v>
      </c>
      <c r="AQ795" s="99">
        <f t="shared" si="932"/>
        <v>504.17845769980511</v>
      </c>
      <c r="AR795" s="100">
        <f t="shared" si="933"/>
        <v>521.05766822612077</v>
      </c>
      <c r="AS795" s="99">
        <f t="shared" si="934"/>
        <v>537.93687875243677</v>
      </c>
      <c r="AT795" s="100">
        <f t="shared" si="935"/>
        <v>567.09187875243674</v>
      </c>
      <c r="AU795" s="144">
        <f t="shared" si="936"/>
        <v>614.66056296296313</v>
      </c>
    </row>
    <row r="796" spans="1:47" ht="15">
      <c r="A796" s="89"/>
      <c r="B796" s="108" t="s">
        <v>543</v>
      </c>
      <c r="C796" s="93">
        <v>1.22</v>
      </c>
      <c r="D796" s="93">
        <v>1.04</v>
      </c>
      <c r="E796" s="16">
        <v>0</v>
      </c>
      <c r="F796" s="4">
        <v>1.2687999999999999</v>
      </c>
      <c r="G796" s="15">
        <v>0.89</v>
      </c>
      <c r="H796" s="139">
        <f t="shared" si="946"/>
        <v>1.1856936</v>
      </c>
      <c r="I796" s="139">
        <f t="shared" si="947"/>
        <v>84.338820754366893</v>
      </c>
      <c r="J796" s="139">
        <f t="shared" si="948"/>
        <v>60.723950943144168</v>
      </c>
      <c r="K796" s="7">
        <v>6.2</v>
      </c>
      <c r="L796" s="99">
        <v>1797.6735000000001</v>
      </c>
      <c r="M796" s="100">
        <v>1846.4040000000002</v>
      </c>
      <c r="N796" s="99">
        <v>1922.9805000000003</v>
      </c>
      <c r="O796" s="100">
        <v>1992.5955000000004</v>
      </c>
      <c r="P796" s="99">
        <v>2069.1719999999996</v>
      </c>
      <c r="Q796" s="100">
        <v>2145.7485000000001</v>
      </c>
      <c r="R796" s="99">
        <v>2222.3249999999998</v>
      </c>
      <c r="S796" s="100">
        <v>2354.5935000000004</v>
      </c>
      <c r="T796" s="148">
        <v>2570.4</v>
      </c>
      <c r="U796" s="143">
        <f t="shared" si="937"/>
        <v>420.5084210526316</v>
      </c>
      <c r="V796" s="100">
        <f t="shared" si="938"/>
        <v>431.90736842105275</v>
      </c>
      <c r="W796" s="99">
        <f t="shared" si="939"/>
        <v>449.82000000000005</v>
      </c>
      <c r="X796" s="100">
        <f t="shared" si="940"/>
        <v>466.10421052631597</v>
      </c>
      <c r="Y796" s="99">
        <f t="shared" si="941"/>
        <v>484.01684210526304</v>
      </c>
      <c r="Z796" s="100">
        <f t="shared" si="942"/>
        <v>501.92947368421056</v>
      </c>
      <c r="AA796" s="99">
        <f t="shared" si="943"/>
        <v>519.84210526315792</v>
      </c>
      <c r="AB796" s="100">
        <f t="shared" si="944"/>
        <v>550.78210526315797</v>
      </c>
      <c r="AC796" s="147">
        <f t="shared" si="945"/>
        <v>601.26315789473688</v>
      </c>
      <c r="AD796" s="143">
        <f t="shared" si="919"/>
        <v>425.59326690058481</v>
      </c>
      <c r="AE796" s="100">
        <f t="shared" si="920"/>
        <v>436.99221426900596</v>
      </c>
      <c r="AF796" s="99">
        <f t="shared" si="921"/>
        <v>454.90484584795325</v>
      </c>
      <c r="AG796" s="100">
        <f t="shared" si="922"/>
        <v>471.18905637426917</v>
      </c>
      <c r="AH796" s="99">
        <f t="shared" si="923"/>
        <v>489.10168795321624</v>
      </c>
      <c r="AI796" s="100">
        <f t="shared" si="924"/>
        <v>507.01431953216377</v>
      </c>
      <c r="AJ796" s="99">
        <f t="shared" si="925"/>
        <v>524.92695111111118</v>
      </c>
      <c r="AK796" s="100">
        <f t="shared" si="926"/>
        <v>555.86695111111123</v>
      </c>
      <c r="AL796" s="147">
        <f t="shared" si="927"/>
        <v>606.34800374269014</v>
      </c>
      <c r="AM796" s="143">
        <f t="shared" si="928"/>
        <v>471.26057563352828</v>
      </c>
      <c r="AN796" s="100">
        <f t="shared" si="929"/>
        <v>482.65952300194942</v>
      </c>
      <c r="AO796" s="99">
        <f t="shared" si="930"/>
        <v>500.57215458089672</v>
      </c>
      <c r="AP796" s="100">
        <f t="shared" si="931"/>
        <v>516.8563651072127</v>
      </c>
      <c r="AQ796" s="99">
        <f t="shared" si="932"/>
        <v>534.76899668615977</v>
      </c>
      <c r="AR796" s="100">
        <f t="shared" si="933"/>
        <v>552.68162826510729</v>
      </c>
      <c r="AS796" s="99">
        <f t="shared" si="934"/>
        <v>570.59425984405459</v>
      </c>
      <c r="AT796" s="100">
        <f t="shared" si="935"/>
        <v>601.53425984405465</v>
      </c>
      <c r="AU796" s="144">
        <f t="shared" si="936"/>
        <v>652.01531247563355</v>
      </c>
    </row>
    <row r="797" spans="1:47" ht="15">
      <c r="A797" s="89"/>
      <c r="B797" s="108" t="s">
        <v>544</v>
      </c>
      <c r="C797" s="93">
        <v>1.32</v>
      </c>
      <c r="D797" s="93">
        <v>1.04</v>
      </c>
      <c r="E797" s="16">
        <v>0</v>
      </c>
      <c r="F797" s="4">
        <v>1.3728</v>
      </c>
      <c r="G797" s="15">
        <v>0.89</v>
      </c>
      <c r="H797" s="139">
        <f t="shared" si="946"/>
        <v>1.2828816000000001</v>
      </c>
      <c r="I797" s="139">
        <f t="shared" si="947"/>
        <v>77.949516151763333</v>
      </c>
      <c r="J797" s="139">
        <f t="shared" si="948"/>
        <v>56.123651629269602</v>
      </c>
      <c r="K797" s="7">
        <v>6.5</v>
      </c>
      <c r="L797" s="99">
        <v>1895.0006249999999</v>
      </c>
      <c r="M797" s="100">
        <v>1946.5425</v>
      </c>
      <c r="N797" s="99">
        <v>2027.536875</v>
      </c>
      <c r="O797" s="100">
        <v>2101.1681250000001</v>
      </c>
      <c r="P797" s="99">
        <v>2182.1624999999999</v>
      </c>
      <c r="Q797" s="100">
        <v>2263.1568749999997</v>
      </c>
      <c r="R797" s="99">
        <v>2344.1512500000003</v>
      </c>
      <c r="S797" s="100">
        <v>2484.0506249999999</v>
      </c>
      <c r="T797" s="148">
        <v>2712.3075000000003</v>
      </c>
      <c r="U797" s="143">
        <f t="shared" si="937"/>
        <v>443.27500000000003</v>
      </c>
      <c r="V797" s="100">
        <f t="shared" si="938"/>
        <v>455.33157894736843</v>
      </c>
      <c r="W797" s="99">
        <f t="shared" si="939"/>
        <v>474.27763157894736</v>
      </c>
      <c r="X797" s="100">
        <f t="shared" si="940"/>
        <v>491.50131578947367</v>
      </c>
      <c r="Y797" s="99">
        <f t="shared" si="941"/>
        <v>510.4473684210526</v>
      </c>
      <c r="Z797" s="100">
        <f t="shared" si="942"/>
        <v>529.39342105263154</v>
      </c>
      <c r="AA797" s="99">
        <f t="shared" si="943"/>
        <v>548.33947368421059</v>
      </c>
      <c r="AB797" s="100">
        <f t="shared" si="944"/>
        <v>581.0644736842105</v>
      </c>
      <c r="AC797" s="147">
        <f t="shared" si="945"/>
        <v>634.45789473684226</v>
      </c>
      <c r="AD797" s="143">
        <f t="shared" si="919"/>
        <v>448.77663649122809</v>
      </c>
      <c r="AE797" s="100">
        <f t="shared" si="920"/>
        <v>460.83321543859648</v>
      </c>
      <c r="AF797" s="99">
        <f t="shared" si="921"/>
        <v>479.77926807017542</v>
      </c>
      <c r="AG797" s="100">
        <f t="shared" si="922"/>
        <v>497.00295228070172</v>
      </c>
      <c r="AH797" s="99">
        <f t="shared" si="923"/>
        <v>515.94900491228066</v>
      </c>
      <c r="AI797" s="100">
        <f t="shared" si="924"/>
        <v>534.89505754385959</v>
      </c>
      <c r="AJ797" s="99">
        <f t="shared" si="925"/>
        <v>553.84111017543864</v>
      </c>
      <c r="AK797" s="100">
        <f t="shared" si="926"/>
        <v>586.56611017543855</v>
      </c>
      <c r="AL797" s="147">
        <f t="shared" si="927"/>
        <v>639.95953122807032</v>
      </c>
      <c r="AM797" s="143">
        <f t="shared" si="928"/>
        <v>498.18716725146203</v>
      </c>
      <c r="AN797" s="100">
        <f t="shared" si="929"/>
        <v>510.24374619883042</v>
      </c>
      <c r="AO797" s="99">
        <f t="shared" si="930"/>
        <v>529.18979883040936</v>
      </c>
      <c r="AP797" s="100">
        <f t="shared" si="931"/>
        <v>546.41348304093572</v>
      </c>
      <c r="AQ797" s="99">
        <f t="shared" si="932"/>
        <v>565.35953567251454</v>
      </c>
      <c r="AR797" s="100">
        <f t="shared" si="933"/>
        <v>584.30558830409359</v>
      </c>
      <c r="AS797" s="99">
        <f t="shared" si="934"/>
        <v>603.25164093567264</v>
      </c>
      <c r="AT797" s="100">
        <f t="shared" si="935"/>
        <v>635.97664093567255</v>
      </c>
      <c r="AU797" s="144">
        <f t="shared" si="936"/>
        <v>689.37006198830431</v>
      </c>
    </row>
    <row r="798" spans="1:47" ht="15">
      <c r="A798" s="89"/>
      <c r="B798" s="108" t="s">
        <v>545</v>
      </c>
      <c r="C798" s="93">
        <v>1.42</v>
      </c>
      <c r="D798" s="93">
        <v>1.04</v>
      </c>
      <c r="E798" s="16">
        <v>0</v>
      </c>
      <c r="F798" s="4">
        <v>1.4767999999999999</v>
      </c>
      <c r="G798" s="15">
        <v>0.89</v>
      </c>
      <c r="H798" s="139">
        <f t="shared" si="946"/>
        <v>1.3800696000000001</v>
      </c>
      <c r="I798" s="139">
        <f t="shared" si="947"/>
        <v>72.460113605864507</v>
      </c>
      <c r="J798" s="139">
        <f t="shared" si="948"/>
        <v>52.171281796222445</v>
      </c>
      <c r="K798" s="7">
        <v>6.8</v>
      </c>
      <c r="L798" s="99">
        <v>1989.6502500000001</v>
      </c>
      <c r="M798" s="100">
        <v>2044.0034999999998</v>
      </c>
      <c r="N798" s="99">
        <v>2129.4157499999997</v>
      </c>
      <c r="O798" s="100">
        <v>2207.0632499999997</v>
      </c>
      <c r="P798" s="99">
        <v>2292.4755000000005</v>
      </c>
      <c r="Q798" s="100">
        <v>2377.8877499999999</v>
      </c>
      <c r="R798" s="99">
        <v>2463.2999999999997</v>
      </c>
      <c r="S798" s="100">
        <v>2610.83025</v>
      </c>
      <c r="T798" s="148">
        <v>2851.5374999999999</v>
      </c>
      <c r="U798" s="143">
        <f t="shared" si="937"/>
        <v>465.41526315789474</v>
      </c>
      <c r="V798" s="100">
        <f t="shared" si="938"/>
        <v>478.12947368421044</v>
      </c>
      <c r="W798" s="99">
        <f t="shared" si="939"/>
        <v>498.10894736842096</v>
      </c>
      <c r="X798" s="100">
        <f t="shared" si="940"/>
        <v>516.27210526315787</v>
      </c>
      <c r="Y798" s="99">
        <f t="shared" si="941"/>
        <v>536.25157894736856</v>
      </c>
      <c r="Z798" s="100">
        <f t="shared" si="942"/>
        <v>556.2310526315789</v>
      </c>
      <c r="AA798" s="99">
        <f t="shared" si="943"/>
        <v>576.21052631578937</v>
      </c>
      <c r="AB798" s="100">
        <f t="shared" si="944"/>
        <v>610.72052631578947</v>
      </c>
      <c r="AC798" s="147">
        <f t="shared" si="945"/>
        <v>667.02631578947364</v>
      </c>
      <c r="AD798" s="143">
        <f t="shared" ref="AD798:AD820" si="949">IF(U798="","",U798+((FCA/$I798)/Dolar))</f>
        <v>471.33369029239765</v>
      </c>
      <c r="AE798" s="100">
        <f t="shared" ref="AE798:AE820" si="950">IF(V798="","",V798+((FCA/$I798)/Dolar))</f>
        <v>484.04790081871334</v>
      </c>
      <c r="AF798" s="99">
        <f t="shared" ref="AF798:AF820" si="951">IF(W798="","",W798+((FCA/$I798)/Dolar))</f>
        <v>504.02737450292386</v>
      </c>
      <c r="AG798" s="100">
        <f t="shared" ref="AG798:AG820" si="952">IF(X798="","",X798+((FCA/$I798)/Dolar))</f>
        <v>522.19053239766083</v>
      </c>
      <c r="AH798" s="99">
        <f t="shared" ref="AH798:AH820" si="953">IF(Y798="","",Y798+((FCA/$I798)/Dolar))</f>
        <v>542.17000608187152</v>
      </c>
      <c r="AI798" s="100">
        <f t="shared" ref="AI798:AI820" si="954">IF(Z798="","",Z798+((FCA/$I798)/Dolar))</f>
        <v>562.14947976608187</v>
      </c>
      <c r="AJ798" s="99">
        <f t="shared" ref="AJ798:AJ820" si="955">IF(AA798="","",AA798+((FCA/$I798)/Dolar))</f>
        <v>582.12895345029233</v>
      </c>
      <c r="AK798" s="100">
        <f t="shared" ref="AK798:AK820" si="956">IF(AB798="","",AB798+((FCA/$I798)/Dolar))</f>
        <v>616.63895345029243</v>
      </c>
      <c r="AL798" s="147">
        <f t="shared" ref="AL798:AL820" si="957">IF(AC798="","",AC798+((FCA/$I798)/Dolar))</f>
        <v>672.94474292397661</v>
      </c>
      <c r="AM798" s="143">
        <f t="shared" ref="AM798:AM820" si="958">IF(U798="","",U798+((FOB/$J798)/Dolar))</f>
        <v>524.48744307992206</v>
      </c>
      <c r="AN798" s="100">
        <f t="shared" ref="AN798:AN820" si="959">IF(V798="","",V798+((FOB/$J798)/Dolar))</f>
        <v>537.20165360623776</v>
      </c>
      <c r="AO798" s="99">
        <f t="shared" ref="AO798:AO820" si="960">IF(W798="","",W798+((FOB/$J798)/Dolar))</f>
        <v>557.18112729044822</v>
      </c>
      <c r="AP798" s="100">
        <f t="shared" ref="AP798:AP820" si="961">IF(X798="","",X798+((FOB/$J798)/Dolar))</f>
        <v>575.34428518518519</v>
      </c>
      <c r="AQ798" s="99">
        <f t="shared" ref="AQ798:AQ820" si="962">IF(Y798="","",Y798+((FOB/$J798)/Dolar))</f>
        <v>595.32375886939587</v>
      </c>
      <c r="AR798" s="100">
        <f t="shared" ref="AR798:AR820" si="963">IF(Z798="","",Z798+((FOB/$J798)/Dolar))</f>
        <v>615.30323255360622</v>
      </c>
      <c r="AS798" s="99">
        <f t="shared" ref="AS798:AS820" si="964">IF(AA798="","",AA798+((FOB/$J798)/Dolar))</f>
        <v>635.28270623781668</v>
      </c>
      <c r="AT798" s="100">
        <f t="shared" ref="AT798:AT820" si="965">IF(AB798="","",AB798+((FOB/$J798)/Dolar))</f>
        <v>669.79270623781679</v>
      </c>
      <c r="AU798" s="144">
        <f t="shared" ref="AU798:AU820" si="966">IF(AC798="","",AC798+((FOB/$J798)/Dolar))</f>
        <v>726.09849571150096</v>
      </c>
    </row>
    <row r="799" spans="1:47" ht="15">
      <c r="A799" s="89"/>
      <c r="B799" s="108" t="s">
        <v>546</v>
      </c>
      <c r="C799" s="93">
        <v>1.52</v>
      </c>
      <c r="D799" s="93">
        <v>1.04</v>
      </c>
      <c r="E799" s="16">
        <v>0</v>
      </c>
      <c r="F799" s="4">
        <v>1.5808</v>
      </c>
      <c r="G799" s="15">
        <v>0.89</v>
      </c>
      <c r="H799" s="139">
        <f t="shared" si="946"/>
        <v>1.4772575999999999</v>
      </c>
      <c r="I799" s="139">
        <f t="shared" si="947"/>
        <v>67.693000868636588</v>
      </c>
      <c r="J799" s="139">
        <f t="shared" si="948"/>
        <v>48.738960625418343</v>
      </c>
      <c r="K799" s="7">
        <v>7.1</v>
      </c>
      <c r="L799" s="99">
        <v>2076.2673750000004</v>
      </c>
      <c r="M799" s="100">
        <v>2133.4319999999998</v>
      </c>
      <c r="N799" s="99">
        <v>2223.2621250000002</v>
      </c>
      <c r="O799" s="100">
        <v>2304.9258750000004</v>
      </c>
      <c r="P799" s="99">
        <v>2394.7559999999999</v>
      </c>
      <c r="Q799" s="100">
        <v>2484.5861250000003</v>
      </c>
      <c r="R799" s="99">
        <v>2574.4162499999998</v>
      </c>
      <c r="S799" s="100">
        <v>2729.5773750000003</v>
      </c>
      <c r="T799" s="148">
        <v>2982.7350000000001</v>
      </c>
      <c r="U799" s="143">
        <f t="shared" si="937"/>
        <v>485.67657894736857</v>
      </c>
      <c r="V799" s="100">
        <f t="shared" si="938"/>
        <v>499.04842105263145</v>
      </c>
      <c r="W799" s="99">
        <f t="shared" si="939"/>
        <v>520.06131578947372</v>
      </c>
      <c r="X799" s="100">
        <f t="shared" si="940"/>
        <v>539.16394736842108</v>
      </c>
      <c r="Y799" s="99">
        <f t="shared" si="941"/>
        <v>560.17684210526318</v>
      </c>
      <c r="Z799" s="100">
        <f t="shared" si="942"/>
        <v>581.18973684210539</v>
      </c>
      <c r="AA799" s="99">
        <f t="shared" si="943"/>
        <v>602.20263157894726</v>
      </c>
      <c r="AB799" s="100">
        <f t="shared" si="944"/>
        <v>638.49763157894745</v>
      </c>
      <c r="AC799" s="147">
        <f t="shared" si="945"/>
        <v>697.71578947368425</v>
      </c>
      <c r="AD799" s="143">
        <f t="shared" si="949"/>
        <v>492.01179672514633</v>
      </c>
      <c r="AE799" s="100">
        <f t="shared" si="950"/>
        <v>505.38363883040921</v>
      </c>
      <c r="AF799" s="99">
        <f t="shared" si="951"/>
        <v>526.39653356725148</v>
      </c>
      <c r="AG799" s="100">
        <f t="shared" si="952"/>
        <v>545.49916514619883</v>
      </c>
      <c r="AH799" s="99">
        <f t="shared" si="953"/>
        <v>566.51205988304093</v>
      </c>
      <c r="AI799" s="100">
        <f t="shared" si="954"/>
        <v>587.52495461988315</v>
      </c>
      <c r="AJ799" s="99">
        <f t="shared" si="955"/>
        <v>608.53784935672502</v>
      </c>
      <c r="AK799" s="100">
        <f t="shared" si="956"/>
        <v>644.83284935672521</v>
      </c>
      <c r="AL799" s="147">
        <f t="shared" si="957"/>
        <v>704.05100725146201</v>
      </c>
      <c r="AM799" s="143">
        <f t="shared" si="958"/>
        <v>548.90877153996121</v>
      </c>
      <c r="AN799" s="100">
        <f t="shared" si="959"/>
        <v>562.28061364522409</v>
      </c>
      <c r="AO799" s="99">
        <f t="shared" si="960"/>
        <v>583.29350838206631</v>
      </c>
      <c r="AP799" s="100">
        <f t="shared" si="961"/>
        <v>602.39613996101366</v>
      </c>
      <c r="AQ799" s="99">
        <f t="shared" si="962"/>
        <v>623.40903469785576</v>
      </c>
      <c r="AR799" s="100">
        <f t="shared" si="963"/>
        <v>644.42192943469797</v>
      </c>
      <c r="AS799" s="99">
        <f t="shared" si="964"/>
        <v>665.43482417153984</v>
      </c>
      <c r="AT799" s="100">
        <f t="shared" si="965"/>
        <v>701.72982417154003</v>
      </c>
      <c r="AU799" s="144">
        <f t="shared" si="966"/>
        <v>760.94798206627684</v>
      </c>
    </row>
    <row r="800" spans="1:47" ht="15">
      <c r="A800" s="89"/>
      <c r="B800" s="108"/>
      <c r="C800" s="93"/>
      <c r="D800" s="93"/>
      <c r="E800" s="16">
        <v>0</v>
      </c>
      <c r="F800" s="4" t="s">
        <v>84</v>
      </c>
      <c r="G800" s="15" t="s">
        <v>84</v>
      </c>
      <c r="H800" s="139" t="str">
        <f t="shared" si="946"/>
        <v/>
      </c>
      <c r="I800" s="139" t="str">
        <f t="shared" si="947"/>
        <v/>
      </c>
      <c r="J800" s="139" t="str">
        <f t="shared" si="948"/>
        <v/>
      </c>
      <c r="K800" s="7" t="s">
        <v>84</v>
      </c>
      <c r="L800" s="99" t="s">
        <v>84</v>
      </c>
      <c r="M800" s="100" t="s">
        <v>84</v>
      </c>
      <c r="N800" s="99" t="s">
        <v>84</v>
      </c>
      <c r="O800" s="100" t="s">
        <v>84</v>
      </c>
      <c r="P800" s="99" t="s">
        <v>84</v>
      </c>
      <c r="Q800" s="100" t="s">
        <v>84</v>
      </c>
      <c r="R800" s="99" t="s">
        <v>84</v>
      </c>
      <c r="S800" s="100" t="s">
        <v>84</v>
      </c>
      <c r="T800" s="148" t="s">
        <v>84</v>
      </c>
      <c r="U800" s="143" t="str">
        <f t="shared" si="937"/>
        <v/>
      </c>
      <c r="V800" s="100" t="str">
        <f t="shared" si="938"/>
        <v/>
      </c>
      <c r="W800" s="99" t="str">
        <f t="shared" si="939"/>
        <v/>
      </c>
      <c r="X800" s="100" t="str">
        <f t="shared" si="940"/>
        <v/>
      </c>
      <c r="Y800" s="99" t="str">
        <f t="shared" si="941"/>
        <v/>
      </c>
      <c r="Z800" s="100" t="str">
        <f t="shared" si="942"/>
        <v/>
      </c>
      <c r="AA800" s="99" t="str">
        <f t="shared" si="943"/>
        <v/>
      </c>
      <c r="AB800" s="100" t="str">
        <f t="shared" si="944"/>
        <v/>
      </c>
      <c r="AC800" s="147" t="str">
        <f t="shared" si="945"/>
        <v/>
      </c>
      <c r="AD800" s="143" t="str">
        <f t="shared" si="949"/>
        <v/>
      </c>
      <c r="AE800" s="100" t="str">
        <f t="shared" si="950"/>
        <v/>
      </c>
      <c r="AF800" s="99" t="str">
        <f t="shared" si="951"/>
        <v/>
      </c>
      <c r="AG800" s="100" t="str">
        <f t="shared" si="952"/>
        <v/>
      </c>
      <c r="AH800" s="99" t="str">
        <f t="shared" si="953"/>
        <v/>
      </c>
      <c r="AI800" s="100" t="str">
        <f t="shared" si="954"/>
        <v/>
      </c>
      <c r="AJ800" s="99" t="str">
        <f t="shared" si="955"/>
        <v/>
      </c>
      <c r="AK800" s="100" t="str">
        <f t="shared" si="956"/>
        <v/>
      </c>
      <c r="AL800" s="147" t="str">
        <f t="shared" si="957"/>
        <v/>
      </c>
      <c r="AM800" s="143" t="str">
        <f t="shared" si="958"/>
        <v/>
      </c>
      <c r="AN800" s="100" t="str">
        <f t="shared" si="959"/>
        <v/>
      </c>
      <c r="AO800" s="99" t="str">
        <f t="shared" si="960"/>
        <v/>
      </c>
      <c r="AP800" s="100" t="str">
        <f t="shared" si="961"/>
        <v/>
      </c>
      <c r="AQ800" s="99" t="str">
        <f t="shared" si="962"/>
        <v/>
      </c>
      <c r="AR800" s="100" t="str">
        <f t="shared" si="963"/>
        <v/>
      </c>
      <c r="AS800" s="99" t="str">
        <f t="shared" si="964"/>
        <v/>
      </c>
      <c r="AT800" s="100" t="str">
        <f t="shared" si="965"/>
        <v/>
      </c>
      <c r="AU800" s="144" t="str">
        <f t="shared" si="966"/>
        <v/>
      </c>
    </row>
    <row r="801" spans="1:47" ht="15">
      <c r="A801" s="89"/>
      <c r="B801" s="108" t="s">
        <v>547</v>
      </c>
      <c r="C801" s="93">
        <v>1.74</v>
      </c>
      <c r="D801" s="93">
        <v>1.04</v>
      </c>
      <c r="E801" s="16">
        <v>0</v>
      </c>
      <c r="F801" s="4">
        <v>1.8096000000000001</v>
      </c>
      <c r="G801" s="15">
        <v>0.89</v>
      </c>
      <c r="H801" s="139">
        <f t="shared" si="946"/>
        <v>1.6910712000000003</v>
      </c>
      <c r="I801" s="139">
        <f t="shared" si="947"/>
        <v>59.134115701337699</v>
      </c>
      <c r="J801" s="139">
        <f t="shared" si="948"/>
        <v>42.576563304963145</v>
      </c>
      <c r="K801" s="7">
        <v>9.1000000000000014</v>
      </c>
      <c r="L801" s="99">
        <v>2491.2798750000002</v>
      </c>
      <c r="M801" s="100">
        <v>2567.1870000000004</v>
      </c>
      <c r="N801" s="99">
        <v>2686.4696250000002</v>
      </c>
      <c r="O801" s="100">
        <v>2794.9083750000004</v>
      </c>
      <c r="P801" s="99">
        <v>2914.1910000000003</v>
      </c>
      <c r="Q801" s="100">
        <v>3033.4736250000005</v>
      </c>
      <c r="R801" s="99">
        <v>3152.7562499999999</v>
      </c>
      <c r="S801" s="100">
        <v>3358.7898750000004</v>
      </c>
      <c r="T801" s="148">
        <v>3694.95</v>
      </c>
      <c r="U801" s="143">
        <f t="shared" si="937"/>
        <v>582.75552631578955</v>
      </c>
      <c r="V801" s="100">
        <f t="shared" si="938"/>
        <v>600.51157894736843</v>
      </c>
      <c r="W801" s="99">
        <f t="shared" si="939"/>
        <v>628.41394736842108</v>
      </c>
      <c r="X801" s="100">
        <f t="shared" si="940"/>
        <v>653.77973684210531</v>
      </c>
      <c r="Y801" s="99">
        <f t="shared" si="941"/>
        <v>681.68210526315795</v>
      </c>
      <c r="Z801" s="100">
        <f t="shared" si="942"/>
        <v>709.58447368421071</v>
      </c>
      <c r="AA801" s="99">
        <f t="shared" si="943"/>
        <v>737.48684210526312</v>
      </c>
      <c r="AB801" s="100">
        <f t="shared" si="944"/>
        <v>785.68184210526329</v>
      </c>
      <c r="AC801" s="147">
        <f t="shared" si="945"/>
        <v>864.31578947368416</v>
      </c>
      <c r="AD801" s="143">
        <f t="shared" si="949"/>
        <v>590.00768350877206</v>
      </c>
      <c r="AE801" s="100">
        <f t="shared" si="950"/>
        <v>607.76373614035094</v>
      </c>
      <c r="AF801" s="99">
        <f t="shared" si="951"/>
        <v>635.66610456140359</v>
      </c>
      <c r="AG801" s="100">
        <f t="shared" si="952"/>
        <v>661.03189403508782</v>
      </c>
      <c r="AH801" s="99">
        <f t="shared" si="953"/>
        <v>688.93426245614046</v>
      </c>
      <c r="AI801" s="100">
        <f t="shared" si="954"/>
        <v>716.83663087719322</v>
      </c>
      <c r="AJ801" s="99">
        <f t="shared" si="955"/>
        <v>744.73899929824563</v>
      </c>
      <c r="AK801" s="100">
        <f t="shared" si="956"/>
        <v>792.93399929824579</v>
      </c>
      <c r="AL801" s="147">
        <f t="shared" si="957"/>
        <v>871.56794666666667</v>
      </c>
      <c r="AM801" s="143">
        <f t="shared" si="958"/>
        <v>655.13974678362581</v>
      </c>
      <c r="AN801" s="100">
        <f t="shared" si="959"/>
        <v>672.89579941520469</v>
      </c>
      <c r="AO801" s="99">
        <f t="shared" si="960"/>
        <v>700.79816783625733</v>
      </c>
      <c r="AP801" s="100">
        <f t="shared" si="961"/>
        <v>726.16395730994157</v>
      </c>
      <c r="AQ801" s="99">
        <f t="shared" si="962"/>
        <v>754.06632573099421</v>
      </c>
      <c r="AR801" s="100">
        <f t="shared" si="963"/>
        <v>781.96869415204696</v>
      </c>
      <c r="AS801" s="99">
        <f t="shared" si="964"/>
        <v>809.87106257309938</v>
      </c>
      <c r="AT801" s="100">
        <f t="shared" si="965"/>
        <v>858.06606257309954</v>
      </c>
      <c r="AU801" s="144">
        <f t="shared" si="966"/>
        <v>936.70000994152042</v>
      </c>
    </row>
    <row r="802" spans="1:47" ht="15">
      <c r="A802" s="89"/>
      <c r="B802" s="108" t="s">
        <v>548</v>
      </c>
      <c r="C802" s="93">
        <v>1.94</v>
      </c>
      <c r="D802" s="93">
        <v>1.04</v>
      </c>
      <c r="E802" s="16">
        <v>0</v>
      </c>
      <c r="F802" s="4">
        <v>2.0175999999999998</v>
      </c>
      <c r="G802" s="15">
        <v>0.89</v>
      </c>
      <c r="H802" s="139">
        <f t="shared" si="946"/>
        <v>1.8854472</v>
      </c>
      <c r="I802" s="139">
        <f t="shared" si="947"/>
        <v>53.037815113570936</v>
      </c>
      <c r="J802" s="139">
        <f t="shared" si="948"/>
        <v>38.187226881771075</v>
      </c>
      <c r="K802" s="7">
        <v>9.7000000000000011</v>
      </c>
      <c r="L802" s="99">
        <v>2685.9341250000002</v>
      </c>
      <c r="M802" s="100">
        <v>2767.4639999999995</v>
      </c>
      <c r="N802" s="99">
        <v>2895.5823750000004</v>
      </c>
      <c r="O802" s="100">
        <v>3012.0536250000005</v>
      </c>
      <c r="P802" s="99">
        <v>3140.1720000000005</v>
      </c>
      <c r="Q802" s="100">
        <v>3268.2903750000005</v>
      </c>
      <c r="R802" s="99">
        <v>3396.4087500000001</v>
      </c>
      <c r="S802" s="100">
        <v>3617.7041250000002</v>
      </c>
      <c r="T802" s="148">
        <v>3978.7650000000003</v>
      </c>
      <c r="U802" s="143">
        <f t="shared" si="937"/>
        <v>628.2886842105263</v>
      </c>
      <c r="V802" s="100">
        <f t="shared" si="938"/>
        <v>647.3599999999999</v>
      </c>
      <c r="W802" s="99">
        <f t="shared" si="939"/>
        <v>677.32921052631582</v>
      </c>
      <c r="X802" s="100">
        <f t="shared" si="940"/>
        <v>704.57394736842116</v>
      </c>
      <c r="Y802" s="99">
        <f t="shared" si="941"/>
        <v>734.54315789473708</v>
      </c>
      <c r="Z802" s="100">
        <f t="shared" si="942"/>
        <v>764.51236842105277</v>
      </c>
      <c r="AA802" s="99">
        <f t="shared" si="943"/>
        <v>794.48157894736846</v>
      </c>
      <c r="AB802" s="100">
        <f t="shared" si="944"/>
        <v>846.24657894736845</v>
      </c>
      <c r="AC802" s="147">
        <f t="shared" si="945"/>
        <v>930.70526315789493</v>
      </c>
      <c r="AD802" s="143">
        <f t="shared" si="949"/>
        <v>636.37442269005851</v>
      </c>
      <c r="AE802" s="100">
        <f t="shared" si="950"/>
        <v>655.44573847953211</v>
      </c>
      <c r="AF802" s="99">
        <f t="shared" si="951"/>
        <v>685.41494900584803</v>
      </c>
      <c r="AG802" s="100">
        <f t="shared" si="952"/>
        <v>712.65968584795337</v>
      </c>
      <c r="AH802" s="99">
        <f t="shared" si="953"/>
        <v>742.62889637426929</v>
      </c>
      <c r="AI802" s="100">
        <f t="shared" si="954"/>
        <v>772.59810690058498</v>
      </c>
      <c r="AJ802" s="99">
        <f t="shared" si="955"/>
        <v>802.56731742690067</v>
      </c>
      <c r="AK802" s="100">
        <f t="shared" si="956"/>
        <v>854.33231742690066</v>
      </c>
      <c r="AL802" s="147">
        <f t="shared" si="957"/>
        <v>938.79100163742714</v>
      </c>
      <c r="AM802" s="143">
        <f t="shared" si="958"/>
        <v>708.9929300194932</v>
      </c>
      <c r="AN802" s="100">
        <f t="shared" si="959"/>
        <v>728.0642458089668</v>
      </c>
      <c r="AO802" s="99">
        <f t="shared" si="960"/>
        <v>758.03345633528272</v>
      </c>
      <c r="AP802" s="100">
        <f t="shared" si="961"/>
        <v>785.27819317738806</v>
      </c>
      <c r="AQ802" s="99">
        <f t="shared" si="962"/>
        <v>815.24740370370398</v>
      </c>
      <c r="AR802" s="100">
        <f t="shared" si="963"/>
        <v>845.21661423001967</v>
      </c>
      <c r="AS802" s="99">
        <f t="shared" si="964"/>
        <v>875.18582475633536</v>
      </c>
      <c r="AT802" s="100">
        <f t="shared" si="965"/>
        <v>926.95082475633535</v>
      </c>
      <c r="AU802" s="144">
        <f t="shared" si="966"/>
        <v>1011.4095089668618</v>
      </c>
    </row>
    <row r="803" spans="1:47" ht="15">
      <c r="A803" s="89"/>
      <c r="B803" s="108" t="s">
        <v>549</v>
      </c>
      <c r="C803" s="93">
        <v>2.14</v>
      </c>
      <c r="D803" s="93">
        <v>1.04</v>
      </c>
      <c r="E803" s="16">
        <v>0</v>
      </c>
      <c r="F803" s="4">
        <v>2.2256</v>
      </c>
      <c r="G803" s="15">
        <v>0.89</v>
      </c>
      <c r="H803" s="139">
        <f t="shared" si="946"/>
        <v>2.0798232000000003</v>
      </c>
      <c r="I803" s="139">
        <f t="shared" si="947"/>
        <v>48.081009962769905</v>
      </c>
      <c r="J803" s="139">
        <f t="shared" si="948"/>
        <v>34.618327173194331</v>
      </c>
      <c r="K803" s="7">
        <v>10.3</v>
      </c>
      <c r="L803" s="99">
        <v>2907.3633749999999</v>
      </c>
      <c r="M803" s="100">
        <v>2994.5160000000005</v>
      </c>
      <c r="N803" s="99">
        <v>3131.4701249999998</v>
      </c>
      <c r="O803" s="100">
        <v>3255.9738749999997</v>
      </c>
      <c r="P803" s="99">
        <v>3392.9280000000003</v>
      </c>
      <c r="Q803" s="100">
        <v>3529.8821249999996</v>
      </c>
      <c r="R803" s="99">
        <v>3666.8362499999998</v>
      </c>
      <c r="S803" s="100">
        <v>3903.3933749999992</v>
      </c>
      <c r="T803" s="148">
        <v>4289.3550000000005</v>
      </c>
      <c r="U803" s="143">
        <f t="shared" si="937"/>
        <v>680.08500000000004</v>
      </c>
      <c r="V803" s="100">
        <f t="shared" si="938"/>
        <v>700.47157894736847</v>
      </c>
      <c r="W803" s="99">
        <f t="shared" si="939"/>
        <v>732.50763157894733</v>
      </c>
      <c r="X803" s="100">
        <f t="shared" si="940"/>
        <v>761.63131578947366</v>
      </c>
      <c r="Y803" s="99">
        <f t="shared" si="941"/>
        <v>793.66736842105274</v>
      </c>
      <c r="Z803" s="100">
        <f t="shared" si="942"/>
        <v>825.7034210526316</v>
      </c>
      <c r="AA803" s="99">
        <f t="shared" si="943"/>
        <v>857.73947368421045</v>
      </c>
      <c r="AB803" s="100">
        <f t="shared" si="944"/>
        <v>913.07447368421037</v>
      </c>
      <c r="AC803" s="147">
        <f t="shared" si="945"/>
        <v>1003.3578947368422</v>
      </c>
      <c r="AD803" s="143">
        <f t="shared" si="949"/>
        <v>689.00431976608195</v>
      </c>
      <c r="AE803" s="100">
        <f t="shared" si="950"/>
        <v>709.39089871345038</v>
      </c>
      <c r="AF803" s="99">
        <f t="shared" si="951"/>
        <v>741.42695134502924</v>
      </c>
      <c r="AG803" s="100">
        <f t="shared" si="952"/>
        <v>770.55063555555557</v>
      </c>
      <c r="AH803" s="99">
        <f t="shared" si="953"/>
        <v>802.58668818713465</v>
      </c>
      <c r="AI803" s="100">
        <f t="shared" si="954"/>
        <v>834.62274081871351</v>
      </c>
      <c r="AJ803" s="99">
        <f t="shared" si="955"/>
        <v>866.65879345029236</v>
      </c>
      <c r="AK803" s="100">
        <f t="shared" si="956"/>
        <v>921.99379345029229</v>
      </c>
      <c r="AL803" s="147">
        <f t="shared" si="957"/>
        <v>1012.2772145029242</v>
      </c>
      <c r="AM803" s="143">
        <f t="shared" si="958"/>
        <v>769.10927115009758</v>
      </c>
      <c r="AN803" s="100">
        <f t="shared" si="959"/>
        <v>789.49585009746602</v>
      </c>
      <c r="AO803" s="99">
        <f t="shared" si="960"/>
        <v>821.53190272904476</v>
      </c>
      <c r="AP803" s="100">
        <f t="shared" si="961"/>
        <v>850.65558693957109</v>
      </c>
      <c r="AQ803" s="99">
        <f t="shared" si="962"/>
        <v>882.69163957115029</v>
      </c>
      <c r="AR803" s="100">
        <f t="shared" si="963"/>
        <v>914.72769220272903</v>
      </c>
      <c r="AS803" s="99">
        <f t="shared" si="964"/>
        <v>946.763744834308</v>
      </c>
      <c r="AT803" s="100">
        <f t="shared" si="965"/>
        <v>1002.0987448343078</v>
      </c>
      <c r="AU803" s="144">
        <f t="shared" si="966"/>
        <v>1092.3821658869397</v>
      </c>
    </row>
    <row r="804" spans="1:47" ht="15">
      <c r="A804" s="89"/>
      <c r="B804" s="108" t="s">
        <v>550</v>
      </c>
      <c r="C804" s="93">
        <v>2.34</v>
      </c>
      <c r="D804" s="93">
        <v>1.04</v>
      </c>
      <c r="E804" s="16">
        <v>0</v>
      </c>
      <c r="F804" s="4">
        <v>2.4335999999999998</v>
      </c>
      <c r="G804" s="15">
        <v>0.89</v>
      </c>
      <c r="H804" s="139">
        <f t="shared" si="946"/>
        <v>2.2741992</v>
      </c>
      <c r="I804" s="139">
        <f t="shared" si="947"/>
        <v>43.971521931763938</v>
      </c>
      <c r="J804" s="139">
        <f t="shared" si="948"/>
        <v>31.659495790870036</v>
      </c>
      <c r="K804" s="7">
        <v>10.9</v>
      </c>
      <c r="L804" s="99">
        <v>3102.0176249999995</v>
      </c>
      <c r="M804" s="100">
        <v>3194.7930000000001</v>
      </c>
      <c r="N804" s="99">
        <v>3340.5828750000005</v>
      </c>
      <c r="O804" s="100">
        <v>3473.1191250000002</v>
      </c>
      <c r="P804" s="99">
        <v>3618.9089999999992</v>
      </c>
      <c r="Q804" s="100">
        <v>3764.6988749999996</v>
      </c>
      <c r="R804" s="99">
        <v>3910.4887499999995</v>
      </c>
      <c r="S804" s="100">
        <v>4162.3076250000004</v>
      </c>
      <c r="T804" s="148">
        <v>4573.17</v>
      </c>
      <c r="U804" s="143">
        <f t="shared" si="937"/>
        <v>725.61815789473667</v>
      </c>
      <c r="V804" s="100">
        <f t="shared" si="938"/>
        <v>747.32</v>
      </c>
      <c r="W804" s="99">
        <f t="shared" si="939"/>
        <v>781.42289473684218</v>
      </c>
      <c r="X804" s="100">
        <f t="shared" si="940"/>
        <v>812.42552631578963</v>
      </c>
      <c r="Y804" s="99">
        <f t="shared" si="941"/>
        <v>846.52842105263153</v>
      </c>
      <c r="Z804" s="100">
        <f t="shared" si="942"/>
        <v>880.63131578947366</v>
      </c>
      <c r="AA804" s="99">
        <f t="shared" si="943"/>
        <v>914.73421052631568</v>
      </c>
      <c r="AB804" s="100">
        <f t="shared" si="944"/>
        <v>973.63921052631599</v>
      </c>
      <c r="AC804" s="147">
        <f t="shared" si="945"/>
        <v>1069.7473684210527</v>
      </c>
      <c r="AD804" s="143">
        <f t="shared" si="949"/>
        <v>735.37105894736828</v>
      </c>
      <c r="AE804" s="100">
        <f t="shared" si="950"/>
        <v>757.07290105263166</v>
      </c>
      <c r="AF804" s="99">
        <f t="shared" si="951"/>
        <v>791.1757957894738</v>
      </c>
      <c r="AG804" s="100">
        <f t="shared" si="952"/>
        <v>822.17842736842124</v>
      </c>
      <c r="AH804" s="99">
        <f t="shared" si="953"/>
        <v>856.28132210526314</v>
      </c>
      <c r="AI804" s="100">
        <f t="shared" si="954"/>
        <v>890.38421684210527</v>
      </c>
      <c r="AJ804" s="99">
        <f t="shared" si="955"/>
        <v>924.48711157894729</v>
      </c>
      <c r="AK804" s="100">
        <f t="shared" si="956"/>
        <v>983.39211157894761</v>
      </c>
      <c r="AL804" s="147">
        <f t="shared" si="957"/>
        <v>1079.5002694736843</v>
      </c>
      <c r="AM804" s="143">
        <f t="shared" si="958"/>
        <v>822.96245438596475</v>
      </c>
      <c r="AN804" s="100">
        <f t="shared" si="959"/>
        <v>844.66429649122813</v>
      </c>
      <c r="AO804" s="99">
        <f t="shared" si="960"/>
        <v>878.76719122807026</v>
      </c>
      <c r="AP804" s="100">
        <f t="shared" si="961"/>
        <v>909.7698228070177</v>
      </c>
      <c r="AQ804" s="99">
        <f t="shared" si="962"/>
        <v>943.87271754385961</v>
      </c>
      <c r="AR804" s="100">
        <f t="shared" si="963"/>
        <v>977.97561228070174</v>
      </c>
      <c r="AS804" s="99">
        <f t="shared" si="964"/>
        <v>1012.0785070175438</v>
      </c>
      <c r="AT804" s="100">
        <f t="shared" si="965"/>
        <v>1070.9835070175441</v>
      </c>
      <c r="AU804" s="144">
        <f t="shared" si="966"/>
        <v>1167.0916649122807</v>
      </c>
    </row>
    <row r="805" spans="1:47" ht="15">
      <c r="A805" s="89"/>
      <c r="B805" s="108" t="s">
        <v>551</v>
      </c>
      <c r="C805" s="93">
        <v>2.54</v>
      </c>
      <c r="D805" s="93">
        <v>1.04</v>
      </c>
      <c r="E805" s="16">
        <v>0</v>
      </c>
      <c r="F805" s="4">
        <v>2.6415999999999999</v>
      </c>
      <c r="G805" s="15">
        <v>0.89</v>
      </c>
      <c r="H805" s="139">
        <f t="shared" si="946"/>
        <v>2.4685752000000001</v>
      </c>
      <c r="I805" s="139">
        <f t="shared" si="947"/>
        <v>40.509197370207723</v>
      </c>
      <c r="J805" s="139">
        <f t="shared" si="948"/>
        <v>29.166622106549557</v>
      </c>
      <c r="K805" s="7">
        <v>11.5</v>
      </c>
      <c r="L805" s="99">
        <v>3293.9943750000002</v>
      </c>
      <c r="M805" s="100">
        <v>3392.3924999999999</v>
      </c>
      <c r="N805" s="99">
        <v>3547.0181250000005</v>
      </c>
      <c r="O805" s="100">
        <v>3687.5868750000004</v>
      </c>
      <c r="P805" s="99">
        <v>3842.2125000000001</v>
      </c>
      <c r="Q805" s="100">
        <v>3996.8381250000002</v>
      </c>
      <c r="R805" s="99">
        <v>4151.4637499999999</v>
      </c>
      <c r="S805" s="100">
        <v>4418.5443750000004</v>
      </c>
      <c r="T805" s="148">
        <v>4854.3074999999999</v>
      </c>
      <c r="U805" s="143">
        <f t="shared" si="937"/>
        <v>770.52500000000009</v>
      </c>
      <c r="V805" s="100">
        <f t="shared" si="938"/>
        <v>793.54210526315796</v>
      </c>
      <c r="W805" s="99">
        <f t="shared" si="939"/>
        <v>829.71184210526326</v>
      </c>
      <c r="X805" s="100">
        <f t="shared" si="940"/>
        <v>862.5934210526317</v>
      </c>
      <c r="Y805" s="99">
        <f t="shared" si="941"/>
        <v>898.76315789473699</v>
      </c>
      <c r="Z805" s="100">
        <f t="shared" si="942"/>
        <v>934.93289473684229</v>
      </c>
      <c r="AA805" s="99">
        <f t="shared" si="943"/>
        <v>971.10263157894747</v>
      </c>
      <c r="AB805" s="100">
        <f t="shared" si="944"/>
        <v>1033.5776315789476</v>
      </c>
      <c r="AC805" s="147">
        <f t="shared" si="945"/>
        <v>1135.5105263157895</v>
      </c>
      <c r="AD805" s="143">
        <f t="shared" si="949"/>
        <v>781.11148233918141</v>
      </c>
      <c r="AE805" s="100">
        <f t="shared" si="950"/>
        <v>804.12858760233928</v>
      </c>
      <c r="AF805" s="99">
        <f t="shared" si="951"/>
        <v>840.29832444444457</v>
      </c>
      <c r="AG805" s="100">
        <f t="shared" si="952"/>
        <v>873.17990339181301</v>
      </c>
      <c r="AH805" s="99">
        <f t="shared" si="953"/>
        <v>909.34964023391831</v>
      </c>
      <c r="AI805" s="100">
        <f t="shared" si="954"/>
        <v>945.5193770760236</v>
      </c>
      <c r="AJ805" s="99">
        <f t="shared" si="955"/>
        <v>981.68911391812878</v>
      </c>
      <c r="AK805" s="100">
        <f t="shared" si="956"/>
        <v>1044.1641139181288</v>
      </c>
      <c r="AL805" s="147">
        <f t="shared" si="957"/>
        <v>1146.0970086549708</v>
      </c>
      <c r="AM805" s="143">
        <f t="shared" si="958"/>
        <v>876.18932183235881</v>
      </c>
      <c r="AN805" s="100">
        <f t="shared" si="959"/>
        <v>899.20642709551669</v>
      </c>
      <c r="AO805" s="99">
        <f t="shared" si="960"/>
        <v>935.37616393762198</v>
      </c>
      <c r="AP805" s="100">
        <f t="shared" si="961"/>
        <v>968.25774288499042</v>
      </c>
      <c r="AQ805" s="99">
        <f t="shared" si="962"/>
        <v>1004.4274797270957</v>
      </c>
      <c r="AR805" s="100">
        <f t="shared" si="963"/>
        <v>1040.597216569201</v>
      </c>
      <c r="AS805" s="99">
        <f t="shared" si="964"/>
        <v>1076.7669534113061</v>
      </c>
      <c r="AT805" s="100">
        <f t="shared" si="965"/>
        <v>1139.2419534113062</v>
      </c>
      <c r="AU805" s="144">
        <f t="shared" si="966"/>
        <v>1241.1748481481482</v>
      </c>
    </row>
    <row r="806" spans="1:47" ht="15">
      <c r="A806" s="89"/>
      <c r="B806" s="108" t="s">
        <v>552</v>
      </c>
      <c r="C806" s="93">
        <v>2.7399999999999998</v>
      </c>
      <c r="D806" s="93">
        <v>1.04</v>
      </c>
      <c r="E806" s="16">
        <v>0</v>
      </c>
      <c r="F806" s="4">
        <v>2.8495999999999997</v>
      </c>
      <c r="G806" s="15">
        <v>0.89</v>
      </c>
      <c r="H806" s="139">
        <f t="shared" si="946"/>
        <v>2.6629511999999997</v>
      </c>
      <c r="I806" s="139">
        <f t="shared" si="947"/>
        <v>37.55232164975461</v>
      </c>
      <c r="J806" s="139">
        <f t="shared" si="948"/>
        <v>27.037671587823318</v>
      </c>
      <c r="K806" s="7">
        <v>12.1</v>
      </c>
      <c r="L806" s="99">
        <v>3494.0036249999998</v>
      </c>
      <c r="M806" s="100">
        <v>3598.0244999999995</v>
      </c>
      <c r="N806" s="99">
        <v>3761.4858749999989</v>
      </c>
      <c r="O806" s="100">
        <v>3910.0871249999991</v>
      </c>
      <c r="P806" s="99">
        <v>4073.5485000000003</v>
      </c>
      <c r="Q806" s="100">
        <v>4237.0098749999997</v>
      </c>
      <c r="R806" s="99">
        <v>4400.4712500000005</v>
      </c>
      <c r="S806" s="100">
        <v>4682.8136249999998</v>
      </c>
      <c r="T806" s="148">
        <v>5143.4775</v>
      </c>
      <c r="U806" s="143">
        <f t="shared" si="937"/>
        <v>817.31078947368428</v>
      </c>
      <c r="V806" s="100">
        <f t="shared" si="938"/>
        <v>841.64315789473687</v>
      </c>
      <c r="W806" s="99">
        <f t="shared" si="939"/>
        <v>879.8797368421051</v>
      </c>
      <c r="X806" s="100">
        <f t="shared" si="940"/>
        <v>914.64026315789454</v>
      </c>
      <c r="Y806" s="99">
        <f t="shared" si="941"/>
        <v>952.87684210526322</v>
      </c>
      <c r="Z806" s="100">
        <f t="shared" si="942"/>
        <v>991.11342105263168</v>
      </c>
      <c r="AA806" s="99">
        <f t="shared" si="943"/>
        <v>1029.3500000000001</v>
      </c>
      <c r="AB806" s="100">
        <f t="shared" si="944"/>
        <v>1095.395</v>
      </c>
      <c r="AC806" s="147">
        <f t="shared" si="945"/>
        <v>1203.1526315789474</v>
      </c>
      <c r="AD806" s="143">
        <f t="shared" si="949"/>
        <v>828.7308530994153</v>
      </c>
      <c r="AE806" s="100">
        <f t="shared" si="950"/>
        <v>853.06322152046789</v>
      </c>
      <c r="AF806" s="99">
        <f t="shared" si="951"/>
        <v>891.29980046783612</v>
      </c>
      <c r="AG806" s="100">
        <f t="shared" si="952"/>
        <v>926.06032678362556</v>
      </c>
      <c r="AH806" s="99">
        <f t="shared" si="953"/>
        <v>964.29690573099424</v>
      </c>
      <c r="AI806" s="100">
        <f t="shared" si="954"/>
        <v>1002.5334846783627</v>
      </c>
      <c r="AJ806" s="99">
        <f t="shared" si="955"/>
        <v>1040.7700636257312</v>
      </c>
      <c r="AK806" s="100">
        <f t="shared" si="956"/>
        <v>1106.815063625731</v>
      </c>
      <c r="AL806" s="147">
        <f t="shared" si="957"/>
        <v>1214.5726952046784</v>
      </c>
      <c r="AM806" s="143">
        <f t="shared" si="958"/>
        <v>931.29513664717354</v>
      </c>
      <c r="AN806" s="100">
        <f t="shared" si="959"/>
        <v>955.62750506822613</v>
      </c>
      <c r="AO806" s="99">
        <f t="shared" si="960"/>
        <v>993.86408401559436</v>
      </c>
      <c r="AP806" s="100">
        <f t="shared" si="961"/>
        <v>1028.6246103313838</v>
      </c>
      <c r="AQ806" s="99">
        <f t="shared" si="962"/>
        <v>1066.8611892787526</v>
      </c>
      <c r="AR806" s="100">
        <f t="shared" si="963"/>
        <v>1105.0977682261209</v>
      </c>
      <c r="AS806" s="99">
        <f t="shared" si="964"/>
        <v>1143.3343471734893</v>
      </c>
      <c r="AT806" s="100">
        <f t="shared" si="965"/>
        <v>1209.3793471734894</v>
      </c>
      <c r="AU806" s="144">
        <f t="shared" si="966"/>
        <v>1317.1369787524368</v>
      </c>
    </row>
    <row r="807" spans="1:47" ht="15">
      <c r="A807" s="89"/>
      <c r="B807" s="108"/>
      <c r="C807" s="93"/>
      <c r="D807" s="93"/>
      <c r="E807" s="16">
        <v>0</v>
      </c>
      <c r="F807" s="4" t="s">
        <v>84</v>
      </c>
      <c r="G807" s="15" t="s">
        <v>84</v>
      </c>
      <c r="H807" s="139" t="str">
        <f t="shared" si="946"/>
        <v/>
      </c>
      <c r="I807" s="139" t="str">
        <f t="shared" si="947"/>
        <v/>
      </c>
      <c r="J807" s="139" t="str">
        <f t="shared" si="948"/>
        <v/>
      </c>
      <c r="K807" s="7" t="s">
        <v>84</v>
      </c>
      <c r="L807" s="99" t="s">
        <v>84</v>
      </c>
      <c r="M807" s="100" t="s">
        <v>84</v>
      </c>
      <c r="N807" s="99" t="s">
        <v>84</v>
      </c>
      <c r="O807" s="100" t="s">
        <v>84</v>
      </c>
      <c r="P807" s="99" t="s">
        <v>84</v>
      </c>
      <c r="Q807" s="100" t="s">
        <v>84</v>
      </c>
      <c r="R807" s="99" t="s">
        <v>84</v>
      </c>
      <c r="S807" s="100" t="s">
        <v>84</v>
      </c>
      <c r="T807" s="148" t="s">
        <v>84</v>
      </c>
      <c r="U807" s="143" t="str">
        <f t="shared" si="937"/>
        <v/>
      </c>
      <c r="V807" s="100" t="str">
        <f t="shared" si="938"/>
        <v/>
      </c>
      <c r="W807" s="99" t="str">
        <f t="shared" si="939"/>
        <v/>
      </c>
      <c r="X807" s="100" t="str">
        <f t="shared" si="940"/>
        <v/>
      </c>
      <c r="Y807" s="99" t="str">
        <f t="shared" si="941"/>
        <v/>
      </c>
      <c r="Z807" s="100" t="str">
        <f t="shared" si="942"/>
        <v/>
      </c>
      <c r="AA807" s="99" t="str">
        <f t="shared" si="943"/>
        <v/>
      </c>
      <c r="AB807" s="100" t="str">
        <f t="shared" si="944"/>
        <v/>
      </c>
      <c r="AC807" s="147" t="str">
        <f t="shared" si="945"/>
        <v/>
      </c>
      <c r="AD807" s="143" t="str">
        <f t="shared" si="949"/>
        <v/>
      </c>
      <c r="AE807" s="100" t="str">
        <f t="shared" si="950"/>
        <v/>
      </c>
      <c r="AF807" s="99" t="str">
        <f t="shared" si="951"/>
        <v/>
      </c>
      <c r="AG807" s="100" t="str">
        <f t="shared" si="952"/>
        <v/>
      </c>
      <c r="AH807" s="99" t="str">
        <f t="shared" si="953"/>
        <v/>
      </c>
      <c r="AI807" s="100" t="str">
        <f t="shared" si="954"/>
        <v/>
      </c>
      <c r="AJ807" s="99" t="str">
        <f t="shared" si="955"/>
        <v/>
      </c>
      <c r="AK807" s="100" t="str">
        <f t="shared" si="956"/>
        <v/>
      </c>
      <c r="AL807" s="147" t="str">
        <f t="shared" si="957"/>
        <v/>
      </c>
      <c r="AM807" s="143" t="str">
        <f t="shared" si="958"/>
        <v/>
      </c>
      <c r="AN807" s="100" t="str">
        <f t="shared" si="959"/>
        <v/>
      </c>
      <c r="AO807" s="99" t="str">
        <f t="shared" si="960"/>
        <v/>
      </c>
      <c r="AP807" s="100" t="str">
        <f t="shared" si="961"/>
        <v/>
      </c>
      <c r="AQ807" s="99" t="str">
        <f t="shared" si="962"/>
        <v/>
      </c>
      <c r="AR807" s="100" t="str">
        <f t="shared" si="963"/>
        <v/>
      </c>
      <c r="AS807" s="99" t="str">
        <f t="shared" si="964"/>
        <v/>
      </c>
      <c r="AT807" s="100" t="str">
        <f t="shared" si="965"/>
        <v/>
      </c>
      <c r="AU807" s="144" t="str">
        <f t="shared" si="966"/>
        <v/>
      </c>
    </row>
    <row r="808" spans="1:47" ht="15">
      <c r="A808" s="89"/>
      <c r="B808" s="108" t="s">
        <v>228</v>
      </c>
      <c r="C808" s="93">
        <v>1.04</v>
      </c>
      <c r="D808" s="93">
        <v>1.04</v>
      </c>
      <c r="E808" s="16">
        <v>0</v>
      </c>
      <c r="F808" s="4">
        <v>1.0816000000000001</v>
      </c>
      <c r="G808" s="15">
        <v>0.89</v>
      </c>
      <c r="H808" s="139">
        <f t="shared" si="946"/>
        <v>1.0107552000000002</v>
      </c>
      <c r="I808" s="139">
        <f t="shared" si="947"/>
        <v>98.935924346468838</v>
      </c>
      <c r="J808" s="139">
        <f t="shared" si="948"/>
        <v>71.23386552945756</v>
      </c>
      <c r="K808" s="7">
        <v>7.3000000000000007</v>
      </c>
      <c r="L808" s="99">
        <v>1685.0846250000002</v>
      </c>
      <c r="M808" s="100">
        <v>1744.1234999999999</v>
      </c>
      <c r="N808" s="99">
        <v>1836.8988749999999</v>
      </c>
      <c r="O808" s="100">
        <v>1921.2401249999998</v>
      </c>
      <c r="P808" s="99">
        <v>2014.0155000000002</v>
      </c>
      <c r="Q808" s="100">
        <v>2106.7908749999997</v>
      </c>
      <c r="R808" s="99">
        <v>2199.5662499999999</v>
      </c>
      <c r="S808" s="100">
        <v>2359.814625</v>
      </c>
      <c r="T808" s="148">
        <v>2621.2725000000005</v>
      </c>
      <c r="U808" s="143">
        <f t="shared" si="937"/>
        <v>394.17184210526318</v>
      </c>
      <c r="V808" s="100">
        <f t="shared" si="938"/>
        <v>407.98210526315785</v>
      </c>
      <c r="W808" s="99">
        <f t="shared" si="939"/>
        <v>429.683947368421</v>
      </c>
      <c r="X808" s="100">
        <f t="shared" si="940"/>
        <v>449.41289473684208</v>
      </c>
      <c r="Y808" s="99">
        <f t="shared" si="941"/>
        <v>471.11473684210529</v>
      </c>
      <c r="Z808" s="100">
        <f t="shared" si="942"/>
        <v>492.81657894736844</v>
      </c>
      <c r="AA808" s="99">
        <f t="shared" si="943"/>
        <v>514.51842105263154</v>
      </c>
      <c r="AB808" s="100">
        <f t="shared" si="944"/>
        <v>552.00342105263155</v>
      </c>
      <c r="AC808" s="147">
        <f t="shared" si="945"/>
        <v>613.16315789473697</v>
      </c>
      <c r="AD808" s="143">
        <f t="shared" si="949"/>
        <v>398.50646479532168</v>
      </c>
      <c r="AE808" s="100">
        <f t="shared" si="950"/>
        <v>412.31672795321634</v>
      </c>
      <c r="AF808" s="99">
        <f t="shared" si="951"/>
        <v>434.0185700584795</v>
      </c>
      <c r="AG808" s="100">
        <f t="shared" si="952"/>
        <v>453.74751742690057</v>
      </c>
      <c r="AH808" s="99">
        <f t="shared" si="953"/>
        <v>475.44935953216378</v>
      </c>
      <c r="AI808" s="100">
        <f t="shared" si="954"/>
        <v>497.15120163742694</v>
      </c>
      <c r="AJ808" s="99">
        <f t="shared" si="955"/>
        <v>518.85304374269003</v>
      </c>
      <c r="AK808" s="100">
        <f t="shared" si="956"/>
        <v>556.33804374269005</v>
      </c>
      <c r="AL808" s="147">
        <f t="shared" si="957"/>
        <v>617.49778058479546</v>
      </c>
      <c r="AM808" s="143">
        <f t="shared" si="958"/>
        <v>437.43597387914235</v>
      </c>
      <c r="AN808" s="100">
        <f t="shared" si="959"/>
        <v>451.24623703703702</v>
      </c>
      <c r="AO808" s="99">
        <f t="shared" si="960"/>
        <v>472.94807914230017</v>
      </c>
      <c r="AP808" s="100">
        <f t="shared" si="961"/>
        <v>492.67702651072125</v>
      </c>
      <c r="AQ808" s="99">
        <f t="shared" si="962"/>
        <v>514.3788686159844</v>
      </c>
      <c r="AR808" s="100">
        <f t="shared" si="963"/>
        <v>536.08071072124756</v>
      </c>
      <c r="AS808" s="99">
        <f t="shared" si="964"/>
        <v>557.78255282651071</v>
      </c>
      <c r="AT808" s="100">
        <f t="shared" si="965"/>
        <v>595.26755282651072</v>
      </c>
      <c r="AU808" s="144">
        <f t="shared" si="966"/>
        <v>656.42728966861614</v>
      </c>
    </row>
    <row r="809" spans="1:47" ht="15">
      <c r="A809" s="89"/>
      <c r="B809" s="108"/>
      <c r="C809" s="93"/>
      <c r="D809" s="93"/>
      <c r="E809" s="16">
        <v>0</v>
      </c>
      <c r="F809" s="4" t="s">
        <v>84</v>
      </c>
      <c r="G809" s="15" t="s">
        <v>84</v>
      </c>
      <c r="H809" s="139" t="str">
        <f t="shared" si="946"/>
        <v/>
      </c>
      <c r="I809" s="139" t="str">
        <f t="shared" si="947"/>
        <v/>
      </c>
      <c r="J809" s="139" t="str">
        <f t="shared" si="948"/>
        <v/>
      </c>
      <c r="K809" s="7" t="s">
        <v>84</v>
      </c>
      <c r="L809" s="99" t="s">
        <v>84</v>
      </c>
      <c r="M809" s="100" t="s">
        <v>84</v>
      </c>
      <c r="N809" s="99" t="s">
        <v>84</v>
      </c>
      <c r="O809" s="100" t="s">
        <v>84</v>
      </c>
      <c r="P809" s="99" t="s">
        <v>84</v>
      </c>
      <c r="Q809" s="100" t="s">
        <v>84</v>
      </c>
      <c r="R809" s="99" t="s">
        <v>84</v>
      </c>
      <c r="S809" s="100" t="s">
        <v>84</v>
      </c>
      <c r="T809" s="148" t="s">
        <v>84</v>
      </c>
      <c r="U809" s="143" t="str">
        <f t="shared" si="937"/>
        <v/>
      </c>
      <c r="V809" s="100" t="str">
        <f t="shared" si="938"/>
        <v/>
      </c>
      <c r="W809" s="99" t="str">
        <f t="shared" si="939"/>
        <v/>
      </c>
      <c r="X809" s="100" t="str">
        <f t="shared" si="940"/>
        <v/>
      </c>
      <c r="Y809" s="99" t="str">
        <f t="shared" si="941"/>
        <v/>
      </c>
      <c r="Z809" s="100" t="str">
        <f t="shared" si="942"/>
        <v/>
      </c>
      <c r="AA809" s="99" t="str">
        <f t="shared" si="943"/>
        <v/>
      </c>
      <c r="AB809" s="100" t="str">
        <f t="shared" si="944"/>
        <v/>
      </c>
      <c r="AC809" s="147" t="str">
        <f t="shared" si="945"/>
        <v/>
      </c>
      <c r="AD809" s="143" t="str">
        <f t="shared" si="949"/>
        <v/>
      </c>
      <c r="AE809" s="100" t="str">
        <f t="shared" si="950"/>
        <v/>
      </c>
      <c r="AF809" s="99" t="str">
        <f t="shared" si="951"/>
        <v/>
      </c>
      <c r="AG809" s="100" t="str">
        <f t="shared" si="952"/>
        <v/>
      </c>
      <c r="AH809" s="99" t="str">
        <f t="shared" si="953"/>
        <v/>
      </c>
      <c r="AI809" s="100" t="str">
        <f t="shared" si="954"/>
        <v/>
      </c>
      <c r="AJ809" s="99" t="str">
        <f t="shared" si="955"/>
        <v/>
      </c>
      <c r="AK809" s="100" t="str">
        <f t="shared" si="956"/>
        <v/>
      </c>
      <c r="AL809" s="147" t="str">
        <f t="shared" si="957"/>
        <v/>
      </c>
      <c r="AM809" s="143" t="str">
        <f t="shared" si="958"/>
        <v/>
      </c>
      <c r="AN809" s="100" t="str">
        <f t="shared" si="959"/>
        <v/>
      </c>
      <c r="AO809" s="99" t="str">
        <f t="shared" si="960"/>
        <v/>
      </c>
      <c r="AP809" s="100" t="str">
        <f t="shared" si="961"/>
        <v/>
      </c>
      <c r="AQ809" s="99" t="str">
        <f t="shared" si="962"/>
        <v/>
      </c>
      <c r="AR809" s="100" t="str">
        <f t="shared" si="963"/>
        <v/>
      </c>
      <c r="AS809" s="99" t="str">
        <f t="shared" si="964"/>
        <v/>
      </c>
      <c r="AT809" s="100" t="str">
        <f t="shared" si="965"/>
        <v/>
      </c>
      <c r="AU809" s="144" t="str">
        <f t="shared" si="966"/>
        <v/>
      </c>
    </row>
    <row r="810" spans="1:47" ht="15">
      <c r="A810" s="89"/>
      <c r="B810" s="108" t="s">
        <v>175</v>
      </c>
      <c r="C810" s="93">
        <v>1.04</v>
      </c>
      <c r="D810" s="93">
        <v>1.04</v>
      </c>
      <c r="E810" s="16">
        <v>0</v>
      </c>
      <c r="F810" s="4">
        <v>1.0816000000000001</v>
      </c>
      <c r="G810" s="15">
        <v>0.44</v>
      </c>
      <c r="H810" s="139">
        <f t="shared" si="946"/>
        <v>0.49969920000000007</v>
      </c>
      <c r="I810" s="139">
        <f t="shared" si="947"/>
        <v>200.1203924280847</v>
      </c>
      <c r="J810" s="139">
        <f t="shared" si="948"/>
        <v>144.08668254822098</v>
      </c>
      <c r="K810" s="7">
        <v>4.55</v>
      </c>
      <c r="L810" s="99">
        <v>1298.5205625000003</v>
      </c>
      <c r="M810" s="100">
        <v>1331.7884999999999</v>
      </c>
      <c r="N810" s="99">
        <v>1384.0666874999997</v>
      </c>
      <c r="O810" s="100">
        <v>1431.5923124999999</v>
      </c>
      <c r="P810" s="99">
        <v>1483.8705000000002</v>
      </c>
      <c r="Q810" s="100">
        <v>1536.1486875000003</v>
      </c>
      <c r="R810" s="99">
        <v>1588.4268750000001</v>
      </c>
      <c r="S810" s="100">
        <v>1678.7255625000003</v>
      </c>
      <c r="T810" s="148">
        <v>1826.0550000000001</v>
      </c>
      <c r="U810" s="143">
        <f t="shared" si="937"/>
        <v>303.74750000000006</v>
      </c>
      <c r="V810" s="100">
        <f t="shared" si="938"/>
        <v>311.52947368421053</v>
      </c>
      <c r="W810" s="99">
        <f t="shared" si="939"/>
        <v>323.7582894736841</v>
      </c>
      <c r="X810" s="100">
        <f t="shared" si="940"/>
        <v>334.87539473684205</v>
      </c>
      <c r="Y810" s="99">
        <f t="shared" si="941"/>
        <v>347.10421052631585</v>
      </c>
      <c r="Z810" s="100">
        <f t="shared" si="942"/>
        <v>359.33302631578954</v>
      </c>
      <c r="AA810" s="99">
        <f t="shared" si="943"/>
        <v>371.56184210526317</v>
      </c>
      <c r="AB810" s="100">
        <f t="shared" si="944"/>
        <v>392.68434210526328</v>
      </c>
      <c r="AC810" s="147">
        <f t="shared" si="945"/>
        <v>427.14736842105265</v>
      </c>
      <c r="AD810" s="143">
        <f t="shared" si="949"/>
        <v>305.89045953216379</v>
      </c>
      <c r="AE810" s="100">
        <f t="shared" si="950"/>
        <v>313.67243321637426</v>
      </c>
      <c r="AF810" s="99">
        <f t="shared" si="951"/>
        <v>325.90124900584783</v>
      </c>
      <c r="AG810" s="100">
        <f t="shared" si="952"/>
        <v>337.01835426900578</v>
      </c>
      <c r="AH810" s="99">
        <f t="shared" si="953"/>
        <v>349.24717005847958</v>
      </c>
      <c r="AI810" s="100">
        <f t="shared" si="954"/>
        <v>361.47598584795327</v>
      </c>
      <c r="AJ810" s="99">
        <f t="shared" si="955"/>
        <v>373.7048016374269</v>
      </c>
      <c r="AK810" s="100">
        <f t="shared" si="956"/>
        <v>394.82730163742701</v>
      </c>
      <c r="AL810" s="147">
        <f t="shared" si="957"/>
        <v>429.29032795321638</v>
      </c>
      <c r="AM810" s="143">
        <f t="shared" si="958"/>
        <v>325.13650896686164</v>
      </c>
      <c r="AN810" s="100">
        <f t="shared" si="959"/>
        <v>332.91848265107211</v>
      </c>
      <c r="AO810" s="99">
        <f t="shared" si="960"/>
        <v>345.14729844054568</v>
      </c>
      <c r="AP810" s="100">
        <f t="shared" si="961"/>
        <v>356.26440370370364</v>
      </c>
      <c r="AQ810" s="99">
        <f t="shared" si="962"/>
        <v>368.49321949317743</v>
      </c>
      <c r="AR810" s="100">
        <f t="shared" si="963"/>
        <v>380.72203528265112</v>
      </c>
      <c r="AS810" s="99">
        <f t="shared" si="964"/>
        <v>392.95085107212475</v>
      </c>
      <c r="AT810" s="100">
        <f t="shared" si="965"/>
        <v>414.07335107212486</v>
      </c>
      <c r="AU810" s="144">
        <f t="shared" si="966"/>
        <v>448.53637738791423</v>
      </c>
    </row>
    <row r="811" spans="1:47" ht="15">
      <c r="A811" s="89"/>
      <c r="B811" s="108" t="s">
        <v>553</v>
      </c>
      <c r="C811" s="93">
        <v>1.04</v>
      </c>
      <c r="D811" s="93">
        <v>1.04</v>
      </c>
      <c r="E811" s="16">
        <v>0</v>
      </c>
      <c r="F811" s="4">
        <v>1.0816000000000001</v>
      </c>
      <c r="G811" s="15">
        <v>0.16</v>
      </c>
      <c r="H811" s="139">
        <f t="shared" si="946"/>
        <v>0.18170880000000003</v>
      </c>
      <c r="I811" s="139">
        <f t="shared" si="947"/>
        <v>550.33107917723294</v>
      </c>
      <c r="J811" s="139">
        <f t="shared" si="948"/>
        <v>396.23837700760771</v>
      </c>
      <c r="K811" s="7">
        <v>2.5</v>
      </c>
      <c r="L811" s="99">
        <v>957.87562500000024</v>
      </c>
      <c r="M811" s="100">
        <v>971.9325</v>
      </c>
      <c r="N811" s="99">
        <v>994.02187500000002</v>
      </c>
      <c r="O811" s="100">
        <v>1014.103125</v>
      </c>
      <c r="P811" s="99">
        <v>1036.1924999999999</v>
      </c>
      <c r="Q811" s="100">
        <v>1058.2818750000001</v>
      </c>
      <c r="R811" s="99">
        <v>1080.3712500000001</v>
      </c>
      <c r="S811" s="100">
        <v>1118.525625</v>
      </c>
      <c r="T811" s="148">
        <v>1180.7775000000001</v>
      </c>
      <c r="U811" s="143">
        <f t="shared" si="937"/>
        <v>224.06447368421061</v>
      </c>
      <c r="V811" s="100">
        <f t="shared" si="938"/>
        <v>227.35263157894735</v>
      </c>
      <c r="W811" s="99">
        <f t="shared" si="939"/>
        <v>232.51973684210529</v>
      </c>
      <c r="X811" s="100">
        <f t="shared" si="940"/>
        <v>237.21710526315789</v>
      </c>
      <c r="Y811" s="99">
        <f t="shared" si="941"/>
        <v>242.38421052631577</v>
      </c>
      <c r="Z811" s="100">
        <f t="shared" si="942"/>
        <v>247.55131578947373</v>
      </c>
      <c r="AA811" s="99">
        <f t="shared" si="943"/>
        <v>252.71842105263164</v>
      </c>
      <c r="AB811" s="100">
        <f t="shared" si="944"/>
        <v>261.6434210526316</v>
      </c>
      <c r="AC811" s="147">
        <f t="shared" si="945"/>
        <v>276.20526315789476</v>
      </c>
      <c r="AD811" s="143">
        <f t="shared" si="949"/>
        <v>224.84373169590651</v>
      </c>
      <c r="AE811" s="100">
        <f t="shared" si="950"/>
        <v>228.13188959064325</v>
      </c>
      <c r="AF811" s="99">
        <f t="shared" si="951"/>
        <v>233.29899485380119</v>
      </c>
      <c r="AG811" s="100">
        <f t="shared" si="952"/>
        <v>237.99636327485379</v>
      </c>
      <c r="AH811" s="99">
        <f t="shared" si="953"/>
        <v>243.16346853801167</v>
      </c>
      <c r="AI811" s="100">
        <f t="shared" si="954"/>
        <v>248.33057380116963</v>
      </c>
      <c r="AJ811" s="99">
        <f t="shared" si="955"/>
        <v>253.49767906432754</v>
      </c>
      <c r="AK811" s="100">
        <f t="shared" si="956"/>
        <v>262.4226790643275</v>
      </c>
      <c r="AL811" s="147">
        <f t="shared" si="957"/>
        <v>276.98452116959066</v>
      </c>
      <c r="AM811" s="143">
        <f t="shared" si="958"/>
        <v>231.84229512670575</v>
      </c>
      <c r="AN811" s="100">
        <f t="shared" si="959"/>
        <v>235.13045302144249</v>
      </c>
      <c r="AO811" s="99">
        <f t="shared" si="960"/>
        <v>240.29755828460043</v>
      </c>
      <c r="AP811" s="100">
        <f t="shared" si="961"/>
        <v>244.99492670565303</v>
      </c>
      <c r="AQ811" s="99">
        <f t="shared" si="962"/>
        <v>250.16203196881091</v>
      </c>
      <c r="AR811" s="100">
        <f t="shared" si="963"/>
        <v>255.32913723196887</v>
      </c>
      <c r="AS811" s="99">
        <f t="shared" si="964"/>
        <v>260.49624249512675</v>
      </c>
      <c r="AT811" s="100">
        <f t="shared" si="965"/>
        <v>269.42124249512671</v>
      </c>
      <c r="AU811" s="144">
        <f t="shared" si="966"/>
        <v>283.98308460038987</v>
      </c>
    </row>
    <row r="812" spans="1:47" ht="15">
      <c r="A812" s="89"/>
      <c r="B812" s="108"/>
      <c r="C812" s="93"/>
      <c r="D812" s="93"/>
      <c r="E812" s="16">
        <v>0</v>
      </c>
      <c r="F812" s="4" t="s">
        <v>84</v>
      </c>
      <c r="G812" s="15" t="s">
        <v>84</v>
      </c>
      <c r="H812" s="139" t="str">
        <f t="shared" si="946"/>
        <v/>
      </c>
      <c r="I812" s="139" t="str">
        <f t="shared" si="947"/>
        <v/>
      </c>
      <c r="J812" s="139" t="str">
        <f t="shared" si="948"/>
        <v/>
      </c>
      <c r="K812" s="7" t="s">
        <v>84</v>
      </c>
      <c r="L812" s="99" t="s">
        <v>84</v>
      </c>
      <c r="M812" s="100" t="s">
        <v>84</v>
      </c>
      <c r="N812" s="99" t="s">
        <v>84</v>
      </c>
      <c r="O812" s="100" t="s">
        <v>84</v>
      </c>
      <c r="P812" s="99" t="s">
        <v>84</v>
      </c>
      <c r="Q812" s="100" t="s">
        <v>84</v>
      </c>
      <c r="R812" s="99" t="s">
        <v>84</v>
      </c>
      <c r="S812" s="100" t="s">
        <v>84</v>
      </c>
      <c r="T812" s="148" t="s">
        <v>84</v>
      </c>
      <c r="U812" s="143" t="str">
        <f t="shared" si="937"/>
        <v/>
      </c>
      <c r="V812" s="100" t="str">
        <f t="shared" si="938"/>
        <v/>
      </c>
      <c r="W812" s="99" t="str">
        <f t="shared" si="939"/>
        <v/>
      </c>
      <c r="X812" s="100" t="str">
        <f t="shared" si="940"/>
        <v/>
      </c>
      <c r="Y812" s="99" t="str">
        <f t="shared" si="941"/>
        <v/>
      </c>
      <c r="Z812" s="100" t="str">
        <f t="shared" si="942"/>
        <v/>
      </c>
      <c r="AA812" s="99" t="str">
        <f t="shared" si="943"/>
        <v/>
      </c>
      <c r="AB812" s="100" t="str">
        <f t="shared" si="944"/>
        <v/>
      </c>
      <c r="AC812" s="147" t="str">
        <f t="shared" si="945"/>
        <v/>
      </c>
      <c r="AD812" s="143" t="str">
        <f t="shared" si="949"/>
        <v/>
      </c>
      <c r="AE812" s="100" t="str">
        <f t="shared" si="950"/>
        <v/>
      </c>
      <c r="AF812" s="99" t="str">
        <f t="shared" si="951"/>
        <v/>
      </c>
      <c r="AG812" s="100" t="str">
        <f t="shared" si="952"/>
        <v/>
      </c>
      <c r="AH812" s="99" t="str">
        <f t="shared" si="953"/>
        <v/>
      </c>
      <c r="AI812" s="100" t="str">
        <f t="shared" si="954"/>
        <v/>
      </c>
      <c r="AJ812" s="99" t="str">
        <f t="shared" si="955"/>
        <v/>
      </c>
      <c r="AK812" s="100" t="str">
        <f t="shared" si="956"/>
        <v/>
      </c>
      <c r="AL812" s="147" t="str">
        <f t="shared" si="957"/>
        <v/>
      </c>
      <c r="AM812" s="143" t="str">
        <f t="shared" si="958"/>
        <v/>
      </c>
      <c r="AN812" s="100" t="str">
        <f t="shared" si="959"/>
        <v/>
      </c>
      <c r="AO812" s="99" t="str">
        <f t="shared" si="960"/>
        <v/>
      </c>
      <c r="AP812" s="100" t="str">
        <f t="shared" si="961"/>
        <v/>
      </c>
      <c r="AQ812" s="99" t="str">
        <f t="shared" si="962"/>
        <v/>
      </c>
      <c r="AR812" s="100" t="str">
        <f t="shared" si="963"/>
        <v/>
      </c>
      <c r="AS812" s="99" t="str">
        <f t="shared" si="964"/>
        <v/>
      </c>
      <c r="AT812" s="100" t="str">
        <f t="shared" si="965"/>
        <v/>
      </c>
      <c r="AU812" s="144" t="str">
        <f t="shared" si="966"/>
        <v/>
      </c>
    </row>
    <row r="813" spans="1:47" ht="15">
      <c r="A813" s="89"/>
      <c r="B813" s="108" t="s">
        <v>554</v>
      </c>
      <c r="C813" s="93">
        <v>1.1000000000000001</v>
      </c>
      <c r="D813" s="93">
        <v>1.7</v>
      </c>
      <c r="E813" s="16">
        <v>0</v>
      </c>
      <c r="F813" s="4">
        <v>1.87</v>
      </c>
      <c r="G813" s="15">
        <v>0.89</v>
      </c>
      <c r="H813" s="139">
        <f t="shared" si="946"/>
        <v>1.7475150000000002</v>
      </c>
      <c r="I813" s="139">
        <f t="shared" si="947"/>
        <v>57.224115386706259</v>
      </c>
      <c r="J813" s="139">
        <f t="shared" si="948"/>
        <v>41.201363078428507</v>
      </c>
      <c r="K813" s="7">
        <v>8.1</v>
      </c>
      <c r="L813" s="99">
        <v>2171.3186250000003</v>
      </c>
      <c r="M813" s="100">
        <v>2237.8544999999995</v>
      </c>
      <c r="N813" s="99">
        <v>2342.410875</v>
      </c>
      <c r="O813" s="100">
        <v>2437.462125</v>
      </c>
      <c r="P813" s="99">
        <v>2542.0185000000001</v>
      </c>
      <c r="Q813" s="100">
        <v>2646.5748750000002</v>
      </c>
      <c r="R813" s="99">
        <v>2751.1312499999999</v>
      </c>
      <c r="S813" s="100">
        <v>2931.7286250000006</v>
      </c>
      <c r="T813" s="148">
        <v>3226.3874999999998</v>
      </c>
      <c r="U813" s="143">
        <f t="shared" si="937"/>
        <v>507.91078947368425</v>
      </c>
      <c r="V813" s="100">
        <f t="shared" si="938"/>
        <v>523.47473684210513</v>
      </c>
      <c r="W813" s="99">
        <f t="shared" si="939"/>
        <v>547.93236842105262</v>
      </c>
      <c r="X813" s="100">
        <f t="shared" si="940"/>
        <v>570.16657894736852</v>
      </c>
      <c r="Y813" s="99">
        <f t="shared" si="941"/>
        <v>594.62421052631578</v>
      </c>
      <c r="Z813" s="100">
        <f t="shared" si="942"/>
        <v>619.08184210526326</v>
      </c>
      <c r="AA813" s="99">
        <f t="shared" si="943"/>
        <v>643.53947368421052</v>
      </c>
      <c r="AB813" s="100">
        <f t="shared" si="944"/>
        <v>685.78447368421064</v>
      </c>
      <c r="AC813" s="147">
        <f t="shared" si="945"/>
        <v>754.71052631578948</v>
      </c>
      <c r="AD813" s="143">
        <f t="shared" si="949"/>
        <v>515.40500584795325</v>
      </c>
      <c r="AE813" s="100">
        <f t="shared" si="950"/>
        <v>530.96895321637419</v>
      </c>
      <c r="AF813" s="99">
        <f t="shared" si="951"/>
        <v>555.42658479532167</v>
      </c>
      <c r="AG813" s="100">
        <f t="shared" si="952"/>
        <v>577.66079532163758</v>
      </c>
      <c r="AH813" s="99">
        <f t="shared" si="953"/>
        <v>602.11842690058484</v>
      </c>
      <c r="AI813" s="100">
        <f t="shared" si="954"/>
        <v>626.57605847953232</v>
      </c>
      <c r="AJ813" s="99">
        <f t="shared" si="955"/>
        <v>651.03369005847958</v>
      </c>
      <c r="AK813" s="100">
        <f t="shared" si="956"/>
        <v>693.2786900584797</v>
      </c>
      <c r="AL813" s="147">
        <f t="shared" si="957"/>
        <v>762.20474269005854</v>
      </c>
      <c r="AM813" s="143">
        <f t="shared" si="958"/>
        <v>582.71101730019495</v>
      </c>
      <c r="AN813" s="100">
        <f t="shared" si="959"/>
        <v>598.27496466861589</v>
      </c>
      <c r="AO813" s="99">
        <f t="shared" si="960"/>
        <v>622.73259624756338</v>
      </c>
      <c r="AP813" s="100">
        <f t="shared" si="961"/>
        <v>644.96680677387928</v>
      </c>
      <c r="AQ813" s="99">
        <f t="shared" si="962"/>
        <v>669.42443835282654</v>
      </c>
      <c r="AR813" s="100">
        <f t="shared" si="963"/>
        <v>693.88206993177403</v>
      </c>
      <c r="AS813" s="99">
        <f t="shared" si="964"/>
        <v>718.33970151072128</v>
      </c>
      <c r="AT813" s="100">
        <f t="shared" si="965"/>
        <v>760.5847015107214</v>
      </c>
      <c r="AU813" s="144">
        <f t="shared" si="966"/>
        <v>829.51075414230024</v>
      </c>
    </row>
    <row r="814" spans="1:47" ht="15">
      <c r="A814" s="89"/>
      <c r="B814" s="108" t="s">
        <v>407</v>
      </c>
      <c r="C814" s="93">
        <v>1.2</v>
      </c>
      <c r="D814" s="93">
        <v>1.7</v>
      </c>
      <c r="E814" s="16">
        <v>0</v>
      </c>
      <c r="F814" s="4">
        <v>2.04</v>
      </c>
      <c r="G814" s="15">
        <v>0.89</v>
      </c>
      <c r="H814" s="139">
        <f t="shared" si="946"/>
        <v>1.9063800000000002</v>
      </c>
      <c r="I814" s="139">
        <f t="shared" si="947"/>
        <v>52.455439104480739</v>
      </c>
      <c r="J814" s="139">
        <f t="shared" si="948"/>
        <v>37.767916155226132</v>
      </c>
      <c r="K814" s="7">
        <v>8.5</v>
      </c>
      <c r="L814" s="99">
        <v>2293.9481250000003</v>
      </c>
      <c r="M814" s="100">
        <v>2364.2325000000001</v>
      </c>
      <c r="N814" s="99">
        <v>2474.6793750000002</v>
      </c>
      <c r="O814" s="100">
        <v>2575.0856250000002</v>
      </c>
      <c r="P814" s="99">
        <v>2685.5325000000003</v>
      </c>
      <c r="Q814" s="100">
        <v>2795.9793750000003</v>
      </c>
      <c r="R814" s="99">
        <v>2906.42625</v>
      </c>
      <c r="S814" s="100">
        <v>3097.1981250000003</v>
      </c>
      <c r="T814" s="148">
        <v>3408.4575</v>
      </c>
      <c r="U814" s="143">
        <f t="shared" si="937"/>
        <v>536.59605263157914</v>
      </c>
      <c r="V814" s="100">
        <f t="shared" si="938"/>
        <v>553.03684210526308</v>
      </c>
      <c r="W814" s="99">
        <f t="shared" si="939"/>
        <v>578.87236842105267</v>
      </c>
      <c r="X814" s="100">
        <f t="shared" si="940"/>
        <v>602.35921052631591</v>
      </c>
      <c r="Y814" s="99">
        <f t="shared" si="941"/>
        <v>628.19473684210527</v>
      </c>
      <c r="Z814" s="100">
        <f t="shared" si="942"/>
        <v>654.03026315789486</v>
      </c>
      <c r="AA814" s="99">
        <f t="shared" si="943"/>
        <v>679.86578947368423</v>
      </c>
      <c r="AB814" s="100">
        <f t="shared" si="944"/>
        <v>724.49078947368434</v>
      </c>
      <c r="AC814" s="147">
        <f t="shared" si="945"/>
        <v>797.3</v>
      </c>
      <c r="AD814" s="143">
        <f t="shared" si="949"/>
        <v>544.77156140350894</v>
      </c>
      <c r="AE814" s="100">
        <f t="shared" si="950"/>
        <v>561.21235087719288</v>
      </c>
      <c r="AF814" s="99">
        <f t="shared" si="951"/>
        <v>587.04787719298247</v>
      </c>
      <c r="AG814" s="100">
        <f t="shared" si="952"/>
        <v>610.5347192982457</v>
      </c>
      <c r="AH814" s="99">
        <f t="shared" si="953"/>
        <v>636.37024561403507</v>
      </c>
      <c r="AI814" s="100">
        <f t="shared" si="954"/>
        <v>662.20577192982466</v>
      </c>
      <c r="AJ814" s="99">
        <f t="shared" si="955"/>
        <v>688.04129824561403</v>
      </c>
      <c r="AK814" s="100">
        <f t="shared" si="956"/>
        <v>732.66629824561414</v>
      </c>
      <c r="AL814" s="147">
        <f t="shared" si="957"/>
        <v>805.47550877192975</v>
      </c>
      <c r="AM814" s="143">
        <f t="shared" si="958"/>
        <v>618.19630116959081</v>
      </c>
      <c r="AN814" s="100">
        <f t="shared" si="959"/>
        <v>634.63709064327475</v>
      </c>
      <c r="AO814" s="99">
        <f t="shared" si="960"/>
        <v>660.47261695906434</v>
      </c>
      <c r="AP814" s="100">
        <f t="shared" si="961"/>
        <v>683.95945906432758</v>
      </c>
      <c r="AQ814" s="99">
        <f t="shared" si="962"/>
        <v>709.79498538011694</v>
      </c>
      <c r="AR814" s="100">
        <f t="shared" si="963"/>
        <v>735.63051169590653</v>
      </c>
      <c r="AS814" s="99">
        <f t="shared" si="964"/>
        <v>761.4660380116959</v>
      </c>
      <c r="AT814" s="100">
        <f t="shared" si="965"/>
        <v>806.09103801169601</v>
      </c>
      <c r="AU814" s="144">
        <f t="shared" si="966"/>
        <v>878.90024853801162</v>
      </c>
    </row>
    <row r="815" spans="1:47" ht="15">
      <c r="A815" s="89"/>
      <c r="B815" s="108" t="s">
        <v>555</v>
      </c>
      <c r="C815" s="93">
        <v>1.3</v>
      </c>
      <c r="D815" s="93">
        <v>1.7</v>
      </c>
      <c r="E815" s="16">
        <v>0</v>
      </c>
      <c r="F815" s="4">
        <v>2.21</v>
      </c>
      <c r="G815" s="15">
        <v>0.89</v>
      </c>
      <c r="H815" s="139">
        <f t="shared" si="946"/>
        <v>2.065245</v>
      </c>
      <c r="I815" s="139">
        <f t="shared" si="947"/>
        <v>48.420405327212997</v>
      </c>
      <c r="J815" s="139">
        <f t="shared" si="948"/>
        <v>34.862691835593353</v>
      </c>
      <c r="K815" s="7">
        <v>8.9</v>
      </c>
      <c r="L815" s="99">
        <v>2419.2551249999997</v>
      </c>
      <c r="M815" s="100">
        <v>2493.2880000000005</v>
      </c>
      <c r="N815" s="99">
        <v>2609.6253750000005</v>
      </c>
      <c r="O815" s="100">
        <v>2715.3866250000001</v>
      </c>
      <c r="P815" s="99">
        <v>2831.7240000000002</v>
      </c>
      <c r="Q815" s="100">
        <v>2948.0613749999998</v>
      </c>
      <c r="R815" s="99">
        <v>3064.3987500000003</v>
      </c>
      <c r="S815" s="100">
        <v>3265.3451249999998</v>
      </c>
      <c r="T815" s="148">
        <v>3593.2049999999999</v>
      </c>
      <c r="U815" s="143">
        <f t="shared" si="937"/>
        <v>565.9076315789473</v>
      </c>
      <c r="V815" s="100">
        <f t="shared" si="938"/>
        <v>583.22526315789491</v>
      </c>
      <c r="W815" s="99">
        <f t="shared" si="939"/>
        <v>610.4386842105265</v>
      </c>
      <c r="X815" s="100">
        <f t="shared" si="940"/>
        <v>635.17815789473696</v>
      </c>
      <c r="Y815" s="99">
        <f t="shared" si="941"/>
        <v>662.39157894736843</v>
      </c>
      <c r="Z815" s="100">
        <f t="shared" si="942"/>
        <v>689.6049999999999</v>
      </c>
      <c r="AA815" s="99">
        <f t="shared" si="943"/>
        <v>716.81842105263161</v>
      </c>
      <c r="AB815" s="100">
        <f t="shared" si="944"/>
        <v>763.82342105263149</v>
      </c>
      <c r="AC815" s="147">
        <f t="shared" si="945"/>
        <v>840.51578947368409</v>
      </c>
      <c r="AD815" s="143">
        <f t="shared" si="949"/>
        <v>574.76443274853796</v>
      </c>
      <c r="AE815" s="100">
        <f t="shared" si="950"/>
        <v>592.08206432748557</v>
      </c>
      <c r="AF815" s="99">
        <f t="shared" si="951"/>
        <v>619.29548538011716</v>
      </c>
      <c r="AG815" s="100">
        <f t="shared" si="952"/>
        <v>644.03495906432761</v>
      </c>
      <c r="AH815" s="99">
        <f t="shared" si="953"/>
        <v>671.24838011695908</v>
      </c>
      <c r="AI815" s="100">
        <f t="shared" si="954"/>
        <v>698.46180116959056</v>
      </c>
      <c r="AJ815" s="99">
        <f t="shared" si="955"/>
        <v>725.67522222222226</v>
      </c>
      <c r="AK815" s="100">
        <f t="shared" si="956"/>
        <v>772.68022222222214</v>
      </c>
      <c r="AL815" s="147">
        <f t="shared" si="957"/>
        <v>849.37259064327475</v>
      </c>
      <c r="AM815" s="143">
        <f t="shared" si="958"/>
        <v>654.30790082845999</v>
      </c>
      <c r="AN815" s="100">
        <f t="shared" si="959"/>
        <v>671.6255324074076</v>
      </c>
      <c r="AO815" s="99">
        <f t="shared" si="960"/>
        <v>698.83895346003919</v>
      </c>
      <c r="AP815" s="100">
        <f t="shared" si="961"/>
        <v>723.57842714424964</v>
      </c>
      <c r="AQ815" s="99">
        <f t="shared" si="962"/>
        <v>750.79184819688112</v>
      </c>
      <c r="AR815" s="100">
        <f t="shared" si="963"/>
        <v>778.00526924951259</v>
      </c>
      <c r="AS815" s="99">
        <f t="shared" si="964"/>
        <v>805.2186903021443</v>
      </c>
      <c r="AT815" s="100">
        <f t="shared" si="965"/>
        <v>852.22369030214418</v>
      </c>
      <c r="AU815" s="144">
        <f t="shared" si="966"/>
        <v>928.91605872319678</v>
      </c>
    </row>
    <row r="816" spans="1:47" ht="15">
      <c r="A816" s="54"/>
      <c r="B816" s="108"/>
      <c r="C816" s="93"/>
      <c r="D816" s="93"/>
      <c r="E816" s="16">
        <v>0</v>
      </c>
      <c r="F816" s="4" t="s">
        <v>84</v>
      </c>
      <c r="G816" s="15" t="s">
        <v>84</v>
      </c>
      <c r="H816" s="139" t="str">
        <f t="shared" si="946"/>
        <v/>
      </c>
      <c r="I816" s="139" t="str">
        <f t="shared" si="947"/>
        <v/>
      </c>
      <c r="J816" s="139" t="str">
        <f t="shared" si="948"/>
        <v/>
      </c>
      <c r="K816" s="7" t="s">
        <v>84</v>
      </c>
      <c r="L816" s="99" t="s">
        <v>84</v>
      </c>
      <c r="M816" s="100" t="s">
        <v>84</v>
      </c>
      <c r="N816" s="99" t="s">
        <v>84</v>
      </c>
      <c r="O816" s="100" t="s">
        <v>84</v>
      </c>
      <c r="P816" s="99" t="s">
        <v>84</v>
      </c>
      <c r="Q816" s="100" t="s">
        <v>84</v>
      </c>
      <c r="R816" s="99" t="s">
        <v>84</v>
      </c>
      <c r="S816" s="100" t="s">
        <v>84</v>
      </c>
      <c r="T816" s="148" t="s">
        <v>84</v>
      </c>
      <c r="U816" s="143" t="str">
        <f t="shared" si="937"/>
        <v/>
      </c>
      <c r="V816" s="100" t="str">
        <f t="shared" si="938"/>
        <v/>
      </c>
      <c r="W816" s="99" t="str">
        <f t="shared" si="939"/>
        <v/>
      </c>
      <c r="X816" s="100" t="str">
        <f t="shared" si="940"/>
        <v/>
      </c>
      <c r="Y816" s="99" t="str">
        <f t="shared" si="941"/>
        <v/>
      </c>
      <c r="Z816" s="100" t="str">
        <f t="shared" si="942"/>
        <v/>
      </c>
      <c r="AA816" s="99" t="str">
        <f t="shared" si="943"/>
        <v/>
      </c>
      <c r="AB816" s="100" t="str">
        <f t="shared" si="944"/>
        <v/>
      </c>
      <c r="AC816" s="147" t="str">
        <f t="shared" si="945"/>
        <v/>
      </c>
      <c r="AD816" s="143" t="str">
        <f t="shared" si="949"/>
        <v/>
      </c>
      <c r="AE816" s="100" t="str">
        <f t="shared" si="950"/>
        <v/>
      </c>
      <c r="AF816" s="99" t="str">
        <f t="shared" si="951"/>
        <v/>
      </c>
      <c r="AG816" s="100" t="str">
        <f t="shared" si="952"/>
        <v/>
      </c>
      <c r="AH816" s="99" t="str">
        <f t="shared" si="953"/>
        <v/>
      </c>
      <c r="AI816" s="100" t="str">
        <f t="shared" si="954"/>
        <v/>
      </c>
      <c r="AJ816" s="99" t="str">
        <f t="shared" si="955"/>
        <v/>
      </c>
      <c r="AK816" s="100" t="str">
        <f t="shared" si="956"/>
        <v/>
      </c>
      <c r="AL816" s="147" t="str">
        <f t="shared" si="957"/>
        <v/>
      </c>
      <c r="AM816" s="143" t="str">
        <f t="shared" si="958"/>
        <v/>
      </c>
      <c r="AN816" s="100" t="str">
        <f t="shared" si="959"/>
        <v/>
      </c>
      <c r="AO816" s="99" t="str">
        <f t="shared" si="960"/>
        <v/>
      </c>
      <c r="AP816" s="100" t="str">
        <f t="shared" si="961"/>
        <v/>
      </c>
      <c r="AQ816" s="99" t="str">
        <f t="shared" si="962"/>
        <v/>
      </c>
      <c r="AR816" s="100" t="str">
        <f t="shared" si="963"/>
        <v/>
      </c>
      <c r="AS816" s="99" t="str">
        <f t="shared" si="964"/>
        <v/>
      </c>
      <c r="AT816" s="100" t="str">
        <f t="shared" si="965"/>
        <v/>
      </c>
      <c r="AU816" s="144" t="str">
        <f t="shared" si="966"/>
        <v/>
      </c>
    </row>
    <row r="817" spans="1:47" ht="15">
      <c r="A817" s="54"/>
      <c r="B817" s="108" t="s">
        <v>556</v>
      </c>
      <c r="C817" s="93">
        <v>1.22</v>
      </c>
      <c r="D817" s="93">
        <v>1.7</v>
      </c>
      <c r="E817" s="16">
        <v>0</v>
      </c>
      <c r="F817" s="4">
        <v>2.0739999999999998</v>
      </c>
      <c r="G817" s="15">
        <v>0.89</v>
      </c>
      <c r="H817" s="139">
        <f t="shared" si="946"/>
        <v>1.938153</v>
      </c>
      <c r="I817" s="139">
        <f t="shared" si="947"/>
        <v>51.595513873259748</v>
      </c>
      <c r="J817" s="139">
        <f t="shared" si="948"/>
        <v>37.14876998874702</v>
      </c>
      <c r="K817" s="7">
        <v>7.3</v>
      </c>
      <c r="L817" s="99">
        <v>2303.5871250000005</v>
      </c>
      <c r="M817" s="100">
        <v>2362.6259999999997</v>
      </c>
      <c r="N817" s="99">
        <v>2455.4013749999995</v>
      </c>
      <c r="O817" s="100">
        <v>2539.7426249999999</v>
      </c>
      <c r="P817" s="99">
        <v>2632.518</v>
      </c>
      <c r="Q817" s="100">
        <v>2725.2933749999997</v>
      </c>
      <c r="R817" s="99">
        <v>2818.0687499999999</v>
      </c>
      <c r="S817" s="100">
        <v>2978.3171249999996</v>
      </c>
      <c r="T817" s="148">
        <v>3239.7750000000001</v>
      </c>
      <c r="U817" s="143">
        <f t="shared" si="937"/>
        <v>538.85078947368424</v>
      </c>
      <c r="V817" s="100">
        <f t="shared" si="938"/>
        <v>552.66105263157897</v>
      </c>
      <c r="W817" s="99">
        <f t="shared" si="939"/>
        <v>574.36289473684201</v>
      </c>
      <c r="X817" s="100">
        <f t="shared" si="940"/>
        <v>594.09184210526314</v>
      </c>
      <c r="Y817" s="99">
        <f t="shared" si="941"/>
        <v>615.79368421052629</v>
      </c>
      <c r="Z817" s="100">
        <f t="shared" si="942"/>
        <v>637.49552631578945</v>
      </c>
      <c r="AA817" s="99">
        <f t="shared" si="943"/>
        <v>659.1973684210526</v>
      </c>
      <c r="AB817" s="100">
        <f t="shared" si="944"/>
        <v>696.6823684210525</v>
      </c>
      <c r="AC817" s="147">
        <f t="shared" si="945"/>
        <v>757.84210526315792</v>
      </c>
      <c r="AD817" s="143">
        <f t="shared" si="949"/>
        <v>547.16255672514626</v>
      </c>
      <c r="AE817" s="100">
        <f t="shared" si="950"/>
        <v>560.97281988304098</v>
      </c>
      <c r="AF817" s="99">
        <f t="shared" si="951"/>
        <v>582.67466198830402</v>
      </c>
      <c r="AG817" s="100">
        <f t="shared" si="952"/>
        <v>602.40360935672516</v>
      </c>
      <c r="AH817" s="99">
        <f t="shared" si="953"/>
        <v>624.10545146198831</v>
      </c>
      <c r="AI817" s="100">
        <f t="shared" si="954"/>
        <v>645.80729356725146</v>
      </c>
      <c r="AJ817" s="99">
        <f t="shared" si="955"/>
        <v>667.50913567251462</v>
      </c>
      <c r="AK817" s="100">
        <f t="shared" si="956"/>
        <v>704.99413567251452</v>
      </c>
      <c r="AL817" s="147">
        <f t="shared" si="957"/>
        <v>766.15387251461993</v>
      </c>
      <c r="AM817" s="143">
        <f t="shared" si="958"/>
        <v>621.81104215399614</v>
      </c>
      <c r="AN817" s="100">
        <f t="shared" si="959"/>
        <v>635.62130531189086</v>
      </c>
      <c r="AO817" s="99">
        <f t="shared" si="960"/>
        <v>657.3231474171539</v>
      </c>
      <c r="AP817" s="100">
        <f t="shared" si="961"/>
        <v>677.05209478557504</v>
      </c>
      <c r="AQ817" s="99">
        <f t="shared" si="962"/>
        <v>698.75393689083819</v>
      </c>
      <c r="AR817" s="100">
        <f t="shared" si="963"/>
        <v>720.45577899610134</v>
      </c>
      <c r="AS817" s="99">
        <f t="shared" si="964"/>
        <v>742.1576211013645</v>
      </c>
      <c r="AT817" s="100">
        <f t="shared" si="965"/>
        <v>779.6426211013644</v>
      </c>
      <c r="AU817" s="144">
        <f t="shared" si="966"/>
        <v>840.80235794346981</v>
      </c>
    </row>
    <row r="818" spans="1:47" ht="15">
      <c r="A818" s="54"/>
      <c r="B818" s="108" t="s">
        <v>557</v>
      </c>
      <c r="C818" s="93">
        <v>1.32</v>
      </c>
      <c r="D818" s="93">
        <v>1.7</v>
      </c>
      <c r="E818" s="16">
        <v>0</v>
      </c>
      <c r="F818" s="4">
        <v>2.2440000000000002</v>
      </c>
      <c r="G818" s="15">
        <v>0.89</v>
      </c>
      <c r="H818" s="139">
        <f t="shared" si="946"/>
        <v>2.0970180000000003</v>
      </c>
      <c r="I818" s="139">
        <f t="shared" si="947"/>
        <v>47.686762822255218</v>
      </c>
      <c r="J818" s="139">
        <f t="shared" si="948"/>
        <v>34.334469232023757</v>
      </c>
      <c r="K818" s="7">
        <v>7.65</v>
      </c>
      <c r="L818" s="99">
        <v>2420.2591874999994</v>
      </c>
      <c r="M818" s="100">
        <v>2482.578</v>
      </c>
      <c r="N818" s="99">
        <v>2580.5075624999999</v>
      </c>
      <c r="O818" s="100">
        <v>2669.5344375000004</v>
      </c>
      <c r="P818" s="99">
        <v>2767.4639999999995</v>
      </c>
      <c r="Q818" s="100">
        <v>2865.3935624999999</v>
      </c>
      <c r="R818" s="99">
        <v>2963.3231250000003</v>
      </c>
      <c r="S818" s="100">
        <v>3132.4741874999995</v>
      </c>
      <c r="T818" s="148">
        <v>3408.4575000000004</v>
      </c>
      <c r="U818" s="143">
        <f t="shared" si="937"/>
        <v>566.14249999999993</v>
      </c>
      <c r="V818" s="100">
        <f t="shared" si="938"/>
        <v>580.71999999999991</v>
      </c>
      <c r="W818" s="99">
        <f t="shared" si="939"/>
        <v>603.62750000000005</v>
      </c>
      <c r="X818" s="100">
        <f t="shared" si="940"/>
        <v>624.4525000000001</v>
      </c>
      <c r="Y818" s="99">
        <f t="shared" si="941"/>
        <v>647.3599999999999</v>
      </c>
      <c r="Z818" s="100">
        <f t="shared" si="942"/>
        <v>670.26749999999993</v>
      </c>
      <c r="AA818" s="99">
        <f t="shared" si="943"/>
        <v>693.17500000000018</v>
      </c>
      <c r="AB818" s="100">
        <f t="shared" si="944"/>
        <v>732.74249999999995</v>
      </c>
      <c r="AC818" s="147">
        <f t="shared" si="945"/>
        <v>797.30000000000007</v>
      </c>
      <c r="AD818" s="143">
        <f t="shared" si="949"/>
        <v>575.13555964912268</v>
      </c>
      <c r="AE818" s="100">
        <f t="shared" si="950"/>
        <v>589.71305964912267</v>
      </c>
      <c r="AF818" s="99">
        <f t="shared" si="951"/>
        <v>612.62055964912281</v>
      </c>
      <c r="AG818" s="100">
        <f t="shared" si="952"/>
        <v>633.44555964912286</v>
      </c>
      <c r="AH818" s="99">
        <f t="shared" si="953"/>
        <v>656.35305964912266</v>
      </c>
      <c r="AI818" s="100">
        <f t="shared" si="954"/>
        <v>679.26055964912268</v>
      </c>
      <c r="AJ818" s="99">
        <f t="shared" si="955"/>
        <v>702.16805964912294</v>
      </c>
      <c r="AK818" s="100">
        <f t="shared" si="956"/>
        <v>741.73555964912271</v>
      </c>
      <c r="AL818" s="147">
        <f t="shared" si="957"/>
        <v>806.29305964912282</v>
      </c>
      <c r="AM818" s="143">
        <f t="shared" si="958"/>
        <v>655.90277339181284</v>
      </c>
      <c r="AN818" s="100">
        <f t="shared" si="959"/>
        <v>670.48027339181283</v>
      </c>
      <c r="AO818" s="99">
        <f t="shared" si="960"/>
        <v>693.38777339181297</v>
      </c>
      <c r="AP818" s="100">
        <f t="shared" si="961"/>
        <v>714.21277339181302</v>
      </c>
      <c r="AQ818" s="99">
        <f t="shared" si="962"/>
        <v>737.12027339181282</v>
      </c>
      <c r="AR818" s="100">
        <f t="shared" si="963"/>
        <v>760.02777339181284</v>
      </c>
      <c r="AS818" s="99">
        <f t="shared" si="964"/>
        <v>782.9352733918131</v>
      </c>
      <c r="AT818" s="100">
        <f t="shared" si="965"/>
        <v>822.50277339181287</v>
      </c>
      <c r="AU818" s="144">
        <f t="shared" si="966"/>
        <v>887.06027339181298</v>
      </c>
    </row>
    <row r="819" spans="1:47" ht="15">
      <c r="A819" s="54"/>
      <c r="B819" s="108" t="s">
        <v>558</v>
      </c>
      <c r="C819" s="93">
        <v>1.42</v>
      </c>
      <c r="D819" s="93">
        <v>1.7</v>
      </c>
      <c r="E819" s="16">
        <v>0</v>
      </c>
      <c r="F819" s="4">
        <v>2.4139999999999997</v>
      </c>
      <c r="G819" s="15">
        <v>0.89</v>
      </c>
      <c r="H819" s="139">
        <f t="shared" si="946"/>
        <v>2.2558829999999999</v>
      </c>
      <c r="I819" s="139">
        <f t="shared" si="947"/>
        <v>44.328540088293586</v>
      </c>
      <c r="J819" s="139">
        <f t="shared" si="948"/>
        <v>31.916548863571386</v>
      </c>
      <c r="K819" s="7">
        <v>8</v>
      </c>
      <c r="L819" s="99">
        <v>2539.6087499999999</v>
      </c>
      <c r="M819" s="100">
        <v>2605.2075</v>
      </c>
      <c r="N819" s="99">
        <v>2708.2912499999998</v>
      </c>
      <c r="O819" s="100">
        <v>2802.0037500000003</v>
      </c>
      <c r="P819" s="99">
        <v>2905.0875000000001</v>
      </c>
      <c r="Q819" s="100">
        <v>3008.1712499999999</v>
      </c>
      <c r="R819" s="99">
        <v>3111.2550000000001</v>
      </c>
      <c r="S819" s="100">
        <v>3289.3087500000001</v>
      </c>
      <c r="T819" s="148">
        <v>3579.8175000000001</v>
      </c>
      <c r="U819" s="143">
        <f t="shared" si="937"/>
        <v>594.0605263157895</v>
      </c>
      <c r="V819" s="100">
        <f t="shared" si="938"/>
        <v>609.40526315789475</v>
      </c>
      <c r="W819" s="99">
        <f t="shared" si="939"/>
        <v>633.51842105263154</v>
      </c>
      <c r="X819" s="100">
        <f t="shared" si="940"/>
        <v>655.43947368421061</v>
      </c>
      <c r="Y819" s="99">
        <f t="shared" si="941"/>
        <v>679.5526315789474</v>
      </c>
      <c r="Z819" s="100">
        <f t="shared" si="942"/>
        <v>703.66578947368419</v>
      </c>
      <c r="AA819" s="99">
        <f t="shared" si="943"/>
        <v>727.77894736842109</v>
      </c>
      <c r="AB819" s="100">
        <f t="shared" si="944"/>
        <v>769.42894736842106</v>
      </c>
      <c r="AC819" s="147">
        <f t="shared" si="945"/>
        <v>837.38421052631577</v>
      </c>
      <c r="AD819" s="143">
        <f t="shared" si="949"/>
        <v>603.73487836257311</v>
      </c>
      <c r="AE819" s="100">
        <f t="shared" si="950"/>
        <v>619.07961520467836</v>
      </c>
      <c r="AF819" s="99">
        <f t="shared" si="951"/>
        <v>643.19277309941515</v>
      </c>
      <c r="AG819" s="100">
        <f t="shared" si="952"/>
        <v>665.11382573099422</v>
      </c>
      <c r="AH819" s="99">
        <f t="shared" si="953"/>
        <v>689.22698362573101</v>
      </c>
      <c r="AI819" s="100">
        <f t="shared" si="954"/>
        <v>713.3401415204678</v>
      </c>
      <c r="AJ819" s="99">
        <f t="shared" si="955"/>
        <v>737.4532994152047</v>
      </c>
      <c r="AK819" s="100">
        <f t="shared" si="956"/>
        <v>779.10329941520467</v>
      </c>
      <c r="AL819" s="147">
        <f t="shared" si="957"/>
        <v>847.05856257309938</v>
      </c>
      <c r="AM819" s="143">
        <f t="shared" si="958"/>
        <v>690.62082041910332</v>
      </c>
      <c r="AN819" s="100">
        <f t="shared" si="959"/>
        <v>705.96555726120857</v>
      </c>
      <c r="AO819" s="99">
        <f t="shared" si="960"/>
        <v>730.07871515594536</v>
      </c>
      <c r="AP819" s="100">
        <f t="shared" si="961"/>
        <v>751.99976778752443</v>
      </c>
      <c r="AQ819" s="99">
        <f t="shared" si="962"/>
        <v>776.11292568226122</v>
      </c>
      <c r="AR819" s="100">
        <f t="shared" si="963"/>
        <v>800.22608357699801</v>
      </c>
      <c r="AS819" s="99">
        <f t="shared" si="964"/>
        <v>824.33924147173491</v>
      </c>
      <c r="AT819" s="100">
        <f t="shared" si="965"/>
        <v>865.98924147173489</v>
      </c>
      <c r="AU819" s="144">
        <f t="shared" si="966"/>
        <v>933.94450462962959</v>
      </c>
    </row>
    <row r="820" spans="1:47" ht="15">
      <c r="A820" s="60"/>
      <c r="B820" s="108"/>
      <c r="C820" s="93"/>
      <c r="D820" s="93"/>
      <c r="E820" s="16">
        <v>0</v>
      </c>
      <c r="F820" s="4" t="s">
        <v>84</v>
      </c>
      <c r="G820" s="15" t="s">
        <v>84</v>
      </c>
      <c r="H820" s="139" t="str">
        <f t="shared" si="946"/>
        <v/>
      </c>
      <c r="I820" s="139" t="str">
        <f t="shared" si="947"/>
        <v/>
      </c>
      <c r="J820" s="139" t="str">
        <f t="shared" si="948"/>
        <v/>
      </c>
      <c r="K820" s="7" t="s">
        <v>84</v>
      </c>
      <c r="L820" s="99" t="s">
        <v>84</v>
      </c>
      <c r="M820" s="100" t="s">
        <v>84</v>
      </c>
      <c r="N820" s="99" t="s">
        <v>84</v>
      </c>
      <c r="O820" s="100" t="s">
        <v>84</v>
      </c>
      <c r="P820" s="99" t="s">
        <v>84</v>
      </c>
      <c r="Q820" s="100" t="s">
        <v>84</v>
      </c>
      <c r="R820" s="99" t="s">
        <v>84</v>
      </c>
      <c r="S820" s="100" t="s">
        <v>84</v>
      </c>
      <c r="T820" s="148" t="s">
        <v>84</v>
      </c>
      <c r="U820" s="143" t="str">
        <f t="shared" si="937"/>
        <v/>
      </c>
      <c r="V820" s="100" t="str">
        <f t="shared" si="938"/>
        <v/>
      </c>
      <c r="W820" s="99" t="str">
        <f t="shared" si="939"/>
        <v/>
      </c>
      <c r="X820" s="100" t="str">
        <f t="shared" si="940"/>
        <v/>
      </c>
      <c r="Y820" s="99" t="str">
        <f t="shared" si="941"/>
        <v/>
      </c>
      <c r="Z820" s="100" t="str">
        <f t="shared" si="942"/>
        <v/>
      </c>
      <c r="AA820" s="99" t="str">
        <f t="shared" si="943"/>
        <v/>
      </c>
      <c r="AB820" s="100" t="str">
        <f t="shared" si="944"/>
        <v/>
      </c>
      <c r="AC820" s="147" t="str">
        <f t="shared" si="945"/>
        <v/>
      </c>
      <c r="AD820" s="143" t="str">
        <f t="shared" si="949"/>
        <v/>
      </c>
      <c r="AE820" s="100" t="str">
        <f t="shared" si="950"/>
        <v/>
      </c>
      <c r="AF820" s="99" t="str">
        <f t="shared" si="951"/>
        <v/>
      </c>
      <c r="AG820" s="100" t="str">
        <f t="shared" si="952"/>
        <v/>
      </c>
      <c r="AH820" s="99" t="str">
        <f t="shared" si="953"/>
        <v/>
      </c>
      <c r="AI820" s="100" t="str">
        <f t="shared" si="954"/>
        <v/>
      </c>
      <c r="AJ820" s="99" t="str">
        <f t="shared" si="955"/>
        <v/>
      </c>
      <c r="AK820" s="100" t="str">
        <f t="shared" si="956"/>
        <v/>
      </c>
      <c r="AL820" s="147" t="str">
        <f t="shared" si="957"/>
        <v/>
      </c>
      <c r="AM820" s="143" t="str">
        <f t="shared" si="958"/>
        <v/>
      </c>
      <c r="AN820" s="100" t="str">
        <f t="shared" si="959"/>
        <v/>
      </c>
      <c r="AO820" s="99" t="str">
        <f t="shared" si="960"/>
        <v/>
      </c>
      <c r="AP820" s="100" t="str">
        <f t="shared" si="961"/>
        <v/>
      </c>
      <c r="AQ820" s="99" t="str">
        <f t="shared" si="962"/>
        <v/>
      </c>
      <c r="AR820" s="100" t="str">
        <f t="shared" si="963"/>
        <v/>
      </c>
      <c r="AS820" s="99" t="str">
        <f t="shared" si="964"/>
        <v/>
      </c>
      <c r="AT820" s="100" t="str">
        <f t="shared" si="965"/>
        <v/>
      </c>
      <c r="AU820" s="144" t="str">
        <f t="shared" si="966"/>
        <v/>
      </c>
    </row>
    <row r="821" spans="1:47" ht="15">
      <c r="A821" s="53" t="s">
        <v>559</v>
      </c>
      <c r="B821" s="106" t="s">
        <v>59</v>
      </c>
      <c r="C821" s="92" t="s">
        <v>60</v>
      </c>
      <c r="D821" s="92" t="s">
        <v>61</v>
      </c>
      <c r="E821" s="2" t="s">
        <v>62</v>
      </c>
      <c r="F821" s="3" t="s">
        <v>63</v>
      </c>
      <c r="G821" s="3" t="s">
        <v>64</v>
      </c>
      <c r="H821" s="139" t="e">
        <f t="shared" si="946"/>
        <v>#VALUE!</v>
      </c>
      <c r="I821" s="139" t="e">
        <f t="shared" si="947"/>
        <v>#VALUE!</v>
      </c>
      <c r="J821" s="139" t="e">
        <f t="shared" si="948"/>
        <v>#VALUE!</v>
      </c>
      <c r="K821" s="5" t="s">
        <v>68</v>
      </c>
      <c r="L821" s="101" t="s">
        <v>69</v>
      </c>
      <c r="M821" s="101" t="s">
        <v>70</v>
      </c>
      <c r="N821" s="101" t="s">
        <v>71</v>
      </c>
      <c r="O821" s="101" t="s">
        <v>72</v>
      </c>
      <c r="P821" s="101" t="s">
        <v>73</v>
      </c>
      <c r="Q821" s="101" t="s">
        <v>74</v>
      </c>
      <c r="R821" s="101" t="s">
        <v>75</v>
      </c>
      <c r="S821" s="101" t="s">
        <v>76</v>
      </c>
      <c r="T821" s="149" t="s">
        <v>77</v>
      </c>
      <c r="U821" s="141" t="str">
        <f t="shared" si="937"/>
        <v>G0</v>
      </c>
      <c r="V821" s="6" t="str">
        <f t="shared" si="938"/>
        <v>G1</v>
      </c>
      <c r="W821" s="6" t="str">
        <f t="shared" si="939"/>
        <v>G2</v>
      </c>
      <c r="X821" s="6" t="str">
        <f t="shared" si="940"/>
        <v>G3</v>
      </c>
      <c r="Y821" s="6" t="str">
        <f t="shared" si="941"/>
        <v>G4</v>
      </c>
      <c r="Z821" s="6" t="str">
        <f t="shared" si="942"/>
        <v>G5</v>
      </c>
      <c r="AA821" s="6" t="str">
        <f t="shared" si="943"/>
        <v>G6</v>
      </c>
      <c r="AB821" s="6" t="str">
        <f t="shared" si="944"/>
        <v>G7</v>
      </c>
      <c r="AC821" s="142" t="str">
        <f t="shared" si="945"/>
        <v>G8</v>
      </c>
      <c r="AD821" s="141" t="s">
        <v>69</v>
      </c>
      <c r="AE821" s="6" t="s">
        <v>70</v>
      </c>
      <c r="AF821" s="6" t="s">
        <v>71</v>
      </c>
      <c r="AG821" s="6" t="s">
        <v>72</v>
      </c>
      <c r="AH821" s="6" t="s">
        <v>73</v>
      </c>
      <c r="AI821" s="6" t="s">
        <v>74</v>
      </c>
      <c r="AJ821" s="6" t="s">
        <v>75</v>
      </c>
      <c r="AK821" s="6" t="s">
        <v>76</v>
      </c>
      <c r="AL821" s="142" t="s">
        <v>77</v>
      </c>
      <c r="AM821" s="141" t="s">
        <v>69</v>
      </c>
      <c r="AN821" s="6" t="s">
        <v>70</v>
      </c>
      <c r="AO821" s="6" t="s">
        <v>71</v>
      </c>
      <c r="AP821" s="6" t="s">
        <v>72</v>
      </c>
      <c r="AQ821" s="6" t="s">
        <v>73</v>
      </c>
      <c r="AR821" s="6" t="s">
        <v>74</v>
      </c>
      <c r="AS821" s="6" t="s">
        <v>75</v>
      </c>
      <c r="AT821" s="6" t="s">
        <v>76</v>
      </c>
      <c r="AU821" s="142" t="s">
        <v>77</v>
      </c>
    </row>
    <row r="822" spans="1:47" ht="15">
      <c r="A822" s="74"/>
      <c r="B822" s="108" t="s">
        <v>560</v>
      </c>
      <c r="C822" s="93">
        <v>1.8</v>
      </c>
      <c r="D822" s="93">
        <v>0.97</v>
      </c>
      <c r="E822" s="16">
        <v>0</v>
      </c>
      <c r="F822" s="4">
        <v>1.746</v>
      </c>
      <c r="G822" s="15">
        <v>0.85</v>
      </c>
      <c r="H822" s="139">
        <f t="shared" si="946"/>
        <v>1.5583050000000001</v>
      </c>
      <c r="I822" s="139">
        <f t="shared" si="947"/>
        <v>64.172289763557202</v>
      </c>
      <c r="J822" s="139">
        <f t="shared" si="948"/>
        <v>46.204048629761182</v>
      </c>
      <c r="K822" s="7">
        <v>11.100000000000003</v>
      </c>
      <c r="L822" s="99">
        <v>2880.7356374999995</v>
      </c>
      <c r="M822" s="100">
        <v>2965.9203000000007</v>
      </c>
      <c r="N822" s="99">
        <v>3099.7819125000001</v>
      </c>
      <c r="O822" s="100">
        <v>3221.4742875000002</v>
      </c>
      <c r="P822" s="99">
        <v>3355.3359</v>
      </c>
      <c r="Q822" s="100">
        <v>3489.1975124999999</v>
      </c>
      <c r="R822" s="99">
        <v>3623.0591249999998</v>
      </c>
      <c r="S822" s="100">
        <v>3854.2746375000006</v>
      </c>
      <c r="T822" s="148">
        <v>4231.5209999999997</v>
      </c>
      <c r="U822" s="143">
        <f t="shared" si="937"/>
        <v>673.85628947368411</v>
      </c>
      <c r="V822" s="100">
        <f t="shared" si="938"/>
        <v>693.78252631578971</v>
      </c>
      <c r="W822" s="99">
        <f t="shared" si="939"/>
        <v>725.09518421052633</v>
      </c>
      <c r="X822" s="100">
        <f t="shared" si="940"/>
        <v>753.56123684210536</v>
      </c>
      <c r="Y822" s="99">
        <f t="shared" si="941"/>
        <v>784.87389473684209</v>
      </c>
      <c r="Z822" s="100">
        <f t="shared" si="942"/>
        <v>816.18655263157893</v>
      </c>
      <c r="AA822" s="99">
        <f t="shared" si="943"/>
        <v>847.49921052631578</v>
      </c>
      <c r="AB822" s="100">
        <f t="shared" si="944"/>
        <v>901.58471052631603</v>
      </c>
      <c r="AC822" s="147">
        <f t="shared" si="945"/>
        <v>989.8294736842106</v>
      </c>
      <c r="AD822" s="143">
        <f t="shared" ref="AD822:AD831" si="967">IF(U822="","",U822+((FCA/$I822)/Dolar))</f>
        <v>680.53907894736835</v>
      </c>
      <c r="AE822" s="100">
        <f t="shared" ref="AE822:AE831" si="968">IF(V822="","",V822+((FCA/$I822)/Dolar))</f>
        <v>700.46531578947395</v>
      </c>
      <c r="AF822" s="99">
        <f t="shared" ref="AF822:AF831" si="969">IF(W822="","",W822+((FCA/$I822)/Dolar))</f>
        <v>731.77797368421056</v>
      </c>
      <c r="AG822" s="100">
        <f t="shared" ref="AG822:AG831" si="970">IF(X822="","",X822+((FCA/$I822)/Dolar))</f>
        <v>760.2440263157896</v>
      </c>
      <c r="AH822" s="99">
        <f t="shared" ref="AH822:AH831" si="971">IF(Y822="","",Y822+((FCA/$I822)/Dolar))</f>
        <v>791.55668421052633</v>
      </c>
      <c r="AI822" s="100">
        <f t="shared" ref="AI822:AI831" si="972">IF(Z822="","",Z822+((FCA/$I822)/Dolar))</f>
        <v>822.86934210526317</v>
      </c>
      <c r="AJ822" s="99">
        <f t="shared" ref="AJ822:AJ831" si="973">IF(AA822="","",AA822+((FCA/$I822)/Dolar))</f>
        <v>854.18200000000002</v>
      </c>
      <c r="AK822" s="100">
        <f t="shared" ref="AK822:AK831" si="974">IF(AB822="","",AB822+((FCA/$I822)/Dolar))</f>
        <v>908.26750000000027</v>
      </c>
      <c r="AL822" s="147">
        <f t="shared" ref="AL822:AL831" si="975">IF(AC822="","",AC822+((FCA/$I822)/Dolar))</f>
        <v>996.51226315789484</v>
      </c>
      <c r="AM822" s="143">
        <f t="shared" ref="AM822:AM831" si="976">IF(U822="","",U822+((FOB/$J822)/Dolar))</f>
        <v>740.55761622807006</v>
      </c>
      <c r="AN822" s="100">
        <f t="shared" ref="AN822:AN831" si="977">IF(V822="","",V822+((FOB/$J822)/Dolar))</f>
        <v>760.48385307017566</v>
      </c>
      <c r="AO822" s="99">
        <f t="shared" ref="AO822:AO831" si="978">IF(W822="","",W822+((FOB/$J822)/Dolar))</f>
        <v>791.79651096491227</v>
      </c>
      <c r="AP822" s="100">
        <f t="shared" ref="AP822:AP831" si="979">IF(X822="","",X822+((FOB/$J822)/Dolar))</f>
        <v>820.2625635964913</v>
      </c>
      <c r="AQ822" s="99">
        <f t="shared" ref="AQ822:AQ831" si="980">IF(Y822="","",Y822+((FOB/$J822)/Dolar))</f>
        <v>851.57522149122804</v>
      </c>
      <c r="AR822" s="100">
        <f t="shared" ref="AR822:AR831" si="981">IF(Z822="","",Z822+((FOB/$J822)/Dolar))</f>
        <v>882.88787938596488</v>
      </c>
      <c r="AS822" s="99">
        <f t="shared" ref="AS822:AS831" si="982">IF(AA822="","",AA822+((FOB/$J822)/Dolar))</f>
        <v>914.20053728070172</v>
      </c>
      <c r="AT822" s="100">
        <f t="shared" ref="AT822:AT831" si="983">IF(AB822="","",AB822+((FOB/$J822)/Dolar))</f>
        <v>968.28603728070198</v>
      </c>
      <c r="AU822" s="144">
        <f t="shared" ref="AU822:AU831" si="984">IF(AC822="","",AC822+((FOB/$J822)/Dolar))</f>
        <v>1056.5308004385965</v>
      </c>
    </row>
    <row r="823" spans="1:47" ht="15">
      <c r="A823" s="54"/>
      <c r="B823" s="108" t="s">
        <v>561</v>
      </c>
      <c r="C823" s="93">
        <v>2</v>
      </c>
      <c r="D823" s="93">
        <v>0.97</v>
      </c>
      <c r="E823" s="16">
        <v>0</v>
      </c>
      <c r="F823" s="4">
        <v>1.94</v>
      </c>
      <c r="G823" s="15">
        <v>0.85</v>
      </c>
      <c r="H823" s="139">
        <f t="shared" si="946"/>
        <v>1.7314500000000002</v>
      </c>
      <c r="I823" s="139">
        <f t="shared" si="947"/>
        <v>57.755060787201472</v>
      </c>
      <c r="J823" s="139">
        <f t="shared" si="948"/>
        <v>41.583643766785059</v>
      </c>
      <c r="K823" s="7">
        <v>11.800000000000002</v>
      </c>
      <c r="L823" s="99">
        <v>3105.2038499999999</v>
      </c>
      <c r="M823" s="100">
        <v>3196.2923999999998</v>
      </c>
      <c r="N823" s="99">
        <v>3339.4315500000002</v>
      </c>
      <c r="O823" s="100">
        <v>3469.5580500000001</v>
      </c>
      <c r="P823" s="99">
        <v>3612.6972000000001</v>
      </c>
      <c r="Q823" s="100">
        <v>3755.83635</v>
      </c>
      <c r="R823" s="99">
        <v>3898.9754999999996</v>
      </c>
      <c r="S823" s="100">
        <v>4146.2158499999996</v>
      </c>
      <c r="T823" s="148">
        <v>4549.6080000000002</v>
      </c>
      <c r="U823" s="143">
        <f t="shared" si="937"/>
        <v>726.36347368421048</v>
      </c>
      <c r="V823" s="100">
        <f t="shared" si="938"/>
        <v>747.67073684210527</v>
      </c>
      <c r="W823" s="99">
        <f t="shared" si="939"/>
        <v>781.15357894736849</v>
      </c>
      <c r="X823" s="100">
        <f t="shared" si="940"/>
        <v>811.59252631578966</v>
      </c>
      <c r="Y823" s="99">
        <f t="shared" si="941"/>
        <v>845.07536842105264</v>
      </c>
      <c r="Z823" s="100">
        <f t="shared" si="942"/>
        <v>878.55821052631586</v>
      </c>
      <c r="AA823" s="99">
        <f t="shared" si="943"/>
        <v>912.04105263157874</v>
      </c>
      <c r="AB823" s="100">
        <f t="shared" si="944"/>
        <v>969.8750526315788</v>
      </c>
      <c r="AC823" s="147">
        <f t="shared" si="945"/>
        <v>1064.2357894736842</v>
      </c>
      <c r="AD823" s="143">
        <f t="shared" si="967"/>
        <v>733.78879532163739</v>
      </c>
      <c r="AE823" s="100">
        <f t="shared" si="968"/>
        <v>755.09605847953219</v>
      </c>
      <c r="AF823" s="99">
        <f t="shared" si="969"/>
        <v>788.57890058479541</v>
      </c>
      <c r="AG823" s="100">
        <f t="shared" si="970"/>
        <v>819.01784795321657</v>
      </c>
      <c r="AH823" s="99">
        <f t="shared" si="971"/>
        <v>852.50069005847956</v>
      </c>
      <c r="AI823" s="100">
        <f t="shared" si="972"/>
        <v>885.98353216374278</v>
      </c>
      <c r="AJ823" s="99">
        <f t="shared" si="973"/>
        <v>919.46637426900566</v>
      </c>
      <c r="AK823" s="100">
        <f t="shared" si="974"/>
        <v>977.30037426900572</v>
      </c>
      <c r="AL823" s="147">
        <f t="shared" si="975"/>
        <v>1071.661111111111</v>
      </c>
      <c r="AM823" s="143">
        <f t="shared" si="976"/>
        <v>800.4760589668615</v>
      </c>
      <c r="AN823" s="100">
        <f t="shared" si="977"/>
        <v>821.7833221247563</v>
      </c>
      <c r="AO823" s="99">
        <f t="shared" si="978"/>
        <v>855.26616423001951</v>
      </c>
      <c r="AP823" s="100">
        <f t="shared" si="979"/>
        <v>885.70511159844068</v>
      </c>
      <c r="AQ823" s="99">
        <f t="shared" si="980"/>
        <v>919.18795370370367</v>
      </c>
      <c r="AR823" s="100">
        <f t="shared" si="981"/>
        <v>952.67079580896689</v>
      </c>
      <c r="AS823" s="99">
        <f t="shared" si="982"/>
        <v>986.15363791422988</v>
      </c>
      <c r="AT823" s="100">
        <f t="shared" si="983"/>
        <v>1043.9876379142299</v>
      </c>
      <c r="AU823" s="144">
        <f t="shared" si="984"/>
        <v>1138.3483747563353</v>
      </c>
    </row>
    <row r="824" spans="1:47" ht="15">
      <c r="A824" s="54"/>
      <c r="B824" s="108" t="s">
        <v>562</v>
      </c>
      <c r="C824" s="93">
        <v>2.2000000000000002</v>
      </c>
      <c r="D824" s="93">
        <v>0.97</v>
      </c>
      <c r="E824" s="16">
        <v>0</v>
      </c>
      <c r="F824" s="4">
        <v>2.1339999999999999</v>
      </c>
      <c r="G824" s="15">
        <v>0.85</v>
      </c>
      <c r="H824" s="139">
        <f t="shared" si="946"/>
        <v>1.9045949999999998</v>
      </c>
      <c r="I824" s="139">
        <f t="shared" si="947"/>
        <v>52.504600715637714</v>
      </c>
      <c r="J824" s="139">
        <f t="shared" si="948"/>
        <v>37.803312515259151</v>
      </c>
      <c r="K824" s="7">
        <v>12.500000000000002</v>
      </c>
      <c r="L824" s="99">
        <v>3356.1793124999999</v>
      </c>
      <c r="M824" s="100">
        <v>3453.1717499999995</v>
      </c>
      <c r="N824" s="99">
        <v>3605.5884374999996</v>
      </c>
      <c r="O824" s="100">
        <v>3744.1490625000001</v>
      </c>
      <c r="P824" s="99">
        <v>3896.5657499999998</v>
      </c>
      <c r="Q824" s="100">
        <v>4048.9824374999989</v>
      </c>
      <c r="R824" s="99">
        <v>4201.3991249999999</v>
      </c>
      <c r="S824" s="100">
        <v>4464.6643124999991</v>
      </c>
      <c r="T824" s="148">
        <v>4894.2022500000003</v>
      </c>
      <c r="U824" s="143">
        <f t="shared" si="937"/>
        <v>785.07118421052621</v>
      </c>
      <c r="V824" s="100">
        <f t="shared" si="938"/>
        <v>807.75947368421055</v>
      </c>
      <c r="W824" s="99">
        <f t="shared" si="939"/>
        <v>843.41249999999991</v>
      </c>
      <c r="X824" s="100">
        <f t="shared" si="940"/>
        <v>875.82434210526333</v>
      </c>
      <c r="Y824" s="99">
        <f t="shared" si="941"/>
        <v>911.47736842105257</v>
      </c>
      <c r="Z824" s="100">
        <f t="shared" si="942"/>
        <v>947.13039473684182</v>
      </c>
      <c r="AA824" s="99">
        <f t="shared" si="943"/>
        <v>982.78342105263152</v>
      </c>
      <c r="AB824" s="100">
        <f t="shared" si="944"/>
        <v>1044.3659210526314</v>
      </c>
      <c r="AC824" s="147">
        <f t="shared" si="945"/>
        <v>1144.8426315789475</v>
      </c>
      <c r="AD824" s="143">
        <f t="shared" si="967"/>
        <v>793.23903801169581</v>
      </c>
      <c r="AE824" s="100">
        <f t="shared" si="968"/>
        <v>815.92732748538015</v>
      </c>
      <c r="AF824" s="99">
        <f t="shared" si="969"/>
        <v>851.58035380116951</v>
      </c>
      <c r="AG824" s="100">
        <f t="shared" si="970"/>
        <v>883.99219590643293</v>
      </c>
      <c r="AH824" s="99">
        <f t="shared" si="971"/>
        <v>919.64522222222217</v>
      </c>
      <c r="AI824" s="100">
        <f t="shared" si="972"/>
        <v>955.29824853801142</v>
      </c>
      <c r="AJ824" s="99">
        <f t="shared" si="973"/>
        <v>990.95127485380112</v>
      </c>
      <c r="AK824" s="100">
        <f t="shared" si="974"/>
        <v>1052.5337748538009</v>
      </c>
      <c r="AL824" s="147">
        <f t="shared" si="975"/>
        <v>1153.010485380117</v>
      </c>
      <c r="AM824" s="143">
        <f t="shared" si="976"/>
        <v>866.59502802144243</v>
      </c>
      <c r="AN824" s="100">
        <f t="shared" si="977"/>
        <v>889.28331749512677</v>
      </c>
      <c r="AO824" s="99">
        <f t="shared" si="978"/>
        <v>924.93634381091613</v>
      </c>
      <c r="AP824" s="100">
        <f t="shared" si="979"/>
        <v>957.34818591617955</v>
      </c>
      <c r="AQ824" s="99">
        <f t="shared" si="980"/>
        <v>993.00121223196879</v>
      </c>
      <c r="AR824" s="100">
        <f t="shared" si="981"/>
        <v>1028.654238547758</v>
      </c>
      <c r="AS824" s="99">
        <f t="shared" si="982"/>
        <v>1064.3072648635477</v>
      </c>
      <c r="AT824" s="100">
        <f t="shared" si="983"/>
        <v>1125.8897648635475</v>
      </c>
      <c r="AU824" s="144">
        <f t="shared" si="984"/>
        <v>1226.3664753898636</v>
      </c>
    </row>
    <row r="825" spans="1:47" ht="15">
      <c r="A825" s="54"/>
      <c r="B825" s="108" t="s">
        <v>563</v>
      </c>
      <c r="C825" s="93">
        <v>2.4</v>
      </c>
      <c r="D825" s="93">
        <v>0.97</v>
      </c>
      <c r="E825" s="16">
        <v>0</v>
      </c>
      <c r="F825" s="4">
        <v>2.3279999999999998</v>
      </c>
      <c r="G825" s="15">
        <v>0.85</v>
      </c>
      <c r="H825" s="139">
        <f t="shared" si="946"/>
        <v>2.0777399999999999</v>
      </c>
      <c r="I825" s="139">
        <f t="shared" si="947"/>
        <v>48.129217322667898</v>
      </c>
      <c r="J825" s="139">
        <f t="shared" si="948"/>
        <v>34.653036472320892</v>
      </c>
      <c r="K825" s="7">
        <v>13.200000000000001</v>
      </c>
      <c r="L825" s="99">
        <v>3578.2377749999996</v>
      </c>
      <c r="M825" s="100">
        <v>3681.1340999999998</v>
      </c>
      <c r="N825" s="99">
        <v>3842.828324999999</v>
      </c>
      <c r="O825" s="100">
        <v>3989.8230749999998</v>
      </c>
      <c r="P825" s="99">
        <v>4151.5173000000004</v>
      </c>
      <c r="Q825" s="100">
        <v>4313.2115249999997</v>
      </c>
      <c r="R825" s="99">
        <v>4474.9057499999999</v>
      </c>
      <c r="S825" s="100">
        <v>4754.1957750000001</v>
      </c>
      <c r="T825" s="148">
        <v>5209.8794999999991</v>
      </c>
      <c r="U825" s="143">
        <f t="shared" si="937"/>
        <v>837.01468421052618</v>
      </c>
      <c r="V825" s="100">
        <f t="shared" si="938"/>
        <v>861.08400000000006</v>
      </c>
      <c r="W825" s="99">
        <f t="shared" si="939"/>
        <v>898.90721052631557</v>
      </c>
      <c r="X825" s="100">
        <f t="shared" si="940"/>
        <v>933.29194736842112</v>
      </c>
      <c r="Y825" s="99">
        <f t="shared" si="941"/>
        <v>971.11515789473697</v>
      </c>
      <c r="Z825" s="100">
        <f t="shared" si="942"/>
        <v>1008.9383684210525</v>
      </c>
      <c r="AA825" s="99">
        <f t="shared" si="943"/>
        <v>1046.7615789473684</v>
      </c>
      <c r="AB825" s="100">
        <f t="shared" si="944"/>
        <v>1112.0925789473683</v>
      </c>
      <c r="AC825" s="147">
        <f t="shared" si="945"/>
        <v>1218.6852631578945</v>
      </c>
      <c r="AD825" s="143">
        <f t="shared" si="967"/>
        <v>845.92507017543846</v>
      </c>
      <c r="AE825" s="100">
        <f t="shared" si="968"/>
        <v>869.99438596491234</v>
      </c>
      <c r="AF825" s="99">
        <f t="shared" si="969"/>
        <v>907.81759649122785</v>
      </c>
      <c r="AG825" s="100">
        <f t="shared" si="970"/>
        <v>942.2023333333334</v>
      </c>
      <c r="AH825" s="99">
        <f t="shared" si="971"/>
        <v>980.02554385964925</v>
      </c>
      <c r="AI825" s="100">
        <f t="shared" si="972"/>
        <v>1017.8487543859648</v>
      </c>
      <c r="AJ825" s="99">
        <f t="shared" si="973"/>
        <v>1055.6719649122806</v>
      </c>
      <c r="AK825" s="100">
        <f t="shared" si="974"/>
        <v>1121.0029649122807</v>
      </c>
      <c r="AL825" s="147">
        <f t="shared" si="975"/>
        <v>1227.5956491228067</v>
      </c>
      <c r="AM825" s="143">
        <f t="shared" si="976"/>
        <v>925.94978654970748</v>
      </c>
      <c r="AN825" s="100">
        <f t="shared" si="977"/>
        <v>950.01910233918136</v>
      </c>
      <c r="AO825" s="99">
        <f t="shared" si="978"/>
        <v>987.84231286549687</v>
      </c>
      <c r="AP825" s="100">
        <f t="shared" si="979"/>
        <v>1022.2270497076024</v>
      </c>
      <c r="AQ825" s="99">
        <f t="shared" si="980"/>
        <v>1060.0502602339182</v>
      </c>
      <c r="AR825" s="100">
        <f t="shared" si="981"/>
        <v>1097.8734707602337</v>
      </c>
      <c r="AS825" s="99">
        <f t="shared" si="982"/>
        <v>1135.6966812865496</v>
      </c>
      <c r="AT825" s="100">
        <f t="shared" si="983"/>
        <v>1201.0276812865495</v>
      </c>
      <c r="AU825" s="144">
        <f t="shared" si="984"/>
        <v>1307.6203654970757</v>
      </c>
    </row>
    <row r="826" spans="1:47" ht="15">
      <c r="A826" s="54"/>
      <c r="B826" s="108" t="s">
        <v>564</v>
      </c>
      <c r="C826" s="93">
        <v>2.6</v>
      </c>
      <c r="D826" s="93">
        <v>0.97</v>
      </c>
      <c r="E826" s="16">
        <v>0</v>
      </c>
      <c r="F826" s="4">
        <v>2.5219999999999998</v>
      </c>
      <c r="G826" s="15">
        <v>0.85</v>
      </c>
      <c r="H826" s="139">
        <f t="shared" si="946"/>
        <v>2.2508850000000002</v>
      </c>
      <c r="I826" s="139">
        <f t="shared" si="947"/>
        <v>44.426969836308828</v>
      </c>
      <c r="J826" s="139">
        <f t="shared" si="948"/>
        <v>31.987418282142354</v>
      </c>
      <c r="K826" s="7">
        <v>13.9</v>
      </c>
      <c r="L826" s="99">
        <v>3826.8034875000008</v>
      </c>
      <c r="M826" s="100">
        <v>3935.6036999999992</v>
      </c>
      <c r="N826" s="99">
        <v>4106.5754625</v>
      </c>
      <c r="O826" s="100">
        <v>4262.0043374999996</v>
      </c>
      <c r="P826" s="99">
        <v>4432.9760999999999</v>
      </c>
      <c r="Q826" s="100">
        <v>4603.9478624999992</v>
      </c>
      <c r="R826" s="99">
        <v>4774.9196249999995</v>
      </c>
      <c r="S826" s="100">
        <v>5070.2344874999999</v>
      </c>
      <c r="T826" s="148">
        <v>5552.0639999999994</v>
      </c>
      <c r="U826" s="143">
        <f t="shared" si="937"/>
        <v>895.1587105263161</v>
      </c>
      <c r="V826" s="100">
        <f t="shared" si="938"/>
        <v>920.60905263157883</v>
      </c>
      <c r="W826" s="99">
        <f t="shared" si="939"/>
        <v>960.60244736842105</v>
      </c>
      <c r="X826" s="100">
        <f t="shared" si="940"/>
        <v>996.9600789473684</v>
      </c>
      <c r="Y826" s="99">
        <f t="shared" si="941"/>
        <v>1036.9534736842104</v>
      </c>
      <c r="Z826" s="100">
        <f t="shared" si="942"/>
        <v>1076.9468684210524</v>
      </c>
      <c r="AA826" s="99">
        <f t="shared" si="943"/>
        <v>1116.9402631578948</v>
      </c>
      <c r="AB826" s="100">
        <f t="shared" si="944"/>
        <v>1186.0197631578949</v>
      </c>
      <c r="AC826" s="147">
        <f t="shared" si="945"/>
        <v>1298.7284210526316</v>
      </c>
      <c r="AD826" s="143">
        <f t="shared" si="967"/>
        <v>904.81162865497106</v>
      </c>
      <c r="AE826" s="100">
        <f t="shared" si="968"/>
        <v>930.26197076023379</v>
      </c>
      <c r="AF826" s="99">
        <f t="shared" si="969"/>
        <v>970.25536549707601</v>
      </c>
      <c r="AG826" s="100">
        <f t="shared" si="970"/>
        <v>1006.6129970760234</v>
      </c>
      <c r="AH826" s="99">
        <f t="shared" si="971"/>
        <v>1046.6063918128655</v>
      </c>
      <c r="AI826" s="100">
        <f t="shared" si="972"/>
        <v>1086.5997865497075</v>
      </c>
      <c r="AJ826" s="99">
        <f t="shared" si="973"/>
        <v>1126.5931812865499</v>
      </c>
      <c r="AK826" s="100">
        <f t="shared" si="974"/>
        <v>1195.67268128655</v>
      </c>
      <c r="AL826" s="147">
        <f t="shared" si="975"/>
        <v>1308.3813391812866</v>
      </c>
      <c r="AM826" s="143">
        <f t="shared" si="976"/>
        <v>991.50507139376248</v>
      </c>
      <c r="AN826" s="100">
        <f t="shared" si="977"/>
        <v>1016.9554134990252</v>
      </c>
      <c r="AO826" s="99">
        <f t="shared" si="978"/>
        <v>1056.9488082358675</v>
      </c>
      <c r="AP826" s="100">
        <f t="shared" si="979"/>
        <v>1093.3064398148149</v>
      </c>
      <c r="AQ826" s="99">
        <f t="shared" si="980"/>
        <v>1133.2998345516569</v>
      </c>
      <c r="AR826" s="100">
        <f t="shared" si="981"/>
        <v>1173.2932292884989</v>
      </c>
      <c r="AS826" s="99">
        <f t="shared" si="982"/>
        <v>1213.2866240253413</v>
      </c>
      <c r="AT826" s="100">
        <f t="shared" si="983"/>
        <v>1282.3661240253414</v>
      </c>
      <c r="AU826" s="144">
        <f t="shared" si="984"/>
        <v>1395.0747819200781</v>
      </c>
    </row>
    <row r="827" spans="1:47" ht="15">
      <c r="A827" s="54"/>
      <c r="B827" s="109"/>
      <c r="C827" s="93"/>
      <c r="D827" s="93"/>
      <c r="E827" s="16">
        <v>0</v>
      </c>
      <c r="F827" s="4" t="s">
        <v>84</v>
      </c>
      <c r="G827" s="15" t="s">
        <v>84</v>
      </c>
      <c r="H827" s="139" t="str">
        <f t="shared" si="946"/>
        <v/>
      </c>
      <c r="I827" s="139" t="str">
        <f t="shared" si="947"/>
        <v/>
      </c>
      <c r="J827" s="139" t="str">
        <f t="shared" si="948"/>
        <v/>
      </c>
      <c r="K827" s="7" t="s">
        <v>84</v>
      </c>
      <c r="L827" s="99" t="s">
        <v>84</v>
      </c>
      <c r="M827" s="100" t="s">
        <v>84</v>
      </c>
      <c r="N827" s="99" t="s">
        <v>84</v>
      </c>
      <c r="O827" s="100" t="s">
        <v>84</v>
      </c>
      <c r="P827" s="99" t="s">
        <v>84</v>
      </c>
      <c r="Q827" s="100" t="s">
        <v>84</v>
      </c>
      <c r="R827" s="99" t="s">
        <v>84</v>
      </c>
      <c r="S827" s="100" t="s">
        <v>84</v>
      </c>
      <c r="T827" s="148" t="s">
        <v>84</v>
      </c>
      <c r="U827" s="143" t="str">
        <f t="shared" si="937"/>
        <v/>
      </c>
      <c r="V827" s="100" t="str">
        <f t="shared" si="938"/>
        <v/>
      </c>
      <c r="W827" s="99" t="str">
        <f t="shared" si="939"/>
        <v/>
      </c>
      <c r="X827" s="100" t="str">
        <f t="shared" si="940"/>
        <v/>
      </c>
      <c r="Y827" s="99" t="str">
        <f t="shared" si="941"/>
        <v/>
      </c>
      <c r="Z827" s="100" t="str">
        <f t="shared" si="942"/>
        <v/>
      </c>
      <c r="AA827" s="99" t="str">
        <f t="shared" si="943"/>
        <v/>
      </c>
      <c r="AB827" s="100" t="str">
        <f t="shared" si="944"/>
        <v/>
      </c>
      <c r="AC827" s="147" t="str">
        <f t="shared" si="945"/>
        <v/>
      </c>
      <c r="AD827" s="143" t="str">
        <f t="shared" si="967"/>
        <v/>
      </c>
      <c r="AE827" s="100" t="str">
        <f t="shared" si="968"/>
        <v/>
      </c>
      <c r="AF827" s="99" t="str">
        <f t="shared" si="969"/>
        <v/>
      </c>
      <c r="AG827" s="100" t="str">
        <f t="shared" si="970"/>
        <v/>
      </c>
      <c r="AH827" s="99" t="str">
        <f t="shared" si="971"/>
        <v/>
      </c>
      <c r="AI827" s="100" t="str">
        <f t="shared" si="972"/>
        <v/>
      </c>
      <c r="AJ827" s="99" t="str">
        <f t="shared" si="973"/>
        <v/>
      </c>
      <c r="AK827" s="100" t="str">
        <f t="shared" si="974"/>
        <v/>
      </c>
      <c r="AL827" s="147" t="str">
        <f t="shared" si="975"/>
        <v/>
      </c>
      <c r="AM827" s="143" t="str">
        <f t="shared" si="976"/>
        <v/>
      </c>
      <c r="AN827" s="100" t="str">
        <f t="shared" si="977"/>
        <v/>
      </c>
      <c r="AO827" s="99" t="str">
        <f t="shared" si="978"/>
        <v/>
      </c>
      <c r="AP827" s="100" t="str">
        <f t="shared" si="979"/>
        <v/>
      </c>
      <c r="AQ827" s="99" t="str">
        <f t="shared" si="980"/>
        <v/>
      </c>
      <c r="AR827" s="100" t="str">
        <f t="shared" si="981"/>
        <v/>
      </c>
      <c r="AS827" s="99" t="str">
        <f t="shared" si="982"/>
        <v/>
      </c>
      <c r="AT827" s="100" t="str">
        <f t="shared" si="983"/>
        <v/>
      </c>
      <c r="AU827" s="144" t="str">
        <f t="shared" si="984"/>
        <v/>
      </c>
    </row>
    <row r="828" spans="1:47" ht="15">
      <c r="A828" s="67"/>
      <c r="B828" s="108"/>
      <c r="C828" s="93"/>
      <c r="D828" s="93"/>
      <c r="E828" s="16">
        <v>0</v>
      </c>
      <c r="F828" s="4" t="s">
        <v>84</v>
      </c>
      <c r="G828" s="15" t="s">
        <v>84</v>
      </c>
      <c r="H828" s="139" t="str">
        <f t="shared" si="946"/>
        <v/>
      </c>
      <c r="I828" s="139" t="str">
        <f t="shared" si="947"/>
        <v/>
      </c>
      <c r="J828" s="139" t="str">
        <f t="shared" si="948"/>
        <v/>
      </c>
      <c r="K828" s="7" t="s">
        <v>84</v>
      </c>
      <c r="L828" s="99" t="s">
        <v>84</v>
      </c>
      <c r="M828" s="100" t="s">
        <v>84</v>
      </c>
      <c r="N828" s="99" t="s">
        <v>84</v>
      </c>
      <c r="O828" s="100" t="s">
        <v>84</v>
      </c>
      <c r="P828" s="99" t="s">
        <v>84</v>
      </c>
      <c r="Q828" s="100" t="s">
        <v>84</v>
      </c>
      <c r="R828" s="99" t="s">
        <v>84</v>
      </c>
      <c r="S828" s="100" t="s">
        <v>84</v>
      </c>
      <c r="T828" s="148" t="s">
        <v>84</v>
      </c>
      <c r="U828" s="143" t="str">
        <f t="shared" si="937"/>
        <v/>
      </c>
      <c r="V828" s="100" t="str">
        <f t="shared" si="938"/>
        <v/>
      </c>
      <c r="W828" s="99" t="str">
        <f t="shared" si="939"/>
        <v/>
      </c>
      <c r="X828" s="100" t="str">
        <f t="shared" si="940"/>
        <v/>
      </c>
      <c r="Y828" s="99" t="str">
        <f t="shared" si="941"/>
        <v/>
      </c>
      <c r="Z828" s="100" t="str">
        <f t="shared" si="942"/>
        <v/>
      </c>
      <c r="AA828" s="99" t="str">
        <f t="shared" si="943"/>
        <v/>
      </c>
      <c r="AB828" s="100" t="str">
        <f t="shared" si="944"/>
        <v/>
      </c>
      <c r="AC828" s="147" t="str">
        <f t="shared" si="945"/>
        <v/>
      </c>
      <c r="AD828" s="143" t="str">
        <f t="shared" si="967"/>
        <v/>
      </c>
      <c r="AE828" s="100" t="str">
        <f t="shared" si="968"/>
        <v/>
      </c>
      <c r="AF828" s="99" t="str">
        <f t="shared" si="969"/>
        <v/>
      </c>
      <c r="AG828" s="100" t="str">
        <f t="shared" si="970"/>
        <v/>
      </c>
      <c r="AH828" s="99" t="str">
        <f t="shared" si="971"/>
        <v/>
      </c>
      <c r="AI828" s="100" t="str">
        <f t="shared" si="972"/>
        <v/>
      </c>
      <c r="AJ828" s="99" t="str">
        <f t="shared" si="973"/>
        <v/>
      </c>
      <c r="AK828" s="100" t="str">
        <f t="shared" si="974"/>
        <v/>
      </c>
      <c r="AL828" s="147" t="str">
        <f t="shared" si="975"/>
        <v/>
      </c>
      <c r="AM828" s="143" t="str">
        <f t="shared" si="976"/>
        <v/>
      </c>
      <c r="AN828" s="100" t="str">
        <f t="shared" si="977"/>
        <v/>
      </c>
      <c r="AO828" s="99" t="str">
        <f t="shared" si="978"/>
        <v/>
      </c>
      <c r="AP828" s="100" t="str">
        <f t="shared" si="979"/>
        <v/>
      </c>
      <c r="AQ828" s="99" t="str">
        <f t="shared" si="980"/>
        <v/>
      </c>
      <c r="AR828" s="100" t="str">
        <f t="shared" si="981"/>
        <v/>
      </c>
      <c r="AS828" s="99" t="str">
        <f t="shared" si="982"/>
        <v/>
      </c>
      <c r="AT828" s="100" t="str">
        <f t="shared" si="983"/>
        <v/>
      </c>
      <c r="AU828" s="144" t="str">
        <f t="shared" si="984"/>
        <v/>
      </c>
    </row>
    <row r="829" spans="1:47" ht="15">
      <c r="A829" s="67"/>
      <c r="B829" s="108"/>
      <c r="C829" s="93"/>
      <c r="D829" s="93"/>
      <c r="E829" s="16">
        <v>0</v>
      </c>
      <c r="F829" s="4" t="s">
        <v>84</v>
      </c>
      <c r="G829" s="15" t="s">
        <v>84</v>
      </c>
      <c r="H829" s="139" t="str">
        <f t="shared" si="946"/>
        <v/>
      </c>
      <c r="I829" s="139" t="str">
        <f t="shared" si="947"/>
        <v/>
      </c>
      <c r="J829" s="139" t="str">
        <f t="shared" si="948"/>
        <v/>
      </c>
      <c r="K829" s="7" t="s">
        <v>84</v>
      </c>
      <c r="L829" s="99" t="s">
        <v>84</v>
      </c>
      <c r="M829" s="100" t="s">
        <v>84</v>
      </c>
      <c r="N829" s="99" t="s">
        <v>84</v>
      </c>
      <c r="O829" s="100" t="s">
        <v>84</v>
      </c>
      <c r="P829" s="99" t="s">
        <v>84</v>
      </c>
      <c r="Q829" s="100" t="s">
        <v>84</v>
      </c>
      <c r="R829" s="99" t="s">
        <v>84</v>
      </c>
      <c r="S829" s="100" t="s">
        <v>84</v>
      </c>
      <c r="T829" s="148" t="s">
        <v>84</v>
      </c>
      <c r="U829" s="143" t="str">
        <f t="shared" si="937"/>
        <v/>
      </c>
      <c r="V829" s="100" t="str">
        <f t="shared" si="938"/>
        <v/>
      </c>
      <c r="W829" s="99" t="str">
        <f t="shared" si="939"/>
        <v/>
      </c>
      <c r="X829" s="100" t="str">
        <f t="shared" si="940"/>
        <v/>
      </c>
      <c r="Y829" s="99" t="str">
        <f t="shared" si="941"/>
        <v/>
      </c>
      <c r="Z829" s="100" t="str">
        <f t="shared" si="942"/>
        <v/>
      </c>
      <c r="AA829" s="99" t="str">
        <f t="shared" si="943"/>
        <v/>
      </c>
      <c r="AB829" s="100" t="str">
        <f t="shared" si="944"/>
        <v/>
      </c>
      <c r="AC829" s="147" t="str">
        <f t="shared" si="945"/>
        <v/>
      </c>
      <c r="AD829" s="143" t="str">
        <f t="shared" si="967"/>
        <v/>
      </c>
      <c r="AE829" s="100" t="str">
        <f t="shared" si="968"/>
        <v/>
      </c>
      <c r="AF829" s="99" t="str">
        <f t="shared" si="969"/>
        <v/>
      </c>
      <c r="AG829" s="100" t="str">
        <f t="shared" si="970"/>
        <v/>
      </c>
      <c r="AH829" s="99" t="str">
        <f t="shared" si="971"/>
        <v/>
      </c>
      <c r="AI829" s="100" t="str">
        <f t="shared" si="972"/>
        <v/>
      </c>
      <c r="AJ829" s="99" t="str">
        <f t="shared" si="973"/>
        <v/>
      </c>
      <c r="AK829" s="100" t="str">
        <f t="shared" si="974"/>
        <v/>
      </c>
      <c r="AL829" s="147" t="str">
        <f t="shared" si="975"/>
        <v/>
      </c>
      <c r="AM829" s="143" t="str">
        <f t="shared" si="976"/>
        <v/>
      </c>
      <c r="AN829" s="100" t="str">
        <f t="shared" si="977"/>
        <v/>
      </c>
      <c r="AO829" s="99" t="str">
        <f t="shared" si="978"/>
        <v/>
      </c>
      <c r="AP829" s="100" t="str">
        <f t="shared" si="979"/>
        <v/>
      </c>
      <c r="AQ829" s="99" t="str">
        <f t="shared" si="980"/>
        <v/>
      </c>
      <c r="AR829" s="100" t="str">
        <f t="shared" si="981"/>
        <v/>
      </c>
      <c r="AS829" s="99" t="str">
        <f t="shared" si="982"/>
        <v/>
      </c>
      <c r="AT829" s="100" t="str">
        <f t="shared" si="983"/>
        <v/>
      </c>
      <c r="AU829" s="144" t="str">
        <f t="shared" si="984"/>
        <v/>
      </c>
    </row>
    <row r="830" spans="1:47" ht="15">
      <c r="A830" s="220" t="s">
        <v>565</v>
      </c>
      <c r="B830" s="108"/>
      <c r="C830" s="93"/>
      <c r="D830" s="93"/>
      <c r="E830" s="16">
        <v>0</v>
      </c>
      <c r="F830" s="4" t="s">
        <v>84</v>
      </c>
      <c r="G830" s="15" t="s">
        <v>84</v>
      </c>
      <c r="H830" s="139" t="str">
        <f t="shared" si="946"/>
        <v/>
      </c>
      <c r="I830" s="139" t="str">
        <f t="shared" si="947"/>
        <v/>
      </c>
      <c r="J830" s="139" t="str">
        <f t="shared" si="948"/>
        <v/>
      </c>
      <c r="K830" s="7" t="s">
        <v>84</v>
      </c>
      <c r="L830" s="99" t="s">
        <v>84</v>
      </c>
      <c r="M830" s="100" t="s">
        <v>84</v>
      </c>
      <c r="N830" s="99" t="s">
        <v>84</v>
      </c>
      <c r="O830" s="100" t="s">
        <v>84</v>
      </c>
      <c r="P830" s="99" t="s">
        <v>84</v>
      </c>
      <c r="Q830" s="100" t="s">
        <v>84</v>
      </c>
      <c r="R830" s="99" t="s">
        <v>84</v>
      </c>
      <c r="S830" s="100" t="s">
        <v>84</v>
      </c>
      <c r="T830" s="148" t="s">
        <v>84</v>
      </c>
      <c r="U830" s="143" t="str">
        <f t="shared" si="937"/>
        <v/>
      </c>
      <c r="V830" s="100" t="str">
        <f t="shared" si="938"/>
        <v/>
      </c>
      <c r="W830" s="99" t="str">
        <f t="shared" si="939"/>
        <v/>
      </c>
      <c r="X830" s="100" t="str">
        <f t="shared" si="940"/>
        <v/>
      </c>
      <c r="Y830" s="99" t="str">
        <f t="shared" si="941"/>
        <v/>
      </c>
      <c r="Z830" s="100" t="str">
        <f t="shared" si="942"/>
        <v/>
      </c>
      <c r="AA830" s="99" t="str">
        <f t="shared" si="943"/>
        <v/>
      </c>
      <c r="AB830" s="100" t="str">
        <f t="shared" si="944"/>
        <v/>
      </c>
      <c r="AC830" s="147" t="str">
        <f t="shared" si="945"/>
        <v/>
      </c>
      <c r="AD830" s="143" t="str">
        <f t="shared" si="967"/>
        <v/>
      </c>
      <c r="AE830" s="100" t="str">
        <f t="shared" si="968"/>
        <v/>
      </c>
      <c r="AF830" s="99" t="str">
        <f t="shared" si="969"/>
        <v/>
      </c>
      <c r="AG830" s="100" t="str">
        <f t="shared" si="970"/>
        <v/>
      </c>
      <c r="AH830" s="99" t="str">
        <f t="shared" si="971"/>
        <v/>
      </c>
      <c r="AI830" s="100" t="str">
        <f t="shared" si="972"/>
        <v/>
      </c>
      <c r="AJ830" s="99" t="str">
        <f t="shared" si="973"/>
        <v/>
      </c>
      <c r="AK830" s="100" t="str">
        <f t="shared" si="974"/>
        <v/>
      </c>
      <c r="AL830" s="147" t="str">
        <f t="shared" si="975"/>
        <v/>
      </c>
      <c r="AM830" s="143" t="str">
        <f t="shared" si="976"/>
        <v/>
      </c>
      <c r="AN830" s="100" t="str">
        <f t="shared" si="977"/>
        <v/>
      </c>
      <c r="AO830" s="99" t="str">
        <f t="shared" si="978"/>
        <v/>
      </c>
      <c r="AP830" s="100" t="str">
        <f t="shared" si="979"/>
        <v/>
      </c>
      <c r="AQ830" s="99" t="str">
        <f t="shared" si="980"/>
        <v/>
      </c>
      <c r="AR830" s="100" t="str">
        <f t="shared" si="981"/>
        <v/>
      </c>
      <c r="AS830" s="99" t="str">
        <f t="shared" si="982"/>
        <v/>
      </c>
      <c r="AT830" s="100" t="str">
        <f t="shared" si="983"/>
        <v/>
      </c>
      <c r="AU830" s="144" t="str">
        <f t="shared" si="984"/>
        <v/>
      </c>
    </row>
    <row r="831" spans="1:47" ht="15">
      <c r="A831" s="226"/>
      <c r="B831" s="108"/>
      <c r="C831" s="93"/>
      <c r="D831" s="93"/>
      <c r="E831" s="16">
        <v>0</v>
      </c>
      <c r="F831" s="4" t="s">
        <v>84</v>
      </c>
      <c r="G831" s="15" t="s">
        <v>84</v>
      </c>
      <c r="H831" s="139" t="str">
        <f t="shared" si="946"/>
        <v/>
      </c>
      <c r="I831" s="139" t="str">
        <f t="shared" si="947"/>
        <v/>
      </c>
      <c r="J831" s="139" t="str">
        <f t="shared" si="948"/>
        <v/>
      </c>
      <c r="K831" s="7" t="s">
        <v>84</v>
      </c>
      <c r="L831" s="99" t="s">
        <v>84</v>
      </c>
      <c r="M831" s="100" t="s">
        <v>84</v>
      </c>
      <c r="N831" s="99" t="s">
        <v>84</v>
      </c>
      <c r="O831" s="100" t="s">
        <v>84</v>
      </c>
      <c r="P831" s="99" t="s">
        <v>84</v>
      </c>
      <c r="Q831" s="100" t="s">
        <v>84</v>
      </c>
      <c r="R831" s="99" t="s">
        <v>84</v>
      </c>
      <c r="S831" s="100" t="s">
        <v>84</v>
      </c>
      <c r="T831" s="148" t="s">
        <v>84</v>
      </c>
      <c r="U831" s="143" t="str">
        <f t="shared" si="937"/>
        <v/>
      </c>
      <c r="V831" s="100" t="str">
        <f t="shared" si="938"/>
        <v/>
      </c>
      <c r="W831" s="99" t="str">
        <f t="shared" si="939"/>
        <v/>
      </c>
      <c r="X831" s="100" t="str">
        <f t="shared" si="940"/>
        <v/>
      </c>
      <c r="Y831" s="99" t="str">
        <f t="shared" si="941"/>
        <v/>
      </c>
      <c r="Z831" s="100" t="str">
        <f t="shared" si="942"/>
        <v/>
      </c>
      <c r="AA831" s="99" t="str">
        <f t="shared" si="943"/>
        <v/>
      </c>
      <c r="AB831" s="100" t="str">
        <f t="shared" si="944"/>
        <v/>
      </c>
      <c r="AC831" s="147" t="str">
        <f t="shared" si="945"/>
        <v/>
      </c>
      <c r="AD831" s="143" t="str">
        <f t="shared" si="967"/>
        <v/>
      </c>
      <c r="AE831" s="100" t="str">
        <f t="shared" si="968"/>
        <v/>
      </c>
      <c r="AF831" s="99" t="str">
        <f t="shared" si="969"/>
        <v/>
      </c>
      <c r="AG831" s="100" t="str">
        <f t="shared" si="970"/>
        <v/>
      </c>
      <c r="AH831" s="99" t="str">
        <f t="shared" si="971"/>
        <v/>
      </c>
      <c r="AI831" s="100" t="str">
        <f t="shared" si="972"/>
        <v/>
      </c>
      <c r="AJ831" s="99" t="str">
        <f t="shared" si="973"/>
        <v/>
      </c>
      <c r="AK831" s="100" t="str">
        <f t="shared" si="974"/>
        <v/>
      </c>
      <c r="AL831" s="147" t="str">
        <f t="shared" si="975"/>
        <v/>
      </c>
      <c r="AM831" s="143" t="str">
        <f t="shared" si="976"/>
        <v/>
      </c>
      <c r="AN831" s="100" t="str">
        <f t="shared" si="977"/>
        <v/>
      </c>
      <c r="AO831" s="99" t="str">
        <f t="shared" si="978"/>
        <v/>
      </c>
      <c r="AP831" s="100" t="str">
        <f t="shared" si="979"/>
        <v/>
      </c>
      <c r="AQ831" s="99" t="str">
        <f t="shared" si="980"/>
        <v/>
      </c>
      <c r="AR831" s="100" t="str">
        <f t="shared" si="981"/>
        <v/>
      </c>
      <c r="AS831" s="99" t="str">
        <f t="shared" si="982"/>
        <v/>
      </c>
      <c r="AT831" s="100" t="str">
        <f t="shared" si="983"/>
        <v/>
      </c>
      <c r="AU831" s="144" t="str">
        <f t="shared" si="984"/>
        <v/>
      </c>
    </row>
    <row r="832" spans="1:47" ht="15">
      <c r="A832" s="53" t="s">
        <v>566</v>
      </c>
      <c r="B832" s="106" t="s">
        <v>59</v>
      </c>
      <c r="C832" s="92" t="s">
        <v>60</v>
      </c>
      <c r="D832" s="92" t="s">
        <v>61</v>
      </c>
      <c r="E832" s="2" t="s">
        <v>62</v>
      </c>
      <c r="F832" s="3" t="s">
        <v>63</v>
      </c>
      <c r="G832" s="3" t="s">
        <v>64</v>
      </c>
      <c r="H832" s="139" t="e">
        <f t="shared" si="946"/>
        <v>#VALUE!</v>
      </c>
      <c r="I832" s="139" t="e">
        <f t="shared" si="947"/>
        <v>#VALUE!</v>
      </c>
      <c r="J832" s="139" t="e">
        <f t="shared" si="948"/>
        <v>#VALUE!</v>
      </c>
      <c r="K832" s="5" t="s">
        <v>68</v>
      </c>
      <c r="L832" s="101" t="s">
        <v>69</v>
      </c>
      <c r="M832" s="101" t="s">
        <v>70</v>
      </c>
      <c r="N832" s="101" t="s">
        <v>71</v>
      </c>
      <c r="O832" s="101" t="s">
        <v>72</v>
      </c>
      <c r="P832" s="101" t="s">
        <v>73</v>
      </c>
      <c r="Q832" s="101" t="s">
        <v>74</v>
      </c>
      <c r="R832" s="101" t="s">
        <v>75</v>
      </c>
      <c r="S832" s="101" t="s">
        <v>76</v>
      </c>
      <c r="T832" s="149" t="s">
        <v>77</v>
      </c>
      <c r="U832" s="141" t="str">
        <f t="shared" si="937"/>
        <v>G0</v>
      </c>
      <c r="V832" s="6" t="str">
        <f t="shared" si="938"/>
        <v>G1</v>
      </c>
      <c r="W832" s="6" t="str">
        <f t="shared" si="939"/>
        <v>G2</v>
      </c>
      <c r="X832" s="6" t="str">
        <f t="shared" si="940"/>
        <v>G3</v>
      </c>
      <c r="Y832" s="6" t="str">
        <f t="shared" si="941"/>
        <v>G4</v>
      </c>
      <c r="Z832" s="6" t="str">
        <f t="shared" si="942"/>
        <v>G5</v>
      </c>
      <c r="AA832" s="6" t="str">
        <f t="shared" si="943"/>
        <v>G6</v>
      </c>
      <c r="AB832" s="6" t="str">
        <f t="shared" si="944"/>
        <v>G7</v>
      </c>
      <c r="AC832" s="142" t="str">
        <f t="shared" si="945"/>
        <v>G8</v>
      </c>
      <c r="AD832" s="141" t="s">
        <v>69</v>
      </c>
      <c r="AE832" s="6" t="s">
        <v>70</v>
      </c>
      <c r="AF832" s="6" t="s">
        <v>71</v>
      </c>
      <c r="AG832" s="6" t="s">
        <v>72</v>
      </c>
      <c r="AH832" s="6" t="s">
        <v>73</v>
      </c>
      <c r="AI832" s="6" t="s">
        <v>74</v>
      </c>
      <c r="AJ832" s="6" t="s">
        <v>75</v>
      </c>
      <c r="AK832" s="6" t="s">
        <v>76</v>
      </c>
      <c r="AL832" s="142" t="s">
        <v>77</v>
      </c>
      <c r="AM832" s="141" t="s">
        <v>69</v>
      </c>
      <c r="AN832" s="6" t="s">
        <v>70</v>
      </c>
      <c r="AO832" s="6" t="s">
        <v>71</v>
      </c>
      <c r="AP832" s="6" t="s">
        <v>72</v>
      </c>
      <c r="AQ832" s="6" t="s">
        <v>73</v>
      </c>
      <c r="AR832" s="6" t="s">
        <v>74</v>
      </c>
      <c r="AS832" s="6" t="s">
        <v>75</v>
      </c>
      <c r="AT832" s="6" t="s">
        <v>76</v>
      </c>
      <c r="AU832" s="142" t="s">
        <v>77</v>
      </c>
    </row>
    <row r="833" spans="1:47" ht="15">
      <c r="A833" s="74"/>
      <c r="B833" s="108" t="s">
        <v>560</v>
      </c>
      <c r="C833" s="93">
        <v>1.8</v>
      </c>
      <c r="D833" s="93">
        <v>0.97</v>
      </c>
      <c r="E833" s="16">
        <v>0</v>
      </c>
      <c r="F833" s="4">
        <v>1.746</v>
      </c>
      <c r="G833" s="15">
        <v>0.85</v>
      </c>
      <c r="H833" s="139">
        <f t="shared" si="946"/>
        <v>1.5583050000000001</v>
      </c>
      <c r="I833" s="139">
        <f t="shared" si="947"/>
        <v>64.172289763557202</v>
      </c>
      <c r="J833" s="139">
        <f t="shared" si="948"/>
        <v>46.204048629761182</v>
      </c>
      <c r="K833" s="7">
        <v>1</v>
      </c>
      <c r="L833" s="99"/>
      <c r="M833" s="100"/>
      <c r="N833" s="99"/>
      <c r="O833" s="100">
        <v>2432.285625</v>
      </c>
      <c r="P833" s="99"/>
      <c r="Q833" s="100"/>
      <c r="R833" s="99"/>
      <c r="S833" s="100"/>
      <c r="T833" s="148"/>
      <c r="U833" s="143" t="str">
        <f t="shared" si="937"/>
        <v/>
      </c>
      <c r="V833" s="100" t="str">
        <f t="shared" si="938"/>
        <v/>
      </c>
      <c r="W833" s="99" t="str">
        <f t="shared" si="939"/>
        <v/>
      </c>
      <c r="X833" s="100">
        <f t="shared" si="940"/>
        <v>568.95570175438593</v>
      </c>
      <c r="Y833" s="99" t="str">
        <f t="shared" si="941"/>
        <v/>
      </c>
      <c r="Z833" s="100" t="str">
        <f t="shared" si="942"/>
        <v/>
      </c>
      <c r="AA833" s="99" t="str">
        <f t="shared" si="943"/>
        <v/>
      </c>
      <c r="AB833" s="100" t="str">
        <f t="shared" si="944"/>
        <v/>
      </c>
      <c r="AC833" s="147" t="str">
        <f t="shared" si="945"/>
        <v/>
      </c>
      <c r="AD833" s="143" t="str">
        <f t="shared" ref="AD833:AD844" si="985">IF(U833="","",U833+((FCA/$I833)/Dolar))</f>
        <v/>
      </c>
      <c r="AE833" s="100" t="str">
        <f t="shared" ref="AE833:AE844" si="986">IF(V833="","",V833+((FCA/$I833)/Dolar))</f>
        <v/>
      </c>
      <c r="AF833" s="99" t="str">
        <f t="shared" ref="AF833:AF844" si="987">IF(W833="","",W833+((FCA/$I833)/Dolar))</f>
        <v/>
      </c>
      <c r="AG833" s="100">
        <f t="shared" ref="AG833:AG844" si="988">IF(X833="","",X833+((FCA/$I833)/Dolar))</f>
        <v>575.63849122807017</v>
      </c>
      <c r="AH833" s="99" t="str">
        <f t="shared" ref="AH833:AH844" si="989">IF(Y833="","",Y833+((FCA/$I833)/Dolar))</f>
        <v/>
      </c>
      <c r="AI833" s="100" t="str">
        <f t="shared" ref="AI833:AI844" si="990">IF(Z833="","",Z833+((FCA/$I833)/Dolar))</f>
        <v/>
      </c>
      <c r="AJ833" s="99" t="str">
        <f t="shared" ref="AJ833:AJ844" si="991">IF(AA833="","",AA833+((FCA/$I833)/Dolar))</f>
        <v/>
      </c>
      <c r="AK833" s="100" t="str">
        <f t="shared" ref="AK833:AK844" si="992">IF(AB833="","",AB833+((FCA/$I833)/Dolar))</f>
        <v/>
      </c>
      <c r="AL833" s="147" t="str">
        <f t="shared" ref="AL833:AL844" si="993">IF(AC833="","",AC833+((FCA/$I833)/Dolar))</f>
        <v/>
      </c>
      <c r="AM833" s="143" t="str">
        <f t="shared" ref="AM833:AM844" si="994">IF(U833="","",U833+((FOB/$J833)/Dolar))</f>
        <v/>
      </c>
      <c r="AN833" s="100" t="str">
        <f t="shared" ref="AN833:AN844" si="995">IF(V833="","",V833+((FOB/$J833)/Dolar))</f>
        <v/>
      </c>
      <c r="AO833" s="99" t="str">
        <f t="shared" ref="AO833:AO844" si="996">IF(W833="","",W833+((FOB/$J833)/Dolar))</f>
        <v/>
      </c>
      <c r="AP833" s="100">
        <f t="shared" ref="AP833:AP844" si="997">IF(X833="","",X833+((FOB/$J833)/Dolar))</f>
        <v>635.65702850877187</v>
      </c>
      <c r="AQ833" s="99" t="str">
        <f t="shared" ref="AQ833:AQ844" si="998">IF(Y833="","",Y833+((FOB/$J833)/Dolar))</f>
        <v/>
      </c>
      <c r="AR833" s="100" t="str">
        <f t="shared" ref="AR833:AR844" si="999">IF(Z833="","",Z833+((FOB/$J833)/Dolar))</f>
        <v/>
      </c>
      <c r="AS833" s="99" t="str">
        <f t="shared" ref="AS833:AS844" si="1000">IF(AA833="","",AA833+((FOB/$J833)/Dolar))</f>
        <v/>
      </c>
      <c r="AT833" s="100" t="str">
        <f t="shared" ref="AT833:AT844" si="1001">IF(AB833="","",AB833+((FOB/$J833)/Dolar))</f>
        <v/>
      </c>
      <c r="AU833" s="144" t="str">
        <f t="shared" ref="AU833:AU844" si="1002">IF(AC833="","",AC833+((FOB/$J833)/Dolar))</f>
        <v/>
      </c>
    </row>
    <row r="834" spans="1:47" ht="15">
      <c r="A834" s="54"/>
      <c r="B834" s="108" t="s">
        <v>561</v>
      </c>
      <c r="C834" s="93">
        <v>2</v>
      </c>
      <c r="D834" s="93">
        <v>0.97</v>
      </c>
      <c r="E834" s="16">
        <v>0</v>
      </c>
      <c r="F834" s="4">
        <v>1.94</v>
      </c>
      <c r="G834" s="15">
        <v>0.85</v>
      </c>
      <c r="H834" s="139">
        <f t="shared" si="946"/>
        <v>1.7314500000000002</v>
      </c>
      <c r="I834" s="139">
        <f t="shared" si="947"/>
        <v>57.755060787201472</v>
      </c>
      <c r="J834" s="139">
        <f t="shared" si="948"/>
        <v>41.583643766785059</v>
      </c>
      <c r="K834" s="7">
        <v>1</v>
      </c>
      <c r="L834" s="99"/>
      <c r="M834" s="100"/>
      <c r="N834" s="99"/>
      <c r="O834" s="100">
        <v>2626.1812500000001</v>
      </c>
      <c r="P834" s="99"/>
      <c r="Q834" s="100"/>
      <c r="R834" s="99"/>
      <c r="S834" s="100"/>
      <c r="T834" s="148"/>
      <c r="U834" s="143" t="str">
        <f t="shared" si="937"/>
        <v/>
      </c>
      <c r="V834" s="100" t="str">
        <f t="shared" si="938"/>
        <v/>
      </c>
      <c r="W834" s="99" t="str">
        <f t="shared" si="939"/>
        <v/>
      </c>
      <c r="X834" s="100">
        <f t="shared" si="940"/>
        <v>614.31140350877195</v>
      </c>
      <c r="Y834" s="99" t="str">
        <f t="shared" si="941"/>
        <v/>
      </c>
      <c r="Z834" s="100" t="str">
        <f t="shared" si="942"/>
        <v/>
      </c>
      <c r="AA834" s="99" t="str">
        <f t="shared" si="943"/>
        <v/>
      </c>
      <c r="AB834" s="100" t="str">
        <f t="shared" si="944"/>
        <v/>
      </c>
      <c r="AC834" s="147" t="str">
        <f t="shared" si="945"/>
        <v/>
      </c>
      <c r="AD834" s="143" t="str">
        <f t="shared" si="985"/>
        <v/>
      </c>
      <c r="AE834" s="100" t="str">
        <f t="shared" si="986"/>
        <v/>
      </c>
      <c r="AF834" s="99" t="str">
        <f t="shared" si="987"/>
        <v/>
      </c>
      <c r="AG834" s="100">
        <f t="shared" si="988"/>
        <v>621.73672514619886</v>
      </c>
      <c r="AH834" s="99" t="str">
        <f t="shared" si="989"/>
        <v/>
      </c>
      <c r="AI834" s="100" t="str">
        <f t="shared" si="990"/>
        <v/>
      </c>
      <c r="AJ834" s="99" t="str">
        <f t="shared" si="991"/>
        <v/>
      </c>
      <c r="AK834" s="100" t="str">
        <f t="shared" si="992"/>
        <v/>
      </c>
      <c r="AL834" s="147" t="str">
        <f t="shared" si="993"/>
        <v/>
      </c>
      <c r="AM834" s="143" t="str">
        <f t="shared" si="994"/>
        <v/>
      </c>
      <c r="AN834" s="100" t="str">
        <f t="shared" si="995"/>
        <v/>
      </c>
      <c r="AO834" s="99" t="str">
        <f t="shared" si="996"/>
        <v/>
      </c>
      <c r="AP834" s="100">
        <f t="shared" si="997"/>
        <v>688.42398879142297</v>
      </c>
      <c r="AQ834" s="99" t="str">
        <f t="shared" si="998"/>
        <v/>
      </c>
      <c r="AR834" s="100" t="str">
        <f t="shared" si="999"/>
        <v/>
      </c>
      <c r="AS834" s="99" t="str">
        <f t="shared" si="1000"/>
        <v/>
      </c>
      <c r="AT834" s="100" t="str">
        <f t="shared" si="1001"/>
        <v/>
      </c>
      <c r="AU834" s="144" t="str">
        <f t="shared" si="1002"/>
        <v/>
      </c>
    </row>
    <row r="835" spans="1:47" ht="15">
      <c r="A835" s="54"/>
      <c r="B835" s="108" t="s">
        <v>562</v>
      </c>
      <c r="C835" s="93">
        <v>2.2000000000000002</v>
      </c>
      <c r="D835" s="93">
        <v>0.97</v>
      </c>
      <c r="E835" s="16">
        <v>0</v>
      </c>
      <c r="F835" s="4">
        <v>2.1339999999999999</v>
      </c>
      <c r="G835" s="15">
        <v>0.85</v>
      </c>
      <c r="H835" s="139">
        <f t="shared" si="946"/>
        <v>1.9045949999999998</v>
      </c>
      <c r="I835" s="139">
        <f t="shared" si="947"/>
        <v>52.504600715637714</v>
      </c>
      <c r="J835" s="139">
        <f t="shared" si="948"/>
        <v>37.803312515259151</v>
      </c>
      <c r="K835" s="7">
        <v>1</v>
      </c>
      <c r="L835" s="99"/>
      <c r="M835" s="100"/>
      <c r="N835" s="99"/>
      <c r="O835" s="100">
        <v>2832.3487500000001</v>
      </c>
      <c r="P835" s="99"/>
      <c r="Q835" s="100"/>
      <c r="R835" s="99"/>
      <c r="S835" s="100"/>
      <c r="T835" s="148"/>
      <c r="U835" s="143" t="str">
        <f t="shared" si="937"/>
        <v/>
      </c>
      <c r="V835" s="100" t="str">
        <f t="shared" si="938"/>
        <v/>
      </c>
      <c r="W835" s="99" t="str">
        <f t="shared" si="939"/>
        <v/>
      </c>
      <c r="X835" s="100">
        <f t="shared" si="940"/>
        <v>662.53771929824563</v>
      </c>
      <c r="Y835" s="99" t="str">
        <f t="shared" si="941"/>
        <v/>
      </c>
      <c r="Z835" s="100" t="str">
        <f t="shared" si="942"/>
        <v/>
      </c>
      <c r="AA835" s="99" t="str">
        <f t="shared" si="943"/>
        <v/>
      </c>
      <c r="AB835" s="100" t="str">
        <f t="shared" si="944"/>
        <v/>
      </c>
      <c r="AC835" s="147" t="str">
        <f t="shared" si="945"/>
        <v/>
      </c>
      <c r="AD835" s="143" t="str">
        <f t="shared" si="985"/>
        <v/>
      </c>
      <c r="AE835" s="100" t="str">
        <f t="shared" si="986"/>
        <v/>
      </c>
      <c r="AF835" s="99" t="str">
        <f t="shared" si="987"/>
        <v/>
      </c>
      <c r="AG835" s="100">
        <f t="shared" si="988"/>
        <v>670.70557309941523</v>
      </c>
      <c r="AH835" s="99" t="str">
        <f t="shared" si="989"/>
        <v/>
      </c>
      <c r="AI835" s="100" t="str">
        <f t="shared" si="990"/>
        <v/>
      </c>
      <c r="AJ835" s="99" t="str">
        <f t="shared" si="991"/>
        <v/>
      </c>
      <c r="AK835" s="100" t="str">
        <f t="shared" si="992"/>
        <v/>
      </c>
      <c r="AL835" s="147" t="str">
        <f t="shared" si="993"/>
        <v/>
      </c>
      <c r="AM835" s="143" t="str">
        <f t="shared" si="994"/>
        <v/>
      </c>
      <c r="AN835" s="100" t="str">
        <f t="shared" si="995"/>
        <v/>
      </c>
      <c r="AO835" s="99" t="str">
        <f t="shared" si="996"/>
        <v/>
      </c>
      <c r="AP835" s="100">
        <f t="shared" si="997"/>
        <v>744.06156310916185</v>
      </c>
      <c r="AQ835" s="99" t="str">
        <f t="shared" si="998"/>
        <v/>
      </c>
      <c r="AR835" s="100" t="str">
        <f t="shared" si="999"/>
        <v/>
      </c>
      <c r="AS835" s="99" t="str">
        <f t="shared" si="1000"/>
        <v/>
      </c>
      <c r="AT835" s="100" t="str">
        <f t="shared" si="1001"/>
        <v/>
      </c>
      <c r="AU835" s="144" t="str">
        <f t="shared" si="1002"/>
        <v/>
      </c>
    </row>
    <row r="836" spans="1:47" ht="15">
      <c r="A836" s="54"/>
      <c r="B836" s="108" t="s">
        <v>563</v>
      </c>
      <c r="C836" s="93">
        <v>2.4</v>
      </c>
      <c r="D836" s="93">
        <v>0.97</v>
      </c>
      <c r="E836" s="16">
        <v>0</v>
      </c>
      <c r="F836" s="4">
        <v>2.3279999999999998</v>
      </c>
      <c r="G836" s="15">
        <v>0.85</v>
      </c>
      <c r="H836" s="139">
        <f t="shared" si="946"/>
        <v>2.0777399999999999</v>
      </c>
      <c r="I836" s="139">
        <f t="shared" si="947"/>
        <v>48.129217322667898</v>
      </c>
      <c r="J836" s="139">
        <f t="shared" si="948"/>
        <v>34.653036472320892</v>
      </c>
      <c r="K836" s="7">
        <v>1</v>
      </c>
      <c r="L836" s="99"/>
      <c r="M836" s="100"/>
      <c r="N836" s="99"/>
      <c r="O836" s="100">
        <v>3013.9725000000003</v>
      </c>
      <c r="P836" s="99"/>
      <c r="Q836" s="100"/>
      <c r="R836" s="99"/>
      <c r="S836" s="100"/>
      <c r="T836" s="148"/>
      <c r="U836" s="143" t="str">
        <f t="shared" si="937"/>
        <v/>
      </c>
      <c r="V836" s="100" t="str">
        <f t="shared" si="938"/>
        <v/>
      </c>
      <c r="W836" s="99" t="str">
        <f t="shared" si="939"/>
        <v/>
      </c>
      <c r="X836" s="100">
        <f t="shared" si="940"/>
        <v>705.02280701754398</v>
      </c>
      <c r="Y836" s="99" t="str">
        <f t="shared" si="941"/>
        <v/>
      </c>
      <c r="Z836" s="100" t="str">
        <f t="shared" si="942"/>
        <v/>
      </c>
      <c r="AA836" s="99" t="str">
        <f t="shared" si="943"/>
        <v/>
      </c>
      <c r="AB836" s="100" t="str">
        <f t="shared" si="944"/>
        <v/>
      </c>
      <c r="AC836" s="147" t="str">
        <f t="shared" si="945"/>
        <v/>
      </c>
      <c r="AD836" s="143" t="str">
        <f t="shared" si="985"/>
        <v/>
      </c>
      <c r="AE836" s="100" t="str">
        <f t="shared" si="986"/>
        <v/>
      </c>
      <c r="AF836" s="99" t="str">
        <f t="shared" si="987"/>
        <v/>
      </c>
      <c r="AG836" s="100">
        <f t="shared" si="988"/>
        <v>713.93319298245626</v>
      </c>
      <c r="AH836" s="99" t="str">
        <f t="shared" si="989"/>
        <v/>
      </c>
      <c r="AI836" s="100" t="str">
        <f t="shared" si="990"/>
        <v/>
      </c>
      <c r="AJ836" s="99" t="str">
        <f t="shared" si="991"/>
        <v/>
      </c>
      <c r="AK836" s="100" t="str">
        <f t="shared" si="992"/>
        <v/>
      </c>
      <c r="AL836" s="147" t="str">
        <f t="shared" si="993"/>
        <v/>
      </c>
      <c r="AM836" s="143" t="str">
        <f t="shared" si="994"/>
        <v/>
      </c>
      <c r="AN836" s="100" t="str">
        <f t="shared" si="995"/>
        <v/>
      </c>
      <c r="AO836" s="99" t="str">
        <f t="shared" si="996"/>
        <v/>
      </c>
      <c r="AP836" s="100">
        <f t="shared" si="997"/>
        <v>793.95790935672528</v>
      </c>
      <c r="AQ836" s="99" t="str">
        <f t="shared" si="998"/>
        <v/>
      </c>
      <c r="AR836" s="100" t="str">
        <f t="shared" si="999"/>
        <v/>
      </c>
      <c r="AS836" s="99" t="str">
        <f t="shared" si="1000"/>
        <v/>
      </c>
      <c r="AT836" s="100" t="str">
        <f t="shared" si="1001"/>
        <v/>
      </c>
      <c r="AU836" s="144" t="str">
        <f t="shared" si="1002"/>
        <v/>
      </c>
    </row>
    <row r="837" spans="1:47" ht="15">
      <c r="A837" s="54"/>
      <c r="B837" s="108" t="s">
        <v>564</v>
      </c>
      <c r="C837" s="93">
        <v>2.6</v>
      </c>
      <c r="D837" s="93">
        <v>0.97</v>
      </c>
      <c r="E837" s="16">
        <v>0</v>
      </c>
      <c r="F837" s="4">
        <v>2.5219999999999998</v>
      </c>
      <c r="G837" s="15">
        <v>0.85</v>
      </c>
      <c r="H837" s="139">
        <f t="shared" si="946"/>
        <v>2.2508850000000002</v>
      </c>
      <c r="I837" s="139">
        <f t="shared" si="947"/>
        <v>44.426969836308828</v>
      </c>
      <c r="J837" s="139">
        <f t="shared" si="948"/>
        <v>31.987418282142354</v>
      </c>
      <c r="K837" s="7">
        <v>1</v>
      </c>
      <c r="L837" s="99"/>
      <c r="M837" s="100"/>
      <c r="N837" s="99"/>
      <c r="O837" s="100">
        <v>3220.1399999999994</v>
      </c>
      <c r="P837" s="99"/>
      <c r="Q837" s="100"/>
      <c r="R837" s="99"/>
      <c r="S837" s="100"/>
      <c r="T837" s="148"/>
      <c r="U837" s="143" t="str">
        <f t="shared" si="937"/>
        <v/>
      </c>
      <c r="V837" s="100" t="str">
        <f t="shared" si="938"/>
        <v/>
      </c>
      <c r="W837" s="99" t="str">
        <f t="shared" si="939"/>
        <v/>
      </c>
      <c r="X837" s="100">
        <f t="shared" si="940"/>
        <v>753.24912280701744</v>
      </c>
      <c r="Y837" s="99" t="str">
        <f t="shared" si="941"/>
        <v/>
      </c>
      <c r="Z837" s="100" t="str">
        <f t="shared" si="942"/>
        <v/>
      </c>
      <c r="AA837" s="99" t="str">
        <f t="shared" si="943"/>
        <v/>
      </c>
      <c r="AB837" s="100" t="str">
        <f t="shared" si="944"/>
        <v/>
      </c>
      <c r="AC837" s="147" t="str">
        <f t="shared" si="945"/>
        <v/>
      </c>
      <c r="AD837" s="143" t="str">
        <f t="shared" si="985"/>
        <v/>
      </c>
      <c r="AE837" s="100" t="str">
        <f t="shared" si="986"/>
        <v/>
      </c>
      <c r="AF837" s="99" t="str">
        <f t="shared" si="987"/>
        <v/>
      </c>
      <c r="AG837" s="100">
        <f t="shared" si="988"/>
        <v>762.9020409356724</v>
      </c>
      <c r="AH837" s="99" t="str">
        <f t="shared" si="989"/>
        <v/>
      </c>
      <c r="AI837" s="100" t="str">
        <f t="shared" si="990"/>
        <v/>
      </c>
      <c r="AJ837" s="99" t="str">
        <f t="shared" si="991"/>
        <v/>
      </c>
      <c r="AK837" s="100" t="str">
        <f t="shared" si="992"/>
        <v/>
      </c>
      <c r="AL837" s="147" t="str">
        <f t="shared" si="993"/>
        <v/>
      </c>
      <c r="AM837" s="143" t="str">
        <f t="shared" si="994"/>
        <v/>
      </c>
      <c r="AN837" s="100" t="str">
        <f t="shared" si="995"/>
        <v/>
      </c>
      <c r="AO837" s="99" t="str">
        <f t="shared" si="996"/>
        <v/>
      </c>
      <c r="AP837" s="100">
        <f t="shared" si="997"/>
        <v>849.59548367446382</v>
      </c>
      <c r="AQ837" s="99" t="str">
        <f t="shared" si="998"/>
        <v/>
      </c>
      <c r="AR837" s="100" t="str">
        <f t="shared" si="999"/>
        <v/>
      </c>
      <c r="AS837" s="99" t="str">
        <f t="shared" si="1000"/>
        <v/>
      </c>
      <c r="AT837" s="100" t="str">
        <f t="shared" si="1001"/>
        <v/>
      </c>
      <c r="AU837" s="144" t="str">
        <f t="shared" si="1002"/>
        <v/>
      </c>
    </row>
    <row r="838" spans="1:47" ht="15">
      <c r="A838" s="54"/>
      <c r="B838" s="109"/>
      <c r="C838" s="93"/>
      <c r="D838" s="93"/>
      <c r="E838" s="16">
        <v>0</v>
      </c>
      <c r="F838" s="4" t="s">
        <v>84</v>
      </c>
      <c r="G838" s="15" t="s">
        <v>84</v>
      </c>
      <c r="H838" s="139" t="str">
        <f t="shared" si="946"/>
        <v/>
      </c>
      <c r="I838" s="139" t="str">
        <f t="shared" si="947"/>
        <v/>
      </c>
      <c r="J838" s="139" t="str">
        <f t="shared" si="948"/>
        <v/>
      </c>
      <c r="K838" s="7" t="s">
        <v>84</v>
      </c>
      <c r="L838" s="99"/>
      <c r="M838" s="100"/>
      <c r="N838" s="99"/>
      <c r="O838" s="100" t="s">
        <v>84</v>
      </c>
      <c r="P838" s="99"/>
      <c r="Q838" s="100"/>
      <c r="R838" s="99"/>
      <c r="S838" s="100"/>
      <c r="T838" s="148"/>
      <c r="U838" s="143" t="str">
        <f t="shared" si="937"/>
        <v/>
      </c>
      <c r="V838" s="100" t="str">
        <f t="shared" si="938"/>
        <v/>
      </c>
      <c r="W838" s="99" t="str">
        <f t="shared" si="939"/>
        <v/>
      </c>
      <c r="X838" s="100" t="str">
        <f t="shared" si="940"/>
        <v/>
      </c>
      <c r="Y838" s="99" t="str">
        <f t="shared" si="941"/>
        <v/>
      </c>
      <c r="Z838" s="100" t="str">
        <f t="shared" si="942"/>
        <v/>
      </c>
      <c r="AA838" s="99" t="str">
        <f t="shared" si="943"/>
        <v/>
      </c>
      <c r="AB838" s="100" t="str">
        <f t="shared" si="944"/>
        <v/>
      </c>
      <c r="AC838" s="147" t="str">
        <f t="shared" si="945"/>
        <v/>
      </c>
      <c r="AD838" s="143" t="str">
        <f t="shared" si="985"/>
        <v/>
      </c>
      <c r="AE838" s="100" t="str">
        <f t="shared" si="986"/>
        <v/>
      </c>
      <c r="AF838" s="99" t="str">
        <f t="shared" si="987"/>
        <v/>
      </c>
      <c r="AG838" s="100" t="str">
        <f t="shared" si="988"/>
        <v/>
      </c>
      <c r="AH838" s="99" t="str">
        <f t="shared" si="989"/>
        <v/>
      </c>
      <c r="AI838" s="100" t="str">
        <f t="shared" si="990"/>
        <v/>
      </c>
      <c r="AJ838" s="99" t="str">
        <f t="shared" si="991"/>
        <v/>
      </c>
      <c r="AK838" s="100" t="str">
        <f t="shared" si="992"/>
        <v/>
      </c>
      <c r="AL838" s="147" t="str">
        <f t="shared" si="993"/>
        <v/>
      </c>
      <c r="AM838" s="143" t="str">
        <f t="shared" si="994"/>
        <v/>
      </c>
      <c r="AN838" s="100" t="str">
        <f t="shared" si="995"/>
        <v/>
      </c>
      <c r="AO838" s="99" t="str">
        <f t="shared" si="996"/>
        <v/>
      </c>
      <c r="AP838" s="100" t="str">
        <f t="shared" si="997"/>
        <v/>
      </c>
      <c r="AQ838" s="99" t="str">
        <f t="shared" si="998"/>
        <v/>
      </c>
      <c r="AR838" s="100" t="str">
        <f t="shared" si="999"/>
        <v/>
      </c>
      <c r="AS838" s="99" t="str">
        <f t="shared" si="1000"/>
        <v/>
      </c>
      <c r="AT838" s="100" t="str">
        <f t="shared" si="1001"/>
        <v/>
      </c>
      <c r="AU838" s="144" t="str">
        <f t="shared" si="1002"/>
        <v/>
      </c>
    </row>
    <row r="839" spans="1:47" ht="15">
      <c r="A839" s="54"/>
      <c r="B839" s="108" t="s">
        <v>567</v>
      </c>
      <c r="C839" s="93">
        <v>1.8</v>
      </c>
      <c r="D839" s="93">
        <v>0.97</v>
      </c>
      <c r="E839" s="16">
        <v>0</v>
      </c>
      <c r="F839" s="4">
        <v>1.746</v>
      </c>
      <c r="G839" s="15">
        <v>0.85</v>
      </c>
      <c r="H839" s="139">
        <f t="shared" si="946"/>
        <v>1.5583050000000001</v>
      </c>
      <c r="I839" s="139">
        <f t="shared" si="947"/>
        <v>64.172289763557202</v>
      </c>
      <c r="J839" s="139">
        <f t="shared" si="948"/>
        <v>46.204048629761182</v>
      </c>
      <c r="K839" s="7">
        <v>15.799999999999997</v>
      </c>
      <c r="L839" s="99"/>
      <c r="M839" s="100"/>
      <c r="N839" s="99"/>
      <c r="O839" s="100">
        <v>1361.8389749999994</v>
      </c>
      <c r="P839" s="99"/>
      <c r="Q839" s="100"/>
      <c r="R839" s="99"/>
      <c r="S839" s="100"/>
      <c r="T839" s="148"/>
      <c r="U839" s="143" t="str">
        <f t="shared" si="937"/>
        <v/>
      </c>
      <c r="V839" s="100" t="str">
        <f t="shared" si="938"/>
        <v/>
      </c>
      <c r="W839" s="99" t="str">
        <f t="shared" si="939"/>
        <v/>
      </c>
      <c r="X839" s="100">
        <f t="shared" si="940"/>
        <v>318.55882456140336</v>
      </c>
      <c r="Y839" s="99" t="str">
        <f t="shared" si="941"/>
        <v/>
      </c>
      <c r="Z839" s="100" t="str">
        <f t="shared" si="942"/>
        <v/>
      </c>
      <c r="AA839" s="99" t="str">
        <f t="shared" si="943"/>
        <v/>
      </c>
      <c r="AB839" s="100" t="str">
        <f t="shared" si="944"/>
        <v/>
      </c>
      <c r="AC839" s="147" t="str">
        <f t="shared" si="945"/>
        <v/>
      </c>
      <c r="AD839" s="143" t="str">
        <f t="shared" si="985"/>
        <v/>
      </c>
      <c r="AE839" s="100" t="str">
        <f t="shared" si="986"/>
        <v/>
      </c>
      <c r="AF839" s="99" t="str">
        <f t="shared" si="987"/>
        <v/>
      </c>
      <c r="AG839" s="100">
        <f t="shared" si="988"/>
        <v>325.24161403508754</v>
      </c>
      <c r="AH839" s="99" t="str">
        <f t="shared" si="989"/>
        <v/>
      </c>
      <c r="AI839" s="100" t="str">
        <f t="shared" si="990"/>
        <v/>
      </c>
      <c r="AJ839" s="99" t="str">
        <f t="shared" si="991"/>
        <v/>
      </c>
      <c r="AK839" s="100" t="str">
        <f t="shared" si="992"/>
        <v/>
      </c>
      <c r="AL839" s="147" t="str">
        <f t="shared" si="993"/>
        <v/>
      </c>
      <c r="AM839" s="143" t="str">
        <f t="shared" si="994"/>
        <v/>
      </c>
      <c r="AN839" s="100" t="str">
        <f t="shared" si="995"/>
        <v/>
      </c>
      <c r="AO839" s="99" t="str">
        <f t="shared" si="996"/>
        <v/>
      </c>
      <c r="AP839" s="100">
        <f t="shared" si="997"/>
        <v>385.26015131578936</v>
      </c>
      <c r="AQ839" s="99" t="str">
        <f t="shared" si="998"/>
        <v/>
      </c>
      <c r="AR839" s="100" t="str">
        <f t="shared" si="999"/>
        <v/>
      </c>
      <c r="AS839" s="99" t="str">
        <f t="shared" si="1000"/>
        <v/>
      </c>
      <c r="AT839" s="100" t="str">
        <f t="shared" si="1001"/>
        <v/>
      </c>
      <c r="AU839" s="144" t="str">
        <f t="shared" si="1002"/>
        <v/>
      </c>
    </row>
    <row r="840" spans="1:47" ht="15">
      <c r="A840" s="54"/>
      <c r="B840" s="108" t="s">
        <v>568</v>
      </c>
      <c r="C840" s="93">
        <v>2</v>
      </c>
      <c r="D840" s="93">
        <v>0.97</v>
      </c>
      <c r="E840" s="16">
        <v>0</v>
      </c>
      <c r="F840" s="4">
        <v>1.94</v>
      </c>
      <c r="G840" s="15">
        <v>0.85</v>
      </c>
      <c r="H840" s="139">
        <f t="shared" si="946"/>
        <v>1.7314500000000002</v>
      </c>
      <c r="I840" s="139">
        <f t="shared" si="947"/>
        <v>57.755060787201472</v>
      </c>
      <c r="J840" s="139">
        <f t="shared" si="948"/>
        <v>41.583643766785059</v>
      </c>
      <c r="K840" s="7">
        <v>16.600000000000001</v>
      </c>
      <c r="L840" s="99"/>
      <c r="M840" s="100"/>
      <c r="N840" s="99"/>
      <c r="O840" s="100">
        <v>1434.6848249999998</v>
      </c>
      <c r="P840" s="99"/>
      <c r="Q840" s="100"/>
      <c r="R840" s="99"/>
      <c r="S840" s="100"/>
      <c r="T840" s="148"/>
      <c r="U840" s="143" t="str">
        <f t="shared" si="937"/>
        <v/>
      </c>
      <c r="V840" s="100" t="str">
        <f t="shared" si="938"/>
        <v/>
      </c>
      <c r="W840" s="99" t="str">
        <f t="shared" si="939"/>
        <v/>
      </c>
      <c r="X840" s="100">
        <f t="shared" si="940"/>
        <v>335.59878947368418</v>
      </c>
      <c r="Y840" s="99" t="str">
        <f t="shared" si="941"/>
        <v/>
      </c>
      <c r="Z840" s="100" t="str">
        <f t="shared" si="942"/>
        <v/>
      </c>
      <c r="AA840" s="99" t="str">
        <f t="shared" si="943"/>
        <v/>
      </c>
      <c r="AB840" s="100" t="str">
        <f t="shared" si="944"/>
        <v/>
      </c>
      <c r="AC840" s="147" t="str">
        <f t="shared" si="945"/>
        <v/>
      </c>
      <c r="AD840" s="143" t="str">
        <f t="shared" si="985"/>
        <v/>
      </c>
      <c r="AE840" s="100" t="str">
        <f t="shared" si="986"/>
        <v/>
      </c>
      <c r="AF840" s="99" t="str">
        <f t="shared" si="987"/>
        <v/>
      </c>
      <c r="AG840" s="100">
        <f t="shared" si="988"/>
        <v>343.0241111111111</v>
      </c>
      <c r="AH840" s="99" t="str">
        <f t="shared" si="989"/>
        <v/>
      </c>
      <c r="AI840" s="100" t="str">
        <f t="shared" si="990"/>
        <v/>
      </c>
      <c r="AJ840" s="99" t="str">
        <f t="shared" si="991"/>
        <v/>
      </c>
      <c r="AK840" s="100" t="str">
        <f t="shared" si="992"/>
        <v/>
      </c>
      <c r="AL840" s="147" t="str">
        <f t="shared" si="993"/>
        <v/>
      </c>
      <c r="AM840" s="143" t="str">
        <f t="shared" si="994"/>
        <v/>
      </c>
      <c r="AN840" s="100" t="str">
        <f t="shared" si="995"/>
        <v/>
      </c>
      <c r="AO840" s="99" t="str">
        <f t="shared" si="996"/>
        <v/>
      </c>
      <c r="AP840" s="100">
        <f t="shared" si="997"/>
        <v>409.71137475633526</v>
      </c>
      <c r="AQ840" s="99" t="str">
        <f t="shared" si="998"/>
        <v/>
      </c>
      <c r="AR840" s="100" t="str">
        <f t="shared" si="999"/>
        <v/>
      </c>
      <c r="AS840" s="99" t="str">
        <f t="shared" si="1000"/>
        <v/>
      </c>
      <c r="AT840" s="100" t="str">
        <f t="shared" si="1001"/>
        <v/>
      </c>
      <c r="AU840" s="144" t="str">
        <f t="shared" si="1002"/>
        <v/>
      </c>
    </row>
    <row r="841" spans="1:47" ht="15">
      <c r="A841" s="91" t="s">
        <v>569</v>
      </c>
      <c r="B841" s="108" t="s">
        <v>570</v>
      </c>
      <c r="C841" s="93">
        <v>2.2000000000000002</v>
      </c>
      <c r="D841" s="93">
        <v>0.97</v>
      </c>
      <c r="E841" s="16">
        <v>0</v>
      </c>
      <c r="F841" s="4">
        <v>2.1339999999999999</v>
      </c>
      <c r="G841" s="15">
        <v>0.85</v>
      </c>
      <c r="H841" s="139">
        <f t="shared" si="946"/>
        <v>1.9045949999999998</v>
      </c>
      <c r="I841" s="139">
        <f t="shared" si="947"/>
        <v>52.504600715637714</v>
      </c>
      <c r="J841" s="139">
        <f t="shared" si="948"/>
        <v>37.803312515259151</v>
      </c>
      <c r="K841" s="7">
        <v>17.399999999999999</v>
      </c>
      <c r="L841" s="99"/>
      <c r="M841" s="100"/>
      <c r="N841" s="99"/>
      <c r="O841" s="100">
        <v>1509.8958</v>
      </c>
      <c r="P841" s="99"/>
      <c r="Q841" s="100"/>
      <c r="R841" s="99"/>
      <c r="S841" s="100"/>
      <c r="T841" s="148"/>
      <c r="U841" s="143" t="str">
        <f t="shared" ref="U841:U904" si="1003">IF(L841="","",IF(ISNUMBER(L841),(L841+(L841*Comissão)+(L841*Gordura))/Dolar,L841))</f>
        <v/>
      </c>
      <c r="V841" s="100" t="str">
        <f t="shared" ref="V841:V904" si="1004">IF(M841="","",IF(ISNUMBER(M841),(M841+(M841*Comissão)+(M841*Gordura))/Dolar,M841))</f>
        <v/>
      </c>
      <c r="W841" s="99" t="str">
        <f t="shared" ref="W841:W904" si="1005">IF(N841="","",IF(ISNUMBER(N841),(N841+(N841*Comissão)+(N841*Gordura))/Dolar,N841))</f>
        <v/>
      </c>
      <c r="X841" s="100">
        <f t="shared" ref="X841:X904" si="1006">IF(O841="","",IF(ISNUMBER(O841),(O841+(O841*Comissão)+(O841*Gordura))/Dolar,O841))</f>
        <v>353.19200000000001</v>
      </c>
      <c r="Y841" s="99" t="str">
        <f t="shared" ref="Y841:Y904" si="1007">IF(P841="","",IF(ISNUMBER(P841),(P841+(P841*Comissão)+(P841*Gordura))/Dolar,P841))</f>
        <v/>
      </c>
      <c r="Z841" s="100" t="str">
        <f t="shared" ref="Z841:Z904" si="1008">IF(Q841="","",IF(ISNUMBER(Q841),(Q841+(Q841*Comissão)+(Q841*Gordura))/Dolar,Q841))</f>
        <v/>
      </c>
      <c r="AA841" s="99" t="str">
        <f t="shared" ref="AA841:AA904" si="1009">IF(R841="","",IF(ISNUMBER(R841),(R841+(R841*Comissão)+(R841*Gordura))/Dolar,R841))</f>
        <v/>
      </c>
      <c r="AB841" s="100" t="str">
        <f t="shared" ref="AB841:AB904" si="1010">IF(S841="","",IF(ISNUMBER(S841),(S841+(S841*Comissão)+(S841*Gordura))/Dolar,S841))</f>
        <v/>
      </c>
      <c r="AC841" s="147" t="str">
        <f t="shared" ref="AC841:AC904" si="1011">IF(T841="","",IF(ISNUMBER(T841),(T841+(T841*Comissão)+(T841*Gordura))/Dolar,T841))</f>
        <v/>
      </c>
      <c r="AD841" s="143" t="str">
        <f t="shared" si="985"/>
        <v/>
      </c>
      <c r="AE841" s="100" t="str">
        <f t="shared" si="986"/>
        <v/>
      </c>
      <c r="AF841" s="99" t="str">
        <f t="shared" si="987"/>
        <v/>
      </c>
      <c r="AG841" s="100">
        <f t="shared" si="988"/>
        <v>361.35985380116961</v>
      </c>
      <c r="AH841" s="99" t="str">
        <f t="shared" si="989"/>
        <v/>
      </c>
      <c r="AI841" s="100" t="str">
        <f t="shared" si="990"/>
        <v/>
      </c>
      <c r="AJ841" s="99" t="str">
        <f t="shared" si="991"/>
        <v/>
      </c>
      <c r="AK841" s="100" t="str">
        <f t="shared" si="992"/>
        <v/>
      </c>
      <c r="AL841" s="147" t="str">
        <f t="shared" si="993"/>
        <v/>
      </c>
      <c r="AM841" s="143" t="str">
        <f t="shared" si="994"/>
        <v/>
      </c>
      <c r="AN841" s="100" t="str">
        <f t="shared" si="995"/>
        <v/>
      </c>
      <c r="AO841" s="99" t="str">
        <f t="shared" si="996"/>
        <v/>
      </c>
      <c r="AP841" s="100">
        <f t="shared" si="997"/>
        <v>434.71584381091617</v>
      </c>
      <c r="AQ841" s="99" t="str">
        <f t="shared" si="998"/>
        <v/>
      </c>
      <c r="AR841" s="100" t="str">
        <f t="shared" si="999"/>
        <v/>
      </c>
      <c r="AS841" s="99" t="str">
        <f t="shared" si="1000"/>
        <v/>
      </c>
      <c r="AT841" s="100" t="str">
        <f t="shared" si="1001"/>
        <v/>
      </c>
      <c r="AU841" s="144" t="str">
        <f t="shared" si="1002"/>
        <v/>
      </c>
    </row>
    <row r="842" spans="1:47" ht="15">
      <c r="A842" s="69" t="s">
        <v>517</v>
      </c>
      <c r="B842" s="108" t="s">
        <v>571</v>
      </c>
      <c r="C842" s="93">
        <v>2.4</v>
      </c>
      <c r="D842" s="93">
        <v>0.97</v>
      </c>
      <c r="E842" s="16">
        <v>0</v>
      </c>
      <c r="F842" s="4">
        <v>2.3279999999999998</v>
      </c>
      <c r="G842" s="15">
        <v>0.85</v>
      </c>
      <c r="H842" s="139">
        <f t="shared" ref="H842:H905" si="1012">IF(C842="","",C842*D842*G842*1.05)</f>
        <v>2.0777399999999999</v>
      </c>
      <c r="I842" s="139">
        <f t="shared" ref="I842:I905" si="1013">IF(H842="","",100/H842)</f>
        <v>48.129217322667898</v>
      </c>
      <c r="J842" s="139">
        <f t="shared" ref="J842:J905" si="1014">IF(H842="","",72/H842)</f>
        <v>34.653036472320892</v>
      </c>
      <c r="K842" s="7">
        <v>18.2</v>
      </c>
      <c r="L842" s="99"/>
      <c r="M842" s="100"/>
      <c r="N842" s="99"/>
      <c r="O842" s="100">
        <v>1582.7416499999997</v>
      </c>
      <c r="P842" s="99"/>
      <c r="Q842" s="100"/>
      <c r="R842" s="99"/>
      <c r="S842" s="100"/>
      <c r="T842" s="148"/>
      <c r="U842" s="143" t="str">
        <f t="shared" si="1003"/>
        <v/>
      </c>
      <c r="V842" s="100" t="str">
        <f t="shared" si="1004"/>
        <v/>
      </c>
      <c r="W842" s="99" t="str">
        <f t="shared" si="1005"/>
        <v/>
      </c>
      <c r="X842" s="100">
        <f t="shared" si="1006"/>
        <v>370.23196491228066</v>
      </c>
      <c r="Y842" s="99" t="str">
        <f t="shared" si="1007"/>
        <v/>
      </c>
      <c r="Z842" s="100" t="str">
        <f t="shared" si="1008"/>
        <v/>
      </c>
      <c r="AA842" s="99" t="str">
        <f t="shared" si="1009"/>
        <v/>
      </c>
      <c r="AB842" s="100" t="str">
        <f t="shared" si="1010"/>
        <v/>
      </c>
      <c r="AC842" s="147" t="str">
        <f t="shared" si="1011"/>
        <v/>
      </c>
      <c r="AD842" s="143" t="str">
        <f t="shared" si="985"/>
        <v/>
      </c>
      <c r="AE842" s="100" t="str">
        <f t="shared" si="986"/>
        <v/>
      </c>
      <c r="AF842" s="99" t="str">
        <f t="shared" si="987"/>
        <v/>
      </c>
      <c r="AG842" s="100">
        <f t="shared" si="988"/>
        <v>379.14235087719294</v>
      </c>
      <c r="AH842" s="99" t="str">
        <f t="shared" si="989"/>
        <v/>
      </c>
      <c r="AI842" s="100" t="str">
        <f t="shared" si="990"/>
        <v/>
      </c>
      <c r="AJ842" s="99" t="str">
        <f t="shared" si="991"/>
        <v/>
      </c>
      <c r="AK842" s="100" t="str">
        <f t="shared" si="992"/>
        <v/>
      </c>
      <c r="AL842" s="147" t="str">
        <f t="shared" si="993"/>
        <v/>
      </c>
      <c r="AM842" s="143" t="str">
        <f t="shared" si="994"/>
        <v/>
      </c>
      <c r="AN842" s="100" t="str">
        <f t="shared" si="995"/>
        <v/>
      </c>
      <c r="AO842" s="99" t="str">
        <f t="shared" si="996"/>
        <v/>
      </c>
      <c r="AP842" s="100">
        <f t="shared" si="997"/>
        <v>459.16706725146196</v>
      </c>
      <c r="AQ842" s="99" t="str">
        <f t="shared" si="998"/>
        <v/>
      </c>
      <c r="AR842" s="100" t="str">
        <f t="shared" si="999"/>
        <v/>
      </c>
      <c r="AS842" s="99" t="str">
        <f t="shared" si="1000"/>
        <v/>
      </c>
      <c r="AT842" s="100" t="str">
        <f t="shared" si="1001"/>
        <v/>
      </c>
      <c r="AU842" s="144" t="str">
        <f t="shared" si="1002"/>
        <v/>
      </c>
    </row>
    <row r="843" spans="1:47" ht="15">
      <c r="A843" s="89" t="s">
        <v>572</v>
      </c>
      <c r="B843" s="108" t="s">
        <v>573</v>
      </c>
      <c r="C843" s="93">
        <v>2.6</v>
      </c>
      <c r="D843" s="93">
        <v>0.97</v>
      </c>
      <c r="E843" s="16">
        <v>0</v>
      </c>
      <c r="F843" s="4">
        <v>2.5219999999999998</v>
      </c>
      <c r="G843" s="15">
        <v>0.85</v>
      </c>
      <c r="H843" s="139">
        <f t="shared" si="1012"/>
        <v>2.2508850000000002</v>
      </c>
      <c r="I843" s="139">
        <f t="shared" si="1013"/>
        <v>44.426969836308828</v>
      </c>
      <c r="J843" s="139">
        <f t="shared" si="1014"/>
        <v>31.987418282142354</v>
      </c>
      <c r="K843" s="7">
        <v>19</v>
      </c>
      <c r="L843" s="99"/>
      <c r="M843" s="100"/>
      <c r="N843" s="99"/>
      <c r="O843" s="100">
        <v>1657.9526249999999</v>
      </c>
      <c r="P843" s="99"/>
      <c r="Q843" s="100"/>
      <c r="R843" s="99"/>
      <c r="S843" s="100"/>
      <c r="T843" s="148"/>
      <c r="U843" s="143" t="str">
        <f t="shared" si="1003"/>
        <v/>
      </c>
      <c r="V843" s="100" t="str">
        <f t="shared" si="1004"/>
        <v/>
      </c>
      <c r="W843" s="99" t="str">
        <f t="shared" si="1005"/>
        <v/>
      </c>
      <c r="X843" s="100">
        <f t="shared" si="1006"/>
        <v>387.82517543859649</v>
      </c>
      <c r="Y843" s="99" t="str">
        <f t="shared" si="1007"/>
        <v/>
      </c>
      <c r="Z843" s="100" t="str">
        <f t="shared" si="1008"/>
        <v/>
      </c>
      <c r="AA843" s="99" t="str">
        <f t="shared" si="1009"/>
        <v/>
      </c>
      <c r="AB843" s="100" t="str">
        <f t="shared" si="1010"/>
        <v/>
      </c>
      <c r="AC843" s="147" t="str">
        <f t="shared" si="1011"/>
        <v/>
      </c>
      <c r="AD843" s="143" t="str">
        <f t="shared" si="985"/>
        <v/>
      </c>
      <c r="AE843" s="100" t="str">
        <f t="shared" si="986"/>
        <v/>
      </c>
      <c r="AF843" s="99" t="str">
        <f t="shared" si="987"/>
        <v/>
      </c>
      <c r="AG843" s="100">
        <f t="shared" si="988"/>
        <v>397.47809356725145</v>
      </c>
      <c r="AH843" s="99" t="str">
        <f t="shared" si="989"/>
        <v/>
      </c>
      <c r="AI843" s="100" t="str">
        <f t="shared" si="990"/>
        <v/>
      </c>
      <c r="AJ843" s="99" t="str">
        <f t="shared" si="991"/>
        <v/>
      </c>
      <c r="AK843" s="100" t="str">
        <f t="shared" si="992"/>
        <v/>
      </c>
      <c r="AL843" s="147" t="str">
        <f t="shared" si="993"/>
        <v/>
      </c>
      <c r="AM843" s="143" t="str">
        <f t="shared" si="994"/>
        <v/>
      </c>
      <c r="AN843" s="100" t="str">
        <f t="shared" si="995"/>
        <v/>
      </c>
      <c r="AO843" s="99" t="str">
        <f t="shared" si="996"/>
        <v/>
      </c>
      <c r="AP843" s="100">
        <f t="shared" si="997"/>
        <v>484.17153630604287</v>
      </c>
      <c r="AQ843" s="99" t="str">
        <f t="shared" si="998"/>
        <v/>
      </c>
      <c r="AR843" s="100" t="str">
        <f t="shared" si="999"/>
        <v/>
      </c>
      <c r="AS843" s="99" t="str">
        <f t="shared" si="1000"/>
        <v/>
      </c>
      <c r="AT843" s="100" t="str">
        <f t="shared" si="1001"/>
        <v/>
      </c>
      <c r="AU843" s="144" t="str">
        <f t="shared" si="1002"/>
        <v/>
      </c>
    </row>
    <row r="844" spans="1:47" ht="15">
      <c r="A844" s="72"/>
      <c r="B844" s="108"/>
      <c r="C844" s="93"/>
      <c r="D844" s="93"/>
      <c r="E844" s="16">
        <v>0</v>
      </c>
      <c r="F844" s="4" t="s">
        <v>84</v>
      </c>
      <c r="G844" s="15" t="s">
        <v>84</v>
      </c>
      <c r="H844" s="139" t="str">
        <f t="shared" si="1012"/>
        <v/>
      </c>
      <c r="I844" s="139" t="str">
        <f t="shared" si="1013"/>
        <v/>
      </c>
      <c r="J844" s="139" t="str">
        <f t="shared" si="1014"/>
        <v/>
      </c>
      <c r="K844" s="7" t="s">
        <v>84</v>
      </c>
      <c r="L844" s="99" t="s">
        <v>84</v>
      </c>
      <c r="M844" s="100"/>
      <c r="N844" s="99" t="s">
        <v>84</v>
      </c>
      <c r="O844" s="100" t="s">
        <v>84</v>
      </c>
      <c r="P844" s="99" t="s">
        <v>84</v>
      </c>
      <c r="Q844" s="100" t="s">
        <v>84</v>
      </c>
      <c r="R844" s="99" t="s">
        <v>84</v>
      </c>
      <c r="S844" s="100" t="s">
        <v>84</v>
      </c>
      <c r="T844" s="148" t="s">
        <v>84</v>
      </c>
      <c r="U844" s="143" t="str">
        <f t="shared" si="1003"/>
        <v/>
      </c>
      <c r="V844" s="100" t="str">
        <f t="shared" si="1004"/>
        <v/>
      </c>
      <c r="W844" s="99" t="str">
        <f t="shared" si="1005"/>
        <v/>
      </c>
      <c r="X844" s="100" t="str">
        <f t="shared" si="1006"/>
        <v/>
      </c>
      <c r="Y844" s="99" t="str">
        <f t="shared" si="1007"/>
        <v/>
      </c>
      <c r="Z844" s="100" t="str">
        <f t="shared" si="1008"/>
        <v/>
      </c>
      <c r="AA844" s="99" t="str">
        <f t="shared" si="1009"/>
        <v/>
      </c>
      <c r="AB844" s="100" t="str">
        <f t="shared" si="1010"/>
        <v/>
      </c>
      <c r="AC844" s="147" t="str">
        <f t="shared" si="1011"/>
        <v/>
      </c>
      <c r="AD844" s="143" t="str">
        <f t="shared" si="985"/>
        <v/>
      </c>
      <c r="AE844" s="100" t="str">
        <f t="shared" si="986"/>
        <v/>
      </c>
      <c r="AF844" s="99" t="str">
        <f t="shared" si="987"/>
        <v/>
      </c>
      <c r="AG844" s="100" t="str">
        <f t="shared" si="988"/>
        <v/>
      </c>
      <c r="AH844" s="99" t="str">
        <f t="shared" si="989"/>
        <v/>
      </c>
      <c r="AI844" s="100" t="str">
        <f t="shared" si="990"/>
        <v/>
      </c>
      <c r="AJ844" s="99" t="str">
        <f t="shared" si="991"/>
        <v/>
      </c>
      <c r="AK844" s="100" t="str">
        <f t="shared" si="992"/>
        <v/>
      </c>
      <c r="AL844" s="147" t="str">
        <f t="shared" si="993"/>
        <v/>
      </c>
      <c r="AM844" s="143" t="str">
        <f t="shared" si="994"/>
        <v/>
      </c>
      <c r="AN844" s="100" t="str">
        <f t="shared" si="995"/>
        <v/>
      </c>
      <c r="AO844" s="99" t="str">
        <f t="shared" si="996"/>
        <v/>
      </c>
      <c r="AP844" s="100" t="str">
        <f t="shared" si="997"/>
        <v/>
      </c>
      <c r="AQ844" s="99" t="str">
        <f t="shared" si="998"/>
        <v/>
      </c>
      <c r="AR844" s="100" t="str">
        <f t="shared" si="999"/>
        <v/>
      </c>
      <c r="AS844" s="99" t="str">
        <f t="shared" si="1000"/>
        <v/>
      </c>
      <c r="AT844" s="100" t="str">
        <f t="shared" si="1001"/>
        <v/>
      </c>
      <c r="AU844" s="144" t="str">
        <f t="shared" si="1002"/>
        <v/>
      </c>
    </row>
    <row r="845" spans="1:47" ht="15">
      <c r="A845" s="53" t="s">
        <v>574</v>
      </c>
      <c r="B845" s="106" t="s">
        <v>59</v>
      </c>
      <c r="C845" s="92" t="s">
        <v>60</v>
      </c>
      <c r="D845" s="92" t="s">
        <v>61</v>
      </c>
      <c r="E845" s="2" t="s">
        <v>62</v>
      </c>
      <c r="F845" s="3" t="s">
        <v>63</v>
      </c>
      <c r="G845" s="3" t="s">
        <v>64</v>
      </c>
      <c r="H845" s="139" t="e">
        <f t="shared" si="1012"/>
        <v>#VALUE!</v>
      </c>
      <c r="I845" s="139" t="e">
        <f t="shared" si="1013"/>
        <v>#VALUE!</v>
      </c>
      <c r="J845" s="139" t="e">
        <f t="shared" si="1014"/>
        <v>#VALUE!</v>
      </c>
      <c r="K845" s="5" t="s">
        <v>68</v>
      </c>
      <c r="L845" s="101" t="s">
        <v>69</v>
      </c>
      <c r="M845" s="101" t="s">
        <v>70</v>
      </c>
      <c r="N845" s="101" t="s">
        <v>71</v>
      </c>
      <c r="O845" s="101" t="s">
        <v>72</v>
      </c>
      <c r="P845" s="101" t="s">
        <v>73</v>
      </c>
      <c r="Q845" s="101" t="s">
        <v>74</v>
      </c>
      <c r="R845" s="101" t="s">
        <v>75</v>
      </c>
      <c r="S845" s="101" t="s">
        <v>76</v>
      </c>
      <c r="T845" s="149" t="s">
        <v>77</v>
      </c>
      <c r="U845" s="141" t="str">
        <f t="shared" si="1003"/>
        <v>G0</v>
      </c>
      <c r="V845" s="6" t="str">
        <f t="shared" si="1004"/>
        <v>G1</v>
      </c>
      <c r="W845" s="6" t="str">
        <f t="shared" si="1005"/>
        <v>G2</v>
      </c>
      <c r="X845" s="6" t="str">
        <f t="shared" si="1006"/>
        <v>G3</v>
      </c>
      <c r="Y845" s="6" t="str">
        <f t="shared" si="1007"/>
        <v>G4</v>
      </c>
      <c r="Z845" s="6" t="str">
        <f t="shared" si="1008"/>
        <v>G5</v>
      </c>
      <c r="AA845" s="6" t="str">
        <f t="shared" si="1009"/>
        <v>G6</v>
      </c>
      <c r="AB845" s="6" t="str">
        <f t="shared" si="1010"/>
        <v>G7</v>
      </c>
      <c r="AC845" s="142" t="str">
        <f t="shared" si="1011"/>
        <v>G8</v>
      </c>
      <c r="AD845" s="141" t="s">
        <v>69</v>
      </c>
      <c r="AE845" s="6" t="s">
        <v>70</v>
      </c>
      <c r="AF845" s="6" t="s">
        <v>71</v>
      </c>
      <c r="AG845" s="6" t="s">
        <v>72</v>
      </c>
      <c r="AH845" s="6" t="s">
        <v>73</v>
      </c>
      <c r="AI845" s="6" t="s">
        <v>74</v>
      </c>
      <c r="AJ845" s="6" t="s">
        <v>75</v>
      </c>
      <c r="AK845" s="6" t="s">
        <v>76</v>
      </c>
      <c r="AL845" s="142" t="s">
        <v>77</v>
      </c>
      <c r="AM845" s="141" t="s">
        <v>69</v>
      </c>
      <c r="AN845" s="6" t="s">
        <v>70</v>
      </c>
      <c r="AO845" s="6" t="s">
        <v>71</v>
      </c>
      <c r="AP845" s="6" t="s">
        <v>72</v>
      </c>
      <c r="AQ845" s="6" t="s">
        <v>73</v>
      </c>
      <c r="AR845" s="6" t="s">
        <v>74</v>
      </c>
      <c r="AS845" s="6" t="s">
        <v>75</v>
      </c>
      <c r="AT845" s="6" t="s">
        <v>76</v>
      </c>
      <c r="AU845" s="142" t="s">
        <v>77</v>
      </c>
    </row>
    <row r="846" spans="1:47" ht="15">
      <c r="A846" s="64"/>
      <c r="B846" s="108" t="s">
        <v>575</v>
      </c>
      <c r="C846" s="93">
        <v>1.55</v>
      </c>
      <c r="D846" s="93">
        <v>1</v>
      </c>
      <c r="E846" s="16">
        <v>0</v>
      </c>
      <c r="F846" s="4">
        <v>1.55</v>
      </c>
      <c r="G846" s="15">
        <v>0.8</v>
      </c>
      <c r="H846" s="139">
        <f t="shared" si="1012"/>
        <v>1.3020000000000003</v>
      </c>
      <c r="I846" s="139">
        <f t="shared" si="1013"/>
        <v>76.804915514592921</v>
      </c>
      <c r="J846" s="139">
        <f t="shared" si="1014"/>
        <v>55.299539170506904</v>
      </c>
      <c r="K846" s="7">
        <v>11.5</v>
      </c>
      <c r="L846" s="99">
        <v>2694.7029374999997</v>
      </c>
      <c r="M846" s="100">
        <v>2783.2612499999996</v>
      </c>
      <c r="N846" s="99">
        <v>2922.4243124999998</v>
      </c>
      <c r="O846" s="100">
        <v>3048.9361875</v>
      </c>
      <c r="P846" s="99">
        <v>3188.0992499999993</v>
      </c>
      <c r="Q846" s="100">
        <v>3327.2623125</v>
      </c>
      <c r="R846" s="99">
        <v>3466.4253749999998</v>
      </c>
      <c r="S846" s="100">
        <v>3706.7979375</v>
      </c>
      <c r="T846" s="148">
        <v>4098.9847499999996</v>
      </c>
      <c r="U846" s="143">
        <f t="shared" si="1003"/>
        <v>630.33986842105264</v>
      </c>
      <c r="V846" s="100">
        <f t="shared" si="1004"/>
        <v>651.05526315789473</v>
      </c>
      <c r="W846" s="99">
        <f t="shared" si="1005"/>
        <v>683.6080263157894</v>
      </c>
      <c r="X846" s="100">
        <f t="shared" si="1006"/>
        <v>713.20144736842099</v>
      </c>
      <c r="Y846" s="99">
        <f t="shared" si="1007"/>
        <v>745.75421052631566</v>
      </c>
      <c r="Z846" s="100">
        <f t="shared" si="1008"/>
        <v>778.30697368421056</v>
      </c>
      <c r="AA846" s="99">
        <f t="shared" si="1009"/>
        <v>810.85973684210524</v>
      </c>
      <c r="AB846" s="100">
        <f t="shared" si="1010"/>
        <v>867.08723684210543</v>
      </c>
      <c r="AC846" s="147">
        <f t="shared" si="1011"/>
        <v>958.82684210526304</v>
      </c>
      <c r="AD846" s="143">
        <f t="shared" ref="AD846:AD867" si="1015">IF(U846="","",U846+((FCA/$I846)/Dolar))</f>
        <v>635.92349415204683</v>
      </c>
      <c r="AE846" s="100">
        <f t="shared" ref="AE846:AE867" si="1016">IF(V846="","",V846+((FCA/$I846)/Dolar))</f>
        <v>656.63888888888891</v>
      </c>
      <c r="AF846" s="99">
        <f t="shared" ref="AF846:AF867" si="1017">IF(W846="","",W846+((FCA/$I846)/Dolar))</f>
        <v>689.19165204678359</v>
      </c>
      <c r="AG846" s="100">
        <f t="shared" ref="AG846:AG867" si="1018">IF(X846="","",X846+((FCA/$I846)/Dolar))</f>
        <v>718.78507309941517</v>
      </c>
      <c r="AH846" s="99">
        <f t="shared" ref="AH846:AH867" si="1019">IF(Y846="","",Y846+((FCA/$I846)/Dolar))</f>
        <v>751.33783625730985</v>
      </c>
      <c r="AI846" s="100">
        <f t="shared" ref="AI846:AI867" si="1020">IF(Z846="","",Z846+((FCA/$I846)/Dolar))</f>
        <v>783.89059941520475</v>
      </c>
      <c r="AJ846" s="99">
        <f t="shared" ref="AJ846:AJ867" si="1021">IF(AA846="","",AA846+((FCA/$I846)/Dolar))</f>
        <v>816.44336257309942</v>
      </c>
      <c r="AK846" s="100">
        <f t="shared" ref="AK846:AK867" si="1022">IF(AB846="","",AB846+((FCA/$I846)/Dolar))</f>
        <v>872.67086257309961</v>
      </c>
      <c r="AL846" s="147">
        <f t="shared" ref="AL846:AL867" si="1023">IF(AC846="","",AC846+((FCA/$I846)/Dolar))</f>
        <v>964.41046783625723</v>
      </c>
      <c r="AM846" s="143">
        <f t="shared" ref="AM846:AM867" si="1024">IF(U846="","",U846+((FOB/$J846)/Dolar))</f>
        <v>686.07037524366478</v>
      </c>
      <c r="AN846" s="100">
        <f t="shared" ref="AN846:AN867" si="1025">IF(V846="","",V846+((FOB/$J846)/Dolar))</f>
        <v>706.78576998050687</v>
      </c>
      <c r="AO846" s="99">
        <f t="shared" ref="AO846:AO867" si="1026">IF(W846="","",W846+((FOB/$J846)/Dolar))</f>
        <v>739.33853313840154</v>
      </c>
      <c r="AP846" s="100">
        <f t="shared" ref="AP846:AP867" si="1027">IF(X846="","",X846+((FOB/$J846)/Dolar))</f>
        <v>768.93195419103313</v>
      </c>
      <c r="AQ846" s="99">
        <f t="shared" ref="AQ846:AQ867" si="1028">IF(Y846="","",Y846+((FOB/$J846)/Dolar))</f>
        <v>801.4847173489278</v>
      </c>
      <c r="AR846" s="100">
        <f t="shared" ref="AR846:AR867" si="1029">IF(Z846="","",Z846+((FOB/$J846)/Dolar))</f>
        <v>834.0374805068227</v>
      </c>
      <c r="AS846" s="99">
        <f t="shared" ref="AS846:AS867" si="1030">IF(AA846="","",AA846+((FOB/$J846)/Dolar))</f>
        <v>866.59024366471738</v>
      </c>
      <c r="AT846" s="100">
        <f t="shared" ref="AT846:AT867" si="1031">IF(AB846="","",AB846+((FOB/$J846)/Dolar))</f>
        <v>922.81774366471757</v>
      </c>
      <c r="AU846" s="144">
        <f t="shared" ref="AU846:AU867" si="1032">IF(AC846="","",AC846+((FOB/$J846)/Dolar))</f>
        <v>1014.5573489278752</v>
      </c>
    </row>
    <row r="847" spans="1:47" ht="15">
      <c r="A847" s="64"/>
      <c r="B847" s="108" t="s">
        <v>576</v>
      </c>
      <c r="C847" s="93">
        <v>1.75</v>
      </c>
      <c r="D847" s="93">
        <v>1</v>
      </c>
      <c r="E847" s="16">
        <v>0</v>
      </c>
      <c r="F847" s="4">
        <v>1.75</v>
      </c>
      <c r="G847" s="15">
        <v>0.8</v>
      </c>
      <c r="H847" s="139">
        <f t="shared" si="1012"/>
        <v>1.4700000000000002</v>
      </c>
      <c r="I847" s="139">
        <f t="shared" si="1013"/>
        <v>68.027210884353735</v>
      </c>
      <c r="J847" s="139">
        <f t="shared" si="1014"/>
        <v>48.979591836734684</v>
      </c>
      <c r="K847" s="7">
        <v>12.5</v>
      </c>
      <c r="L847" s="99">
        <v>2924.8340624999996</v>
      </c>
      <c r="M847" s="100">
        <v>3021.8264999999997</v>
      </c>
      <c r="N847" s="99">
        <v>3174.2431874999997</v>
      </c>
      <c r="O847" s="100">
        <v>3312.8038124999998</v>
      </c>
      <c r="P847" s="99">
        <v>3465.2204999999994</v>
      </c>
      <c r="Q847" s="100">
        <v>3617.6371874999995</v>
      </c>
      <c r="R847" s="99">
        <v>3770.0538749999996</v>
      </c>
      <c r="S847" s="100">
        <v>4033.3190625000007</v>
      </c>
      <c r="T847" s="148">
        <v>4462.857</v>
      </c>
      <c r="U847" s="143">
        <f t="shared" si="1003"/>
        <v>684.17171052631568</v>
      </c>
      <c r="V847" s="100">
        <f t="shared" si="1004"/>
        <v>706.8599999999999</v>
      </c>
      <c r="W847" s="99">
        <f t="shared" si="1005"/>
        <v>742.51302631578949</v>
      </c>
      <c r="X847" s="100">
        <f t="shared" si="1006"/>
        <v>774.92486842105268</v>
      </c>
      <c r="Y847" s="99">
        <f t="shared" si="1007"/>
        <v>810.57789473684204</v>
      </c>
      <c r="Z847" s="100">
        <f t="shared" si="1008"/>
        <v>846.23092105263152</v>
      </c>
      <c r="AA847" s="99">
        <f t="shared" si="1009"/>
        <v>881.8839473684211</v>
      </c>
      <c r="AB847" s="100">
        <f t="shared" si="1010"/>
        <v>943.46644736842131</v>
      </c>
      <c r="AC847" s="147">
        <f t="shared" si="1011"/>
        <v>1043.9431578947369</v>
      </c>
      <c r="AD847" s="143">
        <f t="shared" si="1015"/>
        <v>690.47580409356715</v>
      </c>
      <c r="AE847" s="100">
        <f t="shared" si="1016"/>
        <v>713.16409356725137</v>
      </c>
      <c r="AF847" s="99">
        <f t="shared" si="1017"/>
        <v>748.81711988304096</v>
      </c>
      <c r="AG847" s="100">
        <f t="shared" si="1018"/>
        <v>781.22896198830415</v>
      </c>
      <c r="AH847" s="99">
        <f t="shared" si="1019"/>
        <v>816.88198830409351</v>
      </c>
      <c r="AI847" s="100">
        <f t="shared" si="1020"/>
        <v>852.53501461988299</v>
      </c>
      <c r="AJ847" s="99">
        <f t="shared" si="1021"/>
        <v>888.18804093567257</v>
      </c>
      <c r="AK847" s="100">
        <f t="shared" si="1022"/>
        <v>949.77054093567278</v>
      </c>
      <c r="AL847" s="147">
        <f t="shared" si="1023"/>
        <v>1050.2472514619883</v>
      </c>
      <c r="AM847" s="143">
        <f t="shared" si="1024"/>
        <v>747.09325048732933</v>
      </c>
      <c r="AN847" s="100">
        <f t="shared" si="1025"/>
        <v>769.78153996101355</v>
      </c>
      <c r="AO847" s="99">
        <f t="shared" si="1026"/>
        <v>805.43456627680314</v>
      </c>
      <c r="AP847" s="100">
        <f t="shared" si="1027"/>
        <v>837.84640838206633</v>
      </c>
      <c r="AQ847" s="99">
        <f t="shared" si="1028"/>
        <v>873.49943469785569</v>
      </c>
      <c r="AR847" s="100">
        <f t="shared" si="1029"/>
        <v>909.15246101364517</v>
      </c>
      <c r="AS847" s="99">
        <f t="shared" si="1030"/>
        <v>944.80548732943475</v>
      </c>
      <c r="AT847" s="100">
        <f t="shared" si="1031"/>
        <v>1006.387987329435</v>
      </c>
      <c r="AU847" s="144">
        <f t="shared" si="1032"/>
        <v>1106.8646978557506</v>
      </c>
    </row>
    <row r="848" spans="1:47" ht="15">
      <c r="A848" s="64"/>
      <c r="B848" s="108" t="s">
        <v>577</v>
      </c>
      <c r="C848" s="93">
        <v>1.95</v>
      </c>
      <c r="D848" s="93">
        <v>1</v>
      </c>
      <c r="E848" s="16">
        <v>0</v>
      </c>
      <c r="F848" s="4">
        <v>1.95</v>
      </c>
      <c r="G848" s="15">
        <v>0.8</v>
      </c>
      <c r="H848" s="139">
        <f t="shared" si="1012"/>
        <v>1.6380000000000001</v>
      </c>
      <c r="I848" s="139">
        <f t="shared" si="1013"/>
        <v>61.050061050061046</v>
      </c>
      <c r="J848" s="139">
        <f t="shared" si="1014"/>
        <v>43.956043956043956</v>
      </c>
      <c r="K848" s="7">
        <v>13.5</v>
      </c>
      <c r="L848" s="99">
        <v>3224.8479374999997</v>
      </c>
      <c r="M848" s="100">
        <v>3330.2744999999995</v>
      </c>
      <c r="N848" s="99">
        <v>3495.9448124999994</v>
      </c>
      <c r="O848" s="100">
        <v>3646.5541874999994</v>
      </c>
      <c r="P848" s="99">
        <v>3812.2245000000003</v>
      </c>
      <c r="Q848" s="100">
        <v>3977.8948125000002</v>
      </c>
      <c r="R848" s="99">
        <v>4143.5651250000001</v>
      </c>
      <c r="S848" s="100">
        <v>4429.7229374999997</v>
      </c>
      <c r="T848" s="148">
        <v>4896.6120000000001</v>
      </c>
      <c r="U848" s="143">
        <f t="shared" si="1003"/>
        <v>754.35039473684196</v>
      </c>
      <c r="V848" s="100">
        <f t="shared" si="1004"/>
        <v>779.01157894736832</v>
      </c>
      <c r="W848" s="99">
        <f t="shared" si="1005"/>
        <v>817.76486842105248</v>
      </c>
      <c r="X848" s="100">
        <f t="shared" si="1006"/>
        <v>852.99513157894717</v>
      </c>
      <c r="Y848" s="99">
        <f t="shared" si="1007"/>
        <v>891.74842105263178</v>
      </c>
      <c r="Z848" s="100">
        <f t="shared" si="1008"/>
        <v>930.50171052631583</v>
      </c>
      <c r="AA848" s="99">
        <f t="shared" si="1009"/>
        <v>969.255</v>
      </c>
      <c r="AB848" s="100">
        <f t="shared" si="1010"/>
        <v>1036.1924999999999</v>
      </c>
      <c r="AC848" s="147">
        <f t="shared" si="1011"/>
        <v>1145.4063157894736</v>
      </c>
      <c r="AD848" s="143">
        <f t="shared" si="1015"/>
        <v>761.37495614035072</v>
      </c>
      <c r="AE848" s="100">
        <f t="shared" si="1016"/>
        <v>786.03614035087708</v>
      </c>
      <c r="AF848" s="99">
        <f t="shared" si="1017"/>
        <v>824.78942982456124</v>
      </c>
      <c r="AG848" s="100">
        <f t="shared" si="1018"/>
        <v>860.01969298245592</v>
      </c>
      <c r="AH848" s="99">
        <f t="shared" si="1019"/>
        <v>898.77298245614054</v>
      </c>
      <c r="AI848" s="100">
        <f t="shared" si="1020"/>
        <v>937.52627192982459</v>
      </c>
      <c r="AJ848" s="99">
        <f t="shared" si="1021"/>
        <v>976.27956140350875</v>
      </c>
      <c r="AK848" s="100">
        <f t="shared" si="1022"/>
        <v>1043.2170614035088</v>
      </c>
      <c r="AL848" s="147">
        <f t="shared" si="1023"/>
        <v>1152.4308771929825</v>
      </c>
      <c r="AM848" s="143">
        <f t="shared" si="1024"/>
        <v>824.46296783625712</v>
      </c>
      <c r="AN848" s="100">
        <f t="shared" si="1025"/>
        <v>849.12415204678359</v>
      </c>
      <c r="AO848" s="99">
        <f t="shared" si="1026"/>
        <v>887.87744152046776</v>
      </c>
      <c r="AP848" s="100">
        <f t="shared" si="1027"/>
        <v>923.10770467836232</v>
      </c>
      <c r="AQ848" s="99">
        <f t="shared" si="1028"/>
        <v>961.86099415204694</v>
      </c>
      <c r="AR848" s="100">
        <f t="shared" si="1029"/>
        <v>1000.6142836257311</v>
      </c>
      <c r="AS848" s="99">
        <f t="shared" si="1030"/>
        <v>1039.3675730994153</v>
      </c>
      <c r="AT848" s="100">
        <f t="shared" si="1031"/>
        <v>1106.305073099415</v>
      </c>
      <c r="AU848" s="144">
        <f t="shared" si="1032"/>
        <v>1215.5188888888888</v>
      </c>
    </row>
    <row r="849" spans="1:47" ht="15">
      <c r="A849" s="64"/>
      <c r="B849" s="108" t="s">
        <v>578</v>
      </c>
      <c r="C849" s="93">
        <v>2.15</v>
      </c>
      <c r="D849" s="93">
        <v>1</v>
      </c>
      <c r="E849" s="16">
        <v>0</v>
      </c>
      <c r="F849" s="4">
        <v>2.15</v>
      </c>
      <c r="G849" s="15">
        <v>0.8</v>
      </c>
      <c r="H849" s="139">
        <f t="shared" si="1012"/>
        <v>1.806</v>
      </c>
      <c r="I849" s="139">
        <f t="shared" si="1013"/>
        <v>55.370985603543744</v>
      </c>
      <c r="J849" s="139">
        <f t="shared" si="1014"/>
        <v>39.867109634551497</v>
      </c>
      <c r="K849" s="7">
        <v>14.5</v>
      </c>
      <c r="L849" s="99">
        <v>3510.4033124999996</v>
      </c>
      <c r="M849" s="100">
        <v>3624.2640000000001</v>
      </c>
      <c r="N849" s="99">
        <v>3803.1879374999999</v>
      </c>
      <c r="O849" s="100">
        <v>3965.8460624999998</v>
      </c>
      <c r="P849" s="99">
        <v>4144.7699999999986</v>
      </c>
      <c r="Q849" s="100">
        <v>4323.6939374999993</v>
      </c>
      <c r="R849" s="99">
        <v>4502.6178749999999</v>
      </c>
      <c r="S849" s="100">
        <v>4811.6683125</v>
      </c>
      <c r="T849" s="148">
        <v>5315.9085000000005</v>
      </c>
      <c r="U849" s="143">
        <f t="shared" si="1003"/>
        <v>821.14697368421059</v>
      </c>
      <c r="V849" s="100">
        <f t="shared" si="1004"/>
        <v>847.78105263157909</v>
      </c>
      <c r="W849" s="99">
        <f t="shared" si="1005"/>
        <v>889.63460526315782</v>
      </c>
      <c r="X849" s="100">
        <f t="shared" si="1006"/>
        <v>927.68328947368423</v>
      </c>
      <c r="Y849" s="99">
        <f t="shared" si="1007"/>
        <v>969.53684210526285</v>
      </c>
      <c r="Z849" s="100">
        <f t="shared" si="1008"/>
        <v>1011.390394736842</v>
      </c>
      <c r="AA849" s="99">
        <f t="shared" si="1009"/>
        <v>1053.243947368421</v>
      </c>
      <c r="AB849" s="100">
        <f t="shared" si="1010"/>
        <v>1125.536447368421</v>
      </c>
      <c r="AC849" s="147">
        <f t="shared" si="1011"/>
        <v>1243.4873684210527</v>
      </c>
      <c r="AD849" s="143">
        <f t="shared" si="1015"/>
        <v>828.89200292397663</v>
      </c>
      <c r="AE849" s="100">
        <f t="shared" si="1016"/>
        <v>855.52608187134513</v>
      </c>
      <c r="AF849" s="99">
        <f t="shared" si="1017"/>
        <v>897.37963450292386</v>
      </c>
      <c r="AG849" s="100">
        <f t="shared" si="1018"/>
        <v>935.42831871345027</v>
      </c>
      <c r="AH849" s="99">
        <f t="shared" si="1019"/>
        <v>977.28187134502889</v>
      </c>
      <c r="AI849" s="100">
        <f t="shared" si="1020"/>
        <v>1019.1354239766081</v>
      </c>
      <c r="AJ849" s="99">
        <f t="shared" si="1021"/>
        <v>1060.9889766081872</v>
      </c>
      <c r="AK849" s="100">
        <f t="shared" si="1022"/>
        <v>1133.2814766081872</v>
      </c>
      <c r="AL849" s="147">
        <f t="shared" si="1023"/>
        <v>1251.2323976608188</v>
      </c>
      <c r="AM849" s="143">
        <f t="shared" si="1024"/>
        <v>898.45057992202737</v>
      </c>
      <c r="AN849" s="100">
        <f t="shared" si="1025"/>
        <v>925.08465886939587</v>
      </c>
      <c r="AO849" s="99">
        <f t="shared" si="1026"/>
        <v>966.9382115009746</v>
      </c>
      <c r="AP849" s="100">
        <f t="shared" si="1027"/>
        <v>1004.986895711501</v>
      </c>
      <c r="AQ849" s="99">
        <f t="shared" si="1028"/>
        <v>1046.8404483430795</v>
      </c>
      <c r="AR849" s="100">
        <f t="shared" si="1029"/>
        <v>1088.6940009746588</v>
      </c>
      <c r="AS849" s="99">
        <f t="shared" si="1030"/>
        <v>1130.5475536062377</v>
      </c>
      <c r="AT849" s="100">
        <f t="shared" si="1031"/>
        <v>1202.8400536062377</v>
      </c>
      <c r="AU849" s="144">
        <f t="shared" si="1032"/>
        <v>1320.7909746588693</v>
      </c>
    </row>
    <row r="850" spans="1:47" ht="15">
      <c r="A850" s="64"/>
      <c r="B850" s="108" t="s">
        <v>579</v>
      </c>
      <c r="C850" s="93">
        <v>2.35</v>
      </c>
      <c r="D850" s="93">
        <v>1</v>
      </c>
      <c r="E850" s="16">
        <v>0</v>
      </c>
      <c r="F850" s="4">
        <v>2.35</v>
      </c>
      <c r="G850" s="15">
        <v>0.8</v>
      </c>
      <c r="H850" s="139">
        <f t="shared" si="1012"/>
        <v>1.9740000000000002</v>
      </c>
      <c r="I850" s="139">
        <f t="shared" si="1013"/>
        <v>50.658561296859162</v>
      </c>
      <c r="J850" s="139">
        <f t="shared" si="1014"/>
        <v>36.474164133738597</v>
      </c>
      <c r="K850" s="7">
        <v>15.499999999999998</v>
      </c>
      <c r="L850" s="99">
        <v>3733.3051874999996</v>
      </c>
      <c r="M850" s="100">
        <v>3855.6</v>
      </c>
      <c r="N850" s="99">
        <v>4047.7775625000008</v>
      </c>
      <c r="O850" s="100">
        <v>4222.4844374999993</v>
      </c>
      <c r="P850" s="99">
        <v>4414.6620000000003</v>
      </c>
      <c r="Q850" s="100">
        <v>4606.8395624999994</v>
      </c>
      <c r="R850" s="99">
        <v>4799.0171249999994</v>
      </c>
      <c r="S850" s="100">
        <v>5130.9601874999998</v>
      </c>
      <c r="T850" s="148">
        <v>5672.5514999999996</v>
      </c>
      <c r="U850" s="143">
        <f t="shared" si="1003"/>
        <v>873.28776315789457</v>
      </c>
      <c r="V850" s="100">
        <f t="shared" si="1004"/>
        <v>901.89473684210532</v>
      </c>
      <c r="W850" s="99">
        <f t="shared" si="1005"/>
        <v>946.8485526315792</v>
      </c>
      <c r="X850" s="100">
        <f t="shared" si="1006"/>
        <v>987.71565789473664</v>
      </c>
      <c r="Y850" s="99">
        <f t="shared" si="1007"/>
        <v>1032.6694736842105</v>
      </c>
      <c r="Z850" s="100">
        <f t="shared" si="1008"/>
        <v>1077.6232894736841</v>
      </c>
      <c r="AA850" s="99">
        <f t="shared" si="1009"/>
        <v>1122.5771052631578</v>
      </c>
      <c r="AB850" s="100">
        <f t="shared" si="1010"/>
        <v>1200.2246052631579</v>
      </c>
      <c r="AC850" s="147">
        <f t="shared" si="1011"/>
        <v>1326.9126315789472</v>
      </c>
      <c r="AD850" s="143">
        <f t="shared" si="1015"/>
        <v>881.75326023391801</v>
      </c>
      <c r="AE850" s="100">
        <f t="shared" si="1016"/>
        <v>910.36023391812876</v>
      </c>
      <c r="AF850" s="99">
        <f t="shared" si="1017"/>
        <v>955.31404970760263</v>
      </c>
      <c r="AG850" s="100">
        <f t="shared" si="1018"/>
        <v>996.18115497076008</v>
      </c>
      <c r="AH850" s="99">
        <f t="shared" si="1019"/>
        <v>1041.134970760234</v>
      </c>
      <c r="AI850" s="100">
        <f t="shared" si="1020"/>
        <v>1086.0887865497075</v>
      </c>
      <c r="AJ850" s="99">
        <f t="shared" si="1021"/>
        <v>1131.0426023391813</v>
      </c>
      <c r="AK850" s="100">
        <f t="shared" si="1022"/>
        <v>1208.6901023391813</v>
      </c>
      <c r="AL850" s="147">
        <f t="shared" si="1023"/>
        <v>1335.3781286549706</v>
      </c>
      <c r="AM850" s="143">
        <f t="shared" si="1024"/>
        <v>957.78240253411286</v>
      </c>
      <c r="AN850" s="100">
        <f t="shared" si="1025"/>
        <v>986.3893762183236</v>
      </c>
      <c r="AO850" s="99">
        <f t="shared" si="1026"/>
        <v>1031.3431920077976</v>
      </c>
      <c r="AP850" s="100">
        <f t="shared" si="1027"/>
        <v>1072.2102972709549</v>
      </c>
      <c r="AQ850" s="99">
        <f t="shared" si="1028"/>
        <v>1117.1641130604289</v>
      </c>
      <c r="AR850" s="100">
        <f t="shared" si="1029"/>
        <v>1162.1179288499025</v>
      </c>
      <c r="AS850" s="99">
        <f t="shared" si="1030"/>
        <v>1207.0717446393762</v>
      </c>
      <c r="AT850" s="100">
        <f t="shared" si="1031"/>
        <v>1284.7192446393763</v>
      </c>
      <c r="AU850" s="144">
        <f t="shared" si="1032"/>
        <v>1411.4072709551656</v>
      </c>
    </row>
    <row r="851" spans="1:47" ht="15">
      <c r="A851" s="64"/>
      <c r="B851" s="108"/>
      <c r="C851" s="93"/>
      <c r="D851" s="93"/>
      <c r="E851" s="16">
        <v>0</v>
      </c>
      <c r="F851" s="4" t="s">
        <v>84</v>
      </c>
      <c r="G851" s="15" t="s">
        <v>84</v>
      </c>
      <c r="H851" s="139" t="str">
        <f t="shared" si="1012"/>
        <v/>
      </c>
      <c r="I851" s="139" t="str">
        <f t="shared" si="1013"/>
        <v/>
      </c>
      <c r="J851" s="139" t="str">
        <f t="shared" si="1014"/>
        <v/>
      </c>
      <c r="K851" s="7" t="s">
        <v>84</v>
      </c>
      <c r="L851" s="99" t="s">
        <v>84</v>
      </c>
      <c r="M851" s="100" t="s">
        <v>84</v>
      </c>
      <c r="N851" s="99" t="s">
        <v>84</v>
      </c>
      <c r="O851" s="100" t="s">
        <v>84</v>
      </c>
      <c r="P851" s="99" t="s">
        <v>84</v>
      </c>
      <c r="Q851" s="100" t="s">
        <v>84</v>
      </c>
      <c r="R851" s="99" t="s">
        <v>84</v>
      </c>
      <c r="S851" s="100" t="s">
        <v>84</v>
      </c>
      <c r="T851" s="148" t="s">
        <v>84</v>
      </c>
      <c r="U851" s="143" t="str">
        <f t="shared" si="1003"/>
        <v/>
      </c>
      <c r="V851" s="100" t="str">
        <f t="shared" si="1004"/>
        <v/>
      </c>
      <c r="W851" s="99" t="str">
        <f t="shared" si="1005"/>
        <v/>
      </c>
      <c r="X851" s="100" t="str">
        <f t="shared" si="1006"/>
        <v/>
      </c>
      <c r="Y851" s="99" t="str">
        <f t="shared" si="1007"/>
        <v/>
      </c>
      <c r="Z851" s="100" t="str">
        <f t="shared" si="1008"/>
        <v/>
      </c>
      <c r="AA851" s="99" t="str">
        <f t="shared" si="1009"/>
        <v/>
      </c>
      <c r="AB851" s="100" t="str">
        <f t="shared" si="1010"/>
        <v/>
      </c>
      <c r="AC851" s="147" t="str">
        <f t="shared" si="1011"/>
        <v/>
      </c>
      <c r="AD851" s="143" t="str">
        <f t="shared" si="1015"/>
        <v/>
      </c>
      <c r="AE851" s="100" t="str">
        <f t="shared" si="1016"/>
        <v/>
      </c>
      <c r="AF851" s="99" t="str">
        <f t="shared" si="1017"/>
        <v/>
      </c>
      <c r="AG851" s="100" t="str">
        <f t="shared" si="1018"/>
        <v/>
      </c>
      <c r="AH851" s="99" t="str">
        <f t="shared" si="1019"/>
        <v/>
      </c>
      <c r="AI851" s="100" t="str">
        <f t="shared" si="1020"/>
        <v/>
      </c>
      <c r="AJ851" s="99" t="str">
        <f t="shared" si="1021"/>
        <v/>
      </c>
      <c r="AK851" s="100" t="str">
        <f t="shared" si="1022"/>
        <v/>
      </c>
      <c r="AL851" s="147" t="str">
        <f t="shared" si="1023"/>
        <v/>
      </c>
      <c r="AM851" s="143" t="str">
        <f t="shared" si="1024"/>
        <v/>
      </c>
      <c r="AN851" s="100" t="str">
        <f t="shared" si="1025"/>
        <v/>
      </c>
      <c r="AO851" s="99" t="str">
        <f t="shared" si="1026"/>
        <v/>
      </c>
      <c r="AP851" s="100" t="str">
        <f t="shared" si="1027"/>
        <v/>
      </c>
      <c r="AQ851" s="99" t="str">
        <f t="shared" si="1028"/>
        <v/>
      </c>
      <c r="AR851" s="100" t="str">
        <f t="shared" si="1029"/>
        <v/>
      </c>
      <c r="AS851" s="99" t="str">
        <f t="shared" si="1030"/>
        <v/>
      </c>
      <c r="AT851" s="100" t="str">
        <f t="shared" si="1031"/>
        <v/>
      </c>
      <c r="AU851" s="144" t="str">
        <f t="shared" si="1032"/>
        <v/>
      </c>
    </row>
    <row r="852" spans="1:47" ht="15">
      <c r="A852" s="64"/>
      <c r="B852" s="108" t="s">
        <v>195</v>
      </c>
      <c r="C852" s="93">
        <v>1.7</v>
      </c>
      <c r="D852" s="93">
        <v>1</v>
      </c>
      <c r="E852" s="16">
        <v>0</v>
      </c>
      <c r="F852" s="4">
        <v>1.7</v>
      </c>
      <c r="G852" s="15">
        <v>0.8</v>
      </c>
      <c r="H852" s="139">
        <f t="shared" si="1012"/>
        <v>1.4280000000000002</v>
      </c>
      <c r="I852" s="139">
        <f t="shared" si="1013"/>
        <v>70.028011204481786</v>
      </c>
      <c r="J852" s="139">
        <f t="shared" si="1014"/>
        <v>50.420168067226882</v>
      </c>
      <c r="K852" s="7">
        <v>12.4</v>
      </c>
      <c r="L852" s="99">
        <v>2911.6250624999998</v>
      </c>
      <c r="M852" s="100">
        <v>3009.5546250000002</v>
      </c>
      <c r="N852" s="99">
        <v>3163.4439375000002</v>
      </c>
      <c r="O852" s="100">
        <v>3303.3433125000006</v>
      </c>
      <c r="P852" s="99">
        <v>3457.2326250000001</v>
      </c>
      <c r="Q852" s="100">
        <v>3611.1219375000005</v>
      </c>
      <c r="R852" s="99">
        <v>3765.01125</v>
      </c>
      <c r="S852" s="100">
        <v>4030.8200625000004</v>
      </c>
      <c r="T852" s="148">
        <v>4464.5081250000003</v>
      </c>
      <c r="U852" s="143">
        <f t="shared" si="1003"/>
        <v>681.0818859649122</v>
      </c>
      <c r="V852" s="100">
        <f t="shared" si="1004"/>
        <v>703.98938596491234</v>
      </c>
      <c r="W852" s="99">
        <f t="shared" si="1005"/>
        <v>739.9868859649124</v>
      </c>
      <c r="X852" s="100">
        <f t="shared" si="1006"/>
        <v>772.71188596491243</v>
      </c>
      <c r="Y852" s="99">
        <f t="shared" si="1007"/>
        <v>808.70938596491226</v>
      </c>
      <c r="Z852" s="100">
        <f t="shared" si="1008"/>
        <v>844.70688596491243</v>
      </c>
      <c r="AA852" s="99">
        <f t="shared" si="1009"/>
        <v>880.70438596491226</v>
      </c>
      <c r="AB852" s="100">
        <f t="shared" si="1010"/>
        <v>942.88188596491239</v>
      </c>
      <c r="AC852" s="147">
        <f t="shared" si="1011"/>
        <v>1044.3293859649125</v>
      </c>
      <c r="AD852" s="143">
        <f t="shared" si="1015"/>
        <v>687.20586257309935</v>
      </c>
      <c r="AE852" s="100">
        <f t="shared" si="1016"/>
        <v>710.11336257309949</v>
      </c>
      <c r="AF852" s="99">
        <f t="shared" si="1017"/>
        <v>746.11086257309955</v>
      </c>
      <c r="AG852" s="100">
        <f t="shared" si="1018"/>
        <v>778.83586257309958</v>
      </c>
      <c r="AH852" s="99">
        <f t="shared" si="1019"/>
        <v>814.83336257309941</v>
      </c>
      <c r="AI852" s="100">
        <f t="shared" si="1020"/>
        <v>850.83086257309958</v>
      </c>
      <c r="AJ852" s="99">
        <f t="shared" si="1021"/>
        <v>886.82836257309941</v>
      </c>
      <c r="AK852" s="100">
        <f t="shared" si="1022"/>
        <v>949.00586257309953</v>
      </c>
      <c r="AL852" s="147">
        <f t="shared" si="1023"/>
        <v>1050.4533625730996</v>
      </c>
      <c r="AM852" s="143">
        <f t="shared" si="1024"/>
        <v>742.20566764132548</v>
      </c>
      <c r="AN852" s="100">
        <f t="shared" si="1025"/>
        <v>765.11316764132562</v>
      </c>
      <c r="AO852" s="99">
        <f t="shared" si="1026"/>
        <v>801.11066764132568</v>
      </c>
      <c r="AP852" s="100">
        <f t="shared" si="1027"/>
        <v>833.8356676413257</v>
      </c>
      <c r="AQ852" s="99">
        <f t="shared" si="1028"/>
        <v>869.83316764132553</v>
      </c>
      <c r="AR852" s="100">
        <f t="shared" si="1029"/>
        <v>905.8306676413257</v>
      </c>
      <c r="AS852" s="99">
        <f t="shared" si="1030"/>
        <v>941.82816764132554</v>
      </c>
      <c r="AT852" s="100">
        <f t="shared" si="1031"/>
        <v>1004.0056676413257</v>
      </c>
      <c r="AU852" s="144">
        <f t="shared" si="1032"/>
        <v>1105.4531676413258</v>
      </c>
    </row>
    <row r="853" spans="1:47" ht="15">
      <c r="A853" s="64"/>
      <c r="B853" s="108" t="s">
        <v>196</v>
      </c>
      <c r="C853" s="93">
        <v>1.9</v>
      </c>
      <c r="D853" s="93">
        <v>1</v>
      </c>
      <c r="E853" s="16">
        <v>0</v>
      </c>
      <c r="F853" s="4">
        <v>1.9</v>
      </c>
      <c r="G853" s="15">
        <v>0.8</v>
      </c>
      <c r="H853" s="139">
        <f t="shared" si="1012"/>
        <v>1.5960000000000001</v>
      </c>
      <c r="I853" s="139">
        <f t="shared" si="1013"/>
        <v>62.656641604010019</v>
      </c>
      <c r="J853" s="139">
        <f t="shared" si="1014"/>
        <v>45.112781954887218</v>
      </c>
      <c r="K853" s="7">
        <v>13.4</v>
      </c>
      <c r="L853" s="99">
        <v>3133.7459999999996</v>
      </c>
      <c r="M853" s="100">
        <v>3240.2658750000001</v>
      </c>
      <c r="N853" s="99">
        <v>3407.6542500000005</v>
      </c>
      <c r="O853" s="100">
        <v>3559.8255000000004</v>
      </c>
      <c r="P853" s="99">
        <v>3727.2138749999995</v>
      </c>
      <c r="Q853" s="100">
        <v>3894.6022500000004</v>
      </c>
      <c r="R853" s="99">
        <v>4061.9906250000004</v>
      </c>
      <c r="S853" s="100">
        <v>4351.1160000000009</v>
      </c>
      <c r="T853" s="148">
        <v>4822.8468750000002</v>
      </c>
      <c r="U853" s="143">
        <f t="shared" si="1003"/>
        <v>733.04</v>
      </c>
      <c r="V853" s="100">
        <f t="shared" si="1004"/>
        <v>757.95692982456148</v>
      </c>
      <c r="W853" s="99">
        <f t="shared" si="1005"/>
        <v>797.11210526315801</v>
      </c>
      <c r="X853" s="100">
        <f t="shared" si="1006"/>
        <v>832.70771929824571</v>
      </c>
      <c r="Y853" s="99">
        <f t="shared" si="1007"/>
        <v>871.86289473684189</v>
      </c>
      <c r="Z853" s="100">
        <f t="shared" si="1008"/>
        <v>911.01807017543865</v>
      </c>
      <c r="AA853" s="99">
        <f t="shared" si="1009"/>
        <v>950.17324561403507</v>
      </c>
      <c r="AB853" s="100">
        <f t="shared" si="1010"/>
        <v>1017.8049122807021</v>
      </c>
      <c r="AC853" s="147">
        <f t="shared" si="1011"/>
        <v>1128.1513157894738</v>
      </c>
      <c r="AD853" s="143">
        <f t="shared" si="1015"/>
        <v>739.8844444444444</v>
      </c>
      <c r="AE853" s="100">
        <f t="shared" si="1016"/>
        <v>764.80137426900592</v>
      </c>
      <c r="AF853" s="99">
        <f t="shared" si="1017"/>
        <v>803.95654970760245</v>
      </c>
      <c r="AG853" s="100">
        <f t="shared" si="1018"/>
        <v>839.55216374269014</v>
      </c>
      <c r="AH853" s="99">
        <f t="shared" si="1019"/>
        <v>878.70733918128633</v>
      </c>
      <c r="AI853" s="100">
        <f t="shared" si="1020"/>
        <v>917.86251461988309</v>
      </c>
      <c r="AJ853" s="99">
        <f t="shared" si="1021"/>
        <v>957.0176900584795</v>
      </c>
      <c r="AK853" s="100">
        <f t="shared" si="1022"/>
        <v>1024.6493567251466</v>
      </c>
      <c r="AL853" s="147">
        <f t="shared" si="1023"/>
        <v>1134.9957602339182</v>
      </c>
      <c r="AM853" s="143">
        <f t="shared" si="1024"/>
        <v>801.35481481481474</v>
      </c>
      <c r="AN853" s="100">
        <f t="shared" si="1025"/>
        <v>826.27174463937627</v>
      </c>
      <c r="AO853" s="99">
        <f t="shared" si="1026"/>
        <v>865.4269200779728</v>
      </c>
      <c r="AP853" s="100">
        <f t="shared" si="1027"/>
        <v>901.02253411306049</v>
      </c>
      <c r="AQ853" s="99">
        <f t="shared" si="1028"/>
        <v>940.17770955165668</v>
      </c>
      <c r="AR853" s="100">
        <f t="shared" si="1029"/>
        <v>979.33288499025343</v>
      </c>
      <c r="AS853" s="99">
        <f t="shared" si="1030"/>
        <v>1018.4880604288498</v>
      </c>
      <c r="AT853" s="100">
        <f t="shared" si="1031"/>
        <v>1086.119727095517</v>
      </c>
      <c r="AU853" s="144">
        <f t="shared" si="1032"/>
        <v>1196.4661306042885</v>
      </c>
    </row>
    <row r="854" spans="1:47" ht="15">
      <c r="A854" s="65" t="s">
        <v>270</v>
      </c>
      <c r="B854" s="108" t="s">
        <v>197</v>
      </c>
      <c r="C854" s="93">
        <v>2.1</v>
      </c>
      <c r="D854" s="93">
        <v>1</v>
      </c>
      <c r="E854" s="16">
        <v>0</v>
      </c>
      <c r="F854" s="4">
        <v>2.1</v>
      </c>
      <c r="G854" s="15">
        <v>0.8</v>
      </c>
      <c r="H854" s="139">
        <f t="shared" si="1012"/>
        <v>1.7640000000000002</v>
      </c>
      <c r="I854" s="139">
        <f t="shared" si="1013"/>
        <v>56.68934240362811</v>
      </c>
      <c r="J854" s="139">
        <f t="shared" si="1014"/>
        <v>40.816326530612237</v>
      </c>
      <c r="K854" s="7">
        <v>14.4</v>
      </c>
      <c r="L854" s="99">
        <v>3458.9506874999997</v>
      </c>
      <c r="M854" s="100">
        <v>3574.0608750000001</v>
      </c>
      <c r="N854" s="99">
        <v>3754.9483125000002</v>
      </c>
      <c r="O854" s="100">
        <v>3919.3914375000004</v>
      </c>
      <c r="P854" s="99">
        <v>4100.278875</v>
      </c>
      <c r="Q854" s="100">
        <v>4281.1663125000005</v>
      </c>
      <c r="R854" s="99">
        <v>4462.05375</v>
      </c>
      <c r="S854" s="100">
        <v>4774.4956875000007</v>
      </c>
      <c r="T854" s="148">
        <v>5284.2693749999999</v>
      </c>
      <c r="U854" s="143">
        <f t="shared" si="1003"/>
        <v>809.11127192982451</v>
      </c>
      <c r="V854" s="100">
        <f t="shared" si="1004"/>
        <v>836.03763157894741</v>
      </c>
      <c r="W854" s="99">
        <f t="shared" si="1005"/>
        <v>878.35048245614053</v>
      </c>
      <c r="X854" s="100">
        <f t="shared" si="1006"/>
        <v>916.81671052631577</v>
      </c>
      <c r="Y854" s="99">
        <f t="shared" si="1007"/>
        <v>959.12956140350889</v>
      </c>
      <c r="Z854" s="100">
        <f t="shared" si="1008"/>
        <v>1001.4424122807019</v>
      </c>
      <c r="AA854" s="99">
        <f t="shared" si="1009"/>
        <v>1043.7552631578947</v>
      </c>
      <c r="AB854" s="100">
        <f t="shared" si="1010"/>
        <v>1116.8410964912284</v>
      </c>
      <c r="AC854" s="147">
        <f t="shared" si="1011"/>
        <v>1236.086403508772</v>
      </c>
      <c r="AD854" s="143">
        <f t="shared" si="1015"/>
        <v>816.67618421052623</v>
      </c>
      <c r="AE854" s="100">
        <f t="shared" si="1016"/>
        <v>843.60254385964913</v>
      </c>
      <c r="AF854" s="99">
        <f t="shared" si="1017"/>
        <v>885.91539473684225</v>
      </c>
      <c r="AG854" s="100">
        <f t="shared" si="1018"/>
        <v>924.38162280701749</v>
      </c>
      <c r="AH854" s="99">
        <f t="shared" si="1019"/>
        <v>966.69447368421061</v>
      </c>
      <c r="AI854" s="100">
        <f t="shared" si="1020"/>
        <v>1009.0073245614036</v>
      </c>
      <c r="AJ854" s="99">
        <f t="shared" si="1021"/>
        <v>1051.3201754385964</v>
      </c>
      <c r="AK854" s="100">
        <f t="shared" si="1022"/>
        <v>1124.4060087719301</v>
      </c>
      <c r="AL854" s="147">
        <f t="shared" si="1023"/>
        <v>1243.6513157894738</v>
      </c>
      <c r="AM854" s="143">
        <f t="shared" si="1024"/>
        <v>884.61711988304091</v>
      </c>
      <c r="AN854" s="100">
        <f t="shared" si="1025"/>
        <v>911.54347953216381</v>
      </c>
      <c r="AO854" s="99">
        <f t="shared" si="1026"/>
        <v>953.85633040935693</v>
      </c>
      <c r="AP854" s="100">
        <f t="shared" si="1027"/>
        <v>992.32255847953218</v>
      </c>
      <c r="AQ854" s="99">
        <f t="shared" si="1028"/>
        <v>1034.6354093567252</v>
      </c>
      <c r="AR854" s="100">
        <f t="shared" si="1029"/>
        <v>1076.9482602339183</v>
      </c>
      <c r="AS854" s="99">
        <f t="shared" si="1030"/>
        <v>1119.2611111111109</v>
      </c>
      <c r="AT854" s="100">
        <f t="shared" si="1031"/>
        <v>1192.3469444444447</v>
      </c>
      <c r="AU854" s="144">
        <f t="shared" si="1032"/>
        <v>1311.5922514619883</v>
      </c>
    </row>
    <row r="855" spans="1:47" ht="15">
      <c r="A855" s="69" t="s">
        <v>580</v>
      </c>
      <c r="B855" s="108" t="s">
        <v>198</v>
      </c>
      <c r="C855" s="93">
        <v>2.2999999999999998</v>
      </c>
      <c r="D855" s="93">
        <v>1</v>
      </c>
      <c r="E855" s="16">
        <v>0</v>
      </c>
      <c r="F855" s="4">
        <v>2.2999999999999998</v>
      </c>
      <c r="G855" s="15">
        <v>0.8</v>
      </c>
      <c r="H855" s="139">
        <f t="shared" si="1012"/>
        <v>1.9319999999999999</v>
      </c>
      <c r="I855" s="139">
        <f t="shared" si="1013"/>
        <v>51.759834368530022</v>
      </c>
      <c r="J855" s="139">
        <f t="shared" si="1014"/>
        <v>37.267080745341616</v>
      </c>
      <c r="K855" s="7">
        <v>15.4</v>
      </c>
      <c r="L855" s="99">
        <v>3720.341625</v>
      </c>
      <c r="M855" s="100">
        <v>3844.0421249999999</v>
      </c>
      <c r="N855" s="99">
        <v>4038.4286250000005</v>
      </c>
      <c r="O855" s="100">
        <v>4215.1436249999997</v>
      </c>
      <c r="P855" s="99">
        <v>4409.5301250000002</v>
      </c>
      <c r="Q855" s="100">
        <v>4603.9166250000007</v>
      </c>
      <c r="R855" s="99">
        <v>4798.3031249999995</v>
      </c>
      <c r="S855" s="100">
        <v>5134.0616250000012</v>
      </c>
      <c r="T855" s="148">
        <v>5681.8781250000002</v>
      </c>
      <c r="U855" s="143">
        <f t="shared" si="1003"/>
        <v>870.255350877193</v>
      </c>
      <c r="V855" s="100">
        <f t="shared" si="1004"/>
        <v>899.19114035087705</v>
      </c>
      <c r="W855" s="99">
        <f t="shared" si="1005"/>
        <v>944.66166666666663</v>
      </c>
      <c r="X855" s="100">
        <f t="shared" si="1006"/>
        <v>985.99850877192978</v>
      </c>
      <c r="Y855" s="99">
        <f t="shared" si="1007"/>
        <v>1031.4690350877195</v>
      </c>
      <c r="Z855" s="100">
        <f t="shared" si="1008"/>
        <v>1076.9395614035091</v>
      </c>
      <c r="AA855" s="99">
        <f t="shared" si="1009"/>
        <v>1122.4100877192982</v>
      </c>
      <c r="AB855" s="100">
        <f t="shared" si="1010"/>
        <v>1200.9500877192986</v>
      </c>
      <c r="AC855" s="147">
        <f t="shared" si="1011"/>
        <v>1329.0942982456143</v>
      </c>
      <c r="AD855" s="143">
        <f t="shared" si="1015"/>
        <v>878.54073099415211</v>
      </c>
      <c r="AE855" s="100">
        <f t="shared" si="1016"/>
        <v>907.47652046783617</v>
      </c>
      <c r="AF855" s="99">
        <f t="shared" si="1017"/>
        <v>952.94704678362575</v>
      </c>
      <c r="AG855" s="100">
        <f t="shared" si="1018"/>
        <v>994.2838888888889</v>
      </c>
      <c r="AH855" s="99">
        <f t="shared" si="1019"/>
        <v>1039.7544152046785</v>
      </c>
      <c r="AI855" s="100">
        <f t="shared" si="1020"/>
        <v>1085.2249415204681</v>
      </c>
      <c r="AJ855" s="99">
        <f t="shared" si="1021"/>
        <v>1130.6954678362572</v>
      </c>
      <c r="AK855" s="100">
        <f t="shared" si="1022"/>
        <v>1209.2354678362576</v>
      </c>
      <c r="AL855" s="147">
        <f t="shared" si="1023"/>
        <v>1337.3796783625733</v>
      </c>
      <c r="AM855" s="143">
        <f t="shared" si="1024"/>
        <v>952.95223196881091</v>
      </c>
      <c r="AN855" s="100">
        <f t="shared" si="1025"/>
        <v>981.88802144249496</v>
      </c>
      <c r="AO855" s="99">
        <f t="shared" si="1026"/>
        <v>1027.3585477582847</v>
      </c>
      <c r="AP855" s="100">
        <f t="shared" si="1027"/>
        <v>1068.6953898635477</v>
      </c>
      <c r="AQ855" s="99">
        <f t="shared" si="1028"/>
        <v>1114.1659161793375</v>
      </c>
      <c r="AR855" s="100">
        <f t="shared" si="1029"/>
        <v>1159.6364424951271</v>
      </c>
      <c r="AS855" s="99">
        <f t="shared" si="1030"/>
        <v>1205.1069688109162</v>
      </c>
      <c r="AT855" s="100">
        <f t="shared" si="1031"/>
        <v>1283.6469688109166</v>
      </c>
      <c r="AU855" s="144">
        <f t="shared" si="1032"/>
        <v>1411.7911793372323</v>
      </c>
    </row>
    <row r="856" spans="1:47" ht="15">
      <c r="A856" s="64"/>
      <c r="B856" s="108" t="s">
        <v>199</v>
      </c>
      <c r="C856" s="93">
        <v>2.5</v>
      </c>
      <c r="D856" s="93">
        <v>1</v>
      </c>
      <c r="E856" s="16">
        <v>0</v>
      </c>
      <c r="F856" s="4">
        <v>2.5</v>
      </c>
      <c r="G856" s="15">
        <v>0.8</v>
      </c>
      <c r="H856" s="139">
        <f t="shared" si="1012"/>
        <v>2.1</v>
      </c>
      <c r="I856" s="139">
        <f t="shared" si="1013"/>
        <v>47.61904761904762</v>
      </c>
      <c r="J856" s="139">
        <f t="shared" si="1014"/>
        <v>34.285714285714285</v>
      </c>
      <c r="K856" s="7">
        <v>16.100000000000001</v>
      </c>
      <c r="L856" s="99">
        <v>3985.7822812499999</v>
      </c>
      <c r="M856" s="100">
        <v>4115.4960000000001</v>
      </c>
      <c r="N856" s="99">
        <v>4319.3318437499993</v>
      </c>
      <c r="O856" s="100">
        <v>4504.6371562499999</v>
      </c>
      <c r="P856" s="99">
        <v>4708.4730000000009</v>
      </c>
      <c r="Q856" s="100">
        <v>4912.3088437499991</v>
      </c>
      <c r="R856" s="99">
        <v>5116.1446875000001</v>
      </c>
      <c r="S856" s="100">
        <v>5468.2247812499991</v>
      </c>
      <c r="T856" s="148">
        <v>6042.6712500000012</v>
      </c>
      <c r="U856" s="143">
        <f t="shared" si="1003"/>
        <v>932.34673245614044</v>
      </c>
      <c r="V856" s="100">
        <f t="shared" si="1004"/>
        <v>962.68912280701772</v>
      </c>
      <c r="W856" s="99">
        <f t="shared" si="1005"/>
        <v>1010.3700219298244</v>
      </c>
      <c r="X856" s="100">
        <f t="shared" si="1006"/>
        <v>1053.7162938596491</v>
      </c>
      <c r="Y856" s="99">
        <f t="shared" si="1007"/>
        <v>1101.3971929824565</v>
      </c>
      <c r="Z856" s="100">
        <f t="shared" si="1008"/>
        <v>1149.0780921052628</v>
      </c>
      <c r="AA856" s="99">
        <f t="shared" si="1009"/>
        <v>1196.7589912280703</v>
      </c>
      <c r="AB856" s="100">
        <f t="shared" si="1010"/>
        <v>1279.1169078947366</v>
      </c>
      <c r="AC856" s="147">
        <f t="shared" si="1011"/>
        <v>1413.4903508771934</v>
      </c>
      <c r="AD856" s="143">
        <f t="shared" si="1015"/>
        <v>941.35258040935685</v>
      </c>
      <c r="AE856" s="100">
        <f t="shared" si="1016"/>
        <v>971.69497076023413</v>
      </c>
      <c r="AF856" s="99">
        <f t="shared" si="1017"/>
        <v>1019.3758698830408</v>
      </c>
      <c r="AG856" s="100">
        <f t="shared" si="1018"/>
        <v>1062.7221418128654</v>
      </c>
      <c r="AH856" s="99">
        <f t="shared" si="1019"/>
        <v>1110.4030409356728</v>
      </c>
      <c r="AI856" s="100">
        <f t="shared" si="1020"/>
        <v>1158.0839400584791</v>
      </c>
      <c r="AJ856" s="99">
        <f t="shared" si="1021"/>
        <v>1205.7648391812866</v>
      </c>
      <c r="AK856" s="100">
        <f t="shared" si="1022"/>
        <v>1288.1227558479529</v>
      </c>
      <c r="AL856" s="147">
        <f t="shared" si="1023"/>
        <v>1422.4961988304096</v>
      </c>
      <c r="AM856" s="143">
        <f t="shared" si="1024"/>
        <v>1022.23464668616</v>
      </c>
      <c r="AN856" s="100">
        <f t="shared" si="1025"/>
        <v>1052.5770370370371</v>
      </c>
      <c r="AO856" s="99">
        <f t="shared" si="1026"/>
        <v>1100.2579361598439</v>
      </c>
      <c r="AP856" s="100">
        <f t="shared" si="1027"/>
        <v>1143.6042080896686</v>
      </c>
      <c r="AQ856" s="99">
        <f t="shared" si="1028"/>
        <v>1191.2851072124761</v>
      </c>
      <c r="AR856" s="100">
        <f t="shared" si="1029"/>
        <v>1238.9660063352824</v>
      </c>
      <c r="AS856" s="99">
        <f t="shared" si="1030"/>
        <v>1286.6469054580898</v>
      </c>
      <c r="AT856" s="100">
        <f t="shared" si="1031"/>
        <v>1369.0048221247562</v>
      </c>
      <c r="AU856" s="144">
        <f t="shared" si="1032"/>
        <v>1503.3782651072129</v>
      </c>
    </row>
    <row r="857" spans="1:47" ht="15">
      <c r="A857" s="64"/>
      <c r="B857" s="108"/>
      <c r="C857" s="93"/>
      <c r="D857" s="93"/>
      <c r="E857" s="16">
        <v>0</v>
      </c>
      <c r="F857" s="4" t="s">
        <v>84</v>
      </c>
      <c r="G857" s="15" t="s">
        <v>84</v>
      </c>
      <c r="H857" s="139" t="str">
        <f t="shared" si="1012"/>
        <v/>
      </c>
      <c r="I857" s="139" t="str">
        <f t="shared" si="1013"/>
        <v/>
      </c>
      <c r="J857" s="139" t="str">
        <f t="shared" si="1014"/>
        <v/>
      </c>
      <c r="K857" s="7" t="s">
        <v>84</v>
      </c>
      <c r="L857" s="99" t="s">
        <v>84</v>
      </c>
      <c r="M857" s="100" t="s">
        <v>84</v>
      </c>
      <c r="N857" s="99" t="s">
        <v>84</v>
      </c>
      <c r="O857" s="100" t="s">
        <v>84</v>
      </c>
      <c r="P857" s="99" t="s">
        <v>84</v>
      </c>
      <c r="Q857" s="100" t="s">
        <v>84</v>
      </c>
      <c r="R857" s="99" t="s">
        <v>84</v>
      </c>
      <c r="S857" s="100" t="s">
        <v>84</v>
      </c>
      <c r="T857" s="148" t="s">
        <v>84</v>
      </c>
      <c r="U857" s="143" t="str">
        <f t="shared" si="1003"/>
        <v/>
      </c>
      <c r="V857" s="100" t="str">
        <f t="shared" si="1004"/>
        <v/>
      </c>
      <c r="W857" s="99" t="str">
        <f t="shared" si="1005"/>
        <v/>
      </c>
      <c r="X857" s="100" t="str">
        <f t="shared" si="1006"/>
        <v/>
      </c>
      <c r="Y857" s="99" t="str">
        <f t="shared" si="1007"/>
        <v/>
      </c>
      <c r="Z857" s="100" t="str">
        <f t="shared" si="1008"/>
        <v/>
      </c>
      <c r="AA857" s="99" t="str">
        <f t="shared" si="1009"/>
        <v/>
      </c>
      <c r="AB857" s="100" t="str">
        <f t="shared" si="1010"/>
        <v/>
      </c>
      <c r="AC857" s="147" t="str">
        <f t="shared" si="1011"/>
        <v/>
      </c>
      <c r="AD857" s="143" t="str">
        <f t="shared" si="1015"/>
        <v/>
      </c>
      <c r="AE857" s="100" t="str">
        <f t="shared" si="1016"/>
        <v/>
      </c>
      <c r="AF857" s="99" t="str">
        <f t="shared" si="1017"/>
        <v/>
      </c>
      <c r="AG857" s="100" t="str">
        <f t="shared" si="1018"/>
        <v/>
      </c>
      <c r="AH857" s="99" t="str">
        <f t="shared" si="1019"/>
        <v/>
      </c>
      <c r="AI857" s="100" t="str">
        <f t="shared" si="1020"/>
        <v/>
      </c>
      <c r="AJ857" s="99" t="str">
        <f t="shared" si="1021"/>
        <v/>
      </c>
      <c r="AK857" s="100" t="str">
        <f t="shared" si="1022"/>
        <v/>
      </c>
      <c r="AL857" s="147" t="str">
        <f t="shared" si="1023"/>
        <v/>
      </c>
      <c r="AM857" s="143" t="str">
        <f t="shared" si="1024"/>
        <v/>
      </c>
      <c r="AN857" s="100" t="str">
        <f t="shared" si="1025"/>
        <v/>
      </c>
      <c r="AO857" s="99" t="str">
        <f t="shared" si="1026"/>
        <v/>
      </c>
      <c r="AP857" s="100" t="str">
        <f t="shared" si="1027"/>
        <v/>
      </c>
      <c r="AQ857" s="99" t="str">
        <f t="shared" si="1028"/>
        <v/>
      </c>
      <c r="AR857" s="100" t="str">
        <f t="shared" si="1029"/>
        <v/>
      </c>
      <c r="AS857" s="99" t="str">
        <f t="shared" si="1030"/>
        <v/>
      </c>
      <c r="AT857" s="100" t="str">
        <f t="shared" si="1031"/>
        <v/>
      </c>
      <c r="AU857" s="144" t="str">
        <f t="shared" si="1032"/>
        <v/>
      </c>
    </row>
    <row r="858" spans="1:47" ht="15">
      <c r="A858" s="64"/>
      <c r="B858" s="108" t="s">
        <v>242</v>
      </c>
      <c r="C858" s="93">
        <v>1</v>
      </c>
      <c r="D858" s="93">
        <v>1.8</v>
      </c>
      <c r="E858" s="16">
        <v>0</v>
      </c>
      <c r="F858" s="4">
        <v>1.8</v>
      </c>
      <c r="G858" s="15">
        <v>0.8</v>
      </c>
      <c r="H858" s="139">
        <f t="shared" si="1012"/>
        <v>1.5120000000000002</v>
      </c>
      <c r="I858" s="139">
        <f t="shared" si="1013"/>
        <v>66.137566137566125</v>
      </c>
      <c r="J858" s="139">
        <f t="shared" si="1014"/>
        <v>47.619047619047613</v>
      </c>
      <c r="K858" s="7">
        <v>13.2</v>
      </c>
      <c r="L858" s="99">
        <v>3144.4827749999999</v>
      </c>
      <c r="M858" s="100">
        <v>3247.3790999999997</v>
      </c>
      <c r="N858" s="99">
        <v>3409.0733249999994</v>
      </c>
      <c r="O858" s="100">
        <v>3556.0680750000001</v>
      </c>
      <c r="P858" s="99">
        <v>3717.7622999999999</v>
      </c>
      <c r="Q858" s="100">
        <v>3879.4565249999996</v>
      </c>
      <c r="R858" s="99">
        <v>4041.1507499999998</v>
      </c>
      <c r="S858" s="100">
        <v>4320.440775</v>
      </c>
      <c r="T858" s="148">
        <v>4776.1244999999999</v>
      </c>
      <c r="U858" s="143">
        <f t="shared" si="1003"/>
        <v>735.55152631578949</v>
      </c>
      <c r="V858" s="100">
        <f t="shared" si="1004"/>
        <v>759.62084210526302</v>
      </c>
      <c r="W858" s="99">
        <f t="shared" si="1005"/>
        <v>797.44405263157887</v>
      </c>
      <c r="X858" s="100">
        <f t="shared" si="1006"/>
        <v>831.82878947368431</v>
      </c>
      <c r="Y858" s="99">
        <f t="shared" si="1007"/>
        <v>869.65200000000004</v>
      </c>
      <c r="Z858" s="100">
        <f t="shared" si="1008"/>
        <v>907.47521052631555</v>
      </c>
      <c r="AA858" s="99">
        <f t="shared" si="1009"/>
        <v>945.2984210526314</v>
      </c>
      <c r="AB858" s="100">
        <f t="shared" si="1010"/>
        <v>1010.6294210526315</v>
      </c>
      <c r="AC858" s="147">
        <f t="shared" si="1011"/>
        <v>1117.2221052631578</v>
      </c>
      <c r="AD858" s="143">
        <f t="shared" si="1015"/>
        <v>742.03573684210528</v>
      </c>
      <c r="AE858" s="100">
        <f t="shared" si="1016"/>
        <v>766.10505263157881</v>
      </c>
      <c r="AF858" s="99">
        <f t="shared" si="1017"/>
        <v>803.92826315789466</v>
      </c>
      <c r="AG858" s="100">
        <f t="shared" si="1018"/>
        <v>838.3130000000001</v>
      </c>
      <c r="AH858" s="99">
        <f t="shared" si="1019"/>
        <v>876.13621052631584</v>
      </c>
      <c r="AI858" s="100">
        <f t="shared" si="1020"/>
        <v>913.95942105263134</v>
      </c>
      <c r="AJ858" s="99">
        <f t="shared" si="1021"/>
        <v>951.78263157894719</v>
      </c>
      <c r="AK858" s="100">
        <f t="shared" si="1022"/>
        <v>1017.1136315789473</v>
      </c>
      <c r="AL858" s="147">
        <f t="shared" si="1023"/>
        <v>1123.7063157894736</v>
      </c>
      <c r="AM858" s="143">
        <f t="shared" si="1024"/>
        <v>800.27082456140351</v>
      </c>
      <c r="AN858" s="100">
        <f t="shared" si="1025"/>
        <v>824.34014035087705</v>
      </c>
      <c r="AO858" s="99">
        <f t="shared" si="1026"/>
        <v>862.1633508771929</v>
      </c>
      <c r="AP858" s="100">
        <f t="shared" si="1027"/>
        <v>896.54808771929834</v>
      </c>
      <c r="AQ858" s="99">
        <f t="shared" si="1028"/>
        <v>934.37129824561407</v>
      </c>
      <c r="AR858" s="100">
        <f t="shared" si="1029"/>
        <v>972.19450877192958</v>
      </c>
      <c r="AS858" s="99">
        <f t="shared" si="1030"/>
        <v>1010.0177192982454</v>
      </c>
      <c r="AT858" s="100">
        <f t="shared" si="1031"/>
        <v>1075.3487192982457</v>
      </c>
      <c r="AU858" s="144">
        <f t="shared" si="1032"/>
        <v>1181.9414035087718</v>
      </c>
    </row>
    <row r="859" spans="1:47" ht="15">
      <c r="A859" s="64"/>
      <c r="B859" s="108" t="s">
        <v>242</v>
      </c>
      <c r="C859" s="93">
        <v>1</v>
      </c>
      <c r="D859" s="93">
        <v>2</v>
      </c>
      <c r="E859" s="16">
        <v>0</v>
      </c>
      <c r="F859" s="4">
        <v>2</v>
      </c>
      <c r="G859" s="15">
        <v>0.8</v>
      </c>
      <c r="H859" s="139">
        <f t="shared" si="1012"/>
        <v>1.6800000000000002</v>
      </c>
      <c r="I859" s="139">
        <f t="shared" si="1013"/>
        <v>59.523809523809518</v>
      </c>
      <c r="J859" s="139">
        <f t="shared" si="1014"/>
        <v>42.857142857142854</v>
      </c>
      <c r="K859" s="7">
        <v>14.2</v>
      </c>
      <c r="L859" s="99">
        <v>3389.0723999999996</v>
      </c>
      <c r="M859" s="100">
        <v>3500.4028499999999</v>
      </c>
      <c r="N859" s="99">
        <v>3675.3507</v>
      </c>
      <c r="O859" s="100">
        <v>3834.3941999999997</v>
      </c>
      <c r="P859" s="99">
        <v>4009.3420499999997</v>
      </c>
      <c r="Q859" s="100">
        <v>4184.2898999999998</v>
      </c>
      <c r="R859" s="99">
        <v>4359.2377499999993</v>
      </c>
      <c r="S859" s="100">
        <v>4661.4204</v>
      </c>
      <c r="T859" s="148">
        <v>5154.45525</v>
      </c>
      <c r="U859" s="143">
        <f t="shared" si="1003"/>
        <v>792.76547368421041</v>
      </c>
      <c r="V859" s="100">
        <f t="shared" si="1004"/>
        <v>818.80768421052642</v>
      </c>
      <c r="W859" s="99">
        <f t="shared" si="1005"/>
        <v>859.73115789473684</v>
      </c>
      <c r="X859" s="100">
        <f t="shared" si="1006"/>
        <v>896.93431578947354</v>
      </c>
      <c r="Y859" s="99">
        <f t="shared" si="1007"/>
        <v>937.85778947368431</v>
      </c>
      <c r="Z859" s="100">
        <f t="shared" si="1008"/>
        <v>978.78126315789484</v>
      </c>
      <c r="AA859" s="99">
        <f t="shared" si="1009"/>
        <v>1019.7047368421053</v>
      </c>
      <c r="AB859" s="100">
        <f t="shared" si="1010"/>
        <v>1090.3907368421051</v>
      </c>
      <c r="AC859" s="147">
        <f t="shared" si="1011"/>
        <v>1205.7205263157896</v>
      </c>
      <c r="AD859" s="143">
        <f t="shared" si="1015"/>
        <v>799.97015204678348</v>
      </c>
      <c r="AE859" s="100">
        <f t="shared" si="1016"/>
        <v>826.01236257309949</v>
      </c>
      <c r="AF859" s="99">
        <f t="shared" si="1017"/>
        <v>866.93583625730992</v>
      </c>
      <c r="AG859" s="100">
        <f t="shared" si="1018"/>
        <v>904.13899415204662</v>
      </c>
      <c r="AH859" s="99">
        <f t="shared" si="1019"/>
        <v>945.06246783625738</v>
      </c>
      <c r="AI859" s="100">
        <f t="shared" si="1020"/>
        <v>985.98594152046792</v>
      </c>
      <c r="AJ859" s="99">
        <f t="shared" si="1021"/>
        <v>1026.9094152046785</v>
      </c>
      <c r="AK859" s="100">
        <f t="shared" si="1022"/>
        <v>1097.5954152046781</v>
      </c>
      <c r="AL859" s="147">
        <f t="shared" si="1023"/>
        <v>1212.9252046783627</v>
      </c>
      <c r="AM859" s="143">
        <f t="shared" si="1024"/>
        <v>864.67580506822605</v>
      </c>
      <c r="AN859" s="100">
        <f t="shared" si="1025"/>
        <v>890.71801559454207</v>
      </c>
      <c r="AO859" s="99">
        <f t="shared" si="1026"/>
        <v>931.64148927875249</v>
      </c>
      <c r="AP859" s="100">
        <f t="shared" si="1027"/>
        <v>968.84464717348919</v>
      </c>
      <c r="AQ859" s="99">
        <f t="shared" si="1028"/>
        <v>1009.7681208577</v>
      </c>
      <c r="AR859" s="100">
        <f t="shared" si="1029"/>
        <v>1050.6915945419105</v>
      </c>
      <c r="AS859" s="99">
        <f t="shared" si="1030"/>
        <v>1091.6150682261209</v>
      </c>
      <c r="AT859" s="100">
        <f t="shared" si="1031"/>
        <v>1162.3010682261206</v>
      </c>
      <c r="AU859" s="144">
        <f t="shared" si="1032"/>
        <v>1277.6308576998051</v>
      </c>
    </row>
    <row r="860" spans="1:47" ht="15">
      <c r="A860" s="64"/>
      <c r="B860" s="108" t="s">
        <v>242</v>
      </c>
      <c r="C860" s="93">
        <v>1</v>
      </c>
      <c r="D860" s="93">
        <v>2.2000000000000002</v>
      </c>
      <c r="E860" s="16">
        <v>0</v>
      </c>
      <c r="F860" s="4">
        <v>2.2000000000000002</v>
      </c>
      <c r="G860" s="15">
        <v>0.8</v>
      </c>
      <c r="H860" s="139">
        <f t="shared" si="1012"/>
        <v>1.8480000000000003</v>
      </c>
      <c r="I860" s="139">
        <f t="shared" si="1013"/>
        <v>54.112554112554101</v>
      </c>
      <c r="J860" s="139">
        <f t="shared" si="1014"/>
        <v>38.961038961038952</v>
      </c>
      <c r="K860" s="7">
        <v>15.200000000000001</v>
      </c>
      <c r="L860" s="99">
        <v>3677.0375250000002</v>
      </c>
      <c r="M860" s="100">
        <v>3796.802099999999</v>
      </c>
      <c r="N860" s="99">
        <v>3985.0035749999997</v>
      </c>
      <c r="O860" s="100">
        <v>4156.0958249999985</v>
      </c>
      <c r="P860" s="99">
        <v>4344.2973000000002</v>
      </c>
      <c r="Q860" s="100">
        <v>4532.498775</v>
      </c>
      <c r="R860" s="99">
        <v>4720.700249999999</v>
      </c>
      <c r="S860" s="100">
        <v>5045.775525</v>
      </c>
      <c r="T860" s="148">
        <v>5576.1614999999993</v>
      </c>
      <c r="U860" s="143">
        <f t="shared" si="1003"/>
        <v>860.12573684210543</v>
      </c>
      <c r="V860" s="100">
        <f t="shared" si="1004"/>
        <v>888.14084210526278</v>
      </c>
      <c r="W860" s="99">
        <f t="shared" si="1005"/>
        <v>932.16457894736845</v>
      </c>
      <c r="X860" s="100">
        <f t="shared" si="1006"/>
        <v>972.18615789473665</v>
      </c>
      <c r="Y860" s="99">
        <f t="shared" si="1007"/>
        <v>1016.2098947368421</v>
      </c>
      <c r="Z860" s="100">
        <f t="shared" si="1008"/>
        <v>1060.2336315789476</v>
      </c>
      <c r="AA860" s="99">
        <f t="shared" si="1009"/>
        <v>1104.2573684210524</v>
      </c>
      <c r="AB860" s="100">
        <f t="shared" si="1010"/>
        <v>1180.2983684210526</v>
      </c>
      <c r="AC860" s="147">
        <f t="shared" si="1011"/>
        <v>1304.3652631578946</v>
      </c>
      <c r="AD860" s="143">
        <f t="shared" si="1015"/>
        <v>868.05088304093579</v>
      </c>
      <c r="AE860" s="100">
        <f t="shared" si="1016"/>
        <v>896.06598830409314</v>
      </c>
      <c r="AF860" s="99">
        <f t="shared" si="1017"/>
        <v>940.08972514619882</v>
      </c>
      <c r="AG860" s="100">
        <f t="shared" si="1018"/>
        <v>980.11130409356701</v>
      </c>
      <c r="AH860" s="99">
        <f t="shared" si="1019"/>
        <v>1024.1350409356726</v>
      </c>
      <c r="AI860" s="100">
        <f t="shared" si="1020"/>
        <v>1068.1587777777779</v>
      </c>
      <c r="AJ860" s="99">
        <f t="shared" si="1021"/>
        <v>1112.1825146198828</v>
      </c>
      <c r="AK860" s="100">
        <f t="shared" si="1022"/>
        <v>1188.223514619883</v>
      </c>
      <c r="AL860" s="147">
        <f t="shared" si="1023"/>
        <v>1312.2904093567249</v>
      </c>
      <c r="AM860" s="143">
        <f t="shared" si="1024"/>
        <v>939.22710136452258</v>
      </c>
      <c r="AN860" s="100">
        <f t="shared" si="1025"/>
        <v>967.24220662767993</v>
      </c>
      <c r="AO860" s="99">
        <f t="shared" si="1026"/>
        <v>1011.2659434697856</v>
      </c>
      <c r="AP860" s="100">
        <f t="shared" si="1027"/>
        <v>1051.2875224171539</v>
      </c>
      <c r="AQ860" s="99">
        <f t="shared" si="1028"/>
        <v>1095.3112592592593</v>
      </c>
      <c r="AR860" s="100">
        <f t="shared" si="1029"/>
        <v>1139.3349961013648</v>
      </c>
      <c r="AS860" s="99">
        <f t="shared" si="1030"/>
        <v>1183.3587329434697</v>
      </c>
      <c r="AT860" s="100">
        <f t="shared" si="1031"/>
        <v>1259.3997329434699</v>
      </c>
      <c r="AU860" s="144">
        <f t="shared" si="1032"/>
        <v>1383.4666276803118</v>
      </c>
    </row>
    <row r="861" spans="1:47" ht="15">
      <c r="A861" s="64"/>
      <c r="B861" s="108" t="s">
        <v>242</v>
      </c>
      <c r="C861" s="93">
        <v>1</v>
      </c>
      <c r="D861" s="93">
        <v>2.4</v>
      </c>
      <c r="E861" s="16">
        <v>0</v>
      </c>
      <c r="F861" s="4">
        <v>2.4</v>
      </c>
      <c r="G861" s="15">
        <v>0.8</v>
      </c>
      <c r="H861" s="139">
        <f t="shared" si="1012"/>
        <v>2.016</v>
      </c>
      <c r="I861" s="139">
        <f t="shared" si="1013"/>
        <v>49.603174603174601</v>
      </c>
      <c r="J861" s="139">
        <f t="shared" si="1014"/>
        <v>35.714285714285715</v>
      </c>
      <c r="K861" s="7">
        <v>16.2</v>
      </c>
      <c r="L861" s="99">
        <v>3909.5783999999999</v>
      </c>
      <c r="M861" s="100">
        <v>4037.7770999999993</v>
      </c>
      <c r="N861" s="99">
        <v>4239.2321999999995</v>
      </c>
      <c r="O861" s="100">
        <v>4422.3731999999991</v>
      </c>
      <c r="P861" s="99">
        <v>4623.8283000000001</v>
      </c>
      <c r="Q861" s="100">
        <v>4825.2834000000003</v>
      </c>
      <c r="R861" s="99">
        <v>5026.7385000000004</v>
      </c>
      <c r="S861" s="100">
        <v>5374.7064</v>
      </c>
      <c r="T861" s="148">
        <v>5942.4434999999985</v>
      </c>
      <c r="U861" s="143">
        <f t="shared" si="1003"/>
        <v>914.52126315789462</v>
      </c>
      <c r="V861" s="100">
        <f t="shared" si="1004"/>
        <v>944.50926315789479</v>
      </c>
      <c r="W861" s="99">
        <f t="shared" si="1005"/>
        <v>991.63326315789448</v>
      </c>
      <c r="X861" s="100">
        <f t="shared" si="1006"/>
        <v>1034.4732631578947</v>
      </c>
      <c r="Y861" s="99">
        <f t="shared" si="1007"/>
        <v>1081.5972631578948</v>
      </c>
      <c r="Z861" s="100">
        <f t="shared" si="1008"/>
        <v>1128.7212631578948</v>
      </c>
      <c r="AA861" s="99">
        <f t="shared" si="1009"/>
        <v>1175.8452631578948</v>
      </c>
      <c r="AB861" s="100">
        <f t="shared" si="1010"/>
        <v>1257.2412631578948</v>
      </c>
      <c r="AC861" s="147">
        <f t="shared" si="1011"/>
        <v>1390.0452631578944</v>
      </c>
      <c r="AD861" s="143">
        <f t="shared" si="1015"/>
        <v>923.16687719298238</v>
      </c>
      <c r="AE861" s="100">
        <f t="shared" si="1016"/>
        <v>953.15487719298255</v>
      </c>
      <c r="AF861" s="99">
        <f t="shared" si="1017"/>
        <v>1000.2788771929822</v>
      </c>
      <c r="AG861" s="100">
        <f t="shared" si="1018"/>
        <v>1043.1188771929824</v>
      </c>
      <c r="AH861" s="99">
        <f t="shared" si="1019"/>
        <v>1090.2428771929824</v>
      </c>
      <c r="AI861" s="100">
        <f t="shared" si="1020"/>
        <v>1137.3668771929824</v>
      </c>
      <c r="AJ861" s="99">
        <f t="shared" si="1021"/>
        <v>1184.4908771929825</v>
      </c>
      <c r="AK861" s="100">
        <f t="shared" si="1022"/>
        <v>1265.8868771929824</v>
      </c>
      <c r="AL861" s="147">
        <f t="shared" si="1023"/>
        <v>1398.690877192982</v>
      </c>
      <c r="AM861" s="143">
        <f t="shared" si="1024"/>
        <v>1000.8136608187133</v>
      </c>
      <c r="AN861" s="100">
        <f t="shared" si="1025"/>
        <v>1030.8016608187136</v>
      </c>
      <c r="AO861" s="99">
        <f t="shared" si="1026"/>
        <v>1077.9256608187131</v>
      </c>
      <c r="AP861" s="100">
        <f t="shared" si="1027"/>
        <v>1120.7656608187135</v>
      </c>
      <c r="AQ861" s="99">
        <f t="shared" si="1028"/>
        <v>1167.8896608187135</v>
      </c>
      <c r="AR861" s="100">
        <f t="shared" si="1029"/>
        <v>1215.0136608187136</v>
      </c>
      <c r="AS861" s="99">
        <f t="shared" si="1030"/>
        <v>1262.1376608187136</v>
      </c>
      <c r="AT861" s="100">
        <f t="shared" si="1031"/>
        <v>1343.5336608187135</v>
      </c>
      <c r="AU861" s="144">
        <f t="shared" si="1032"/>
        <v>1476.3376608187132</v>
      </c>
    </row>
    <row r="862" spans="1:47" ht="15">
      <c r="A862" s="64"/>
      <c r="B862" s="108" t="s">
        <v>242</v>
      </c>
      <c r="C862" s="93">
        <v>1</v>
      </c>
      <c r="D862" s="93">
        <v>2.6</v>
      </c>
      <c r="E862" s="16">
        <v>0</v>
      </c>
      <c r="F862" s="4">
        <v>2.6</v>
      </c>
      <c r="G862" s="15">
        <v>0.8</v>
      </c>
      <c r="H862" s="139">
        <f t="shared" si="1012"/>
        <v>2.1840000000000002</v>
      </c>
      <c r="I862" s="139">
        <f t="shared" si="1013"/>
        <v>45.787545787545781</v>
      </c>
      <c r="J862" s="139">
        <f t="shared" si="1014"/>
        <v>32.967032967032964</v>
      </c>
      <c r="K862" s="7">
        <v>16.899999999999999</v>
      </c>
      <c r="L862" s="99">
        <v>4256.9438625000003</v>
      </c>
      <c r="M862" s="100">
        <v>4391.0464499999998</v>
      </c>
      <c r="N862" s="99">
        <v>4601.7790874999992</v>
      </c>
      <c r="O862" s="100">
        <v>4793.3542124999994</v>
      </c>
      <c r="P862" s="99">
        <v>5004.0868499999988</v>
      </c>
      <c r="Q862" s="100">
        <v>5214.819487499999</v>
      </c>
      <c r="R862" s="99">
        <v>5425.5521250000002</v>
      </c>
      <c r="S862" s="100">
        <v>5789.5448625000008</v>
      </c>
      <c r="T862" s="148">
        <v>6383.4277499999998</v>
      </c>
      <c r="U862" s="143">
        <f t="shared" si="1003"/>
        <v>995.77634210526332</v>
      </c>
      <c r="V862" s="100">
        <f t="shared" si="1004"/>
        <v>1027.1453684210528</v>
      </c>
      <c r="W862" s="99">
        <f t="shared" si="1005"/>
        <v>1076.4395526315789</v>
      </c>
      <c r="X862" s="100">
        <f t="shared" si="1006"/>
        <v>1121.2524473684209</v>
      </c>
      <c r="Y862" s="99">
        <f t="shared" si="1007"/>
        <v>1170.5466315789472</v>
      </c>
      <c r="Z862" s="100">
        <f t="shared" si="1008"/>
        <v>1219.8408157894735</v>
      </c>
      <c r="AA862" s="99">
        <f t="shared" si="1009"/>
        <v>1269.1350000000002</v>
      </c>
      <c r="AB862" s="100">
        <f t="shared" si="1010"/>
        <v>1354.2795000000001</v>
      </c>
      <c r="AC862" s="147">
        <f t="shared" si="1011"/>
        <v>1493.1994736842105</v>
      </c>
      <c r="AD862" s="143">
        <f t="shared" si="1015"/>
        <v>1005.1424239766084</v>
      </c>
      <c r="AE862" s="100">
        <f t="shared" si="1016"/>
        <v>1036.5114502923977</v>
      </c>
      <c r="AF862" s="99">
        <f t="shared" si="1017"/>
        <v>1085.8056345029238</v>
      </c>
      <c r="AG862" s="100">
        <f t="shared" si="1018"/>
        <v>1130.6185292397658</v>
      </c>
      <c r="AH862" s="99">
        <f t="shared" si="1019"/>
        <v>1179.9127134502921</v>
      </c>
      <c r="AI862" s="100">
        <f t="shared" si="1020"/>
        <v>1229.2068976608184</v>
      </c>
      <c r="AJ862" s="99">
        <f t="shared" si="1021"/>
        <v>1278.5010818713451</v>
      </c>
      <c r="AK862" s="100">
        <f t="shared" si="1022"/>
        <v>1363.645581871345</v>
      </c>
      <c r="AL862" s="147">
        <f t="shared" si="1023"/>
        <v>1502.5655555555554</v>
      </c>
      <c r="AM862" s="143">
        <f t="shared" si="1024"/>
        <v>1089.2597729044837</v>
      </c>
      <c r="AN862" s="100">
        <f t="shared" si="1025"/>
        <v>1120.6287992202731</v>
      </c>
      <c r="AO862" s="99">
        <f t="shared" si="1026"/>
        <v>1169.9229834307991</v>
      </c>
      <c r="AP862" s="100">
        <f t="shared" si="1027"/>
        <v>1214.7358781676412</v>
      </c>
      <c r="AQ862" s="99">
        <f t="shared" si="1028"/>
        <v>1264.0300623781675</v>
      </c>
      <c r="AR862" s="100">
        <f t="shared" si="1029"/>
        <v>1313.3242465886938</v>
      </c>
      <c r="AS862" s="99">
        <f t="shared" si="1030"/>
        <v>1362.6184307992205</v>
      </c>
      <c r="AT862" s="100">
        <f t="shared" si="1031"/>
        <v>1447.7629307992204</v>
      </c>
      <c r="AU862" s="144">
        <f t="shared" si="1032"/>
        <v>1586.6829044834308</v>
      </c>
    </row>
    <row r="863" spans="1:47" ht="15">
      <c r="A863" s="64"/>
      <c r="B863" s="108"/>
      <c r="C863" s="93"/>
      <c r="D863" s="93"/>
      <c r="E863" s="16">
        <v>0</v>
      </c>
      <c r="F863" s="4" t="s">
        <v>84</v>
      </c>
      <c r="G863" s="15" t="s">
        <v>84</v>
      </c>
      <c r="H863" s="139" t="str">
        <f t="shared" si="1012"/>
        <v/>
      </c>
      <c r="I863" s="139" t="str">
        <f t="shared" si="1013"/>
        <v/>
      </c>
      <c r="J863" s="139" t="str">
        <f t="shared" si="1014"/>
        <v/>
      </c>
      <c r="K863" s="7" t="s">
        <v>84</v>
      </c>
      <c r="L863" s="99" t="s">
        <v>84</v>
      </c>
      <c r="M863" s="100" t="s">
        <v>84</v>
      </c>
      <c r="N863" s="99" t="s">
        <v>84</v>
      </c>
      <c r="O863" s="100" t="s">
        <v>84</v>
      </c>
      <c r="P863" s="99" t="s">
        <v>84</v>
      </c>
      <c r="Q863" s="100" t="s">
        <v>84</v>
      </c>
      <c r="R863" s="99" t="s">
        <v>84</v>
      </c>
      <c r="S863" s="100" t="s">
        <v>84</v>
      </c>
      <c r="T863" s="148" t="s">
        <v>84</v>
      </c>
      <c r="U863" s="143" t="str">
        <f t="shared" si="1003"/>
        <v/>
      </c>
      <c r="V863" s="100" t="str">
        <f t="shared" si="1004"/>
        <v/>
      </c>
      <c r="W863" s="99" t="str">
        <f t="shared" si="1005"/>
        <v/>
      </c>
      <c r="X863" s="100" t="str">
        <f t="shared" si="1006"/>
        <v/>
      </c>
      <c r="Y863" s="99" t="str">
        <f t="shared" si="1007"/>
        <v/>
      </c>
      <c r="Z863" s="100" t="str">
        <f t="shared" si="1008"/>
        <v/>
      </c>
      <c r="AA863" s="99" t="str">
        <f t="shared" si="1009"/>
        <v/>
      </c>
      <c r="AB863" s="100" t="str">
        <f t="shared" si="1010"/>
        <v/>
      </c>
      <c r="AC863" s="147" t="str">
        <f t="shared" si="1011"/>
        <v/>
      </c>
      <c r="AD863" s="143" t="str">
        <f t="shared" si="1015"/>
        <v/>
      </c>
      <c r="AE863" s="100" t="str">
        <f t="shared" si="1016"/>
        <v/>
      </c>
      <c r="AF863" s="99" t="str">
        <f t="shared" si="1017"/>
        <v/>
      </c>
      <c r="AG863" s="100" t="str">
        <f t="shared" si="1018"/>
        <v/>
      </c>
      <c r="AH863" s="99" t="str">
        <f t="shared" si="1019"/>
        <v/>
      </c>
      <c r="AI863" s="100" t="str">
        <f t="shared" si="1020"/>
        <v/>
      </c>
      <c r="AJ863" s="99" t="str">
        <f t="shared" si="1021"/>
        <v/>
      </c>
      <c r="AK863" s="100" t="str">
        <f t="shared" si="1022"/>
        <v/>
      </c>
      <c r="AL863" s="147" t="str">
        <f t="shared" si="1023"/>
        <v/>
      </c>
      <c r="AM863" s="143" t="str">
        <f t="shared" si="1024"/>
        <v/>
      </c>
      <c r="AN863" s="100" t="str">
        <f t="shared" si="1025"/>
        <v/>
      </c>
      <c r="AO863" s="99" t="str">
        <f t="shared" si="1026"/>
        <v/>
      </c>
      <c r="AP863" s="100" t="str">
        <f t="shared" si="1027"/>
        <v/>
      </c>
      <c r="AQ863" s="99" t="str">
        <f t="shared" si="1028"/>
        <v/>
      </c>
      <c r="AR863" s="100" t="str">
        <f t="shared" si="1029"/>
        <v/>
      </c>
      <c r="AS863" s="99" t="str">
        <f t="shared" si="1030"/>
        <v/>
      </c>
      <c r="AT863" s="100" t="str">
        <f t="shared" si="1031"/>
        <v/>
      </c>
      <c r="AU863" s="144" t="str">
        <f t="shared" si="1032"/>
        <v/>
      </c>
    </row>
    <row r="864" spans="1:47" ht="15">
      <c r="A864" s="65"/>
      <c r="B864" s="109" t="s">
        <v>581</v>
      </c>
      <c r="C864" s="93"/>
      <c r="D864" s="93"/>
      <c r="E864" s="16">
        <v>0</v>
      </c>
      <c r="F864" s="4" t="s">
        <v>84</v>
      </c>
      <c r="G864" s="15" t="s">
        <v>84</v>
      </c>
      <c r="H864" s="139" t="str">
        <f t="shared" si="1012"/>
        <v/>
      </c>
      <c r="I864" s="139" t="str">
        <f t="shared" si="1013"/>
        <v/>
      </c>
      <c r="J864" s="139" t="str">
        <f t="shared" si="1014"/>
        <v/>
      </c>
      <c r="K864" s="7" t="s">
        <v>84</v>
      </c>
      <c r="L864" s="99" t="s">
        <v>84</v>
      </c>
      <c r="M864" s="100" t="s">
        <v>84</v>
      </c>
      <c r="N864" s="99" t="s">
        <v>84</v>
      </c>
      <c r="O864" s="100" t="s">
        <v>84</v>
      </c>
      <c r="P864" s="99" t="s">
        <v>84</v>
      </c>
      <c r="Q864" s="100" t="s">
        <v>84</v>
      </c>
      <c r="R864" s="99" t="s">
        <v>84</v>
      </c>
      <c r="S864" s="100" t="s">
        <v>84</v>
      </c>
      <c r="T864" s="148" t="s">
        <v>84</v>
      </c>
      <c r="U864" s="143" t="str">
        <f t="shared" si="1003"/>
        <v/>
      </c>
      <c r="V864" s="100" t="str">
        <f t="shared" si="1004"/>
        <v/>
      </c>
      <c r="W864" s="99" t="str">
        <f t="shared" si="1005"/>
        <v/>
      </c>
      <c r="X864" s="100" t="str">
        <f t="shared" si="1006"/>
        <v/>
      </c>
      <c r="Y864" s="99" t="str">
        <f t="shared" si="1007"/>
        <v/>
      </c>
      <c r="Z864" s="100" t="str">
        <f t="shared" si="1008"/>
        <v/>
      </c>
      <c r="AA864" s="99" t="str">
        <f t="shared" si="1009"/>
        <v/>
      </c>
      <c r="AB864" s="100" t="str">
        <f t="shared" si="1010"/>
        <v/>
      </c>
      <c r="AC864" s="147" t="str">
        <f t="shared" si="1011"/>
        <v/>
      </c>
      <c r="AD864" s="143" t="str">
        <f t="shared" si="1015"/>
        <v/>
      </c>
      <c r="AE864" s="100" t="str">
        <f t="shared" si="1016"/>
        <v/>
      </c>
      <c r="AF864" s="99" t="str">
        <f t="shared" si="1017"/>
        <v/>
      </c>
      <c r="AG864" s="100" t="str">
        <f t="shared" si="1018"/>
        <v/>
      </c>
      <c r="AH864" s="99" t="str">
        <f t="shared" si="1019"/>
        <v/>
      </c>
      <c r="AI864" s="100" t="str">
        <f t="shared" si="1020"/>
        <v/>
      </c>
      <c r="AJ864" s="99" t="str">
        <f t="shared" si="1021"/>
        <v/>
      </c>
      <c r="AK864" s="100" t="str">
        <f t="shared" si="1022"/>
        <v/>
      </c>
      <c r="AL864" s="147" t="str">
        <f t="shared" si="1023"/>
        <v/>
      </c>
      <c r="AM864" s="143" t="str">
        <f t="shared" si="1024"/>
        <v/>
      </c>
      <c r="AN864" s="100" t="str">
        <f t="shared" si="1025"/>
        <v/>
      </c>
      <c r="AO864" s="99" t="str">
        <f t="shared" si="1026"/>
        <v/>
      </c>
      <c r="AP864" s="100" t="str">
        <f t="shared" si="1027"/>
        <v/>
      </c>
      <c r="AQ864" s="99" t="str">
        <f t="shared" si="1028"/>
        <v/>
      </c>
      <c r="AR864" s="100" t="str">
        <f t="shared" si="1029"/>
        <v/>
      </c>
      <c r="AS864" s="99" t="str">
        <f t="shared" si="1030"/>
        <v/>
      </c>
      <c r="AT864" s="100" t="str">
        <f t="shared" si="1031"/>
        <v/>
      </c>
      <c r="AU864" s="144" t="str">
        <f t="shared" si="1032"/>
        <v/>
      </c>
    </row>
    <row r="865" spans="1:47" ht="15">
      <c r="A865" s="69"/>
      <c r="B865" s="109" t="s">
        <v>582</v>
      </c>
      <c r="C865" s="93"/>
      <c r="D865" s="93"/>
      <c r="E865" s="16">
        <v>0</v>
      </c>
      <c r="F865" s="4" t="s">
        <v>84</v>
      </c>
      <c r="G865" s="15" t="s">
        <v>84</v>
      </c>
      <c r="H865" s="139" t="str">
        <f t="shared" si="1012"/>
        <v/>
      </c>
      <c r="I865" s="139" t="str">
        <f t="shared" si="1013"/>
        <v/>
      </c>
      <c r="J865" s="139" t="str">
        <f t="shared" si="1014"/>
        <v/>
      </c>
      <c r="K865" s="7" t="s">
        <v>84</v>
      </c>
      <c r="L865" s="99" t="s">
        <v>84</v>
      </c>
      <c r="M865" s="100" t="s">
        <v>84</v>
      </c>
      <c r="N865" s="99" t="s">
        <v>84</v>
      </c>
      <c r="O865" s="100" t="s">
        <v>84</v>
      </c>
      <c r="P865" s="99" t="s">
        <v>84</v>
      </c>
      <c r="Q865" s="100" t="s">
        <v>84</v>
      </c>
      <c r="R865" s="99" t="s">
        <v>84</v>
      </c>
      <c r="S865" s="100" t="s">
        <v>84</v>
      </c>
      <c r="T865" s="148" t="s">
        <v>84</v>
      </c>
      <c r="U865" s="143" t="str">
        <f t="shared" si="1003"/>
        <v/>
      </c>
      <c r="V865" s="100" t="str">
        <f t="shared" si="1004"/>
        <v/>
      </c>
      <c r="W865" s="99" t="str">
        <f t="shared" si="1005"/>
        <v/>
      </c>
      <c r="X865" s="100" t="str">
        <f t="shared" si="1006"/>
        <v/>
      </c>
      <c r="Y865" s="99" t="str">
        <f t="shared" si="1007"/>
        <v/>
      </c>
      <c r="Z865" s="100" t="str">
        <f t="shared" si="1008"/>
        <v/>
      </c>
      <c r="AA865" s="99" t="str">
        <f t="shared" si="1009"/>
        <v/>
      </c>
      <c r="AB865" s="100" t="str">
        <f t="shared" si="1010"/>
        <v/>
      </c>
      <c r="AC865" s="147" t="str">
        <f t="shared" si="1011"/>
        <v/>
      </c>
      <c r="AD865" s="143" t="str">
        <f t="shared" si="1015"/>
        <v/>
      </c>
      <c r="AE865" s="100" t="str">
        <f t="shared" si="1016"/>
        <v/>
      </c>
      <c r="AF865" s="99" t="str">
        <f t="shared" si="1017"/>
        <v/>
      </c>
      <c r="AG865" s="100" t="str">
        <f t="shared" si="1018"/>
        <v/>
      </c>
      <c r="AH865" s="99" t="str">
        <f t="shared" si="1019"/>
        <v/>
      </c>
      <c r="AI865" s="100" t="str">
        <f t="shared" si="1020"/>
        <v/>
      </c>
      <c r="AJ865" s="99" t="str">
        <f t="shared" si="1021"/>
        <v/>
      </c>
      <c r="AK865" s="100" t="str">
        <f t="shared" si="1022"/>
        <v/>
      </c>
      <c r="AL865" s="147" t="str">
        <f t="shared" si="1023"/>
        <v/>
      </c>
      <c r="AM865" s="143" t="str">
        <f t="shared" si="1024"/>
        <v/>
      </c>
      <c r="AN865" s="100" t="str">
        <f t="shared" si="1025"/>
        <v/>
      </c>
      <c r="AO865" s="99" t="str">
        <f t="shared" si="1026"/>
        <v/>
      </c>
      <c r="AP865" s="100" t="str">
        <f t="shared" si="1027"/>
        <v/>
      </c>
      <c r="AQ865" s="99" t="str">
        <f t="shared" si="1028"/>
        <v/>
      </c>
      <c r="AR865" s="100" t="str">
        <f t="shared" si="1029"/>
        <v/>
      </c>
      <c r="AS865" s="99" t="str">
        <f t="shared" si="1030"/>
        <v/>
      </c>
      <c r="AT865" s="100" t="str">
        <f t="shared" si="1031"/>
        <v/>
      </c>
      <c r="AU865" s="144" t="str">
        <f t="shared" si="1032"/>
        <v/>
      </c>
    </row>
    <row r="866" spans="1:47" ht="15">
      <c r="A866" s="64"/>
      <c r="B866" s="109" t="s">
        <v>583</v>
      </c>
      <c r="C866" s="93"/>
      <c r="D866" s="93"/>
      <c r="E866" s="16">
        <v>0</v>
      </c>
      <c r="F866" s="4" t="s">
        <v>84</v>
      </c>
      <c r="G866" s="15" t="s">
        <v>84</v>
      </c>
      <c r="H866" s="139" t="str">
        <f t="shared" si="1012"/>
        <v/>
      </c>
      <c r="I866" s="139" t="str">
        <f t="shared" si="1013"/>
        <v/>
      </c>
      <c r="J866" s="139" t="str">
        <f t="shared" si="1014"/>
        <v/>
      </c>
      <c r="K866" s="7" t="s">
        <v>84</v>
      </c>
      <c r="L866" s="99" t="s">
        <v>84</v>
      </c>
      <c r="M866" s="100" t="s">
        <v>84</v>
      </c>
      <c r="N866" s="99" t="s">
        <v>84</v>
      </c>
      <c r="O866" s="100" t="s">
        <v>84</v>
      </c>
      <c r="P866" s="99" t="s">
        <v>84</v>
      </c>
      <c r="Q866" s="100" t="s">
        <v>84</v>
      </c>
      <c r="R866" s="99" t="s">
        <v>84</v>
      </c>
      <c r="S866" s="100" t="s">
        <v>84</v>
      </c>
      <c r="T866" s="148" t="s">
        <v>84</v>
      </c>
      <c r="U866" s="143" t="str">
        <f t="shared" si="1003"/>
        <v/>
      </c>
      <c r="V866" s="100" t="str">
        <f t="shared" si="1004"/>
        <v/>
      </c>
      <c r="W866" s="99" t="str">
        <f t="shared" si="1005"/>
        <v/>
      </c>
      <c r="X866" s="100" t="str">
        <f t="shared" si="1006"/>
        <v/>
      </c>
      <c r="Y866" s="99" t="str">
        <f t="shared" si="1007"/>
        <v/>
      </c>
      <c r="Z866" s="100" t="str">
        <f t="shared" si="1008"/>
        <v/>
      </c>
      <c r="AA866" s="99" t="str">
        <f t="shared" si="1009"/>
        <v/>
      </c>
      <c r="AB866" s="100" t="str">
        <f t="shared" si="1010"/>
        <v/>
      </c>
      <c r="AC866" s="147" t="str">
        <f t="shared" si="1011"/>
        <v/>
      </c>
      <c r="AD866" s="143" t="str">
        <f t="shared" si="1015"/>
        <v/>
      </c>
      <c r="AE866" s="100" t="str">
        <f t="shared" si="1016"/>
        <v/>
      </c>
      <c r="AF866" s="99" t="str">
        <f t="shared" si="1017"/>
        <v/>
      </c>
      <c r="AG866" s="100" t="str">
        <f t="shared" si="1018"/>
        <v/>
      </c>
      <c r="AH866" s="99" t="str">
        <f t="shared" si="1019"/>
        <v/>
      </c>
      <c r="AI866" s="100" t="str">
        <f t="shared" si="1020"/>
        <v/>
      </c>
      <c r="AJ866" s="99" t="str">
        <f t="shared" si="1021"/>
        <v/>
      </c>
      <c r="AK866" s="100" t="str">
        <f t="shared" si="1022"/>
        <v/>
      </c>
      <c r="AL866" s="147" t="str">
        <f t="shared" si="1023"/>
        <v/>
      </c>
      <c r="AM866" s="143" t="str">
        <f t="shared" si="1024"/>
        <v/>
      </c>
      <c r="AN866" s="100" t="str">
        <f t="shared" si="1025"/>
        <v/>
      </c>
      <c r="AO866" s="99" t="str">
        <f t="shared" si="1026"/>
        <v/>
      </c>
      <c r="AP866" s="100" t="str">
        <f t="shared" si="1027"/>
        <v/>
      </c>
      <c r="AQ866" s="99" t="str">
        <f t="shared" si="1028"/>
        <v/>
      </c>
      <c r="AR866" s="100" t="str">
        <f t="shared" si="1029"/>
        <v/>
      </c>
      <c r="AS866" s="99" t="str">
        <f t="shared" si="1030"/>
        <v/>
      </c>
      <c r="AT866" s="100" t="str">
        <f t="shared" si="1031"/>
        <v/>
      </c>
      <c r="AU866" s="144" t="str">
        <f t="shared" si="1032"/>
        <v/>
      </c>
    </row>
    <row r="867" spans="1:47" ht="15">
      <c r="A867" s="65"/>
      <c r="B867" s="108"/>
      <c r="C867" s="93"/>
      <c r="D867" s="93"/>
      <c r="E867" s="16">
        <v>0</v>
      </c>
      <c r="F867" s="4" t="s">
        <v>84</v>
      </c>
      <c r="G867" s="15" t="s">
        <v>84</v>
      </c>
      <c r="H867" s="139" t="str">
        <f t="shared" si="1012"/>
        <v/>
      </c>
      <c r="I867" s="139" t="str">
        <f t="shared" si="1013"/>
        <v/>
      </c>
      <c r="J867" s="139" t="str">
        <f t="shared" si="1014"/>
        <v/>
      </c>
      <c r="K867" s="7" t="s">
        <v>84</v>
      </c>
      <c r="L867" s="99" t="s">
        <v>84</v>
      </c>
      <c r="M867" s="100" t="s">
        <v>84</v>
      </c>
      <c r="N867" s="99" t="s">
        <v>84</v>
      </c>
      <c r="O867" s="100" t="s">
        <v>84</v>
      </c>
      <c r="P867" s="99" t="s">
        <v>84</v>
      </c>
      <c r="Q867" s="100" t="s">
        <v>84</v>
      </c>
      <c r="R867" s="99" t="s">
        <v>84</v>
      </c>
      <c r="S867" s="100" t="s">
        <v>84</v>
      </c>
      <c r="T867" s="148" t="s">
        <v>84</v>
      </c>
      <c r="U867" s="143" t="str">
        <f t="shared" si="1003"/>
        <v/>
      </c>
      <c r="V867" s="100" t="str">
        <f t="shared" si="1004"/>
        <v/>
      </c>
      <c r="W867" s="99" t="str">
        <f t="shared" si="1005"/>
        <v/>
      </c>
      <c r="X867" s="100" t="str">
        <f t="shared" si="1006"/>
        <v/>
      </c>
      <c r="Y867" s="99" t="str">
        <f t="shared" si="1007"/>
        <v/>
      </c>
      <c r="Z867" s="100" t="str">
        <f t="shared" si="1008"/>
        <v/>
      </c>
      <c r="AA867" s="99" t="str">
        <f t="shared" si="1009"/>
        <v/>
      </c>
      <c r="AB867" s="100" t="str">
        <f t="shared" si="1010"/>
        <v/>
      </c>
      <c r="AC867" s="147" t="str">
        <f t="shared" si="1011"/>
        <v/>
      </c>
      <c r="AD867" s="143" t="str">
        <f t="shared" si="1015"/>
        <v/>
      </c>
      <c r="AE867" s="100" t="str">
        <f t="shared" si="1016"/>
        <v/>
      </c>
      <c r="AF867" s="99" t="str">
        <f t="shared" si="1017"/>
        <v/>
      </c>
      <c r="AG867" s="100" t="str">
        <f t="shared" si="1018"/>
        <v/>
      </c>
      <c r="AH867" s="99" t="str">
        <f t="shared" si="1019"/>
        <v/>
      </c>
      <c r="AI867" s="100" t="str">
        <f t="shared" si="1020"/>
        <v/>
      </c>
      <c r="AJ867" s="99" t="str">
        <f t="shared" si="1021"/>
        <v/>
      </c>
      <c r="AK867" s="100" t="str">
        <f t="shared" si="1022"/>
        <v/>
      </c>
      <c r="AL867" s="147" t="str">
        <f t="shared" si="1023"/>
        <v/>
      </c>
      <c r="AM867" s="143" t="str">
        <f t="shared" si="1024"/>
        <v/>
      </c>
      <c r="AN867" s="100" t="str">
        <f t="shared" si="1025"/>
        <v/>
      </c>
      <c r="AO867" s="99" t="str">
        <f t="shared" si="1026"/>
        <v/>
      </c>
      <c r="AP867" s="100" t="str">
        <f t="shared" si="1027"/>
        <v/>
      </c>
      <c r="AQ867" s="99" t="str">
        <f t="shared" si="1028"/>
        <v/>
      </c>
      <c r="AR867" s="100" t="str">
        <f t="shared" si="1029"/>
        <v/>
      </c>
      <c r="AS867" s="99" t="str">
        <f t="shared" si="1030"/>
        <v/>
      </c>
      <c r="AT867" s="100" t="str">
        <f t="shared" si="1031"/>
        <v/>
      </c>
      <c r="AU867" s="144" t="str">
        <f t="shared" si="1032"/>
        <v/>
      </c>
    </row>
    <row r="868" spans="1:47" ht="15">
      <c r="A868" s="53" t="s">
        <v>584</v>
      </c>
      <c r="B868" s="106" t="s">
        <v>59</v>
      </c>
      <c r="C868" s="92" t="s">
        <v>60</v>
      </c>
      <c r="D868" s="92" t="s">
        <v>61</v>
      </c>
      <c r="E868" s="2" t="s">
        <v>62</v>
      </c>
      <c r="F868" s="3" t="s">
        <v>63</v>
      </c>
      <c r="G868" s="3" t="s">
        <v>64</v>
      </c>
      <c r="H868" s="139" t="e">
        <f t="shared" si="1012"/>
        <v>#VALUE!</v>
      </c>
      <c r="I868" s="139" t="e">
        <f t="shared" si="1013"/>
        <v>#VALUE!</v>
      </c>
      <c r="J868" s="139" t="e">
        <f t="shared" si="1014"/>
        <v>#VALUE!</v>
      </c>
      <c r="K868" s="5" t="s">
        <v>68</v>
      </c>
      <c r="L868" s="101" t="s">
        <v>69</v>
      </c>
      <c r="M868" s="101" t="s">
        <v>70</v>
      </c>
      <c r="N868" s="101" t="s">
        <v>71</v>
      </c>
      <c r="O868" s="101" t="s">
        <v>72</v>
      </c>
      <c r="P868" s="101" t="s">
        <v>73</v>
      </c>
      <c r="Q868" s="101" t="s">
        <v>74</v>
      </c>
      <c r="R868" s="101" t="s">
        <v>75</v>
      </c>
      <c r="S868" s="101" t="s">
        <v>76</v>
      </c>
      <c r="T868" s="149" t="s">
        <v>77</v>
      </c>
      <c r="U868" s="141" t="str">
        <f t="shared" si="1003"/>
        <v>G0</v>
      </c>
      <c r="V868" s="6" t="str">
        <f t="shared" si="1004"/>
        <v>G1</v>
      </c>
      <c r="W868" s="6" t="str">
        <f t="shared" si="1005"/>
        <v>G2</v>
      </c>
      <c r="X868" s="6" t="str">
        <f t="shared" si="1006"/>
        <v>G3</v>
      </c>
      <c r="Y868" s="6" t="str">
        <f t="shared" si="1007"/>
        <v>G4</v>
      </c>
      <c r="Z868" s="6" t="str">
        <f t="shared" si="1008"/>
        <v>G5</v>
      </c>
      <c r="AA868" s="6" t="str">
        <f t="shared" si="1009"/>
        <v>G6</v>
      </c>
      <c r="AB868" s="6" t="str">
        <f t="shared" si="1010"/>
        <v>G7</v>
      </c>
      <c r="AC868" s="142" t="str">
        <f t="shared" si="1011"/>
        <v>G8</v>
      </c>
      <c r="AD868" s="141" t="s">
        <v>69</v>
      </c>
      <c r="AE868" s="6" t="s">
        <v>70</v>
      </c>
      <c r="AF868" s="6" t="s">
        <v>71</v>
      </c>
      <c r="AG868" s="6" t="s">
        <v>72</v>
      </c>
      <c r="AH868" s="6" t="s">
        <v>73</v>
      </c>
      <c r="AI868" s="6" t="s">
        <v>74</v>
      </c>
      <c r="AJ868" s="6" t="s">
        <v>75</v>
      </c>
      <c r="AK868" s="6" t="s">
        <v>76</v>
      </c>
      <c r="AL868" s="142" t="s">
        <v>77</v>
      </c>
      <c r="AM868" s="141" t="s">
        <v>69</v>
      </c>
      <c r="AN868" s="6" t="s">
        <v>70</v>
      </c>
      <c r="AO868" s="6" t="s">
        <v>71</v>
      </c>
      <c r="AP868" s="6" t="s">
        <v>72</v>
      </c>
      <c r="AQ868" s="6" t="s">
        <v>73</v>
      </c>
      <c r="AR868" s="6" t="s">
        <v>74</v>
      </c>
      <c r="AS868" s="6" t="s">
        <v>75</v>
      </c>
      <c r="AT868" s="6" t="s">
        <v>76</v>
      </c>
      <c r="AU868" s="142" t="s">
        <v>77</v>
      </c>
    </row>
    <row r="869" spans="1:47" ht="15">
      <c r="A869" s="54"/>
      <c r="B869" s="108" t="s">
        <v>585</v>
      </c>
      <c r="C869" s="93">
        <v>0.8</v>
      </c>
      <c r="D869" s="93">
        <v>0.9</v>
      </c>
      <c r="E869" s="16">
        <v>0</v>
      </c>
      <c r="F869" s="4">
        <v>0.72000000000000008</v>
      </c>
      <c r="G869" s="15">
        <v>0.87</v>
      </c>
      <c r="H869" s="139">
        <f t="shared" si="1012"/>
        <v>0.65772000000000008</v>
      </c>
      <c r="I869" s="139">
        <f t="shared" si="1013"/>
        <v>152.04038192543939</v>
      </c>
      <c r="J869" s="139">
        <f t="shared" si="1014"/>
        <v>109.46907498631636</v>
      </c>
      <c r="K869" s="7">
        <v>5.8000000000000007</v>
      </c>
      <c r="L869" s="99">
        <v>1025.5896</v>
      </c>
      <c r="M869" s="100">
        <v>1066.0734000000002</v>
      </c>
      <c r="N869" s="99">
        <v>1129.6908000000001</v>
      </c>
      <c r="O869" s="100">
        <v>1187.5247999999999</v>
      </c>
      <c r="P869" s="99">
        <v>1251.1422</v>
      </c>
      <c r="Q869" s="100">
        <v>1314.7595999999999</v>
      </c>
      <c r="R869" s="99">
        <v>1378.377</v>
      </c>
      <c r="S869" s="100">
        <v>1488.2615999999996</v>
      </c>
      <c r="T869" s="148">
        <v>1667.5469999999998</v>
      </c>
      <c r="U869" s="143">
        <f t="shared" si="1003"/>
        <v>239.90400000000002</v>
      </c>
      <c r="V869" s="100">
        <f t="shared" si="1004"/>
        <v>249.37389473684217</v>
      </c>
      <c r="W869" s="99">
        <f t="shared" si="1005"/>
        <v>264.2551578947369</v>
      </c>
      <c r="X869" s="100">
        <f t="shared" si="1006"/>
        <v>277.78357894736843</v>
      </c>
      <c r="Y869" s="99">
        <f t="shared" si="1007"/>
        <v>292.66484210526312</v>
      </c>
      <c r="Z869" s="100">
        <f t="shared" si="1008"/>
        <v>307.54610526315787</v>
      </c>
      <c r="AA869" s="99">
        <f t="shared" si="1009"/>
        <v>322.42736842105262</v>
      </c>
      <c r="AB869" s="100">
        <f t="shared" si="1010"/>
        <v>348.13136842105257</v>
      </c>
      <c r="AC869" s="147">
        <f t="shared" si="1011"/>
        <v>390.06947368421049</v>
      </c>
      <c r="AD869" s="143">
        <f t="shared" ref="AD869:AD897" si="1033">IF(U869="","",U869+((FCA/$I869)/Dolar))</f>
        <v>242.7246315789474</v>
      </c>
      <c r="AE869" s="100">
        <f t="shared" ref="AE869:AE897" si="1034">IF(V869="","",V869+((FCA/$I869)/Dolar))</f>
        <v>252.19452631578955</v>
      </c>
      <c r="AF869" s="99">
        <f t="shared" ref="AF869:AF897" si="1035">IF(W869="","",W869+((FCA/$I869)/Dolar))</f>
        <v>267.07578947368427</v>
      </c>
      <c r="AG869" s="100">
        <f t="shared" ref="AG869:AG897" si="1036">IF(X869="","",X869+((FCA/$I869)/Dolar))</f>
        <v>280.6042105263158</v>
      </c>
      <c r="AH869" s="99">
        <f t="shared" ref="AH869:AH897" si="1037">IF(Y869="","",Y869+((FCA/$I869)/Dolar))</f>
        <v>295.48547368421049</v>
      </c>
      <c r="AI869" s="100">
        <f t="shared" ref="AI869:AI897" si="1038">IF(Z869="","",Z869+((FCA/$I869)/Dolar))</f>
        <v>310.36673684210524</v>
      </c>
      <c r="AJ869" s="99">
        <f t="shared" ref="AJ869:AJ897" si="1039">IF(AA869="","",AA869+((FCA/$I869)/Dolar))</f>
        <v>325.24799999999999</v>
      </c>
      <c r="AK869" s="100">
        <f t="shared" ref="AK869:AK897" si="1040">IF(AB869="","",AB869+((FCA/$I869)/Dolar))</f>
        <v>350.95199999999994</v>
      </c>
      <c r="AL869" s="147">
        <f t="shared" ref="AL869:AL897" si="1041">IF(AC869="","",AC869+((FCA/$I869)/Dolar))</f>
        <v>392.89010526315786</v>
      </c>
      <c r="AM869" s="143">
        <f t="shared" ref="AM869:AM897" si="1042">IF(U869="","",U869+((FOB/$J869)/Dolar))</f>
        <v>268.05689473684214</v>
      </c>
      <c r="AN869" s="100">
        <f t="shared" ref="AN869:AN897" si="1043">IF(V869="","",V869+((FOB/$J869)/Dolar))</f>
        <v>277.52678947368429</v>
      </c>
      <c r="AO869" s="99">
        <f t="shared" ref="AO869:AO897" si="1044">IF(W869="","",W869+((FOB/$J869)/Dolar))</f>
        <v>292.40805263157898</v>
      </c>
      <c r="AP869" s="100">
        <f t="shared" ref="AP869:AP897" si="1045">IF(X869="","",X869+((FOB/$J869)/Dolar))</f>
        <v>305.93647368421051</v>
      </c>
      <c r="AQ869" s="99">
        <f t="shared" ref="AQ869:AQ897" si="1046">IF(Y869="","",Y869+((FOB/$J869)/Dolar))</f>
        <v>320.81773684210521</v>
      </c>
      <c r="AR869" s="100">
        <f t="shared" ref="AR869:AR897" si="1047">IF(Z869="","",Z869+((FOB/$J869)/Dolar))</f>
        <v>335.69899999999996</v>
      </c>
      <c r="AS869" s="99">
        <f t="shared" ref="AS869:AS897" si="1048">IF(AA869="","",AA869+((FOB/$J869)/Dolar))</f>
        <v>350.58026315789471</v>
      </c>
      <c r="AT869" s="100">
        <f t="shared" ref="AT869:AT897" si="1049">IF(AB869="","",AB869+((FOB/$J869)/Dolar))</f>
        <v>376.28426315789466</v>
      </c>
      <c r="AU869" s="144">
        <f t="shared" ref="AU869:AU897" si="1050">IF(AC869="","",AC869+((FOB/$J869)/Dolar))</f>
        <v>418.22236842105258</v>
      </c>
    </row>
    <row r="870" spans="1:47" ht="15">
      <c r="A870" s="54"/>
      <c r="B870" s="108" t="s">
        <v>206</v>
      </c>
      <c r="C870" s="93">
        <v>0.9</v>
      </c>
      <c r="D870" s="93">
        <v>0.9</v>
      </c>
      <c r="E870" s="16">
        <v>0</v>
      </c>
      <c r="F870" s="4">
        <v>0.81</v>
      </c>
      <c r="G870" s="15">
        <v>0.87</v>
      </c>
      <c r="H870" s="139">
        <f t="shared" si="1012"/>
        <v>0.73993500000000001</v>
      </c>
      <c r="I870" s="139">
        <f t="shared" si="1013"/>
        <v>135.14700615594612</v>
      </c>
      <c r="J870" s="139">
        <f t="shared" si="1014"/>
        <v>97.305844432281219</v>
      </c>
      <c r="K870" s="7">
        <v>6.1000000000000005</v>
      </c>
      <c r="L870" s="99">
        <v>1089.0865125</v>
      </c>
      <c r="M870" s="100">
        <v>1132.1005499999999</v>
      </c>
      <c r="N870" s="99">
        <v>1199.6940374999999</v>
      </c>
      <c r="O870" s="100">
        <v>1261.1426624999999</v>
      </c>
      <c r="P870" s="99">
        <v>1328.7361500000002</v>
      </c>
      <c r="Q870" s="100">
        <v>1396.3296375</v>
      </c>
      <c r="R870" s="99">
        <v>1463.9231249999998</v>
      </c>
      <c r="S870" s="100">
        <v>1580.6755125000002</v>
      </c>
      <c r="T870" s="148">
        <v>1771.1662499999998</v>
      </c>
      <c r="U870" s="143">
        <f t="shared" si="1003"/>
        <v>254.75707894736846</v>
      </c>
      <c r="V870" s="100">
        <f t="shared" si="1004"/>
        <v>264.81884210526317</v>
      </c>
      <c r="W870" s="99">
        <f t="shared" si="1005"/>
        <v>280.63018421052635</v>
      </c>
      <c r="X870" s="100">
        <f t="shared" si="1006"/>
        <v>295.00413157894729</v>
      </c>
      <c r="Y870" s="99">
        <f t="shared" si="1007"/>
        <v>310.81547368421053</v>
      </c>
      <c r="Z870" s="100">
        <f t="shared" si="1008"/>
        <v>326.62681578947371</v>
      </c>
      <c r="AA870" s="99">
        <f t="shared" si="1009"/>
        <v>342.43815789473678</v>
      </c>
      <c r="AB870" s="100">
        <f t="shared" si="1010"/>
        <v>369.74865789473688</v>
      </c>
      <c r="AC870" s="147">
        <f t="shared" si="1011"/>
        <v>414.30789473684212</v>
      </c>
      <c r="AD870" s="143">
        <f t="shared" si="1033"/>
        <v>257.93028947368424</v>
      </c>
      <c r="AE870" s="100">
        <f t="shared" si="1034"/>
        <v>267.99205263157899</v>
      </c>
      <c r="AF870" s="99">
        <f t="shared" si="1035"/>
        <v>283.80339473684217</v>
      </c>
      <c r="AG870" s="100">
        <f t="shared" si="1036"/>
        <v>298.17734210526311</v>
      </c>
      <c r="AH870" s="99">
        <f t="shared" si="1037"/>
        <v>313.98868421052634</v>
      </c>
      <c r="AI870" s="100">
        <f t="shared" si="1038"/>
        <v>329.80002631578952</v>
      </c>
      <c r="AJ870" s="99">
        <f t="shared" si="1039"/>
        <v>345.61136842105259</v>
      </c>
      <c r="AK870" s="100">
        <f t="shared" si="1040"/>
        <v>372.92186842105269</v>
      </c>
      <c r="AL870" s="147">
        <f t="shared" si="1041"/>
        <v>417.48110526315793</v>
      </c>
      <c r="AM870" s="143">
        <f t="shared" si="1042"/>
        <v>286.42908552631582</v>
      </c>
      <c r="AN870" s="100">
        <f t="shared" si="1043"/>
        <v>296.49084868421056</v>
      </c>
      <c r="AO870" s="99">
        <f t="shared" si="1044"/>
        <v>312.30219078947374</v>
      </c>
      <c r="AP870" s="100">
        <f t="shared" si="1045"/>
        <v>326.67613815789468</v>
      </c>
      <c r="AQ870" s="99">
        <f t="shared" si="1046"/>
        <v>342.48748026315792</v>
      </c>
      <c r="AR870" s="100">
        <f t="shared" si="1047"/>
        <v>358.2988223684211</v>
      </c>
      <c r="AS870" s="99">
        <f t="shared" si="1048"/>
        <v>374.11016447368416</v>
      </c>
      <c r="AT870" s="100">
        <f t="shared" si="1049"/>
        <v>401.42066447368427</v>
      </c>
      <c r="AU870" s="144">
        <f t="shared" si="1050"/>
        <v>445.9799013157895</v>
      </c>
    </row>
    <row r="871" spans="1:47" ht="15">
      <c r="A871" s="54"/>
      <c r="B871" s="108" t="s">
        <v>124</v>
      </c>
      <c r="C871" s="93">
        <v>1</v>
      </c>
      <c r="D871" s="93">
        <v>0.9</v>
      </c>
      <c r="E871" s="16">
        <v>0</v>
      </c>
      <c r="F871" s="4">
        <v>0.9</v>
      </c>
      <c r="G871" s="15">
        <v>0.87</v>
      </c>
      <c r="H871" s="139">
        <f t="shared" si="1012"/>
        <v>0.82215000000000005</v>
      </c>
      <c r="I871" s="139">
        <f t="shared" si="1013"/>
        <v>121.63230554035151</v>
      </c>
      <c r="J871" s="139">
        <f t="shared" si="1014"/>
        <v>87.575259989053095</v>
      </c>
      <c r="K871" s="7">
        <v>6.4</v>
      </c>
      <c r="L871" s="99">
        <v>1150.1736749999998</v>
      </c>
      <c r="M871" s="100">
        <v>1195.71795</v>
      </c>
      <c r="N871" s="99">
        <v>1267.2875249999997</v>
      </c>
      <c r="O871" s="100">
        <v>1332.3507749999997</v>
      </c>
      <c r="P871" s="99">
        <v>1403.9203500000001</v>
      </c>
      <c r="Q871" s="100">
        <v>1475.4899249999999</v>
      </c>
      <c r="R871" s="99">
        <v>1547.0594999999998</v>
      </c>
      <c r="S871" s="100">
        <v>1670.6796749999999</v>
      </c>
      <c r="T871" s="148">
        <v>1872.3757499999997</v>
      </c>
      <c r="U871" s="143">
        <f t="shared" si="1003"/>
        <v>269.04647368421047</v>
      </c>
      <c r="V871" s="100">
        <f t="shared" si="1004"/>
        <v>279.70010526315792</v>
      </c>
      <c r="W871" s="99">
        <f t="shared" si="1005"/>
        <v>296.44152631578942</v>
      </c>
      <c r="X871" s="100">
        <f t="shared" si="1006"/>
        <v>311.66099999999994</v>
      </c>
      <c r="Y871" s="99">
        <f t="shared" si="1007"/>
        <v>328.40242105263161</v>
      </c>
      <c r="Z871" s="100">
        <f t="shared" si="1008"/>
        <v>345.1438421052631</v>
      </c>
      <c r="AA871" s="99">
        <f t="shared" si="1009"/>
        <v>361.88526315789471</v>
      </c>
      <c r="AB871" s="100">
        <f t="shared" si="1010"/>
        <v>390.80226315789474</v>
      </c>
      <c r="AC871" s="147">
        <f t="shared" si="1011"/>
        <v>437.98263157894735</v>
      </c>
      <c r="AD871" s="143">
        <f t="shared" si="1033"/>
        <v>272.57226315789467</v>
      </c>
      <c r="AE871" s="100">
        <f t="shared" si="1034"/>
        <v>283.22589473684212</v>
      </c>
      <c r="AF871" s="99">
        <f t="shared" si="1035"/>
        <v>299.96731578947362</v>
      </c>
      <c r="AG871" s="100">
        <f t="shared" si="1036"/>
        <v>315.18678947368414</v>
      </c>
      <c r="AH871" s="99">
        <f t="shared" si="1037"/>
        <v>331.92821052631581</v>
      </c>
      <c r="AI871" s="100">
        <f t="shared" si="1038"/>
        <v>348.6696315789473</v>
      </c>
      <c r="AJ871" s="99">
        <f t="shared" si="1039"/>
        <v>365.41105263157891</v>
      </c>
      <c r="AK871" s="100">
        <f t="shared" si="1040"/>
        <v>394.32805263157894</v>
      </c>
      <c r="AL871" s="147">
        <f t="shared" si="1041"/>
        <v>441.50842105263155</v>
      </c>
      <c r="AM871" s="143">
        <f t="shared" si="1042"/>
        <v>304.2375921052631</v>
      </c>
      <c r="AN871" s="100">
        <f t="shared" si="1043"/>
        <v>314.89122368421056</v>
      </c>
      <c r="AO871" s="99">
        <f t="shared" si="1044"/>
        <v>331.63264473684205</v>
      </c>
      <c r="AP871" s="100">
        <f t="shared" si="1045"/>
        <v>346.85211842105258</v>
      </c>
      <c r="AQ871" s="99">
        <f t="shared" si="1046"/>
        <v>363.59353947368425</v>
      </c>
      <c r="AR871" s="100">
        <f t="shared" si="1047"/>
        <v>380.33496052631574</v>
      </c>
      <c r="AS871" s="99">
        <f t="shared" si="1048"/>
        <v>397.07638157894735</v>
      </c>
      <c r="AT871" s="100">
        <f t="shared" si="1049"/>
        <v>425.99338157894738</v>
      </c>
      <c r="AU871" s="144">
        <f t="shared" si="1050"/>
        <v>473.17374999999998</v>
      </c>
    </row>
    <row r="872" spans="1:47" ht="15">
      <c r="A872" s="54"/>
      <c r="B872" s="108" t="s">
        <v>125</v>
      </c>
      <c r="C872" s="93">
        <v>1.1000000000000001</v>
      </c>
      <c r="D872" s="93">
        <v>0.9</v>
      </c>
      <c r="E872" s="16">
        <v>0</v>
      </c>
      <c r="F872" s="4">
        <v>0.9900000000000001</v>
      </c>
      <c r="G872" s="15">
        <v>0.87</v>
      </c>
      <c r="H872" s="139">
        <f t="shared" si="1012"/>
        <v>0.90436500000000009</v>
      </c>
      <c r="I872" s="139">
        <f t="shared" si="1013"/>
        <v>110.57482321850136</v>
      </c>
      <c r="J872" s="139">
        <f t="shared" si="1014"/>
        <v>79.613872717320987</v>
      </c>
      <c r="K872" s="7">
        <v>6.7</v>
      </c>
      <c r="L872" s="99">
        <v>1244.9973374999997</v>
      </c>
      <c r="M872" s="100">
        <v>1293.07185</v>
      </c>
      <c r="N872" s="99">
        <v>1368.6175125</v>
      </c>
      <c r="O872" s="100">
        <v>1437.2953875000001</v>
      </c>
      <c r="P872" s="99">
        <v>1512.8410499999998</v>
      </c>
      <c r="Q872" s="100">
        <v>1588.3867125000002</v>
      </c>
      <c r="R872" s="99">
        <v>1663.9323749999999</v>
      </c>
      <c r="S872" s="100">
        <v>1794.4203375</v>
      </c>
      <c r="T872" s="148">
        <v>2007.3217499999998</v>
      </c>
      <c r="U872" s="143">
        <f t="shared" si="1003"/>
        <v>291.227447368421</v>
      </c>
      <c r="V872" s="100">
        <f t="shared" si="1004"/>
        <v>302.47294736842105</v>
      </c>
      <c r="W872" s="99">
        <f t="shared" si="1005"/>
        <v>320.14444736842103</v>
      </c>
      <c r="X872" s="100">
        <f t="shared" si="1006"/>
        <v>336.20944736842108</v>
      </c>
      <c r="Y872" s="99">
        <f t="shared" si="1007"/>
        <v>353.880947368421</v>
      </c>
      <c r="Z872" s="100">
        <f t="shared" si="1008"/>
        <v>371.5524473684211</v>
      </c>
      <c r="AA872" s="99">
        <f t="shared" si="1009"/>
        <v>389.22394736842102</v>
      </c>
      <c r="AB872" s="100">
        <f t="shared" si="1010"/>
        <v>419.74744736842104</v>
      </c>
      <c r="AC872" s="147">
        <f t="shared" si="1011"/>
        <v>469.54894736842101</v>
      </c>
      <c r="AD872" s="143">
        <f t="shared" si="1033"/>
        <v>295.10581578947364</v>
      </c>
      <c r="AE872" s="100">
        <f t="shared" si="1034"/>
        <v>306.35131578947369</v>
      </c>
      <c r="AF872" s="99">
        <f t="shared" si="1035"/>
        <v>324.02281578947367</v>
      </c>
      <c r="AG872" s="100">
        <f t="shared" si="1036"/>
        <v>340.08781578947372</v>
      </c>
      <c r="AH872" s="99">
        <f t="shared" si="1037"/>
        <v>357.75931578947365</v>
      </c>
      <c r="AI872" s="100">
        <f t="shared" si="1038"/>
        <v>375.43081578947374</v>
      </c>
      <c r="AJ872" s="99">
        <f t="shared" si="1039"/>
        <v>393.10231578947366</v>
      </c>
      <c r="AK872" s="100">
        <f t="shared" si="1040"/>
        <v>423.62581578947368</v>
      </c>
      <c r="AL872" s="147">
        <f t="shared" si="1041"/>
        <v>473.42731578947365</v>
      </c>
      <c r="AM872" s="143">
        <f t="shared" si="1042"/>
        <v>329.93767763157888</v>
      </c>
      <c r="AN872" s="100">
        <f t="shared" si="1043"/>
        <v>341.18317763157893</v>
      </c>
      <c r="AO872" s="99">
        <f t="shared" si="1044"/>
        <v>358.85467763157891</v>
      </c>
      <c r="AP872" s="100">
        <f t="shared" si="1045"/>
        <v>374.91967763157896</v>
      </c>
      <c r="AQ872" s="99">
        <f t="shared" si="1046"/>
        <v>392.59117763157889</v>
      </c>
      <c r="AR872" s="100">
        <f t="shared" si="1047"/>
        <v>410.26267763157898</v>
      </c>
      <c r="AS872" s="99">
        <f t="shared" si="1048"/>
        <v>427.9341776315789</v>
      </c>
      <c r="AT872" s="100">
        <f t="shared" si="1049"/>
        <v>458.45767763157892</v>
      </c>
      <c r="AU872" s="144">
        <f t="shared" si="1050"/>
        <v>508.25917763157889</v>
      </c>
    </row>
    <row r="873" spans="1:47" ht="15">
      <c r="A873" s="54"/>
      <c r="B873" s="108" t="s">
        <v>126</v>
      </c>
      <c r="C873" s="93">
        <v>1.2</v>
      </c>
      <c r="D873" s="93">
        <v>0.9</v>
      </c>
      <c r="E873" s="16">
        <v>0</v>
      </c>
      <c r="F873" s="4">
        <v>1.08</v>
      </c>
      <c r="G873" s="15">
        <v>0.87</v>
      </c>
      <c r="H873" s="139">
        <f t="shared" si="1012"/>
        <v>0.98658000000000012</v>
      </c>
      <c r="I873" s="139">
        <f t="shared" si="1013"/>
        <v>101.36025461695958</v>
      </c>
      <c r="J873" s="139">
        <f t="shared" si="1014"/>
        <v>72.9793833242109</v>
      </c>
      <c r="K873" s="7">
        <v>7</v>
      </c>
      <c r="L873" s="99">
        <v>1308.49425</v>
      </c>
      <c r="M873" s="100">
        <v>1359.0989999999999</v>
      </c>
      <c r="N873" s="99">
        <v>1438.6207499999996</v>
      </c>
      <c r="O873" s="100">
        <v>1510.9132500000001</v>
      </c>
      <c r="P873" s="99">
        <v>1590.4349999999999</v>
      </c>
      <c r="Q873" s="100">
        <v>1669.9567499999998</v>
      </c>
      <c r="R873" s="99">
        <v>1749.4784999999999</v>
      </c>
      <c r="S873" s="100">
        <v>1886.8342499999999</v>
      </c>
      <c r="T873" s="148">
        <v>2110.9409999999998</v>
      </c>
      <c r="U873" s="143">
        <f t="shared" si="1003"/>
        <v>306.08052631578948</v>
      </c>
      <c r="V873" s="100">
        <f t="shared" si="1004"/>
        <v>317.91789473684207</v>
      </c>
      <c r="W873" s="99">
        <f t="shared" si="1005"/>
        <v>336.51947368421048</v>
      </c>
      <c r="X873" s="100">
        <f t="shared" si="1006"/>
        <v>353.43000000000006</v>
      </c>
      <c r="Y873" s="99">
        <f t="shared" si="1007"/>
        <v>372.03157894736842</v>
      </c>
      <c r="Z873" s="100">
        <f t="shared" si="1008"/>
        <v>390.63315789473688</v>
      </c>
      <c r="AA873" s="99">
        <f t="shared" si="1009"/>
        <v>409.23473684210529</v>
      </c>
      <c r="AB873" s="100">
        <f t="shared" si="1010"/>
        <v>441.36473684210534</v>
      </c>
      <c r="AC873" s="147">
        <f t="shared" si="1011"/>
        <v>493.78736842105252</v>
      </c>
      <c r="AD873" s="143">
        <f t="shared" si="1033"/>
        <v>310.31147368421051</v>
      </c>
      <c r="AE873" s="100">
        <f t="shared" si="1034"/>
        <v>322.1488421052631</v>
      </c>
      <c r="AF873" s="99">
        <f t="shared" si="1035"/>
        <v>340.75042105263151</v>
      </c>
      <c r="AG873" s="100">
        <f t="shared" si="1036"/>
        <v>357.66094736842109</v>
      </c>
      <c r="AH873" s="99">
        <f t="shared" si="1037"/>
        <v>376.26252631578944</v>
      </c>
      <c r="AI873" s="100">
        <f t="shared" si="1038"/>
        <v>394.86410526315791</v>
      </c>
      <c r="AJ873" s="99">
        <f t="shared" si="1039"/>
        <v>413.46568421052632</v>
      </c>
      <c r="AK873" s="100">
        <f t="shared" si="1040"/>
        <v>445.59568421052637</v>
      </c>
      <c r="AL873" s="147">
        <f t="shared" si="1041"/>
        <v>498.01831578947355</v>
      </c>
      <c r="AM873" s="143">
        <f t="shared" si="1042"/>
        <v>348.30986842105267</v>
      </c>
      <c r="AN873" s="100">
        <f t="shared" si="1043"/>
        <v>360.14723684210526</v>
      </c>
      <c r="AO873" s="99">
        <f t="shared" si="1044"/>
        <v>378.74881578947367</v>
      </c>
      <c r="AP873" s="100">
        <f t="shared" si="1045"/>
        <v>395.65934210526325</v>
      </c>
      <c r="AQ873" s="99">
        <f t="shared" si="1046"/>
        <v>414.2609210526316</v>
      </c>
      <c r="AR873" s="100">
        <f t="shared" si="1047"/>
        <v>432.86250000000007</v>
      </c>
      <c r="AS873" s="99">
        <f t="shared" si="1048"/>
        <v>451.46407894736848</v>
      </c>
      <c r="AT873" s="100">
        <f t="shared" si="1049"/>
        <v>483.59407894736853</v>
      </c>
      <c r="AU873" s="144">
        <f t="shared" si="1050"/>
        <v>536.01671052631571</v>
      </c>
    </row>
    <row r="874" spans="1:47" ht="15">
      <c r="A874" s="54"/>
      <c r="B874" s="108" t="s">
        <v>128</v>
      </c>
      <c r="C874" s="93">
        <v>1.3</v>
      </c>
      <c r="D874" s="93">
        <v>0.9</v>
      </c>
      <c r="E874" s="16">
        <v>0</v>
      </c>
      <c r="F874" s="4">
        <v>1.1700000000000002</v>
      </c>
      <c r="G874" s="15">
        <v>0.87</v>
      </c>
      <c r="H874" s="139">
        <f t="shared" si="1012"/>
        <v>1.0687950000000002</v>
      </c>
      <c r="I874" s="139">
        <f t="shared" si="1013"/>
        <v>93.563311954116543</v>
      </c>
      <c r="J874" s="139">
        <f t="shared" si="1014"/>
        <v>67.365584606963907</v>
      </c>
      <c r="K874" s="7">
        <v>7.3</v>
      </c>
      <c r="L874" s="99">
        <v>1369.5814124999999</v>
      </c>
      <c r="M874" s="100">
        <v>1422.7163999999996</v>
      </c>
      <c r="N874" s="99">
        <v>1506.2142375000001</v>
      </c>
      <c r="O874" s="100">
        <v>1582.1213624999996</v>
      </c>
      <c r="P874" s="99">
        <v>1665.6192000000001</v>
      </c>
      <c r="Q874" s="100">
        <v>1749.1170374999997</v>
      </c>
      <c r="R874" s="99">
        <v>1832.614875</v>
      </c>
      <c r="S874" s="100">
        <v>1976.8384124999995</v>
      </c>
      <c r="T874" s="148">
        <v>2212.1505000000002</v>
      </c>
      <c r="U874" s="143">
        <f t="shared" si="1003"/>
        <v>320.36992105263153</v>
      </c>
      <c r="V874" s="100">
        <f t="shared" si="1004"/>
        <v>332.79915789473677</v>
      </c>
      <c r="W874" s="99">
        <f t="shared" si="1005"/>
        <v>352.33081578947372</v>
      </c>
      <c r="X874" s="100">
        <f t="shared" si="1006"/>
        <v>370.08686842105254</v>
      </c>
      <c r="Y874" s="99">
        <f t="shared" si="1007"/>
        <v>389.61852631578955</v>
      </c>
      <c r="Z874" s="100">
        <f t="shared" si="1008"/>
        <v>409.15018421052628</v>
      </c>
      <c r="AA874" s="99">
        <f t="shared" si="1009"/>
        <v>428.68184210526317</v>
      </c>
      <c r="AB874" s="100">
        <f t="shared" si="1010"/>
        <v>462.41834210526309</v>
      </c>
      <c r="AC874" s="147">
        <f t="shared" si="1011"/>
        <v>517.46210526315792</v>
      </c>
      <c r="AD874" s="143">
        <f t="shared" si="1033"/>
        <v>324.953447368421</v>
      </c>
      <c r="AE874" s="100">
        <f t="shared" si="1034"/>
        <v>337.38268421052624</v>
      </c>
      <c r="AF874" s="99">
        <f t="shared" si="1035"/>
        <v>356.91434210526319</v>
      </c>
      <c r="AG874" s="100">
        <f t="shared" si="1036"/>
        <v>374.67039473684201</v>
      </c>
      <c r="AH874" s="99">
        <f t="shared" si="1037"/>
        <v>394.20205263157902</v>
      </c>
      <c r="AI874" s="100">
        <f t="shared" si="1038"/>
        <v>413.73371052631575</v>
      </c>
      <c r="AJ874" s="99">
        <f t="shared" si="1039"/>
        <v>433.26536842105264</v>
      </c>
      <c r="AK874" s="100">
        <f t="shared" si="1040"/>
        <v>467.00186842105256</v>
      </c>
      <c r="AL874" s="147">
        <f t="shared" si="1041"/>
        <v>522.04563157894745</v>
      </c>
      <c r="AM874" s="143">
        <f t="shared" si="1042"/>
        <v>366.11837499999996</v>
      </c>
      <c r="AN874" s="100">
        <f t="shared" si="1043"/>
        <v>378.5476118421052</v>
      </c>
      <c r="AO874" s="99">
        <f t="shared" si="1044"/>
        <v>398.07926973684215</v>
      </c>
      <c r="AP874" s="100">
        <f t="shared" si="1045"/>
        <v>415.83532236842098</v>
      </c>
      <c r="AQ874" s="99">
        <f t="shared" si="1046"/>
        <v>435.36698026315798</v>
      </c>
      <c r="AR874" s="100">
        <f t="shared" si="1047"/>
        <v>454.89863815789471</v>
      </c>
      <c r="AS874" s="99">
        <f t="shared" si="1048"/>
        <v>474.4302960526316</v>
      </c>
      <c r="AT874" s="100">
        <f t="shared" si="1049"/>
        <v>508.16679605263153</v>
      </c>
      <c r="AU874" s="144">
        <f t="shared" si="1050"/>
        <v>563.2105592105263</v>
      </c>
    </row>
    <row r="875" spans="1:47" ht="15">
      <c r="A875" s="54"/>
      <c r="B875" s="108"/>
      <c r="C875" s="93"/>
      <c r="D875" s="93"/>
      <c r="E875" s="16">
        <v>0</v>
      </c>
      <c r="F875" s="4" t="s">
        <v>84</v>
      </c>
      <c r="G875" s="15" t="s">
        <v>84</v>
      </c>
      <c r="H875" s="139" t="str">
        <f t="shared" si="1012"/>
        <v/>
      </c>
      <c r="I875" s="139" t="str">
        <f t="shared" si="1013"/>
        <v/>
      </c>
      <c r="J875" s="139" t="str">
        <f t="shared" si="1014"/>
        <v/>
      </c>
      <c r="K875" s="7" t="s">
        <v>84</v>
      </c>
      <c r="L875" s="99" t="s">
        <v>84</v>
      </c>
      <c r="M875" s="100" t="s">
        <v>84</v>
      </c>
      <c r="N875" s="99" t="s">
        <v>84</v>
      </c>
      <c r="O875" s="100" t="s">
        <v>84</v>
      </c>
      <c r="P875" s="99" t="s">
        <v>84</v>
      </c>
      <c r="Q875" s="100" t="s">
        <v>84</v>
      </c>
      <c r="R875" s="99" t="s">
        <v>84</v>
      </c>
      <c r="S875" s="100" t="s">
        <v>84</v>
      </c>
      <c r="T875" s="148" t="s">
        <v>84</v>
      </c>
      <c r="U875" s="143" t="str">
        <f t="shared" si="1003"/>
        <v/>
      </c>
      <c r="V875" s="100" t="str">
        <f t="shared" si="1004"/>
        <v/>
      </c>
      <c r="W875" s="99" t="str">
        <f t="shared" si="1005"/>
        <v/>
      </c>
      <c r="X875" s="100" t="str">
        <f t="shared" si="1006"/>
        <v/>
      </c>
      <c r="Y875" s="99" t="str">
        <f t="shared" si="1007"/>
        <v/>
      </c>
      <c r="Z875" s="100" t="str">
        <f t="shared" si="1008"/>
        <v/>
      </c>
      <c r="AA875" s="99" t="str">
        <f t="shared" si="1009"/>
        <v/>
      </c>
      <c r="AB875" s="100" t="str">
        <f t="shared" si="1010"/>
        <v/>
      </c>
      <c r="AC875" s="147" t="str">
        <f t="shared" si="1011"/>
        <v/>
      </c>
      <c r="AD875" s="143" t="str">
        <f t="shared" si="1033"/>
        <v/>
      </c>
      <c r="AE875" s="100" t="str">
        <f t="shared" si="1034"/>
        <v/>
      </c>
      <c r="AF875" s="99" t="str">
        <f t="shared" si="1035"/>
        <v/>
      </c>
      <c r="AG875" s="100" t="str">
        <f t="shared" si="1036"/>
        <v/>
      </c>
      <c r="AH875" s="99" t="str">
        <f t="shared" si="1037"/>
        <v/>
      </c>
      <c r="AI875" s="100" t="str">
        <f t="shared" si="1038"/>
        <v/>
      </c>
      <c r="AJ875" s="99" t="str">
        <f t="shared" si="1039"/>
        <v/>
      </c>
      <c r="AK875" s="100" t="str">
        <f t="shared" si="1040"/>
        <v/>
      </c>
      <c r="AL875" s="147" t="str">
        <f t="shared" si="1041"/>
        <v/>
      </c>
      <c r="AM875" s="143" t="str">
        <f t="shared" si="1042"/>
        <v/>
      </c>
      <c r="AN875" s="100" t="str">
        <f t="shared" si="1043"/>
        <v/>
      </c>
      <c r="AO875" s="99" t="str">
        <f t="shared" si="1044"/>
        <v/>
      </c>
      <c r="AP875" s="100" t="str">
        <f t="shared" si="1045"/>
        <v/>
      </c>
      <c r="AQ875" s="99" t="str">
        <f t="shared" si="1046"/>
        <v/>
      </c>
      <c r="AR875" s="100" t="str">
        <f t="shared" si="1047"/>
        <v/>
      </c>
      <c r="AS875" s="99" t="str">
        <f t="shared" si="1048"/>
        <v/>
      </c>
      <c r="AT875" s="100" t="str">
        <f t="shared" si="1049"/>
        <v/>
      </c>
      <c r="AU875" s="144" t="str">
        <f t="shared" si="1050"/>
        <v/>
      </c>
    </row>
    <row r="876" spans="1:47" ht="15">
      <c r="A876" s="54"/>
      <c r="B876" s="108" t="s">
        <v>586</v>
      </c>
      <c r="C876" s="93">
        <v>1.4</v>
      </c>
      <c r="D876" s="93">
        <v>0.9</v>
      </c>
      <c r="E876" s="16">
        <v>0</v>
      </c>
      <c r="F876" s="4">
        <v>1.26</v>
      </c>
      <c r="G876" s="15">
        <v>0.87</v>
      </c>
      <c r="H876" s="139">
        <f t="shared" si="1012"/>
        <v>1.1510100000000001</v>
      </c>
      <c r="I876" s="139">
        <f t="shared" si="1013"/>
        <v>86.880218243108217</v>
      </c>
      <c r="J876" s="139">
        <f t="shared" si="1014"/>
        <v>62.55375713503792</v>
      </c>
      <c r="K876" s="7">
        <v>8.5000000000000018</v>
      </c>
      <c r="L876" s="99">
        <v>1512.7205624999999</v>
      </c>
      <c r="M876" s="100">
        <v>1575.9764999999998</v>
      </c>
      <c r="N876" s="99">
        <v>1675.3786874999998</v>
      </c>
      <c r="O876" s="100">
        <v>1765.7443124999995</v>
      </c>
      <c r="P876" s="99">
        <v>1865.1464999999998</v>
      </c>
      <c r="Q876" s="100">
        <v>1964.5486875000001</v>
      </c>
      <c r="R876" s="99">
        <v>2063.950875</v>
      </c>
      <c r="S876" s="100">
        <v>2235.6455625000003</v>
      </c>
      <c r="T876" s="148">
        <v>2515.7789999999995</v>
      </c>
      <c r="U876" s="143">
        <f t="shared" si="1003"/>
        <v>353.85276315789474</v>
      </c>
      <c r="V876" s="100">
        <f t="shared" si="1004"/>
        <v>368.64947368421048</v>
      </c>
      <c r="W876" s="99">
        <f t="shared" si="1005"/>
        <v>391.90144736842097</v>
      </c>
      <c r="X876" s="100">
        <f t="shared" si="1006"/>
        <v>413.03960526315785</v>
      </c>
      <c r="Y876" s="99">
        <f t="shared" si="1007"/>
        <v>436.29157894736841</v>
      </c>
      <c r="Z876" s="100">
        <f t="shared" si="1008"/>
        <v>459.54355263157902</v>
      </c>
      <c r="AA876" s="99">
        <f t="shared" si="1009"/>
        <v>482.79552631578952</v>
      </c>
      <c r="AB876" s="100">
        <f t="shared" si="1010"/>
        <v>522.95802631578954</v>
      </c>
      <c r="AC876" s="147">
        <f t="shared" si="1011"/>
        <v>588.48631578947357</v>
      </c>
      <c r="AD876" s="143">
        <f t="shared" si="1033"/>
        <v>358.78886842105265</v>
      </c>
      <c r="AE876" s="100">
        <f t="shared" si="1034"/>
        <v>373.58557894736839</v>
      </c>
      <c r="AF876" s="99">
        <f t="shared" si="1035"/>
        <v>396.83755263157889</v>
      </c>
      <c r="AG876" s="100">
        <f t="shared" si="1036"/>
        <v>417.97571052631577</v>
      </c>
      <c r="AH876" s="99">
        <f t="shared" si="1037"/>
        <v>441.22768421052632</v>
      </c>
      <c r="AI876" s="100">
        <f t="shared" si="1038"/>
        <v>464.47965789473693</v>
      </c>
      <c r="AJ876" s="99">
        <f t="shared" si="1039"/>
        <v>487.73163157894743</v>
      </c>
      <c r="AK876" s="100">
        <f t="shared" si="1040"/>
        <v>527.89413157894739</v>
      </c>
      <c r="AL876" s="147">
        <f t="shared" si="1041"/>
        <v>593.42242105263142</v>
      </c>
      <c r="AM876" s="143">
        <f t="shared" si="1042"/>
        <v>403.12032894736842</v>
      </c>
      <c r="AN876" s="100">
        <f t="shared" si="1043"/>
        <v>417.91703947368416</v>
      </c>
      <c r="AO876" s="99">
        <f t="shared" si="1044"/>
        <v>441.16901315789465</v>
      </c>
      <c r="AP876" s="100">
        <f t="shared" si="1045"/>
        <v>462.30717105263153</v>
      </c>
      <c r="AQ876" s="99">
        <f t="shared" si="1046"/>
        <v>485.55914473684209</v>
      </c>
      <c r="AR876" s="100">
        <f t="shared" si="1047"/>
        <v>508.8111184210527</v>
      </c>
      <c r="AS876" s="99">
        <f t="shared" si="1048"/>
        <v>532.06309210526319</v>
      </c>
      <c r="AT876" s="100">
        <f t="shared" si="1049"/>
        <v>572.22559210526322</v>
      </c>
      <c r="AU876" s="144">
        <f t="shared" si="1050"/>
        <v>637.75388157894724</v>
      </c>
    </row>
    <row r="877" spans="1:47" ht="15">
      <c r="A877" s="55" t="s">
        <v>207</v>
      </c>
      <c r="B877" s="108" t="s">
        <v>216</v>
      </c>
      <c r="C877" s="93">
        <v>1.6</v>
      </c>
      <c r="D877" s="93">
        <v>0.9</v>
      </c>
      <c r="E877" s="16">
        <v>0</v>
      </c>
      <c r="F877" s="4">
        <v>1.4400000000000002</v>
      </c>
      <c r="G877" s="15">
        <v>0.87</v>
      </c>
      <c r="H877" s="139">
        <f t="shared" si="1012"/>
        <v>1.3154400000000002</v>
      </c>
      <c r="I877" s="139">
        <f t="shared" si="1013"/>
        <v>76.020190962719695</v>
      </c>
      <c r="J877" s="139">
        <f t="shared" si="1014"/>
        <v>54.734537493158179</v>
      </c>
      <c r="K877" s="7">
        <v>9.1000000000000014</v>
      </c>
      <c r="L877" s="99">
        <v>1685.4996374999998</v>
      </c>
      <c r="M877" s="100">
        <v>1753.8160499999999</v>
      </c>
      <c r="N877" s="99">
        <v>1861.1704124999994</v>
      </c>
      <c r="O877" s="100">
        <v>1958.7652875000003</v>
      </c>
      <c r="P877" s="99">
        <v>2066.1196500000001</v>
      </c>
      <c r="Q877" s="100">
        <v>2173.4740124999998</v>
      </c>
      <c r="R877" s="99">
        <v>2280.8283750000001</v>
      </c>
      <c r="S877" s="100">
        <v>2466.2586375000001</v>
      </c>
      <c r="T877" s="148">
        <v>2768.8027499999998</v>
      </c>
      <c r="U877" s="143">
        <f t="shared" si="1003"/>
        <v>394.26892105263153</v>
      </c>
      <c r="V877" s="100">
        <f t="shared" si="1004"/>
        <v>410.24936842105262</v>
      </c>
      <c r="W877" s="99">
        <f t="shared" si="1005"/>
        <v>435.36149999999986</v>
      </c>
      <c r="X877" s="100">
        <f t="shared" si="1006"/>
        <v>458.19071052631585</v>
      </c>
      <c r="Y877" s="99">
        <f t="shared" si="1007"/>
        <v>483.30284210526321</v>
      </c>
      <c r="Z877" s="100">
        <f t="shared" si="1008"/>
        <v>508.41497368421051</v>
      </c>
      <c r="AA877" s="99">
        <f t="shared" si="1009"/>
        <v>533.52710526315798</v>
      </c>
      <c r="AB877" s="100">
        <f t="shared" si="1010"/>
        <v>576.90260526315797</v>
      </c>
      <c r="AC877" s="147">
        <f t="shared" si="1011"/>
        <v>647.67315789473685</v>
      </c>
      <c r="AD877" s="143">
        <f t="shared" si="1033"/>
        <v>399.91018421052627</v>
      </c>
      <c r="AE877" s="100">
        <f t="shared" si="1034"/>
        <v>415.89063157894736</v>
      </c>
      <c r="AF877" s="99">
        <f t="shared" si="1035"/>
        <v>441.00276315789461</v>
      </c>
      <c r="AG877" s="100">
        <f t="shared" si="1036"/>
        <v>463.8319736842106</v>
      </c>
      <c r="AH877" s="99">
        <f t="shared" si="1037"/>
        <v>488.94410526315795</v>
      </c>
      <c r="AI877" s="100">
        <f t="shared" si="1038"/>
        <v>514.05623684210525</v>
      </c>
      <c r="AJ877" s="99">
        <f t="shared" si="1039"/>
        <v>539.16836842105272</v>
      </c>
      <c r="AK877" s="100">
        <f t="shared" si="1040"/>
        <v>582.54386842105271</v>
      </c>
      <c r="AL877" s="147">
        <f t="shared" si="1041"/>
        <v>653.31442105263159</v>
      </c>
      <c r="AM877" s="143">
        <f t="shared" si="1042"/>
        <v>450.57471052631576</v>
      </c>
      <c r="AN877" s="100">
        <f t="shared" si="1043"/>
        <v>466.55515789473685</v>
      </c>
      <c r="AO877" s="99">
        <f t="shared" si="1044"/>
        <v>491.66728947368409</v>
      </c>
      <c r="AP877" s="100">
        <f t="shared" si="1045"/>
        <v>514.49650000000008</v>
      </c>
      <c r="AQ877" s="99">
        <f t="shared" si="1046"/>
        <v>539.60863157894744</v>
      </c>
      <c r="AR877" s="100">
        <f t="shared" si="1047"/>
        <v>564.72076315789468</v>
      </c>
      <c r="AS877" s="99">
        <f t="shared" si="1048"/>
        <v>589.83289473684215</v>
      </c>
      <c r="AT877" s="100">
        <f t="shared" si="1049"/>
        <v>633.20839473684214</v>
      </c>
      <c r="AU877" s="144">
        <f t="shared" si="1050"/>
        <v>703.97894736842102</v>
      </c>
    </row>
    <row r="878" spans="1:47" ht="15">
      <c r="A878" s="55" t="s">
        <v>208</v>
      </c>
      <c r="B878" s="108" t="s">
        <v>130</v>
      </c>
      <c r="C878" s="93">
        <v>1.8</v>
      </c>
      <c r="D878" s="93">
        <v>0.9</v>
      </c>
      <c r="E878" s="16">
        <v>0</v>
      </c>
      <c r="F878" s="4">
        <v>1.62</v>
      </c>
      <c r="G878" s="15">
        <v>0.87</v>
      </c>
      <c r="H878" s="139">
        <f t="shared" si="1012"/>
        <v>1.47987</v>
      </c>
      <c r="I878" s="139">
        <f t="shared" si="1013"/>
        <v>67.573503077973058</v>
      </c>
      <c r="J878" s="139">
        <f t="shared" si="1014"/>
        <v>48.65292221614061</v>
      </c>
      <c r="K878" s="7">
        <v>9.7000000000000011</v>
      </c>
      <c r="L878" s="99">
        <v>1814.9032125000003</v>
      </c>
      <c r="M878" s="100">
        <v>1888.2800999999997</v>
      </c>
      <c r="N878" s="99">
        <v>2003.5866375000001</v>
      </c>
      <c r="O878" s="100">
        <v>2108.4107624999997</v>
      </c>
      <c r="P878" s="99">
        <v>2223.7172999999998</v>
      </c>
      <c r="Q878" s="100">
        <v>2339.0238374999999</v>
      </c>
      <c r="R878" s="99">
        <v>2454.3303749999995</v>
      </c>
      <c r="S878" s="100">
        <v>2653.4962125000002</v>
      </c>
      <c r="T878" s="148">
        <v>2978.451</v>
      </c>
      <c r="U878" s="143">
        <f t="shared" si="1003"/>
        <v>424.53876315789483</v>
      </c>
      <c r="V878" s="100">
        <f t="shared" si="1004"/>
        <v>441.70294736842101</v>
      </c>
      <c r="W878" s="99">
        <f t="shared" si="1005"/>
        <v>468.67523684210528</v>
      </c>
      <c r="X878" s="100">
        <f t="shared" si="1006"/>
        <v>493.19549999999987</v>
      </c>
      <c r="Y878" s="99">
        <f t="shared" si="1007"/>
        <v>520.16778947368414</v>
      </c>
      <c r="Z878" s="100">
        <f t="shared" si="1008"/>
        <v>547.14007894736835</v>
      </c>
      <c r="AA878" s="99">
        <f t="shared" si="1009"/>
        <v>574.11236842105257</v>
      </c>
      <c r="AB878" s="100">
        <f t="shared" si="1010"/>
        <v>620.70086842105263</v>
      </c>
      <c r="AC878" s="147">
        <f t="shared" si="1011"/>
        <v>696.71368421052637</v>
      </c>
      <c r="AD878" s="143">
        <f t="shared" si="1033"/>
        <v>430.8851842105264</v>
      </c>
      <c r="AE878" s="100">
        <f t="shared" si="1034"/>
        <v>448.04936842105258</v>
      </c>
      <c r="AF878" s="99">
        <f t="shared" si="1035"/>
        <v>475.02165789473685</v>
      </c>
      <c r="AG878" s="100">
        <f t="shared" si="1036"/>
        <v>499.54192105263144</v>
      </c>
      <c r="AH878" s="99">
        <f t="shared" si="1037"/>
        <v>526.51421052631576</v>
      </c>
      <c r="AI878" s="100">
        <f t="shared" si="1038"/>
        <v>553.48649999999998</v>
      </c>
      <c r="AJ878" s="99">
        <f t="shared" si="1039"/>
        <v>580.45878947368419</v>
      </c>
      <c r="AK878" s="100">
        <f t="shared" si="1040"/>
        <v>627.04728947368426</v>
      </c>
      <c r="AL878" s="147">
        <f t="shared" si="1041"/>
        <v>703.06010526315799</v>
      </c>
      <c r="AM878" s="143">
        <f t="shared" si="1042"/>
        <v>487.88277631578956</v>
      </c>
      <c r="AN878" s="100">
        <f t="shared" si="1043"/>
        <v>505.04696052631573</v>
      </c>
      <c r="AO878" s="99">
        <f t="shared" si="1044"/>
        <v>532.01925000000006</v>
      </c>
      <c r="AP878" s="100">
        <f t="shared" si="1045"/>
        <v>556.53951315789459</v>
      </c>
      <c r="AQ878" s="99">
        <f t="shared" si="1046"/>
        <v>583.51180263157892</v>
      </c>
      <c r="AR878" s="100">
        <f t="shared" si="1047"/>
        <v>610.48409210526313</v>
      </c>
      <c r="AS878" s="99">
        <f t="shared" si="1048"/>
        <v>637.45638157894734</v>
      </c>
      <c r="AT878" s="100">
        <f t="shared" si="1049"/>
        <v>684.04488157894741</v>
      </c>
      <c r="AU878" s="144">
        <f t="shared" si="1050"/>
        <v>760.05769736842115</v>
      </c>
    </row>
    <row r="879" spans="1:47" ht="15">
      <c r="A879" s="54"/>
      <c r="B879" s="108" t="s">
        <v>131</v>
      </c>
      <c r="C879" s="93">
        <v>2</v>
      </c>
      <c r="D879" s="93">
        <v>0.9</v>
      </c>
      <c r="E879" s="16">
        <v>0</v>
      </c>
      <c r="F879" s="4">
        <v>1.8</v>
      </c>
      <c r="G879" s="15">
        <v>0.87</v>
      </c>
      <c r="H879" s="139">
        <f t="shared" si="1012"/>
        <v>1.6443000000000001</v>
      </c>
      <c r="I879" s="139">
        <f t="shared" si="1013"/>
        <v>60.816152770175755</v>
      </c>
      <c r="J879" s="139">
        <f t="shared" si="1014"/>
        <v>43.787629994526547</v>
      </c>
      <c r="K879" s="7">
        <v>10.3</v>
      </c>
      <c r="L879" s="99">
        <v>1958.7652874999997</v>
      </c>
      <c r="M879" s="100">
        <v>2037.2026499999997</v>
      </c>
      <c r="N879" s="99">
        <v>2160.4613624999997</v>
      </c>
      <c r="O879" s="100">
        <v>2272.5147375000001</v>
      </c>
      <c r="P879" s="99">
        <v>2395.7734499999997</v>
      </c>
      <c r="Q879" s="100">
        <v>2519.0321624999992</v>
      </c>
      <c r="R879" s="99">
        <v>2642.2908749999997</v>
      </c>
      <c r="S879" s="100">
        <v>2855.1922874999996</v>
      </c>
      <c r="T879" s="148">
        <v>3202.5577499999995</v>
      </c>
      <c r="U879" s="143">
        <f t="shared" si="1003"/>
        <v>458.19071052631568</v>
      </c>
      <c r="V879" s="100">
        <f t="shared" si="1004"/>
        <v>476.53863157894727</v>
      </c>
      <c r="W879" s="99">
        <f t="shared" si="1005"/>
        <v>505.3710789473684</v>
      </c>
      <c r="X879" s="100">
        <f t="shared" si="1006"/>
        <v>531.58239473684216</v>
      </c>
      <c r="Y879" s="99">
        <f t="shared" si="1007"/>
        <v>560.41484210526312</v>
      </c>
      <c r="Z879" s="100">
        <f t="shared" si="1008"/>
        <v>589.24728947368396</v>
      </c>
      <c r="AA879" s="99">
        <f t="shared" si="1009"/>
        <v>618.07973684210515</v>
      </c>
      <c r="AB879" s="100">
        <f t="shared" si="1010"/>
        <v>667.88123684210518</v>
      </c>
      <c r="AC879" s="147">
        <f t="shared" si="1011"/>
        <v>749.13631578947366</v>
      </c>
      <c r="AD879" s="143">
        <f t="shared" si="1033"/>
        <v>465.24228947368408</v>
      </c>
      <c r="AE879" s="100">
        <f t="shared" si="1034"/>
        <v>483.59021052631567</v>
      </c>
      <c r="AF879" s="99">
        <f t="shared" si="1035"/>
        <v>512.42265789473686</v>
      </c>
      <c r="AG879" s="100">
        <f t="shared" si="1036"/>
        <v>538.63397368421056</v>
      </c>
      <c r="AH879" s="99">
        <f t="shared" si="1037"/>
        <v>567.46642105263152</v>
      </c>
      <c r="AI879" s="100">
        <f t="shared" si="1038"/>
        <v>596.29886842105236</v>
      </c>
      <c r="AJ879" s="99">
        <f t="shared" si="1039"/>
        <v>625.13131578947355</v>
      </c>
      <c r="AK879" s="100">
        <f t="shared" si="1040"/>
        <v>674.93281578947358</v>
      </c>
      <c r="AL879" s="147">
        <f t="shared" si="1041"/>
        <v>756.18789473684205</v>
      </c>
      <c r="AM879" s="143">
        <f t="shared" si="1042"/>
        <v>528.57294736842096</v>
      </c>
      <c r="AN879" s="100">
        <f t="shared" si="1043"/>
        <v>546.92086842105255</v>
      </c>
      <c r="AO879" s="99">
        <f t="shared" si="1044"/>
        <v>575.75331578947362</v>
      </c>
      <c r="AP879" s="100">
        <f t="shared" si="1045"/>
        <v>601.96463157894743</v>
      </c>
      <c r="AQ879" s="99">
        <f t="shared" si="1046"/>
        <v>630.79707894736839</v>
      </c>
      <c r="AR879" s="100">
        <f t="shared" si="1047"/>
        <v>659.62952631578924</v>
      </c>
      <c r="AS879" s="99">
        <f t="shared" si="1048"/>
        <v>688.46197368421042</v>
      </c>
      <c r="AT879" s="100">
        <f t="shared" si="1049"/>
        <v>738.26347368421045</v>
      </c>
      <c r="AU879" s="144">
        <f t="shared" si="1050"/>
        <v>819.51855263157893</v>
      </c>
    </row>
    <row r="880" spans="1:47" ht="15">
      <c r="A880" s="54"/>
      <c r="B880" s="108" t="s">
        <v>132</v>
      </c>
      <c r="C880" s="93">
        <v>2.2000000000000002</v>
      </c>
      <c r="D880" s="93">
        <v>0.9</v>
      </c>
      <c r="E880" s="16">
        <v>0</v>
      </c>
      <c r="F880" s="4">
        <v>1.9800000000000002</v>
      </c>
      <c r="G880" s="15">
        <v>0.87</v>
      </c>
      <c r="H880" s="139">
        <f t="shared" si="1012"/>
        <v>1.8087300000000002</v>
      </c>
      <c r="I880" s="139">
        <f t="shared" si="1013"/>
        <v>55.287411609250682</v>
      </c>
      <c r="J880" s="139">
        <f t="shared" si="1014"/>
        <v>39.806936358660494</v>
      </c>
      <c r="K880" s="7">
        <v>10.9</v>
      </c>
      <c r="L880" s="99">
        <v>2114.6761124999998</v>
      </c>
      <c r="M880" s="100">
        <v>2198.1739499999999</v>
      </c>
      <c r="N880" s="99">
        <v>2329.3848374999998</v>
      </c>
      <c r="O880" s="100">
        <v>2448.6674625000001</v>
      </c>
      <c r="P880" s="99">
        <v>2579.8783499999995</v>
      </c>
      <c r="Q880" s="100">
        <v>2711.0892374999999</v>
      </c>
      <c r="R880" s="99">
        <v>2842.3001249999998</v>
      </c>
      <c r="S880" s="100">
        <v>3068.9371125000002</v>
      </c>
      <c r="T880" s="148">
        <v>3438.7132499999998</v>
      </c>
      <c r="U880" s="143">
        <f t="shared" si="1003"/>
        <v>494.66107894736842</v>
      </c>
      <c r="V880" s="100">
        <f t="shared" si="1004"/>
        <v>514.19273684210532</v>
      </c>
      <c r="W880" s="99">
        <f t="shared" si="1005"/>
        <v>544.88534210526313</v>
      </c>
      <c r="X880" s="100">
        <f t="shared" si="1006"/>
        <v>572.78771052631578</v>
      </c>
      <c r="Y880" s="99">
        <f t="shared" si="1007"/>
        <v>603.48031578947359</v>
      </c>
      <c r="Z880" s="100">
        <f t="shared" si="1008"/>
        <v>634.17292105263152</v>
      </c>
      <c r="AA880" s="99">
        <f t="shared" si="1009"/>
        <v>664.86552631578945</v>
      </c>
      <c r="AB880" s="100">
        <f t="shared" si="1010"/>
        <v>717.88002631578956</v>
      </c>
      <c r="AC880" s="147">
        <f t="shared" si="1011"/>
        <v>804.37736842105267</v>
      </c>
      <c r="AD880" s="143">
        <f t="shared" si="1033"/>
        <v>502.41781578947371</v>
      </c>
      <c r="AE880" s="100">
        <f t="shared" si="1034"/>
        <v>521.9494736842106</v>
      </c>
      <c r="AF880" s="99">
        <f t="shared" si="1035"/>
        <v>552.64207894736842</v>
      </c>
      <c r="AG880" s="100">
        <f t="shared" si="1036"/>
        <v>580.54444736842106</v>
      </c>
      <c r="AH880" s="99">
        <f t="shared" si="1037"/>
        <v>611.23705263157888</v>
      </c>
      <c r="AI880" s="100">
        <f t="shared" si="1038"/>
        <v>641.92965789473681</v>
      </c>
      <c r="AJ880" s="99">
        <f t="shared" si="1039"/>
        <v>672.62226315789474</v>
      </c>
      <c r="AK880" s="100">
        <f t="shared" si="1040"/>
        <v>725.63676315789485</v>
      </c>
      <c r="AL880" s="147">
        <f t="shared" si="1041"/>
        <v>812.13410526315795</v>
      </c>
      <c r="AM880" s="143">
        <f t="shared" si="1042"/>
        <v>572.08153947368419</v>
      </c>
      <c r="AN880" s="100">
        <f t="shared" si="1043"/>
        <v>591.61319736842108</v>
      </c>
      <c r="AO880" s="99">
        <f t="shared" si="1044"/>
        <v>622.3058026315789</v>
      </c>
      <c r="AP880" s="100">
        <f t="shared" si="1045"/>
        <v>650.20817105263154</v>
      </c>
      <c r="AQ880" s="99">
        <f t="shared" si="1046"/>
        <v>680.90077631578936</v>
      </c>
      <c r="AR880" s="100">
        <f t="shared" si="1047"/>
        <v>711.59338157894729</v>
      </c>
      <c r="AS880" s="99">
        <f t="shared" si="1048"/>
        <v>742.28598684210522</v>
      </c>
      <c r="AT880" s="100">
        <f t="shared" si="1049"/>
        <v>795.30048684210533</v>
      </c>
      <c r="AU880" s="144">
        <f t="shared" si="1050"/>
        <v>881.79782894736843</v>
      </c>
    </row>
    <row r="881" spans="1:47" ht="15">
      <c r="A881" s="66"/>
      <c r="B881" s="108" t="s">
        <v>133</v>
      </c>
      <c r="C881" s="93">
        <v>2.4</v>
      </c>
      <c r="D881" s="93">
        <v>0.9</v>
      </c>
      <c r="E881" s="16">
        <v>0</v>
      </c>
      <c r="F881" s="4">
        <v>2.16</v>
      </c>
      <c r="G881" s="15">
        <v>0.87</v>
      </c>
      <c r="H881" s="139">
        <f t="shared" si="1012"/>
        <v>1.9731600000000002</v>
      </c>
      <c r="I881" s="139">
        <f t="shared" si="1013"/>
        <v>50.68012730847979</v>
      </c>
      <c r="J881" s="139">
        <f t="shared" si="1014"/>
        <v>36.48969166210545</v>
      </c>
      <c r="K881" s="7">
        <v>11.5</v>
      </c>
      <c r="L881" s="99">
        <v>2244.0796874999996</v>
      </c>
      <c r="M881" s="100">
        <v>2332.6379999999999</v>
      </c>
      <c r="N881" s="99">
        <v>2471.8010624999997</v>
      </c>
      <c r="O881" s="100">
        <v>2598.3129374999999</v>
      </c>
      <c r="P881" s="99">
        <v>2737.4759999999997</v>
      </c>
      <c r="Q881" s="100">
        <v>2876.6390624999999</v>
      </c>
      <c r="R881" s="99">
        <v>3015.8021250000006</v>
      </c>
      <c r="S881" s="100">
        <v>3256.1746874999999</v>
      </c>
      <c r="T881" s="148">
        <v>3648.3614999999995</v>
      </c>
      <c r="U881" s="143">
        <f t="shared" si="1003"/>
        <v>524.93092105263145</v>
      </c>
      <c r="V881" s="100">
        <f t="shared" si="1004"/>
        <v>545.64631578947376</v>
      </c>
      <c r="W881" s="99">
        <f t="shared" si="1005"/>
        <v>578.19907894736832</v>
      </c>
      <c r="X881" s="100">
        <f t="shared" si="1006"/>
        <v>607.79250000000002</v>
      </c>
      <c r="Y881" s="99">
        <f t="shared" si="1007"/>
        <v>640.34526315789469</v>
      </c>
      <c r="Z881" s="100">
        <f t="shared" si="1008"/>
        <v>672.89802631578937</v>
      </c>
      <c r="AA881" s="99">
        <f t="shared" si="1009"/>
        <v>705.45078947368438</v>
      </c>
      <c r="AB881" s="100">
        <f t="shared" si="1010"/>
        <v>761.67828947368423</v>
      </c>
      <c r="AC881" s="147">
        <f t="shared" si="1011"/>
        <v>853.41789473684196</v>
      </c>
      <c r="AD881" s="143">
        <f t="shared" si="1033"/>
        <v>533.3928157894735</v>
      </c>
      <c r="AE881" s="100">
        <f t="shared" si="1034"/>
        <v>554.10821052631582</v>
      </c>
      <c r="AF881" s="99">
        <f t="shared" si="1035"/>
        <v>586.66097368421038</v>
      </c>
      <c r="AG881" s="100">
        <f t="shared" si="1036"/>
        <v>616.25439473684207</v>
      </c>
      <c r="AH881" s="99">
        <f t="shared" si="1037"/>
        <v>648.80715789473675</v>
      </c>
      <c r="AI881" s="100">
        <f t="shared" si="1038"/>
        <v>681.35992105263142</v>
      </c>
      <c r="AJ881" s="99">
        <f t="shared" si="1039"/>
        <v>713.91268421052644</v>
      </c>
      <c r="AK881" s="100">
        <f t="shared" si="1040"/>
        <v>770.14018421052629</v>
      </c>
      <c r="AL881" s="147">
        <f t="shared" si="1041"/>
        <v>861.87978947368401</v>
      </c>
      <c r="AM881" s="143">
        <f t="shared" si="1042"/>
        <v>609.38960526315782</v>
      </c>
      <c r="AN881" s="100">
        <f t="shared" si="1043"/>
        <v>630.10500000000013</v>
      </c>
      <c r="AO881" s="99">
        <f t="shared" si="1044"/>
        <v>662.65776315789469</v>
      </c>
      <c r="AP881" s="100">
        <f t="shared" si="1045"/>
        <v>692.25118421052639</v>
      </c>
      <c r="AQ881" s="99">
        <f t="shared" si="1046"/>
        <v>724.80394736842106</v>
      </c>
      <c r="AR881" s="100">
        <f t="shared" si="1047"/>
        <v>757.35671052631574</v>
      </c>
      <c r="AS881" s="99">
        <f t="shared" si="1048"/>
        <v>789.90947368421075</v>
      </c>
      <c r="AT881" s="100">
        <f t="shared" si="1049"/>
        <v>846.1369736842106</v>
      </c>
      <c r="AU881" s="144">
        <f t="shared" si="1050"/>
        <v>937.87657894736833</v>
      </c>
    </row>
    <row r="882" spans="1:47" ht="15">
      <c r="A882" s="66"/>
      <c r="B882" s="108"/>
      <c r="C882" s="93"/>
      <c r="D882" s="93"/>
      <c r="E882" s="16">
        <v>0</v>
      </c>
      <c r="F882" s="4" t="s">
        <v>84</v>
      </c>
      <c r="G882" s="15" t="s">
        <v>84</v>
      </c>
      <c r="H882" s="139" t="str">
        <f t="shared" si="1012"/>
        <v/>
      </c>
      <c r="I882" s="139" t="str">
        <f t="shared" si="1013"/>
        <v/>
      </c>
      <c r="J882" s="139" t="str">
        <f t="shared" si="1014"/>
        <v/>
      </c>
      <c r="K882" s="7" t="s">
        <v>84</v>
      </c>
      <c r="L882" s="99" t="s">
        <v>84</v>
      </c>
      <c r="M882" s="100" t="s">
        <v>84</v>
      </c>
      <c r="N882" s="99" t="s">
        <v>84</v>
      </c>
      <c r="O882" s="100" t="s">
        <v>84</v>
      </c>
      <c r="P882" s="99" t="s">
        <v>84</v>
      </c>
      <c r="Q882" s="100" t="s">
        <v>84</v>
      </c>
      <c r="R882" s="99" t="s">
        <v>84</v>
      </c>
      <c r="S882" s="100" t="s">
        <v>84</v>
      </c>
      <c r="T882" s="148" t="s">
        <v>84</v>
      </c>
      <c r="U882" s="143" t="str">
        <f t="shared" si="1003"/>
        <v/>
      </c>
      <c r="V882" s="100" t="str">
        <f t="shared" si="1004"/>
        <v/>
      </c>
      <c r="W882" s="99" t="str">
        <f t="shared" si="1005"/>
        <v/>
      </c>
      <c r="X882" s="100" t="str">
        <f t="shared" si="1006"/>
        <v/>
      </c>
      <c r="Y882" s="99" t="str">
        <f t="shared" si="1007"/>
        <v/>
      </c>
      <c r="Z882" s="100" t="str">
        <f t="shared" si="1008"/>
        <v/>
      </c>
      <c r="AA882" s="99" t="str">
        <f t="shared" si="1009"/>
        <v/>
      </c>
      <c r="AB882" s="100" t="str">
        <f t="shared" si="1010"/>
        <v/>
      </c>
      <c r="AC882" s="147" t="str">
        <f t="shared" si="1011"/>
        <v/>
      </c>
      <c r="AD882" s="143" t="str">
        <f t="shared" si="1033"/>
        <v/>
      </c>
      <c r="AE882" s="100" t="str">
        <f t="shared" si="1034"/>
        <v/>
      </c>
      <c r="AF882" s="99" t="str">
        <f t="shared" si="1035"/>
        <v/>
      </c>
      <c r="AG882" s="100" t="str">
        <f t="shared" si="1036"/>
        <v/>
      </c>
      <c r="AH882" s="99" t="str">
        <f t="shared" si="1037"/>
        <v/>
      </c>
      <c r="AI882" s="100" t="str">
        <f t="shared" si="1038"/>
        <v/>
      </c>
      <c r="AJ882" s="99" t="str">
        <f t="shared" si="1039"/>
        <v/>
      </c>
      <c r="AK882" s="100" t="str">
        <f t="shared" si="1040"/>
        <v/>
      </c>
      <c r="AL882" s="147" t="str">
        <f t="shared" si="1041"/>
        <v/>
      </c>
      <c r="AM882" s="143" t="str">
        <f t="shared" si="1042"/>
        <v/>
      </c>
      <c r="AN882" s="100" t="str">
        <f t="shared" si="1043"/>
        <v/>
      </c>
      <c r="AO882" s="99" t="str">
        <f t="shared" si="1044"/>
        <v/>
      </c>
      <c r="AP882" s="100" t="str">
        <f t="shared" si="1045"/>
        <v/>
      </c>
      <c r="AQ882" s="99" t="str">
        <f t="shared" si="1046"/>
        <v/>
      </c>
      <c r="AR882" s="100" t="str">
        <f t="shared" si="1047"/>
        <v/>
      </c>
      <c r="AS882" s="99" t="str">
        <f t="shared" si="1048"/>
        <v/>
      </c>
      <c r="AT882" s="100" t="str">
        <f t="shared" si="1049"/>
        <v/>
      </c>
      <c r="AU882" s="144" t="str">
        <f t="shared" si="1050"/>
        <v/>
      </c>
    </row>
    <row r="883" spans="1:47" ht="15">
      <c r="A883" s="66"/>
      <c r="B883" s="108" t="s">
        <v>587</v>
      </c>
      <c r="C883" s="93">
        <v>1.6</v>
      </c>
      <c r="D883" s="93">
        <v>0.9</v>
      </c>
      <c r="E883" s="16">
        <v>0</v>
      </c>
      <c r="F883" s="4">
        <v>1.4400000000000002</v>
      </c>
      <c r="G883" s="15">
        <v>0.87</v>
      </c>
      <c r="H883" s="139">
        <f t="shared" si="1012"/>
        <v>1.3154400000000002</v>
      </c>
      <c r="I883" s="139">
        <f t="shared" si="1013"/>
        <v>76.020190962719695</v>
      </c>
      <c r="J883" s="139">
        <f t="shared" si="1014"/>
        <v>54.734537493158179</v>
      </c>
      <c r="K883" s="7">
        <v>9.3000000000000025</v>
      </c>
      <c r="L883" s="99">
        <v>1716.5854124999998</v>
      </c>
      <c r="M883" s="100">
        <v>1786.5886500000004</v>
      </c>
      <c r="N883" s="99">
        <v>1896.5937374999996</v>
      </c>
      <c r="O883" s="100">
        <v>1996.5983625000003</v>
      </c>
      <c r="P883" s="99">
        <v>2106.6034500000001</v>
      </c>
      <c r="Q883" s="100">
        <v>2216.6085375000002</v>
      </c>
      <c r="R883" s="99">
        <v>2326.613625</v>
      </c>
      <c r="S883" s="100">
        <v>2516.6224124999999</v>
      </c>
      <c r="T883" s="148">
        <v>2826.6367500000001</v>
      </c>
      <c r="U883" s="143">
        <f t="shared" si="1003"/>
        <v>401.54044736842104</v>
      </c>
      <c r="V883" s="100">
        <f t="shared" si="1004"/>
        <v>417.91547368421061</v>
      </c>
      <c r="W883" s="99">
        <f t="shared" si="1005"/>
        <v>443.64765789473682</v>
      </c>
      <c r="X883" s="100">
        <f t="shared" si="1006"/>
        <v>467.04055263157898</v>
      </c>
      <c r="Y883" s="99">
        <f t="shared" si="1007"/>
        <v>492.7727368421053</v>
      </c>
      <c r="Z883" s="100">
        <f t="shared" si="1008"/>
        <v>518.50492105263163</v>
      </c>
      <c r="AA883" s="99">
        <f t="shared" si="1009"/>
        <v>544.2371052631579</v>
      </c>
      <c r="AB883" s="100">
        <f t="shared" si="1010"/>
        <v>588.68360526315792</v>
      </c>
      <c r="AC883" s="147">
        <f t="shared" si="1011"/>
        <v>661.20157894736849</v>
      </c>
      <c r="AD883" s="143">
        <f t="shared" si="1033"/>
        <v>407.18171052631578</v>
      </c>
      <c r="AE883" s="100">
        <f t="shared" si="1034"/>
        <v>423.55673684210535</v>
      </c>
      <c r="AF883" s="99">
        <f t="shared" si="1035"/>
        <v>449.28892105263157</v>
      </c>
      <c r="AG883" s="100">
        <f t="shared" si="1036"/>
        <v>472.68181578947372</v>
      </c>
      <c r="AH883" s="99">
        <f t="shared" si="1037"/>
        <v>498.41400000000004</v>
      </c>
      <c r="AI883" s="100">
        <f t="shared" si="1038"/>
        <v>524.14618421052637</v>
      </c>
      <c r="AJ883" s="99">
        <f t="shared" si="1039"/>
        <v>549.87836842105264</v>
      </c>
      <c r="AK883" s="100">
        <f t="shared" si="1040"/>
        <v>594.32486842105266</v>
      </c>
      <c r="AL883" s="147">
        <f t="shared" si="1041"/>
        <v>666.84284210526323</v>
      </c>
      <c r="AM883" s="143">
        <f t="shared" si="1042"/>
        <v>457.84623684210527</v>
      </c>
      <c r="AN883" s="100">
        <f t="shared" si="1043"/>
        <v>474.22126315789484</v>
      </c>
      <c r="AO883" s="99">
        <f t="shared" si="1044"/>
        <v>499.95344736842105</v>
      </c>
      <c r="AP883" s="100">
        <f t="shared" si="1045"/>
        <v>523.34634210526315</v>
      </c>
      <c r="AQ883" s="99">
        <f t="shared" si="1046"/>
        <v>549.07852631578953</v>
      </c>
      <c r="AR883" s="100">
        <f t="shared" si="1047"/>
        <v>574.8107105263158</v>
      </c>
      <c r="AS883" s="99">
        <f t="shared" si="1048"/>
        <v>600.54289473684207</v>
      </c>
      <c r="AT883" s="100">
        <f t="shared" si="1049"/>
        <v>644.98939473684209</v>
      </c>
      <c r="AU883" s="144">
        <f t="shared" si="1050"/>
        <v>717.50736842105266</v>
      </c>
    </row>
    <row r="884" spans="1:47" ht="15">
      <c r="A884" s="66"/>
      <c r="B884" s="108" t="s">
        <v>220</v>
      </c>
      <c r="C884" s="93">
        <v>1.8</v>
      </c>
      <c r="D884" s="93">
        <v>0.9</v>
      </c>
      <c r="E884" s="16">
        <v>0</v>
      </c>
      <c r="F884" s="4">
        <v>1.62</v>
      </c>
      <c r="G884" s="15">
        <v>0.87</v>
      </c>
      <c r="H884" s="139">
        <f t="shared" si="1012"/>
        <v>1.47987</v>
      </c>
      <c r="I884" s="139">
        <f t="shared" si="1013"/>
        <v>67.573503077973058</v>
      </c>
      <c r="J884" s="139">
        <f t="shared" si="1014"/>
        <v>48.65292221614061</v>
      </c>
      <c r="K884" s="7">
        <v>9.9000000000000021</v>
      </c>
      <c r="L884" s="99">
        <v>1843.5792375000001</v>
      </c>
      <c r="M884" s="100">
        <v>1918.6429499999999</v>
      </c>
      <c r="N884" s="99">
        <v>2036.6002125000005</v>
      </c>
      <c r="O884" s="100">
        <v>2143.8340874999999</v>
      </c>
      <c r="P884" s="99">
        <v>2261.7913500000004</v>
      </c>
      <c r="Q884" s="100">
        <v>2379.7486125</v>
      </c>
      <c r="R884" s="99">
        <v>2497.7058750000001</v>
      </c>
      <c r="S884" s="100">
        <v>2701.4502375000002</v>
      </c>
      <c r="T884" s="148">
        <v>3033.8752500000001</v>
      </c>
      <c r="U884" s="143">
        <f t="shared" si="1003"/>
        <v>431.24660526315796</v>
      </c>
      <c r="V884" s="100">
        <f t="shared" si="1004"/>
        <v>448.80536842105255</v>
      </c>
      <c r="W884" s="99">
        <f t="shared" si="1005"/>
        <v>476.39771052631596</v>
      </c>
      <c r="X884" s="100">
        <f t="shared" si="1006"/>
        <v>501.48165789473683</v>
      </c>
      <c r="Y884" s="99">
        <f t="shared" si="1007"/>
        <v>529.07400000000007</v>
      </c>
      <c r="Z884" s="100">
        <f t="shared" si="1008"/>
        <v>556.6663421052632</v>
      </c>
      <c r="AA884" s="99">
        <f t="shared" si="1009"/>
        <v>584.25868421052644</v>
      </c>
      <c r="AB884" s="100">
        <f t="shared" si="1010"/>
        <v>631.91818421052631</v>
      </c>
      <c r="AC884" s="147">
        <f t="shared" si="1011"/>
        <v>709.67842105263162</v>
      </c>
      <c r="AD884" s="143">
        <f t="shared" si="1033"/>
        <v>437.59302631578953</v>
      </c>
      <c r="AE884" s="100">
        <f t="shared" si="1034"/>
        <v>455.15178947368412</v>
      </c>
      <c r="AF884" s="99">
        <f t="shared" si="1035"/>
        <v>482.74413157894753</v>
      </c>
      <c r="AG884" s="100">
        <f t="shared" si="1036"/>
        <v>507.8280789473684</v>
      </c>
      <c r="AH884" s="99">
        <f t="shared" si="1037"/>
        <v>535.4204210526317</v>
      </c>
      <c r="AI884" s="100">
        <f t="shared" si="1038"/>
        <v>563.01276315789482</v>
      </c>
      <c r="AJ884" s="99">
        <f t="shared" si="1039"/>
        <v>590.60510526315807</v>
      </c>
      <c r="AK884" s="100">
        <f t="shared" si="1040"/>
        <v>638.26460526315793</v>
      </c>
      <c r="AL884" s="147">
        <f t="shared" si="1041"/>
        <v>716.02484210526325</v>
      </c>
      <c r="AM884" s="143">
        <f t="shared" si="1042"/>
        <v>494.59061842105268</v>
      </c>
      <c r="AN884" s="100">
        <f t="shared" si="1043"/>
        <v>512.14938157894733</v>
      </c>
      <c r="AO884" s="99">
        <f t="shared" si="1044"/>
        <v>539.74172368421068</v>
      </c>
      <c r="AP884" s="100">
        <f t="shared" si="1045"/>
        <v>564.82567105263161</v>
      </c>
      <c r="AQ884" s="99">
        <f t="shared" si="1046"/>
        <v>592.41801315789485</v>
      </c>
      <c r="AR884" s="100">
        <f t="shared" si="1047"/>
        <v>620.01035526315798</v>
      </c>
      <c r="AS884" s="99">
        <f t="shared" si="1048"/>
        <v>647.60269736842122</v>
      </c>
      <c r="AT884" s="100">
        <f t="shared" si="1049"/>
        <v>695.26219736842108</v>
      </c>
      <c r="AU884" s="144">
        <f t="shared" si="1050"/>
        <v>773.0224342105264</v>
      </c>
    </row>
    <row r="885" spans="1:47" ht="15">
      <c r="A885" s="66"/>
      <c r="B885" s="108" t="s">
        <v>221</v>
      </c>
      <c r="C885" s="93">
        <v>2</v>
      </c>
      <c r="D885" s="93">
        <v>0.9</v>
      </c>
      <c r="E885" s="16">
        <v>0</v>
      </c>
      <c r="F885" s="4">
        <v>1.8</v>
      </c>
      <c r="G885" s="15">
        <v>0.87</v>
      </c>
      <c r="H885" s="139">
        <f t="shared" si="1012"/>
        <v>1.6443000000000001</v>
      </c>
      <c r="I885" s="139">
        <f t="shared" si="1013"/>
        <v>60.816152770175755</v>
      </c>
      <c r="J885" s="139">
        <f t="shared" si="1014"/>
        <v>43.787629994526547</v>
      </c>
      <c r="K885" s="7">
        <v>10.500000000000002</v>
      </c>
      <c r="L885" s="99">
        <v>1972.9828125000001</v>
      </c>
      <c r="M885" s="100">
        <v>2053.1069999999995</v>
      </c>
      <c r="N885" s="99">
        <v>2179.0164374999999</v>
      </c>
      <c r="O885" s="100">
        <v>2293.4795624999997</v>
      </c>
      <c r="P885" s="99">
        <v>2419.3889999999997</v>
      </c>
      <c r="Q885" s="100">
        <v>2545.2984374999996</v>
      </c>
      <c r="R885" s="99">
        <v>2671.2078749999996</v>
      </c>
      <c r="S885" s="100">
        <v>2888.6878124999998</v>
      </c>
      <c r="T885" s="148">
        <v>3243.5234999999998</v>
      </c>
      <c r="U885" s="143">
        <f t="shared" si="1003"/>
        <v>461.5164473684211</v>
      </c>
      <c r="V885" s="100">
        <f t="shared" si="1004"/>
        <v>480.25894736842099</v>
      </c>
      <c r="W885" s="99">
        <f t="shared" si="1005"/>
        <v>509.71144736842103</v>
      </c>
      <c r="X885" s="100">
        <f t="shared" si="1006"/>
        <v>536.48644736842107</v>
      </c>
      <c r="Y885" s="99">
        <f t="shared" si="1007"/>
        <v>565.93894736842105</v>
      </c>
      <c r="Z885" s="100">
        <f t="shared" si="1008"/>
        <v>595.39144736842104</v>
      </c>
      <c r="AA885" s="99">
        <f t="shared" si="1009"/>
        <v>624.84394736842103</v>
      </c>
      <c r="AB885" s="100">
        <f t="shared" si="1010"/>
        <v>675.71644736842097</v>
      </c>
      <c r="AC885" s="147">
        <f t="shared" si="1011"/>
        <v>758.71894736842103</v>
      </c>
      <c r="AD885" s="143">
        <f t="shared" si="1033"/>
        <v>468.5680263157895</v>
      </c>
      <c r="AE885" s="100">
        <f t="shared" si="1034"/>
        <v>487.31052631578939</v>
      </c>
      <c r="AF885" s="99">
        <f t="shared" si="1035"/>
        <v>516.76302631578949</v>
      </c>
      <c r="AG885" s="100">
        <f t="shared" si="1036"/>
        <v>543.53802631578947</v>
      </c>
      <c r="AH885" s="99">
        <f t="shared" si="1037"/>
        <v>572.99052631578945</v>
      </c>
      <c r="AI885" s="100">
        <f t="shared" si="1038"/>
        <v>602.44302631578944</v>
      </c>
      <c r="AJ885" s="99">
        <f t="shared" si="1039"/>
        <v>631.89552631578943</v>
      </c>
      <c r="AK885" s="100">
        <f t="shared" si="1040"/>
        <v>682.76802631578937</v>
      </c>
      <c r="AL885" s="147">
        <f t="shared" si="1041"/>
        <v>765.77052631578943</v>
      </c>
      <c r="AM885" s="143">
        <f t="shared" si="1042"/>
        <v>531.89868421052643</v>
      </c>
      <c r="AN885" s="100">
        <f t="shared" si="1043"/>
        <v>550.64118421052626</v>
      </c>
      <c r="AO885" s="99">
        <f t="shared" si="1044"/>
        <v>580.09368421052636</v>
      </c>
      <c r="AP885" s="100">
        <f t="shared" si="1045"/>
        <v>606.86868421052634</v>
      </c>
      <c r="AQ885" s="99">
        <f t="shared" si="1046"/>
        <v>636.32118421052633</v>
      </c>
      <c r="AR885" s="100">
        <f t="shared" si="1047"/>
        <v>665.77368421052631</v>
      </c>
      <c r="AS885" s="99">
        <f t="shared" si="1048"/>
        <v>695.2261842105263</v>
      </c>
      <c r="AT885" s="100">
        <f t="shared" si="1049"/>
        <v>746.09868421052624</v>
      </c>
      <c r="AU885" s="144">
        <f t="shared" si="1050"/>
        <v>829.1011842105263</v>
      </c>
    </row>
    <row r="886" spans="1:47" ht="15">
      <c r="A886" s="66"/>
      <c r="B886" s="108" t="s">
        <v>222</v>
      </c>
      <c r="C886" s="93">
        <v>2.2000000000000002</v>
      </c>
      <c r="D886" s="93">
        <v>0.9</v>
      </c>
      <c r="E886" s="16">
        <v>0</v>
      </c>
      <c r="F886" s="4">
        <v>1.9800000000000002</v>
      </c>
      <c r="G886" s="15">
        <v>0.87</v>
      </c>
      <c r="H886" s="139">
        <f t="shared" si="1012"/>
        <v>1.8087300000000002</v>
      </c>
      <c r="I886" s="139">
        <f t="shared" si="1013"/>
        <v>55.287411609250682</v>
      </c>
      <c r="J886" s="139">
        <f t="shared" si="1014"/>
        <v>39.806936358660494</v>
      </c>
      <c r="K886" s="7">
        <v>11.100000000000001</v>
      </c>
      <c r="L886" s="99">
        <v>2143.3521375</v>
      </c>
      <c r="M886" s="100">
        <v>2228.5367999999999</v>
      </c>
      <c r="N886" s="99">
        <v>2362.3984124999997</v>
      </c>
      <c r="O886" s="100">
        <v>2484.0907874999998</v>
      </c>
      <c r="P886" s="99">
        <v>2617.9523999999997</v>
      </c>
      <c r="Q886" s="100">
        <v>2751.8140125</v>
      </c>
      <c r="R886" s="99">
        <v>2885.6756249999994</v>
      </c>
      <c r="S886" s="100">
        <v>3116.8911374999993</v>
      </c>
      <c r="T886" s="148">
        <v>3494.1374999999998</v>
      </c>
      <c r="U886" s="143">
        <f t="shared" si="1003"/>
        <v>501.36892105263161</v>
      </c>
      <c r="V886" s="100">
        <f t="shared" si="1004"/>
        <v>521.29515789473692</v>
      </c>
      <c r="W886" s="99">
        <f t="shared" si="1005"/>
        <v>552.60781578947365</v>
      </c>
      <c r="X886" s="100">
        <f t="shared" si="1006"/>
        <v>581.07386842105257</v>
      </c>
      <c r="Y886" s="99">
        <f t="shared" si="1007"/>
        <v>612.38652631578941</v>
      </c>
      <c r="Z886" s="100">
        <f t="shared" si="1008"/>
        <v>643.69918421052625</v>
      </c>
      <c r="AA886" s="99">
        <f t="shared" si="1009"/>
        <v>675.01184210526299</v>
      </c>
      <c r="AB886" s="100">
        <f t="shared" si="1010"/>
        <v>729.09734210526301</v>
      </c>
      <c r="AC886" s="147">
        <f t="shared" si="1011"/>
        <v>817.34210526315792</v>
      </c>
      <c r="AD886" s="143">
        <f t="shared" si="1033"/>
        <v>509.12565789473689</v>
      </c>
      <c r="AE886" s="100">
        <f t="shared" si="1034"/>
        <v>529.0518947368422</v>
      </c>
      <c r="AF886" s="99">
        <f t="shared" si="1035"/>
        <v>560.36455263157893</v>
      </c>
      <c r="AG886" s="100">
        <f t="shared" si="1036"/>
        <v>588.83060526315785</v>
      </c>
      <c r="AH886" s="99">
        <f t="shared" si="1037"/>
        <v>620.14326315789469</v>
      </c>
      <c r="AI886" s="100">
        <f t="shared" si="1038"/>
        <v>651.45592105263154</v>
      </c>
      <c r="AJ886" s="99">
        <f t="shared" si="1039"/>
        <v>682.76857894736827</v>
      </c>
      <c r="AK886" s="100">
        <f t="shared" si="1040"/>
        <v>736.85407894736829</v>
      </c>
      <c r="AL886" s="147">
        <f t="shared" si="1041"/>
        <v>825.0988421052632</v>
      </c>
      <c r="AM886" s="143">
        <f t="shared" si="1042"/>
        <v>578.78938157894743</v>
      </c>
      <c r="AN886" s="100">
        <f t="shared" si="1043"/>
        <v>598.71561842105268</v>
      </c>
      <c r="AO886" s="99">
        <f t="shared" si="1044"/>
        <v>630.02827631578941</v>
      </c>
      <c r="AP886" s="100">
        <f t="shared" si="1045"/>
        <v>658.49432894736833</v>
      </c>
      <c r="AQ886" s="99">
        <f t="shared" si="1046"/>
        <v>689.80698684210518</v>
      </c>
      <c r="AR886" s="100">
        <f t="shared" si="1047"/>
        <v>721.11964473684202</v>
      </c>
      <c r="AS886" s="99">
        <f t="shared" si="1048"/>
        <v>752.43230263157875</v>
      </c>
      <c r="AT886" s="100">
        <f t="shared" si="1049"/>
        <v>806.51780263157877</v>
      </c>
      <c r="AU886" s="144">
        <f t="shared" si="1050"/>
        <v>894.76256578947368</v>
      </c>
    </row>
    <row r="887" spans="1:47" ht="15">
      <c r="A887" s="66"/>
      <c r="B887" s="108" t="s">
        <v>223</v>
      </c>
      <c r="C887" s="93">
        <v>2.4</v>
      </c>
      <c r="D887" s="93">
        <v>0.9</v>
      </c>
      <c r="E887" s="16">
        <v>0</v>
      </c>
      <c r="F887" s="4">
        <v>2.16</v>
      </c>
      <c r="G887" s="15">
        <v>0.87</v>
      </c>
      <c r="H887" s="139">
        <f t="shared" si="1012"/>
        <v>1.9731600000000002</v>
      </c>
      <c r="I887" s="139">
        <f t="shared" si="1013"/>
        <v>50.68012730847979</v>
      </c>
      <c r="J887" s="139">
        <f t="shared" si="1014"/>
        <v>36.48969166210545</v>
      </c>
      <c r="K887" s="7">
        <v>11.700000000000001</v>
      </c>
      <c r="L887" s="99">
        <v>2272.7557125000003</v>
      </c>
      <c r="M887" s="100">
        <v>2363.0008499999999</v>
      </c>
      <c r="N887" s="99">
        <v>2504.8146374999997</v>
      </c>
      <c r="O887" s="100">
        <v>2633.7362625000001</v>
      </c>
      <c r="P887" s="99">
        <v>2775.5500499999998</v>
      </c>
      <c r="Q887" s="100">
        <v>2917.3638375</v>
      </c>
      <c r="R887" s="99">
        <v>3059.1776249999998</v>
      </c>
      <c r="S887" s="100">
        <v>3304.1287124999999</v>
      </c>
      <c r="T887" s="148">
        <v>3703.7857499999996</v>
      </c>
      <c r="U887" s="143">
        <f t="shared" si="1003"/>
        <v>531.63876315789491</v>
      </c>
      <c r="V887" s="100">
        <f t="shared" si="1004"/>
        <v>552.74873684210525</v>
      </c>
      <c r="W887" s="99">
        <f t="shared" si="1005"/>
        <v>585.92155263157883</v>
      </c>
      <c r="X887" s="100">
        <f t="shared" si="1006"/>
        <v>616.07865789473692</v>
      </c>
      <c r="Y887" s="99">
        <f t="shared" si="1007"/>
        <v>649.25147368421062</v>
      </c>
      <c r="Z887" s="100">
        <f t="shared" si="1008"/>
        <v>682.42428947368433</v>
      </c>
      <c r="AA887" s="99">
        <f t="shared" si="1009"/>
        <v>715.59710526315791</v>
      </c>
      <c r="AB887" s="100">
        <f t="shared" si="1010"/>
        <v>772.8956052631579</v>
      </c>
      <c r="AC887" s="147">
        <f t="shared" si="1011"/>
        <v>866.38263157894733</v>
      </c>
      <c r="AD887" s="143">
        <f t="shared" si="1033"/>
        <v>540.10065789473697</v>
      </c>
      <c r="AE887" s="100">
        <f t="shared" si="1034"/>
        <v>561.2106315789473</v>
      </c>
      <c r="AF887" s="99">
        <f t="shared" si="1035"/>
        <v>594.38344736842089</v>
      </c>
      <c r="AG887" s="100">
        <f t="shared" si="1036"/>
        <v>624.54055263157898</v>
      </c>
      <c r="AH887" s="99">
        <f t="shared" si="1037"/>
        <v>657.71336842105268</v>
      </c>
      <c r="AI887" s="100">
        <f t="shared" si="1038"/>
        <v>690.88618421052638</v>
      </c>
      <c r="AJ887" s="99">
        <f t="shared" si="1039"/>
        <v>724.05899999999997</v>
      </c>
      <c r="AK887" s="100">
        <f t="shared" si="1040"/>
        <v>781.35749999999996</v>
      </c>
      <c r="AL887" s="147">
        <f t="shared" si="1041"/>
        <v>874.84452631578938</v>
      </c>
      <c r="AM887" s="143">
        <f t="shared" si="1042"/>
        <v>616.09744736842129</v>
      </c>
      <c r="AN887" s="100">
        <f t="shared" si="1043"/>
        <v>637.20742105263162</v>
      </c>
      <c r="AO887" s="99">
        <f t="shared" si="1044"/>
        <v>670.38023684210521</v>
      </c>
      <c r="AP887" s="100">
        <f t="shared" si="1045"/>
        <v>700.53734210526329</v>
      </c>
      <c r="AQ887" s="99">
        <f t="shared" si="1046"/>
        <v>733.71015789473699</v>
      </c>
      <c r="AR887" s="100">
        <f t="shared" si="1047"/>
        <v>766.8829736842107</v>
      </c>
      <c r="AS887" s="99">
        <f t="shared" si="1048"/>
        <v>800.05578947368429</v>
      </c>
      <c r="AT887" s="100">
        <f t="shared" si="1049"/>
        <v>857.35428947368428</v>
      </c>
      <c r="AU887" s="144">
        <f t="shared" si="1050"/>
        <v>950.8413157894737</v>
      </c>
    </row>
    <row r="888" spans="1:47" ht="15">
      <c r="A888" s="66"/>
      <c r="B888" s="108" t="s">
        <v>429</v>
      </c>
      <c r="C888" s="93">
        <v>2.6</v>
      </c>
      <c r="D888" s="93">
        <v>0.9</v>
      </c>
      <c r="E888" s="16">
        <v>0</v>
      </c>
      <c r="F888" s="4">
        <v>2.3400000000000003</v>
      </c>
      <c r="G888" s="15">
        <v>0.87</v>
      </c>
      <c r="H888" s="139">
        <f t="shared" si="1012"/>
        <v>2.1375900000000003</v>
      </c>
      <c r="I888" s="139">
        <f t="shared" si="1013"/>
        <v>46.781655977058271</v>
      </c>
      <c r="J888" s="139">
        <f t="shared" si="1014"/>
        <v>33.682792303481953</v>
      </c>
      <c r="K888" s="7">
        <v>12.3</v>
      </c>
      <c r="L888" s="99">
        <v>2443.1250374999995</v>
      </c>
      <c r="M888" s="100">
        <v>2538.4306500000002</v>
      </c>
      <c r="N888" s="99">
        <v>2688.1966124999999</v>
      </c>
      <c r="O888" s="100">
        <v>2824.3474874999997</v>
      </c>
      <c r="P888" s="99">
        <v>2974.1134499999994</v>
      </c>
      <c r="Q888" s="100">
        <v>3123.8794124999995</v>
      </c>
      <c r="R888" s="99">
        <v>3273.6453749999996</v>
      </c>
      <c r="S888" s="100">
        <v>3532.3320374999994</v>
      </c>
      <c r="T888" s="148">
        <v>3954.3997499999996</v>
      </c>
      <c r="U888" s="143">
        <f t="shared" si="1003"/>
        <v>571.4912368421052</v>
      </c>
      <c r="V888" s="100">
        <f t="shared" si="1004"/>
        <v>593.78494736842117</v>
      </c>
      <c r="W888" s="99">
        <f t="shared" si="1005"/>
        <v>628.81792105263162</v>
      </c>
      <c r="X888" s="100">
        <f t="shared" si="1006"/>
        <v>660.66607894736831</v>
      </c>
      <c r="Y888" s="99">
        <f t="shared" si="1007"/>
        <v>695.69905263157887</v>
      </c>
      <c r="Z888" s="100">
        <f t="shared" si="1008"/>
        <v>730.73202631578943</v>
      </c>
      <c r="AA888" s="99">
        <f t="shared" si="1009"/>
        <v>765.76499999999999</v>
      </c>
      <c r="AB888" s="100">
        <f t="shared" si="1010"/>
        <v>826.27649999999994</v>
      </c>
      <c r="AC888" s="147">
        <f t="shared" si="1011"/>
        <v>925.00578947368422</v>
      </c>
      <c r="AD888" s="143">
        <f t="shared" si="1033"/>
        <v>580.65828947368414</v>
      </c>
      <c r="AE888" s="100">
        <f t="shared" si="1034"/>
        <v>602.95200000000011</v>
      </c>
      <c r="AF888" s="99">
        <f t="shared" si="1035"/>
        <v>637.98497368421056</v>
      </c>
      <c r="AG888" s="100">
        <f t="shared" si="1036"/>
        <v>669.83313157894725</v>
      </c>
      <c r="AH888" s="99">
        <f t="shared" si="1037"/>
        <v>704.86610526315781</v>
      </c>
      <c r="AI888" s="100">
        <f t="shared" si="1038"/>
        <v>739.89907894736837</v>
      </c>
      <c r="AJ888" s="99">
        <f t="shared" si="1039"/>
        <v>774.93205263157893</v>
      </c>
      <c r="AK888" s="100">
        <f t="shared" si="1040"/>
        <v>835.44355263157888</v>
      </c>
      <c r="AL888" s="147">
        <f t="shared" si="1041"/>
        <v>934.17284210526316</v>
      </c>
      <c r="AM888" s="143">
        <f t="shared" si="1042"/>
        <v>662.98814473684206</v>
      </c>
      <c r="AN888" s="100">
        <f t="shared" si="1043"/>
        <v>685.28185526315804</v>
      </c>
      <c r="AO888" s="99">
        <f t="shared" si="1044"/>
        <v>720.31482894736848</v>
      </c>
      <c r="AP888" s="100">
        <f t="shared" si="1045"/>
        <v>752.16298684210517</v>
      </c>
      <c r="AQ888" s="99">
        <f t="shared" si="1046"/>
        <v>787.19596052631573</v>
      </c>
      <c r="AR888" s="100">
        <f t="shared" si="1047"/>
        <v>822.22893421052629</v>
      </c>
      <c r="AS888" s="99">
        <f t="shared" si="1048"/>
        <v>857.26190789473685</v>
      </c>
      <c r="AT888" s="100">
        <f t="shared" si="1049"/>
        <v>917.77340789473681</v>
      </c>
      <c r="AU888" s="144">
        <f t="shared" si="1050"/>
        <v>1016.5026973684211</v>
      </c>
    </row>
    <row r="889" spans="1:47" ht="15">
      <c r="A889" s="66"/>
      <c r="B889" s="108"/>
      <c r="C889" s="93"/>
      <c r="D889" s="93"/>
      <c r="E889" s="16">
        <v>0</v>
      </c>
      <c r="F889" s="4" t="s">
        <v>84</v>
      </c>
      <c r="G889" s="15" t="s">
        <v>84</v>
      </c>
      <c r="H889" s="139" t="str">
        <f t="shared" si="1012"/>
        <v/>
      </c>
      <c r="I889" s="139" t="str">
        <f t="shared" si="1013"/>
        <v/>
      </c>
      <c r="J889" s="139" t="str">
        <f t="shared" si="1014"/>
        <v/>
      </c>
      <c r="K889" s="7" t="s">
        <v>84</v>
      </c>
      <c r="L889" s="99" t="s">
        <v>84</v>
      </c>
      <c r="M889" s="100" t="s">
        <v>84</v>
      </c>
      <c r="N889" s="99" t="s">
        <v>84</v>
      </c>
      <c r="O889" s="100" t="s">
        <v>84</v>
      </c>
      <c r="P889" s="99" t="s">
        <v>84</v>
      </c>
      <c r="Q889" s="100" t="s">
        <v>84</v>
      </c>
      <c r="R889" s="99" t="s">
        <v>84</v>
      </c>
      <c r="S889" s="100" t="s">
        <v>84</v>
      </c>
      <c r="T889" s="148" t="s">
        <v>84</v>
      </c>
      <c r="U889" s="143" t="str">
        <f t="shared" si="1003"/>
        <v/>
      </c>
      <c r="V889" s="100" t="str">
        <f t="shared" si="1004"/>
        <v/>
      </c>
      <c r="W889" s="99" t="str">
        <f t="shared" si="1005"/>
        <v/>
      </c>
      <c r="X889" s="100" t="str">
        <f t="shared" si="1006"/>
        <v/>
      </c>
      <c r="Y889" s="99" t="str">
        <f t="shared" si="1007"/>
        <v/>
      </c>
      <c r="Z889" s="100" t="str">
        <f t="shared" si="1008"/>
        <v/>
      </c>
      <c r="AA889" s="99" t="str">
        <f t="shared" si="1009"/>
        <v/>
      </c>
      <c r="AB889" s="100" t="str">
        <f t="shared" si="1010"/>
        <v/>
      </c>
      <c r="AC889" s="147" t="str">
        <f t="shared" si="1011"/>
        <v/>
      </c>
      <c r="AD889" s="143" t="str">
        <f t="shared" si="1033"/>
        <v/>
      </c>
      <c r="AE889" s="100" t="str">
        <f t="shared" si="1034"/>
        <v/>
      </c>
      <c r="AF889" s="99" t="str">
        <f t="shared" si="1035"/>
        <v/>
      </c>
      <c r="AG889" s="100" t="str">
        <f t="shared" si="1036"/>
        <v/>
      </c>
      <c r="AH889" s="99" t="str">
        <f t="shared" si="1037"/>
        <v/>
      </c>
      <c r="AI889" s="100" t="str">
        <f t="shared" si="1038"/>
        <v/>
      </c>
      <c r="AJ889" s="99" t="str">
        <f t="shared" si="1039"/>
        <v/>
      </c>
      <c r="AK889" s="100" t="str">
        <f t="shared" si="1040"/>
        <v/>
      </c>
      <c r="AL889" s="147" t="str">
        <f t="shared" si="1041"/>
        <v/>
      </c>
      <c r="AM889" s="143" t="str">
        <f t="shared" si="1042"/>
        <v/>
      </c>
      <c r="AN889" s="100" t="str">
        <f t="shared" si="1043"/>
        <v/>
      </c>
      <c r="AO889" s="99" t="str">
        <f t="shared" si="1044"/>
        <v/>
      </c>
      <c r="AP889" s="100" t="str">
        <f t="shared" si="1045"/>
        <v/>
      </c>
      <c r="AQ889" s="99" t="str">
        <f t="shared" si="1046"/>
        <v/>
      </c>
      <c r="AR889" s="100" t="str">
        <f t="shared" si="1047"/>
        <v/>
      </c>
      <c r="AS889" s="99" t="str">
        <f t="shared" si="1048"/>
        <v/>
      </c>
      <c r="AT889" s="100" t="str">
        <f t="shared" si="1049"/>
        <v/>
      </c>
      <c r="AU889" s="144" t="str">
        <f t="shared" si="1050"/>
        <v/>
      </c>
    </row>
    <row r="890" spans="1:47" ht="15">
      <c r="A890" s="54"/>
      <c r="B890" s="108" t="s">
        <v>242</v>
      </c>
      <c r="C890" s="93">
        <v>1.9</v>
      </c>
      <c r="D890" s="93">
        <v>0.9</v>
      </c>
      <c r="E890" s="16">
        <v>0</v>
      </c>
      <c r="F890" s="4">
        <v>1.71</v>
      </c>
      <c r="G890" s="15">
        <v>0.87</v>
      </c>
      <c r="H890" s="139">
        <f t="shared" si="1012"/>
        <v>1.5620850000000002</v>
      </c>
      <c r="I890" s="139">
        <f t="shared" si="1013"/>
        <v>64.017002915974473</v>
      </c>
      <c r="J890" s="139">
        <f t="shared" si="1014"/>
        <v>46.092242099501625</v>
      </c>
      <c r="K890" s="7">
        <v>10.3</v>
      </c>
      <c r="L890" s="99">
        <v>1992.5017874999996</v>
      </c>
      <c r="M890" s="100">
        <v>2070.9391500000002</v>
      </c>
      <c r="N890" s="99">
        <v>2194.1978624999997</v>
      </c>
      <c r="O890" s="100">
        <v>2306.2512374999997</v>
      </c>
      <c r="P890" s="99">
        <v>2429.5099499999997</v>
      </c>
      <c r="Q890" s="100">
        <v>2552.7686624999997</v>
      </c>
      <c r="R890" s="99">
        <v>2676.0273749999997</v>
      </c>
      <c r="S890" s="100">
        <v>2888.9287874999995</v>
      </c>
      <c r="T890" s="148">
        <v>3236.2942499999999</v>
      </c>
      <c r="U890" s="143">
        <f t="shared" si="1003"/>
        <v>466.08228947368411</v>
      </c>
      <c r="V890" s="100">
        <f t="shared" si="1004"/>
        <v>484.43021052631582</v>
      </c>
      <c r="W890" s="99">
        <f t="shared" si="1005"/>
        <v>513.26265789473678</v>
      </c>
      <c r="X890" s="100">
        <f t="shared" si="1006"/>
        <v>539.47397368421048</v>
      </c>
      <c r="Y890" s="99">
        <f t="shared" si="1007"/>
        <v>568.30642105263155</v>
      </c>
      <c r="Z890" s="100">
        <f t="shared" si="1008"/>
        <v>597.13886842105251</v>
      </c>
      <c r="AA890" s="99">
        <f t="shared" si="1009"/>
        <v>625.97131578947358</v>
      </c>
      <c r="AB890" s="100">
        <f t="shared" si="1010"/>
        <v>675.77281578947361</v>
      </c>
      <c r="AC890" s="147">
        <f t="shared" si="1011"/>
        <v>757.02789473684209</v>
      </c>
      <c r="AD890" s="143">
        <f t="shared" si="1033"/>
        <v>472.78128947368413</v>
      </c>
      <c r="AE890" s="100">
        <f t="shared" si="1034"/>
        <v>491.12921052631583</v>
      </c>
      <c r="AF890" s="99">
        <f t="shared" si="1035"/>
        <v>519.96165789473673</v>
      </c>
      <c r="AG890" s="100">
        <f t="shared" si="1036"/>
        <v>546.17297368421043</v>
      </c>
      <c r="AH890" s="99">
        <f t="shared" si="1037"/>
        <v>575.0054210526315</v>
      </c>
      <c r="AI890" s="100">
        <f t="shared" si="1038"/>
        <v>603.83786842105246</v>
      </c>
      <c r="AJ890" s="99">
        <f t="shared" si="1039"/>
        <v>632.67031578947353</v>
      </c>
      <c r="AK890" s="100">
        <f t="shared" si="1040"/>
        <v>682.47181578947357</v>
      </c>
      <c r="AL890" s="147">
        <f t="shared" si="1041"/>
        <v>763.72689473684204</v>
      </c>
      <c r="AM890" s="143">
        <f t="shared" si="1042"/>
        <v>532.94541447368408</v>
      </c>
      <c r="AN890" s="100">
        <f t="shared" si="1043"/>
        <v>551.29333552631579</v>
      </c>
      <c r="AO890" s="99">
        <f t="shared" si="1044"/>
        <v>580.12578289473674</v>
      </c>
      <c r="AP890" s="100">
        <f t="shared" si="1045"/>
        <v>606.33709868421045</v>
      </c>
      <c r="AQ890" s="99">
        <f t="shared" si="1046"/>
        <v>635.16954605263152</v>
      </c>
      <c r="AR890" s="100">
        <f t="shared" si="1047"/>
        <v>664.00199342105248</v>
      </c>
      <c r="AS890" s="99">
        <f t="shared" si="1048"/>
        <v>692.83444078947355</v>
      </c>
      <c r="AT890" s="100">
        <f t="shared" si="1049"/>
        <v>742.63594078947358</v>
      </c>
      <c r="AU890" s="144">
        <f t="shared" si="1050"/>
        <v>823.89101973684205</v>
      </c>
    </row>
    <row r="891" spans="1:47" ht="15">
      <c r="A891" s="54"/>
      <c r="B891" s="108" t="s">
        <v>242</v>
      </c>
      <c r="C891" s="93">
        <v>2.1</v>
      </c>
      <c r="D891" s="93">
        <v>0.9</v>
      </c>
      <c r="E891" s="16">
        <v>0</v>
      </c>
      <c r="F891" s="4">
        <v>1.8900000000000001</v>
      </c>
      <c r="G891" s="15">
        <v>0.87</v>
      </c>
      <c r="H891" s="139">
        <f t="shared" si="1012"/>
        <v>1.7265150000000002</v>
      </c>
      <c r="I891" s="139">
        <f t="shared" si="1013"/>
        <v>57.920145495405478</v>
      </c>
      <c r="J891" s="139">
        <f t="shared" si="1014"/>
        <v>41.702504756691944</v>
      </c>
      <c r="K891" s="7">
        <v>10.9</v>
      </c>
      <c r="L891" s="99">
        <v>2150.8223625000001</v>
      </c>
      <c r="M891" s="100">
        <v>2234.3202000000001</v>
      </c>
      <c r="N891" s="99">
        <v>2365.5310875</v>
      </c>
      <c r="O891" s="100">
        <v>2484.8137124999998</v>
      </c>
      <c r="P891" s="99">
        <v>2616.0245999999993</v>
      </c>
      <c r="Q891" s="100">
        <v>2747.2354874999996</v>
      </c>
      <c r="R891" s="99">
        <v>2878.4463749999995</v>
      </c>
      <c r="S891" s="100">
        <v>3105.0833625</v>
      </c>
      <c r="T891" s="148">
        <v>3474.8594999999996</v>
      </c>
      <c r="U891" s="143">
        <f t="shared" si="1003"/>
        <v>503.11634210526313</v>
      </c>
      <c r="V891" s="100">
        <f t="shared" si="1004"/>
        <v>522.64800000000014</v>
      </c>
      <c r="W891" s="99">
        <f t="shared" si="1005"/>
        <v>553.34060526315784</v>
      </c>
      <c r="X891" s="100">
        <f t="shared" si="1006"/>
        <v>581.24297368421048</v>
      </c>
      <c r="Y891" s="99">
        <f t="shared" si="1007"/>
        <v>611.9355789473683</v>
      </c>
      <c r="Z891" s="100">
        <f t="shared" si="1008"/>
        <v>642.62818421052623</v>
      </c>
      <c r="AA891" s="99">
        <f t="shared" si="1009"/>
        <v>673.32078947368404</v>
      </c>
      <c r="AB891" s="100">
        <f t="shared" si="1010"/>
        <v>726.33528947368416</v>
      </c>
      <c r="AC891" s="147">
        <f t="shared" si="1011"/>
        <v>812.83263157894737</v>
      </c>
      <c r="AD891" s="143">
        <f t="shared" si="1033"/>
        <v>510.52049999999997</v>
      </c>
      <c r="AE891" s="100">
        <f t="shared" si="1034"/>
        <v>530.05215789473698</v>
      </c>
      <c r="AF891" s="99">
        <f t="shared" si="1035"/>
        <v>560.74476315789468</v>
      </c>
      <c r="AG891" s="100">
        <f t="shared" si="1036"/>
        <v>588.64713157894732</v>
      </c>
      <c r="AH891" s="99">
        <f t="shared" si="1037"/>
        <v>619.33973684210514</v>
      </c>
      <c r="AI891" s="100">
        <f t="shared" si="1038"/>
        <v>650.03234210526307</v>
      </c>
      <c r="AJ891" s="99">
        <f t="shared" si="1039"/>
        <v>680.72494736842089</v>
      </c>
      <c r="AK891" s="100">
        <f t="shared" si="1040"/>
        <v>733.739447368421</v>
      </c>
      <c r="AL891" s="147">
        <f t="shared" si="1041"/>
        <v>820.23678947368421</v>
      </c>
      <c r="AM891" s="143">
        <f t="shared" si="1042"/>
        <v>577.0176907894737</v>
      </c>
      <c r="AN891" s="100">
        <f t="shared" si="1043"/>
        <v>596.54934868421071</v>
      </c>
      <c r="AO891" s="99">
        <f t="shared" si="1044"/>
        <v>627.24195394736842</v>
      </c>
      <c r="AP891" s="100">
        <f t="shared" si="1045"/>
        <v>655.14432236842106</v>
      </c>
      <c r="AQ891" s="99">
        <f t="shared" si="1046"/>
        <v>685.83692763157887</v>
      </c>
      <c r="AR891" s="100">
        <f t="shared" si="1047"/>
        <v>716.5295328947368</v>
      </c>
      <c r="AS891" s="99">
        <f t="shared" si="1048"/>
        <v>747.22213815789462</v>
      </c>
      <c r="AT891" s="100">
        <f t="shared" si="1049"/>
        <v>800.23663815789473</v>
      </c>
      <c r="AU891" s="144">
        <f t="shared" si="1050"/>
        <v>886.73398026315795</v>
      </c>
    </row>
    <row r="892" spans="1:47" ht="15">
      <c r="A892" s="54"/>
      <c r="B892" s="108" t="s">
        <v>242</v>
      </c>
      <c r="C892" s="93">
        <v>2.2999999999999998</v>
      </c>
      <c r="D892" s="93">
        <v>0.9</v>
      </c>
      <c r="E892" s="16">
        <v>0</v>
      </c>
      <c r="F892" s="4">
        <v>2.0699999999999998</v>
      </c>
      <c r="G892" s="15">
        <v>0.87</v>
      </c>
      <c r="H892" s="139">
        <f t="shared" si="1012"/>
        <v>1.8909450000000001</v>
      </c>
      <c r="I892" s="139">
        <f t="shared" si="1013"/>
        <v>52.883611104500659</v>
      </c>
      <c r="J892" s="139">
        <f t="shared" si="1014"/>
        <v>38.076199995240472</v>
      </c>
      <c r="K892" s="7">
        <v>11.5</v>
      </c>
      <c r="L892" s="99">
        <v>2292.2746874999998</v>
      </c>
      <c r="M892" s="100">
        <v>2380.8330000000001</v>
      </c>
      <c r="N892" s="99">
        <v>2519.9960624999994</v>
      </c>
      <c r="O892" s="100">
        <v>2646.5079374999996</v>
      </c>
      <c r="P892" s="99">
        <v>2785.6709999999998</v>
      </c>
      <c r="Q892" s="100">
        <v>2924.8340624999996</v>
      </c>
      <c r="R892" s="99">
        <v>3063.9971249999999</v>
      </c>
      <c r="S892" s="100">
        <v>3304.3696874999996</v>
      </c>
      <c r="T892" s="148">
        <v>3696.5564999999992</v>
      </c>
      <c r="U892" s="143">
        <f t="shared" si="1003"/>
        <v>536.20460526315776</v>
      </c>
      <c r="V892" s="100">
        <f t="shared" si="1004"/>
        <v>556.92000000000007</v>
      </c>
      <c r="W892" s="99">
        <f t="shared" si="1005"/>
        <v>589.47276315789463</v>
      </c>
      <c r="X892" s="100">
        <f t="shared" si="1006"/>
        <v>619.06618421052622</v>
      </c>
      <c r="Y892" s="99">
        <f t="shared" si="1007"/>
        <v>651.618947368421</v>
      </c>
      <c r="Z892" s="100">
        <f t="shared" si="1008"/>
        <v>684.17171052631568</v>
      </c>
      <c r="AA892" s="99">
        <f t="shared" si="1009"/>
        <v>716.72447368421058</v>
      </c>
      <c r="AB892" s="100">
        <f t="shared" si="1010"/>
        <v>772.95197368421054</v>
      </c>
      <c r="AC892" s="147">
        <f t="shared" si="1011"/>
        <v>864.69157894736827</v>
      </c>
      <c r="AD892" s="143">
        <f t="shared" si="1033"/>
        <v>544.31392105263149</v>
      </c>
      <c r="AE892" s="100">
        <f t="shared" si="1034"/>
        <v>565.0293157894738</v>
      </c>
      <c r="AF892" s="99">
        <f t="shared" si="1035"/>
        <v>597.58207894736836</v>
      </c>
      <c r="AG892" s="100">
        <f t="shared" si="1036"/>
        <v>627.17549999999994</v>
      </c>
      <c r="AH892" s="99">
        <f t="shared" si="1037"/>
        <v>659.72826315789473</v>
      </c>
      <c r="AI892" s="100">
        <f t="shared" si="1038"/>
        <v>692.2810263157894</v>
      </c>
      <c r="AJ892" s="99">
        <f t="shared" si="1039"/>
        <v>724.83378947368431</v>
      </c>
      <c r="AK892" s="100">
        <f t="shared" si="1040"/>
        <v>781.06128947368427</v>
      </c>
      <c r="AL892" s="147">
        <f t="shared" si="1041"/>
        <v>872.800894736842</v>
      </c>
      <c r="AM892" s="143">
        <f t="shared" si="1042"/>
        <v>617.14417763157883</v>
      </c>
      <c r="AN892" s="100">
        <f t="shared" si="1043"/>
        <v>637.85957236842114</v>
      </c>
      <c r="AO892" s="99">
        <f t="shared" si="1044"/>
        <v>670.4123355263157</v>
      </c>
      <c r="AP892" s="100">
        <f t="shared" si="1045"/>
        <v>700.00575657894728</v>
      </c>
      <c r="AQ892" s="99">
        <f t="shared" si="1046"/>
        <v>732.55851973684207</v>
      </c>
      <c r="AR892" s="100">
        <f t="shared" si="1047"/>
        <v>765.11128289473675</v>
      </c>
      <c r="AS892" s="99">
        <f t="shared" si="1048"/>
        <v>797.66404605263165</v>
      </c>
      <c r="AT892" s="100">
        <f t="shared" si="1049"/>
        <v>853.89154605263161</v>
      </c>
      <c r="AU892" s="144">
        <f t="shared" si="1050"/>
        <v>945.63115131578934</v>
      </c>
    </row>
    <row r="893" spans="1:47" ht="15">
      <c r="A893" s="54"/>
      <c r="B893" s="108" t="s">
        <v>242</v>
      </c>
      <c r="C893" s="93">
        <v>2.5</v>
      </c>
      <c r="D893" s="93">
        <v>0.9</v>
      </c>
      <c r="E893" s="16">
        <v>0</v>
      </c>
      <c r="F893" s="4">
        <v>2.25</v>
      </c>
      <c r="G893" s="15">
        <v>0.87</v>
      </c>
      <c r="H893" s="139">
        <f t="shared" si="1012"/>
        <v>2.0553750000000002</v>
      </c>
      <c r="I893" s="139">
        <f t="shared" si="1013"/>
        <v>48.652922216140603</v>
      </c>
      <c r="J893" s="139">
        <f t="shared" si="1014"/>
        <v>35.030103995621232</v>
      </c>
      <c r="K893" s="7">
        <v>12.100000000000001</v>
      </c>
      <c r="L893" s="99">
        <v>2438.5465125000001</v>
      </c>
      <c r="M893" s="100">
        <v>2532.1652999999997</v>
      </c>
      <c r="N893" s="99">
        <v>2679.2805374999998</v>
      </c>
      <c r="O893" s="100">
        <v>2813.0216624999994</v>
      </c>
      <c r="P893" s="99">
        <v>2960.1368999999995</v>
      </c>
      <c r="Q893" s="100">
        <v>3107.2521374999992</v>
      </c>
      <c r="R893" s="99">
        <v>3254.3673749999994</v>
      </c>
      <c r="S893" s="100">
        <v>3508.4755124999997</v>
      </c>
      <c r="T893" s="148">
        <v>3923.0729999999994</v>
      </c>
      <c r="U893" s="143">
        <f t="shared" si="1003"/>
        <v>570.4202368421054</v>
      </c>
      <c r="V893" s="100">
        <f t="shared" si="1004"/>
        <v>592.31936842105267</v>
      </c>
      <c r="W893" s="99">
        <f t="shared" si="1005"/>
        <v>626.73228947368409</v>
      </c>
      <c r="X893" s="100">
        <f t="shared" si="1006"/>
        <v>658.01676315789462</v>
      </c>
      <c r="Y893" s="99">
        <f t="shared" si="1007"/>
        <v>692.42968421052615</v>
      </c>
      <c r="Z893" s="100">
        <f t="shared" si="1008"/>
        <v>726.84260526315779</v>
      </c>
      <c r="AA893" s="99">
        <f t="shared" si="1009"/>
        <v>761.25552631578933</v>
      </c>
      <c r="AB893" s="100">
        <f t="shared" si="1010"/>
        <v>820.69602631578948</v>
      </c>
      <c r="AC893" s="147">
        <f t="shared" si="1011"/>
        <v>917.67789473684195</v>
      </c>
      <c r="AD893" s="143">
        <f t="shared" si="1033"/>
        <v>579.23471052631589</v>
      </c>
      <c r="AE893" s="100">
        <f t="shared" si="1034"/>
        <v>601.13384210526317</v>
      </c>
      <c r="AF893" s="99">
        <f t="shared" si="1035"/>
        <v>635.54676315789459</v>
      </c>
      <c r="AG893" s="100">
        <f t="shared" si="1036"/>
        <v>666.83123684210511</v>
      </c>
      <c r="AH893" s="99">
        <f t="shared" si="1037"/>
        <v>701.24415789473665</v>
      </c>
      <c r="AI893" s="100">
        <f t="shared" si="1038"/>
        <v>735.65707894736829</v>
      </c>
      <c r="AJ893" s="99">
        <f t="shared" si="1039"/>
        <v>770.06999999999982</v>
      </c>
      <c r="AK893" s="100">
        <f t="shared" si="1040"/>
        <v>829.51049999999998</v>
      </c>
      <c r="AL893" s="147">
        <f t="shared" si="1041"/>
        <v>926.49236842105245</v>
      </c>
      <c r="AM893" s="143">
        <f t="shared" si="1042"/>
        <v>658.39803289473696</v>
      </c>
      <c r="AN893" s="100">
        <f t="shared" si="1043"/>
        <v>680.29716447368423</v>
      </c>
      <c r="AO893" s="99">
        <f t="shared" si="1044"/>
        <v>714.71008552631565</v>
      </c>
      <c r="AP893" s="100">
        <f t="shared" si="1045"/>
        <v>745.99455921052618</v>
      </c>
      <c r="AQ893" s="99">
        <f t="shared" si="1046"/>
        <v>780.40748026315771</v>
      </c>
      <c r="AR893" s="100">
        <f t="shared" si="1047"/>
        <v>814.82040131578935</v>
      </c>
      <c r="AS893" s="99">
        <f t="shared" si="1048"/>
        <v>849.23332236842089</v>
      </c>
      <c r="AT893" s="100">
        <f t="shared" si="1049"/>
        <v>908.67382236842104</v>
      </c>
      <c r="AU893" s="144">
        <f t="shared" si="1050"/>
        <v>1005.6556907894735</v>
      </c>
    </row>
    <row r="894" spans="1:47" ht="15">
      <c r="A894" s="54"/>
      <c r="B894" s="108" t="s">
        <v>242</v>
      </c>
      <c r="C894" s="93">
        <v>2.7</v>
      </c>
      <c r="D894" s="93">
        <v>0.9</v>
      </c>
      <c r="E894" s="16">
        <v>0</v>
      </c>
      <c r="F894" s="4">
        <v>2.4300000000000002</v>
      </c>
      <c r="G894" s="15">
        <v>0.87</v>
      </c>
      <c r="H894" s="139">
        <f t="shared" si="1012"/>
        <v>2.219805</v>
      </c>
      <c r="I894" s="139">
        <f t="shared" si="1013"/>
        <v>45.049002051982043</v>
      </c>
      <c r="J894" s="139">
        <f t="shared" si="1014"/>
        <v>32.435281477427068</v>
      </c>
      <c r="K894" s="7">
        <v>12.7</v>
      </c>
      <c r="L894" s="99">
        <v>2589.6378374999999</v>
      </c>
      <c r="M894" s="100">
        <v>2688.3170999999993</v>
      </c>
      <c r="N894" s="99">
        <v>2843.3845124999998</v>
      </c>
      <c r="O894" s="100">
        <v>2984.3548874999997</v>
      </c>
      <c r="P894" s="99">
        <v>3139.4222999999997</v>
      </c>
      <c r="Q894" s="100">
        <v>3294.4897124999998</v>
      </c>
      <c r="R894" s="99">
        <v>3449.5571249999998</v>
      </c>
      <c r="S894" s="100">
        <v>3717.4008374999999</v>
      </c>
      <c r="T894" s="148">
        <v>4154.4089999999987</v>
      </c>
      <c r="U894" s="143">
        <f t="shared" si="1003"/>
        <v>605.76323684210524</v>
      </c>
      <c r="V894" s="100">
        <f t="shared" si="1004"/>
        <v>628.84610526315771</v>
      </c>
      <c r="W894" s="99">
        <f t="shared" si="1005"/>
        <v>665.11918421052633</v>
      </c>
      <c r="X894" s="100">
        <f t="shared" si="1006"/>
        <v>698.09471052631568</v>
      </c>
      <c r="Y894" s="99">
        <f t="shared" si="1007"/>
        <v>734.36778947368418</v>
      </c>
      <c r="Z894" s="100">
        <f t="shared" si="1008"/>
        <v>770.64086842105257</v>
      </c>
      <c r="AA894" s="99">
        <f t="shared" si="1009"/>
        <v>806.91394736842096</v>
      </c>
      <c r="AB894" s="100">
        <f t="shared" si="1010"/>
        <v>869.56744736842109</v>
      </c>
      <c r="AC894" s="147">
        <f t="shared" si="1011"/>
        <v>971.79157894736807</v>
      </c>
      <c r="AD894" s="143">
        <f t="shared" si="1033"/>
        <v>615.28286842105263</v>
      </c>
      <c r="AE894" s="100">
        <f t="shared" si="1034"/>
        <v>638.36573684210509</v>
      </c>
      <c r="AF894" s="99">
        <f t="shared" si="1035"/>
        <v>674.63881578947371</v>
      </c>
      <c r="AG894" s="100">
        <f t="shared" si="1036"/>
        <v>707.61434210526306</v>
      </c>
      <c r="AH894" s="99">
        <f t="shared" si="1037"/>
        <v>743.88742105263157</v>
      </c>
      <c r="AI894" s="100">
        <f t="shared" si="1038"/>
        <v>780.16049999999996</v>
      </c>
      <c r="AJ894" s="99">
        <f t="shared" si="1039"/>
        <v>816.43357894736835</v>
      </c>
      <c r="AK894" s="100">
        <f t="shared" si="1040"/>
        <v>879.08707894736847</v>
      </c>
      <c r="AL894" s="147">
        <f t="shared" si="1041"/>
        <v>981.31121052631545</v>
      </c>
      <c r="AM894" s="143">
        <f t="shared" si="1042"/>
        <v>700.7792565789473</v>
      </c>
      <c r="AN894" s="100">
        <f t="shared" si="1043"/>
        <v>723.86212499999988</v>
      </c>
      <c r="AO894" s="99">
        <f t="shared" si="1044"/>
        <v>760.13520394736838</v>
      </c>
      <c r="AP894" s="100">
        <f t="shared" si="1045"/>
        <v>793.11073026315785</v>
      </c>
      <c r="AQ894" s="99">
        <f t="shared" si="1046"/>
        <v>829.38380921052635</v>
      </c>
      <c r="AR894" s="100">
        <f t="shared" si="1047"/>
        <v>865.65688815789463</v>
      </c>
      <c r="AS894" s="99">
        <f t="shared" si="1048"/>
        <v>901.92996710526313</v>
      </c>
      <c r="AT894" s="100">
        <f t="shared" si="1049"/>
        <v>964.58346710526325</v>
      </c>
      <c r="AU894" s="144">
        <f t="shared" si="1050"/>
        <v>1066.8075986842102</v>
      </c>
    </row>
    <row r="895" spans="1:47" ht="15">
      <c r="A895" s="54"/>
      <c r="B895" s="108"/>
      <c r="C895" s="93"/>
      <c r="D895" s="93"/>
      <c r="E895" s="16">
        <v>0</v>
      </c>
      <c r="F895" s="4" t="s">
        <v>84</v>
      </c>
      <c r="G895" s="15" t="s">
        <v>84</v>
      </c>
      <c r="H895" s="139" t="str">
        <f t="shared" si="1012"/>
        <v/>
      </c>
      <c r="I895" s="139" t="str">
        <f t="shared" si="1013"/>
        <v/>
      </c>
      <c r="J895" s="139" t="str">
        <f t="shared" si="1014"/>
        <v/>
      </c>
      <c r="K895" s="7" t="s">
        <v>84</v>
      </c>
      <c r="L895" s="99" t="s">
        <v>84</v>
      </c>
      <c r="M895" s="100" t="s">
        <v>84</v>
      </c>
      <c r="N895" s="99" t="s">
        <v>84</v>
      </c>
      <c r="O895" s="100" t="s">
        <v>84</v>
      </c>
      <c r="P895" s="99" t="s">
        <v>84</v>
      </c>
      <c r="Q895" s="100" t="s">
        <v>84</v>
      </c>
      <c r="R895" s="99" t="s">
        <v>84</v>
      </c>
      <c r="S895" s="100" t="s">
        <v>84</v>
      </c>
      <c r="T895" s="148" t="s">
        <v>84</v>
      </c>
      <c r="U895" s="143" t="str">
        <f t="shared" si="1003"/>
        <v/>
      </c>
      <c r="V895" s="100" t="str">
        <f t="shared" si="1004"/>
        <v/>
      </c>
      <c r="W895" s="99" t="str">
        <f t="shared" si="1005"/>
        <v/>
      </c>
      <c r="X895" s="100" t="str">
        <f t="shared" si="1006"/>
        <v/>
      </c>
      <c r="Y895" s="99" t="str">
        <f t="shared" si="1007"/>
        <v/>
      </c>
      <c r="Z895" s="100" t="str">
        <f t="shared" si="1008"/>
        <v/>
      </c>
      <c r="AA895" s="99" t="str">
        <f t="shared" si="1009"/>
        <v/>
      </c>
      <c r="AB895" s="100" t="str">
        <f t="shared" si="1010"/>
        <v/>
      </c>
      <c r="AC895" s="147" t="str">
        <f t="shared" si="1011"/>
        <v/>
      </c>
      <c r="AD895" s="143" t="str">
        <f t="shared" si="1033"/>
        <v/>
      </c>
      <c r="AE895" s="100" t="str">
        <f t="shared" si="1034"/>
        <v/>
      </c>
      <c r="AF895" s="99" t="str">
        <f t="shared" si="1035"/>
        <v/>
      </c>
      <c r="AG895" s="100" t="str">
        <f t="shared" si="1036"/>
        <v/>
      </c>
      <c r="AH895" s="99" t="str">
        <f t="shared" si="1037"/>
        <v/>
      </c>
      <c r="AI895" s="100" t="str">
        <f t="shared" si="1038"/>
        <v/>
      </c>
      <c r="AJ895" s="99" t="str">
        <f t="shared" si="1039"/>
        <v/>
      </c>
      <c r="AK895" s="100" t="str">
        <f t="shared" si="1040"/>
        <v/>
      </c>
      <c r="AL895" s="147" t="str">
        <f t="shared" si="1041"/>
        <v/>
      </c>
      <c r="AM895" s="143" t="str">
        <f t="shared" si="1042"/>
        <v/>
      </c>
      <c r="AN895" s="100" t="str">
        <f t="shared" si="1043"/>
        <v/>
      </c>
      <c r="AO895" s="99" t="str">
        <f t="shared" si="1044"/>
        <v/>
      </c>
      <c r="AP895" s="100" t="str">
        <f t="shared" si="1045"/>
        <v/>
      </c>
      <c r="AQ895" s="99" t="str">
        <f t="shared" si="1046"/>
        <v/>
      </c>
      <c r="AR895" s="100" t="str">
        <f t="shared" si="1047"/>
        <v/>
      </c>
      <c r="AS895" s="99" t="str">
        <f t="shared" si="1048"/>
        <v/>
      </c>
      <c r="AT895" s="100" t="str">
        <f t="shared" si="1049"/>
        <v/>
      </c>
      <c r="AU895" s="144" t="str">
        <f t="shared" si="1050"/>
        <v/>
      </c>
    </row>
    <row r="896" spans="1:47" ht="15">
      <c r="A896" s="54"/>
      <c r="B896" s="112" t="s">
        <v>175</v>
      </c>
      <c r="C896" s="93">
        <v>1</v>
      </c>
      <c r="D896" s="93">
        <v>0.6</v>
      </c>
      <c r="E896" s="16">
        <v>0</v>
      </c>
      <c r="F896" s="4">
        <v>0.6</v>
      </c>
      <c r="G896" s="15">
        <v>0.45</v>
      </c>
      <c r="H896" s="139">
        <f t="shared" si="1012"/>
        <v>0.28350000000000003</v>
      </c>
      <c r="I896" s="139">
        <f t="shared" si="1013"/>
        <v>352.73368606701939</v>
      </c>
      <c r="J896" s="139">
        <f t="shared" si="1014"/>
        <v>253.96825396825395</v>
      </c>
      <c r="K896" s="7">
        <v>4</v>
      </c>
      <c r="L896" s="99">
        <v>630.1496249999999</v>
      </c>
      <c r="M896" s="100">
        <v>655.452</v>
      </c>
      <c r="N896" s="99">
        <v>695.21287499999994</v>
      </c>
      <c r="O896" s="100">
        <v>731.35912499999995</v>
      </c>
      <c r="P896" s="99">
        <v>771.11999999999989</v>
      </c>
      <c r="Q896" s="100">
        <v>810.88087499999995</v>
      </c>
      <c r="R896" s="99">
        <v>850.64175000000012</v>
      </c>
      <c r="S896" s="100">
        <v>919.31962499999997</v>
      </c>
      <c r="T896" s="148">
        <v>1031.3729999999998</v>
      </c>
      <c r="U896" s="143">
        <f t="shared" si="1003"/>
        <v>147.40342105263159</v>
      </c>
      <c r="V896" s="100">
        <f t="shared" si="1004"/>
        <v>153.32210526315791</v>
      </c>
      <c r="W896" s="99">
        <f t="shared" si="1005"/>
        <v>162.62289473684208</v>
      </c>
      <c r="X896" s="100">
        <f t="shared" si="1006"/>
        <v>171.07815789473685</v>
      </c>
      <c r="Y896" s="99">
        <f t="shared" si="1007"/>
        <v>180.37894736842102</v>
      </c>
      <c r="Z896" s="100">
        <f t="shared" si="1008"/>
        <v>189.67973684210526</v>
      </c>
      <c r="AA896" s="99">
        <f t="shared" si="1009"/>
        <v>198.98052631578949</v>
      </c>
      <c r="AB896" s="100">
        <f t="shared" si="1010"/>
        <v>215.04552631578946</v>
      </c>
      <c r="AC896" s="147">
        <f t="shared" si="1011"/>
        <v>241.25684210526313</v>
      </c>
      <c r="AD896" s="143">
        <f t="shared" si="1033"/>
        <v>148.61921052631578</v>
      </c>
      <c r="AE896" s="100">
        <f t="shared" si="1034"/>
        <v>154.53789473684211</v>
      </c>
      <c r="AF896" s="99">
        <f t="shared" si="1035"/>
        <v>163.83868421052628</v>
      </c>
      <c r="AG896" s="100">
        <f t="shared" si="1036"/>
        <v>172.29394736842104</v>
      </c>
      <c r="AH896" s="99">
        <f t="shared" si="1037"/>
        <v>181.59473684210522</v>
      </c>
      <c r="AI896" s="100">
        <f t="shared" si="1038"/>
        <v>190.89552631578945</v>
      </c>
      <c r="AJ896" s="99">
        <f t="shared" si="1039"/>
        <v>200.19631578947369</v>
      </c>
      <c r="AK896" s="100">
        <f t="shared" si="1040"/>
        <v>216.26131578947366</v>
      </c>
      <c r="AL896" s="147">
        <f t="shared" si="1041"/>
        <v>242.47263157894733</v>
      </c>
      <c r="AM896" s="143">
        <f t="shared" si="1042"/>
        <v>159.53828947368422</v>
      </c>
      <c r="AN896" s="100">
        <f t="shared" si="1043"/>
        <v>165.45697368421054</v>
      </c>
      <c r="AO896" s="99">
        <f t="shared" si="1044"/>
        <v>174.75776315789471</v>
      </c>
      <c r="AP896" s="100">
        <f t="shared" si="1045"/>
        <v>183.21302631578948</v>
      </c>
      <c r="AQ896" s="99">
        <f t="shared" si="1046"/>
        <v>192.51381578947365</v>
      </c>
      <c r="AR896" s="100">
        <f t="shared" si="1047"/>
        <v>201.81460526315789</v>
      </c>
      <c r="AS896" s="99">
        <f t="shared" si="1048"/>
        <v>211.11539473684212</v>
      </c>
      <c r="AT896" s="100">
        <f t="shared" si="1049"/>
        <v>227.18039473684209</v>
      </c>
      <c r="AU896" s="144">
        <f t="shared" si="1050"/>
        <v>253.39171052631576</v>
      </c>
    </row>
    <row r="897" spans="1:47" ht="15">
      <c r="A897" s="54"/>
      <c r="B897" s="108"/>
      <c r="C897" s="93"/>
      <c r="D897" s="93"/>
      <c r="E897" s="16">
        <v>0</v>
      </c>
      <c r="F897" s="4" t="s">
        <v>84</v>
      </c>
      <c r="G897" s="15" t="s">
        <v>84</v>
      </c>
      <c r="H897" s="139" t="str">
        <f t="shared" si="1012"/>
        <v/>
      </c>
      <c r="I897" s="139" t="str">
        <f t="shared" si="1013"/>
        <v/>
      </c>
      <c r="J897" s="139" t="str">
        <f t="shared" si="1014"/>
        <v/>
      </c>
      <c r="K897" s="7" t="s">
        <v>84</v>
      </c>
      <c r="L897" s="99" t="s">
        <v>84</v>
      </c>
      <c r="M897" s="100" t="s">
        <v>84</v>
      </c>
      <c r="N897" s="99" t="s">
        <v>84</v>
      </c>
      <c r="O897" s="100" t="s">
        <v>84</v>
      </c>
      <c r="P897" s="99" t="s">
        <v>84</v>
      </c>
      <c r="Q897" s="100" t="s">
        <v>84</v>
      </c>
      <c r="R897" s="99" t="s">
        <v>84</v>
      </c>
      <c r="S897" s="100" t="s">
        <v>84</v>
      </c>
      <c r="T897" s="148" t="s">
        <v>84</v>
      </c>
      <c r="U897" s="143" t="str">
        <f t="shared" si="1003"/>
        <v/>
      </c>
      <c r="V897" s="100" t="str">
        <f t="shared" si="1004"/>
        <v/>
      </c>
      <c r="W897" s="99" t="str">
        <f t="shared" si="1005"/>
        <v/>
      </c>
      <c r="X897" s="100" t="str">
        <f t="shared" si="1006"/>
        <v/>
      </c>
      <c r="Y897" s="99" t="str">
        <f t="shared" si="1007"/>
        <v/>
      </c>
      <c r="Z897" s="100" t="str">
        <f t="shared" si="1008"/>
        <v/>
      </c>
      <c r="AA897" s="99" t="str">
        <f t="shared" si="1009"/>
        <v/>
      </c>
      <c r="AB897" s="100" t="str">
        <f t="shared" si="1010"/>
        <v/>
      </c>
      <c r="AC897" s="147" t="str">
        <f t="shared" si="1011"/>
        <v/>
      </c>
      <c r="AD897" s="143" t="str">
        <f t="shared" si="1033"/>
        <v/>
      </c>
      <c r="AE897" s="100" t="str">
        <f t="shared" si="1034"/>
        <v/>
      </c>
      <c r="AF897" s="99" t="str">
        <f t="shared" si="1035"/>
        <v/>
      </c>
      <c r="AG897" s="100" t="str">
        <f t="shared" si="1036"/>
        <v/>
      </c>
      <c r="AH897" s="99" t="str">
        <f t="shared" si="1037"/>
        <v/>
      </c>
      <c r="AI897" s="100" t="str">
        <f t="shared" si="1038"/>
        <v/>
      </c>
      <c r="AJ897" s="99" t="str">
        <f t="shared" si="1039"/>
        <v/>
      </c>
      <c r="AK897" s="100" t="str">
        <f t="shared" si="1040"/>
        <v/>
      </c>
      <c r="AL897" s="147" t="str">
        <f t="shared" si="1041"/>
        <v/>
      </c>
      <c r="AM897" s="143" t="str">
        <f t="shared" si="1042"/>
        <v/>
      </c>
      <c r="AN897" s="100" t="str">
        <f t="shared" si="1043"/>
        <v/>
      </c>
      <c r="AO897" s="99" t="str">
        <f t="shared" si="1044"/>
        <v/>
      </c>
      <c r="AP897" s="100" t="str">
        <f t="shared" si="1045"/>
        <v/>
      </c>
      <c r="AQ897" s="99" t="str">
        <f t="shared" si="1046"/>
        <v/>
      </c>
      <c r="AR897" s="100" t="str">
        <f t="shared" si="1047"/>
        <v/>
      </c>
      <c r="AS897" s="99" t="str">
        <f t="shared" si="1048"/>
        <v/>
      </c>
      <c r="AT897" s="100" t="str">
        <f t="shared" si="1049"/>
        <v/>
      </c>
      <c r="AU897" s="144" t="str">
        <f t="shared" si="1050"/>
        <v/>
      </c>
    </row>
    <row r="898" spans="1:47" ht="15">
      <c r="A898" s="53" t="s">
        <v>588</v>
      </c>
      <c r="B898" s="106" t="s">
        <v>59</v>
      </c>
      <c r="C898" s="92" t="s">
        <v>60</v>
      </c>
      <c r="D898" s="92" t="s">
        <v>61</v>
      </c>
      <c r="E898" s="2" t="s">
        <v>62</v>
      </c>
      <c r="F898" s="3" t="s">
        <v>63</v>
      </c>
      <c r="G898" s="3" t="s">
        <v>64</v>
      </c>
      <c r="H898" s="139" t="e">
        <f t="shared" si="1012"/>
        <v>#VALUE!</v>
      </c>
      <c r="I898" s="139" t="e">
        <f t="shared" si="1013"/>
        <v>#VALUE!</v>
      </c>
      <c r="J898" s="139" t="e">
        <f t="shared" si="1014"/>
        <v>#VALUE!</v>
      </c>
      <c r="K898" s="5" t="s">
        <v>68</v>
      </c>
      <c r="L898" s="101" t="s">
        <v>69</v>
      </c>
      <c r="M898" s="101" t="s">
        <v>70</v>
      </c>
      <c r="N898" s="101" t="s">
        <v>71</v>
      </c>
      <c r="O898" s="101" t="s">
        <v>72</v>
      </c>
      <c r="P898" s="101" t="s">
        <v>73</v>
      </c>
      <c r="Q898" s="101" t="s">
        <v>74</v>
      </c>
      <c r="R898" s="101" t="s">
        <v>75</v>
      </c>
      <c r="S898" s="101" t="s">
        <v>76</v>
      </c>
      <c r="T898" s="149" t="s">
        <v>77</v>
      </c>
      <c r="U898" s="141" t="str">
        <f t="shared" si="1003"/>
        <v>G0</v>
      </c>
      <c r="V898" s="6" t="str">
        <f t="shared" si="1004"/>
        <v>G1</v>
      </c>
      <c r="W898" s="6" t="str">
        <f t="shared" si="1005"/>
        <v>G2</v>
      </c>
      <c r="X898" s="6" t="str">
        <f t="shared" si="1006"/>
        <v>G3</v>
      </c>
      <c r="Y898" s="6" t="str">
        <f t="shared" si="1007"/>
        <v>G4</v>
      </c>
      <c r="Z898" s="6" t="str">
        <f t="shared" si="1008"/>
        <v>G5</v>
      </c>
      <c r="AA898" s="6" t="str">
        <f t="shared" si="1009"/>
        <v>G6</v>
      </c>
      <c r="AB898" s="6" t="str">
        <f t="shared" si="1010"/>
        <v>G7</v>
      </c>
      <c r="AC898" s="142" t="str">
        <f t="shared" si="1011"/>
        <v>G8</v>
      </c>
      <c r="AD898" s="141" t="s">
        <v>69</v>
      </c>
      <c r="AE898" s="6" t="s">
        <v>70</v>
      </c>
      <c r="AF898" s="6" t="s">
        <v>71</v>
      </c>
      <c r="AG898" s="6" t="s">
        <v>72</v>
      </c>
      <c r="AH898" s="6" t="s">
        <v>73</v>
      </c>
      <c r="AI898" s="6" t="s">
        <v>74</v>
      </c>
      <c r="AJ898" s="6" t="s">
        <v>75</v>
      </c>
      <c r="AK898" s="6" t="s">
        <v>76</v>
      </c>
      <c r="AL898" s="142" t="s">
        <v>77</v>
      </c>
      <c r="AM898" s="141" t="s">
        <v>69</v>
      </c>
      <c r="AN898" s="6" t="s">
        <v>70</v>
      </c>
      <c r="AO898" s="6" t="s">
        <v>71</v>
      </c>
      <c r="AP898" s="6" t="s">
        <v>72</v>
      </c>
      <c r="AQ898" s="6" t="s">
        <v>73</v>
      </c>
      <c r="AR898" s="6" t="s">
        <v>74</v>
      </c>
      <c r="AS898" s="6" t="s">
        <v>75</v>
      </c>
      <c r="AT898" s="6" t="s">
        <v>76</v>
      </c>
      <c r="AU898" s="142" t="s">
        <v>77</v>
      </c>
    </row>
    <row r="899" spans="1:47" ht="15">
      <c r="A899" s="74"/>
      <c r="B899" s="110" t="s">
        <v>589</v>
      </c>
      <c r="C899" s="93">
        <v>1.96</v>
      </c>
      <c r="D899" s="93">
        <v>1.01</v>
      </c>
      <c r="E899" s="16">
        <v>0</v>
      </c>
      <c r="F899" s="4">
        <v>1.9796</v>
      </c>
      <c r="G899" s="15">
        <v>0.85</v>
      </c>
      <c r="H899" s="139">
        <f t="shared" si="1012"/>
        <v>1.7667930000000001</v>
      </c>
      <c r="I899" s="139">
        <f t="shared" si="1013"/>
        <v>56.599726170524782</v>
      </c>
      <c r="J899" s="139">
        <f t="shared" si="1014"/>
        <v>40.751802842777842</v>
      </c>
      <c r="K899" s="7">
        <v>9.6999999999999975</v>
      </c>
      <c r="L899" s="99">
        <v>3090.2366249999995</v>
      </c>
      <c r="M899" s="100">
        <v>3171.7664999999997</v>
      </c>
      <c r="N899" s="99">
        <v>3299.8848749999997</v>
      </c>
      <c r="O899" s="100">
        <v>3416.3561249999993</v>
      </c>
      <c r="P899" s="99">
        <v>3544.4744999999994</v>
      </c>
      <c r="Q899" s="100">
        <v>3672.5928750000003</v>
      </c>
      <c r="R899" s="99">
        <v>3800.7112499999998</v>
      </c>
      <c r="S899" s="100">
        <v>4022.006625</v>
      </c>
      <c r="T899" s="148">
        <v>4383.0674999999992</v>
      </c>
      <c r="U899" s="143">
        <f t="shared" si="1003"/>
        <v>722.86236842105245</v>
      </c>
      <c r="V899" s="100">
        <f t="shared" si="1004"/>
        <v>741.93368421052628</v>
      </c>
      <c r="W899" s="99">
        <f t="shared" si="1005"/>
        <v>771.90289473684197</v>
      </c>
      <c r="X899" s="100">
        <f t="shared" si="1006"/>
        <v>799.14763157894731</v>
      </c>
      <c r="Y899" s="99">
        <f t="shared" si="1007"/>
        <v>829.11684210526312</v>
      </c>
      <c r="Z899" s="100">
        <f t="shared" si="1008"/>
        <v>859.08605263157904</v>
      </c>
      <c r="AA899" s="99">
        <f t="shared" si="1009"/>
        <v>889.05526315789484</v>
      </c>
      <c r="AB899" s="100">
        <f t="shared" si="1010"/>
        <v>940.82026315789494</v>
      </c>
      <c r="AC899" s="147">
        <f t="shared" si="1011"/>
        <v>1025.2789473684209</v>
      </c>
      <c r="AD899" s="143">
        <f t="shared" ref="AD899:AD922" si="1051">IF(U899="","",U899+((FCA/$I899)/Dolar))</f>
        <v>730.43925847953199</v>
      </c>
      <c r="AE899" s="100">
        <f t="shared" ref="AE899:AE922" si="1052">IF(V899="","",V899+((FCA/$I899)/Dolar))</f>
        <v>749.51057426900582</v>
      </c>
      <c r="AF899" s="99">
        <f t="shared" ref="AF899:AF922" si="1053">IF(W899="","",W899+((FCA/$I899)/Dolar))</f>
        <v>779.47978479532151</v>
      </c>
      <c r="AG899" s="100">
        <f t="shared" ref="AG899:AG922" si="1054">IF(X899="","",X899+((FCA/$I899)/Dolar))</f>
        <v>806.72452163742685</v>
      </c>
      <c r="AH899" s="99">
        <f t="shared" ref="AH899:AH922" si="1055">IF(Y899="","",Y899+((FCA/$I899)/Dolar))</f>
        <v>836.69373216374265</v>
      </c>
      <c r="AI899" s="100">
        <f t="shared" ref="AI899:AI922" si="1056">IF(Z899="","",Z899+((FCA/$I899)/Dolar))</f>
        <v>866.66294269005857</v>
      </c>
      <c r="AJ899" s="99">
        <f t="shared" ref="AJ899:AJ922" si="1057">IF(AA899="","",AA899+((FCA/$I899)/Dolar))</f>
        <v>896.63215321637438</v>
      </c>
      <c r="AK899" s="100">
        <f t="shared" ref="AK899:AK922" si="1058">IF(AB899="","",AB899+((FCA/$I899)/Dolar))</f>
        <v>948.39715321637448</v>
      </c>
      <c r="AL899" s="147">
        <f t="shared" ref="AL899:AL922" si="1059">IF(AC899="","",AC899+((FCA/$I899)/Dolar))</f>
        <v>1032.8558374269003</v>
      </c>
      <c r="AM899" s="143">
        <f t="shared" ref="AM899:AM922" si="1060">IF(U899="","",U899+((FOB/$J899)/Dolar))</f>
        <v>798.48776730019472</v>
      </c>
      <c r="AN899" s="100">
        <f t="shared" ref="AN899:AN922" si="1061">IF(V899="","",V899+((FOB/$J899)/Dolar))</f>
        <v>817.55908308966855</v>
      </c>
      <c r="AO899" s="99">
        <f t="shared" ref="AO899:AO922" si="1062">IF(W899="","",W899+((FOB/$J899)/Dolar))</f>
        <v>847.52829361598424</v>
      </c>
      <c r="AP899" s="100">
        <f t="shared" ref="AP899:AP922" si="1063">IF(X899="","",X899+((FOB/$J899)/Dolar))</f>
        <v>874.77303045808958</v>
      </c>
      <c r="AQ899" s="99">
        <f t="shared" ref="AQ899:AQ922" si="1064">IF(Y899="","",Y899+((FOB/$J899)/Dolar))</f>
        <v>904.74224098440538</v>
      </c>
      <c r="AR899" s="100">
        <f t="shared" ref="AR899:AR922" si="1065">IF(Z899="","",Z899+((FOB/$J899)/Dolar))</f>
        <v>934.7114515107213</v>
      </c>
      <c r="AS899" s="99">
        <f t="shared" ref="AS899:AS922" si="1066">IF(AA899="","",AA899+((FOB/$J899)/Dolar))</f>
        <v>964.68066203703711</v>
      </c>
      <c r="AT899" s="100">
        <f t="shared" ref="AT899:AT922" si="1067">IF(AB899="","",AB899+((FOB/$J899)/Dolar))</f>
        <v>1016.4456620370372</v>
      </c>
      <c r="AU899" s="144">
        <f t="shared" ref="AU899:AU922" si="1068">IF(AC899="","",AC899+((FOB/$J899)/Dolar))</f>
        <v>1100.9043462475631</v>
      </c>
    </row>
    <row r="900" spans="1:47" ht="15">
      <c r="A900" s="54"/>
      <c r="B900" s="110" t="s">
        <v>590</v>
      </c>
      <c r="C900" s="93">
        <v>2.16</v>
      </c>
      <c r="D900" s="93">
        <v>1.01</v>
      </c>
      <c r="E900" s="16">
        <v>0</v>
      </c>
      <c r="F900" s="4">
        <v>2.1816</v>
      </c>
      <c r="G900" s="15">
        <v>0.85</v>
      </c>
      <c r="H900" s="139">
        <f t="shared" si="1012"/>
        <v>1.9470780000000001</v>
      </c>
      <c r="I900" s="139">
        <f t="shared" si="1013"/>
        <v>51.359010784365083</v>
      </c>
      <c r="J900" s="139">
        <f t="shared" si="1014"/>
        <v>36.978487764742859</v>
      </c>
      <c r="K900" s="7">
        <v>10.349999999999998</v>
      </c>
      <c r="L900" s="99">
        <v>3269.4283125000006</v>
      </c>
      <c r="M900" s="100">
        <v>3357.0494999999996</v>
      </c>
      <c r="N900" s="99">
        <v>3494.7399374999995</v>
      </c>
      <c r="O900" s="100">
        <v>3619.9130624999993</v>
      </c>
      <c r="P900" s="99">
        <v>3757.6034999999997</v>
      </c>
      <c r="Q900" s="100">
        <v>3895.2939375000001</v>
      </c>
      <c r="R900" s="99">
        <v>4032.984375</v>
      </c>
      <c r="S900" s="100">
        <v>4270.8133124999995</v>
      </c>
      <c r="T900" s="148">
        <v>4658.8499999999995</v>
      </c>
      <c r="U900" s="143">
        <f t="shared" si="1003"/>
        <v>764.77855263157903</v>
      </c>
      <c r="V900" s="100">
        <f t="shared" si="1004"/>
        <v>785.27473684210509</v>
      </c>
      <c r="W900" s="99">
        <f t="shared" si="1005"/>
        <v>817.4830263157894</v>
      </c>
      <c r="X900" s="100">
        <f t="shared" si="1006"/>
        <v>846.76328947368415</v>
      </c>
      <c r="Y900" s="99">
        <f t="shared" si="1007"/>
        <v>878.97157894736847</v>
      </c>
      <c r="Z900" s="100">
        <f t="shared" si="1008"/>
        <v>911.17986842105256</v>
      </c>
      <c r="AA900" s="99">
        <f t="shared" si="1009"/>
        <v>943.38815789473676</v>
      </c>
      <c r="AB900" s="100">
        <f t="shared" si="1010"/>
        <v>999.0206578947367</v>
      </c>
      <c r="AC900" s="147">
        <f t="shared" si="1011"/>
        <v>1089.7894736842106</v>
      </c>
      <c r="AD900" s="143">
        <f t="shared" si="1051"/>
        <v>773.12859473684216</v>
      </c>
      <c r="AE900" s="100">
        <f t="shared" si="1052"/>
        <v>793.62477894736821</v>
      </c>
      <c r="AF900" s="99">
        <f t="shared" si="1053"/>
        <v>825.83306842105253</v>
      </c>
      <c r="AG900" s="100">
        <f t="shared" si="1054"/>
        <v>855.11333157894728</v>
      </c>
      <c r="AH900" s="99">
        <f t="shared" si="1055"/>
        <v>887.3216210526316</v>
      </c>
      <c r="AI900" s="100">
        <f t="shared" si="1056"/>
        <v>919.52991052631569</v>
      </c>
      <c r="AJ900" s="99">
        <f t="shared" si="1057"/>
        <v>951.73819999999989</v>
      </c>
      <c r="AK900" s="100">
        <f t="shared" si="1058"/>
        <v>1007.3706999999998</v>
      </c>
      <c r="AL900" s="147">
        <f t="shared" si="1059"/>
        <v>1098.1395157894738</v>
      </c>
      <c r="AM900" s="143">
        <f t="shared" si="1060"/>
        <v>848.12082894736852</v>
      </c>
      <c r="AN900" s="100">
        <f t="shared" si="1061"/>
        <v>868.61701315789458</v>
      </c>
      <c r="AO900" s="99">
        <f t="shared" si="1062"/>
        <v>900.82530263157889</v>
      </c>
      <c r="AP900" s="100">
        <f t="shared" si="1063"/>
        <v>930.10556578947364</v>
      </c>
      <c r="AQ900" s="99">
        <f t="shared" si="1064"/>
        <v>962.31385526315796</v>
      </c>
      <c r="AR900" s="100">
        <f t="shared" si="1065"/>
        <v>994.52214473684205</v>
      </c>
      <c r="AS900" s="99">
        <f t="shared" si="1066"/>
        <v>1026.7304342105263</v>
      </c>
      <c r="AT900" s="100">
        <f t="shared" si="1067"/>
        <v>1082.3629342105262</v>
      </c>
      <c r="AU900" s="144">
        <f t="shared" si="1068"/>
        <v>1173.13175</v>
      </c>
    </row>
    <row r="901" spans="1:47" ht="15">
      <c r="A901" s="54"/>
      <c r="B901" s="110" t="s">
        <v>591</v>
      </c>
      <c r="C901" s="93">
        <v>2.36</v>
      </c>
      <c r="D901" s="93">
        <v>1.01</v>
      </c>
      <c r="E901" s="16">
        <v>0</v>
      </c>
      <c r="F901" s="4">
        <v>2.3835999999999999</v>
      </c>
      <c r="G901" s="15">
        <v>0.85</v>
      </c>
      <c r="H901" s="139">
        <f t="shared" si="1012"/>
        <v>2.1273629999999999</v>
      </c>
      <c r="I901" s="139">
        <f t="shared" si="1013"/>
        <v>47.006552243317195</v>
      </c>
      <c r="J901" s="139">
        <f t="shared" si="1014"/>
        <v>33.84471761518838</v>
      </c>
      <c r="K901" s="7">
        <v>10.999999999999998</v>
      </c>
      <c r="L901" s="99">
        <v>3459.33</v>
      </c>
      <c r="M901" s="100">
        <v>3553.0425</v>
      </c>
      <c r="N901" s="99">
        <v>3700.3049999999998</v>
      </c>
      <c r="O901" s="100">
        <v>3834.18</v>
      </c>
      <c r="P901" s="99">
        <v>3981.4425000000001</v>
      </c>
      <c r="Q901" s="100">
        <v>4128.7049999999999</v>
      </c>
      <c r="R901" s="99">
        <v>4275.9674999999997</v>
      </c>
      <c r="S901" s="100">
        <v>4530.33</v>
      </c>
      <c r="T901" s="148">
        <v>4945.3424999999997</v>
      </c>
      <c r="U901" s="143">
        <f t="shared" si="1003"/>
        <v>809.2</v>
      </c>
      <c r="V901" s="100">
        <f t="shared" si="1004"/>
        <v>831.12105263157889</v>
      </c>
      <c r="W901" s="99">
        <f t="shared" si="1005"/>
        <v>865.56842105263161</v>
      </c>
      <c r="X901" s="100">
        <f t="shared" si="1006"/>
        <v>896.88421052631577</v>
      </c>
      <c r="Y901" s="99">
        <f t="shared" si="1007"/>
        <v>931.3315789473686</v>
      </c>
      <c r="Z901" s="100">
        <f t="shared" si="1008"/>
        <v>965.77894736842109</v>
      </c>
      <c r="AA901" s="99">
        <f t="shared" si="1009"/>
        <v>1000.2263157894736</v>
      </c>
      <c r="AB901" s="100">
        <f t="shared" si="1010"/>
        <v>1059.7263157894738</v>
      </c>
      <c r="AC901" s="147">
        <f t="shared" si="1011"/>
        <v>1156.8052631578946</v>
      </c>
      <c r="AD901" s="143">
        <f t="shared" si="1051"/>
        <v>818.32319415204688</v>
      </c>
      <c r="AE901" s="100">
        <f t="shared" si="1052"/>
        <v>840.24424678362573</v>
      </c>
      <c r="AF901" s="99">
        <f t="shared" si="1053"/>
        <v>874.69161520467844</v>
      </c>
      <c r="AG901" s="100">
        <f t="shared" si="1054"/>
        <v>906.0074046783626</v>
      </c>
      <c r="AH901" s="99">
        <f t="shared" si="1055"/>
        <v>940.45477309941543</v>
      </c>
      <c r="AI901" s="100">
        <f t="shared" si="1056"/>
        <v>974.90214152046792</v>
      </c>
      <c r="AJ901" s="99">
        <f t="shared" si="1057"/>
        <v>1009.3495099415204</v>
      </c>
      <c r="AK901" s="100">
        <f t="shared" si="1058"/>
        <v>1068.8495099415206</v>
      </c>
      <c r="AL901" s="147">
        <f t="shared" si="1059"/>
        <v>1165.9284573099415</v>
      </c>
      <c r="AM901" s="143">
        <f t="shared" si="1060"/>
        <v>900.25915375243676</v>
      </c>
      <c r="AN901" s="100">
        <f t="shared" si="1061"/>
        <v>922.18020638401549</v>
      </c>
      <c r="AO901" s="99">
        <f t="shared" si="1062"/>
        <v>956.62757480506821</v>
      </c>
      <c r="AP901" s="100">
        <f t="shared" si="1063"/>
        <v>987.94336427875237</v>
      </c>
      <c r="AQ901" s="99">
        <f t="shared" si="1064"/>
        <v>1022.3907326998053</v>
      </c>
      <c r="AR901" s="100">
        <f t="shared" si="1065"/>
        <v>1056.8381011208578</v>
      </c>
      <c r="AS901" s="99">
        <f t="shared" si="1066"/>
        <v>1091.2854695419103</v>
      </c>
      <c r="AT901" s="100">
        <f t="shared" si="1067"/>
        <v>1150.7854695419105</v>
      </c>
      <c r="AU901" s="144">
        <f t="shared" si="1068"/>
        <v>1247.8644169103313</v>
      </c>
    </row>
    <row r="902" spans="1:47" ht="15">
      <c r="A902" s="54"/>
      <c r="B902" s="110" t="s">
        <v>592</v>
      </c>
      <c r="C902" s="93">
        <v>2.56</v>
      </c>
      <c r="D902" s="93">
        <v>1.01</v>
      </c>
      <c r="E902" s="16">
        <v>0</v>
      </c>
      <c r="F902" s="4">
        <v>2.5855999999999999</v>
      </c>
      <c r="G902" s="15">
        <v>0.85</v>
      </c>
      <c r="H902" s="139">
        <f t="shared" si="1012"/>
        <v>2.3076479999999999</v>
      </c>
      <c r="I902" s="139">
        <f t="shared" si="1013"/>
        <v>43.334165349308044</v>
      </c>
      <c r="J902" s="139">
        <f t="shared" si="1014"/>
        <v>31.20059905150179</v>
      </c>
      <c r="K902" s="7">
        <v>11.649999999999999</v>
      </c>
      <c r="L902" s="99">
        <v>3617.1016874999996</v>
      </c>
      <c r="M902" s="100">
        <v>3716.9054999999998</v>
      </c>
      <c r="N902" s="99">
        <v>3873.7400625000005</v>
      </c>
      <c r="O902" s="100">
        <v>4016.3169375000002</v>
      </c>
      <c r="P902" s="99">
        <v>4173.151499999999</v>
      </c>
      <c r="Q902" s="100">
        <v>4329.9860624999992</v>
      </c>
      <c r="R902" s="99">
        <v>4486.8206250000003</v>
      </c>
      <c r="S902" s="100">
        <v>4757.7166875000003</v>
      </c>
      <c r="T902" s="148">
        <v>5199.7049999999999</v>
      </c>
      <c r="U902" s="143">
        <f t="shared" si="1003"/>
        <v>846.10565789473674</v>
      </c>
      <c r="V902" s="100">
        <f t="shared" si="1004"/>
        <v>869.45157894736849</v>
      </c>
      <c r="W902" s="99">
        <f t="shared" si="1005"/>
        <v>906.13802631578972</v>
      </c>
      <c r="X902" s="100">
        <f t="shared" si="1006"/>
        <v>939.48934210526329</v>
      </c>
      <c r="Y902" s="99">
        <f t="shared" si="1007"/>
        <v>976.17578947368395</v>
      </c>
      <c r="Z902" s="100">
        <f t="shared" si="1008"/>
        <v>1012.8622368421052</v>
      </c>
      <c r="AA902" s="99">
        <f t="shared" si="1009"/>
        <v>1049.5486842105265</v>
      </c>
      <c r="AB902" s="100">
        <f t="shared" si="1010"/>
        <v>1112.9161842105264</v>
      </c>
      <c r="AC902" s="147">
        <f t="shared" si="1011"/>
        <v>1216.3052631578948</v>
      </c>
      <c r="AD902" s="143">
        <f t="shared" si="1051"/>
        <v>856.00200409356717</v>
      </c>
      <c r="AE902" s="100">
        <f t="shared" si="1052"/>
        <v>879.34792514619892</v>
      </c>
      <c r="AF902" s="99">
        <f t="shared" si="1053"/>
        <v>916.03437251462015</v>
      </c>
      <c r="AG902" s="100">
        <f t="shared" si="1054"/>
        <v>949.38568830409372</v>
      </c>
      <c r="AH902" s="99">
        <f t="shared" si="1055"/>
        <v>986.07213567251438</v>
      </c>
      <c r="AI902" s="100">
        <f t="shared" si="1056"/>
        <v>1022.7585830409356</v>
      </c>
      <c r="AJ902" s="99">
        <f t="shared" si="1057"/>
        <v>1059.4450304093568</v>
      </c>
      <c r="AK902" s="100">
        <f t="shared" si="1058"/>
        <v>1122.8125304093567</v>
      </c>
      <c r="AL902" s="147">
        <f t="shared" si="1059"/>
        <v>1226.2016093567252</v>
      </c>
      <c r="AM902" s="143">
        <f t="shared" si="1060"/>
        <v>944.88168908382056</v>
      </c>
      <c r="AN902" s="100">
        <f t="shared" si="1061"/>
        <v>968.22761013645231</v>
      </c>
      <c r="AO902" s="99">
        <f t="shared" si="1062"/>
        <v>1004.9140575048735</v>
      </c>
      <c r="AP902" s="100">
        <f t="shared" si="1063"/>
        <v>1038.265373294347</v>
      </c>
      <c r="AQ902" s="99">
        <f t="shared" si="1064"/>
        <v>1074.9518206627677</v>
      </c>
      <c r="AR902" s="100">
        <f t="shared" si="1065"/>
        <v>1111.638268031189</v>
      </c>
      <c r="AS902" s="99">
        <f t="shared" si="1066"/>
        <v>1148.3247153996103</v>
      </c>
      <c r="AT902" s="100">
        <f t="shared" si="1067"/>
        <v>1211.6922153996102</v>
      </c>
      <c r="AU902" s="144">
        <f t="shared" si="1068"/>
        <v>1315.0812943469787</v>
      </c>
    </row>
    <row r="903" spans="1:47" ht="15">
      <c r="A903" s="54"/>
      <c r="B903" s="110" t="s">
        <v>593</v>
      </c>
      <c r="C903" s="93">
        <v>2.76</v>
      </c>
      <c r="D903" s="93">
        <v>1.01</v>
      </c>
      <c r="E903" s="16">
        <v>0</v>
      </c>
      <c r="F903" s="4">
        <v>2.7875999999999999</v>
      </c>
      <c r="G903" s="15">
        <v>0.85</v>
      </c>
      <c r="H903" s="139">
        <f t="shared" si="1012"/>
        <v>2.487933</v>
      </c>
      <c r="I903" s="139">
        <f t="shared" si="1013"/>
        <v>40.194008439937896</v>
      </c>
      <c r="J903" s="139">
        <f t="shared" si="1014"/>
        <v>28.939686076755283</v>
      </c>
      <c r="K903" s="7">
        <v>12.299999999999999</v>
      </c>
      <c r="L903" s="99">
        <v>3796.2933749999997</v>
      </c>
      <c r="M903" s="100">
        <v>3902.1885000000011</v>
      </c>
      <c r="N903" s="99">
        <v>4068.5951249999994</v>
      </c>
      <c r="O903" s="100">
        <v>4219.8738750000002</v>
      </c>
      <c r="P903" s="99">
        <v>4386.2804999999998</v>
      </c>
      <c r="Q903" s="100">
        <v>4552.6871249999995</v>
      </c>
      <c r="R903" s="99">
        <v>4719.09375</v>
      </c>
      <c r="S903" s="100">
        <v>5006.5233749999989</v>
      </c>
      <c r="T903" s="148">
        <v>5475.4875000000002</v>
      </c>
      <c r="U903" s="143">
        <f t="shared" si="1003"/>
        <v>888.0218421052632</v>
      </c>
      <c r="V903" s="100">
        <f t="shared" si="1004"/>
        <v>912.79263157894763</v>
      </c>
      <c r="W903" s="99">
        <f t="shared" si="1005"/>
        <v>951.71815789473669</v>
      </c>
      <c r="X903" s="100">
        <f t="shared" si="1006"/>
        <v>987.10500000000013</v>
      </c>
      <c r="Y903" s="99">
        <f t="shared" si="1007"/>
        <v>1026.0305263157895</v>
      </c>
      <c r="Z903" s="100">
        <f t="shared" si="1008"/>
        <v>1064.956052631579</v>
      </c>
      <c r="AA903" s="99">
        <f t="shared" si="1009"/>
        <v>1103.8815789473686</v>
      </c>
      <c r="AB903" s="100">
        <f t="shared" si="1010"/>
        <v>1171.116578947368</v>
      </c>
      <c r="AC903" s="147">
        <f t="shared" si="1011"/>
        <v>1280.8157894736842</v>
      </c>
      <c r="AD903" s="143">
        <f t="shared" si="1051"/>
        <v>898.69134035087723</v>
      </c>
      <c r="AE903" s="100">
        <f t="shared" si="1052"/>
        <v>923.46212982456166</v>
      </c>
      <c r="AF903" s="99">
        <f t="shared" si="1053"/>
        <v>962.38765614035071</v>
      </c>
      <c r="AG903" s="100">
        <f t="shared" si="1054"/>
        <v>997.77449824561415</v>
      </c>
      <c r="AH903" s="99">
        <f t="shared" si="1055"/>
        <v>1036.7000245614036</v>
      </c>
      <c r="AI903" s="100">
        <f t="shared" si="1056"/>
        <v>1075.6255508771931</v>
      </c>
      <c r="AJ903" s="99">
        <f t="shared" si="1057"/>
        <v>1114.5510771929826</v>
      </c>
      <c r="AK903" s="100">
        <f t="shared" si="1058"/>
        <v>1181.786077192982</v>
      </c>
      <c r="AL903" s="147">
        <f t="shared" si="1059"/>
        <v>1291.4852877192982</v>
      </c>
      <c r="AM903" s="143">
        <f t="shared" si="1060"/>
        <v>994.51475073099414</v>
      </c>
      <c r="AN903" s="100">
        <f t="shared" si="1061"/>
        <v>1019.2855402046787</v>
      </c>
      <c r="AO903" s="99">
        <f t="shared" si="1062"/>
        <v>1058.2110665204677</v>
      </c>
      <c r="AP903" s="100">
        <f t="shared" si="1063"/>
        <v>1093.5979086257312</v>
      </c>
      <c r="AQ903" s="99">
        <f t="shared" si="1064"/>
        <v>1132.5234349415205</v>
      </c>
      <c r="AR903" s="100">
        <f t="shared" si="1065"/>
        <v>1171.44896125731</v>
      </c>
      <c r="AS903" s="99">
        <f t="shared" si="1066"/>
        <v>1210.3744875730995</v>
      </c>
      <c r="AT903" s="100">
        <f t="shared" si="1067"/>
        <v>1277.6094875730989</v>
      </c>
      <c r="AU903" s="144">
        <f t="shared" si="1068"/>
        <v>1387.3086980994151</v>
      </c>
    </row>
    <row r="904" spans="1:47" ht="15">
      <c r="A904" s="54"/>
      <c r="B904" s="110" t="s">
        <v>594</v>
      </c>
      <c r="C904" s="93">
        <v>2.96</v>
      </c>
      <c r="D904" s="93">
        <v>1.01</v>
      </c>
      <c r="E904" s="16">
        <v>0</v>
      </c>
      <c r="F904" s="4">
        <v>2.9895999999999998</v>
      </c>
      <c r="G904" s="15">
        <v>0.85</v>
      </c>
      <c r="H904" s="139">
        <f t="shared" si="1012"/>
        <v>2.6682179999999995</v>
      </c>
      <c r="I904" s="139">
        <f t="shared" si="1013"/>
        <v>37.478197058861014</v>
      </c>
      <c r="J904" s="139">
        <f t="shared" si="1014"/>
        <v>26.984301882379931</v>
      </c>
      <c r="K904" s="7">
        <v>12.95</v>
      </c>
      <c r="L904" s="99">
        <v>3983.5175625000006</v>
      </c>
      <c r="M904" s="100">
        <v>4095.5039999999999</v>
      </c>
      <c r="N904" s="99">
        <v>4271.4826874999999</v>
      </c>
      <c r="O904" s="100">
        <v>4431.4633125000009</v>
      </c>
      <c r="P904" s="99">
        <v>4607.4419999999991</v>
      </c>
      <c r="Q904" s="100">
        <v>4783.4206875000009</v>
      </c>
      <c r="R904" s="99">
        <v>4959.399375</v>
      </c>
      <c r="S904" s="100">
        <v>5263.3625625000004</v>
      </c>
      <c r="T904" s="148">
        <v>5759.3025000000007</v>
      </c>
      <c r="U904" s="143">
        <f t="shared" si="1003"/>
        <v>931.81697368421078</v>
      </c>
      <c r="V904" s="100">
        <f t="shared" si="1004"/>
        <v>958.01263157894743</v>
      </c>
      <c r="W904" s="99">
        <f t="shared" si="1005"/>
        <v>999.17723684210534</v>
      </c>
      <c r="X904" s="100">
        <f t="shared" si="1006"/>
        <v>1036.5996052631581</v>
      </c>
      <c r="Y904" s="99">
        <f t="shared" si="1007"/>
        <v>1077.7642105263158</v>
      </c>
      <c r="Z904" s="100">
        <f t="shared" si="1008"/>
        <v>1118.9288157894739</v>
      </c>
      <c r="AA904" s="99">
        <f t="shared" si="1009"/>
        <v>1160.0934210526318</v>
      </c>
      <c r="AB904" s="100">
        <f t="shared" si="1010"/>
        <v>1231.1959210526315</v>
      </c>
      <c r="AC904" s="147">
        <f t="shared" si="1011"/>
        <v>1347.2052631578949</v>
      </c>
      <c r="AD904" s="143">
        <f t="shared" si="1051"/>
        <v>943.2596239766084</v>
      </c>
      <c r="AE904" s="100">
        <f t="shared" si="1052"/>
        <v>969.45528187134505</v>
      </c>
      <c r="AF904" s="99">
        <f t="shared" si="1053"/>
        <v>1010.619887134503</v>
      </c>
      <c r="AG904" s="100">
        <f t="shared" si="1054"/>
        <v>1048.0422555555558</v>
      </c>
      <c r="AH904" s="99">
        <f t="shared" si="1055"/>
        <v>1089.2068608187135</v>
      </c>
      <c r="AI904" s="100">
        <f t="shared" si="1056"/>
        <v>1130.3714660818716</v>
      </c>
      <c r="AJ904" s="99">
        <f t="shared" si="1057"/>
        <v>1171.5360713450295</v>
      </c>
      <c r="AK904" s="100">
        <f t="shared" si="1058"/>
        <v>1242.6385713450293</v>
      </c>
      <c r="AL904" s="147">
        <f t="shared" si="1059"/>
        <v>1358.6479134502927</v>
      </c>
      <c r="AM904" s="143">
        <f t="shared" si="1060"/>
        <v>1046.0267597465888</v>
      </c>
      <c r="AN904" s="100">
        <f t="shared" si="1061"/>
        <v>1072.2224176413256</v>
      </c>
      <c r="AO904" s="99">
        <f t="shared" si="1062"/>
        <v>1113.3870229044835</v>
      </c>
      <c r="AP904" s="100">
        <f t="shared" si="1063"/>
        <v>1150.8093913255361</v>
      </c>
      <c r="AQ904" s="99">
        <f t="shared" si="1064"/>
        <v>1191.9739965886938</v>
      </c>
      <c r="AR904" s="100">
        <f t="shared" si="1065"/>
        <v>1233.1386018518519</v>
      </c>
      <c r="AS904" s="99">
        <f t="shared" si="1066"/>
        <v>1274.3032071150099</v>
      </c>
      <c r="AT904" s="100">
        <f t="shared" si="1067"/>
        <v>1345.4057071150096</v>
      </c>
      <c r="AU904" s="144">
        <f t="shared" si="1068"/>
        <v>1461.415049220273</v>
      </c>
    </row>
    <row r="905" spans="1:47" ht="15">
      <c r="A905" s="54"/>
      <c r="B905" s="110"/>
      <c r="C905" s="93"/>
      <c r="D905" s="93"/>
      <c r="E905" s="16">
        <v>0</v>
      </c>
      <c r="F905" s="4" t="s">
        <v>84</v>
      </c>
      <c r="G905" s="15" t="s">
        <v>84</v>
      </c>
      <c r="H905" s="139" t="str">
        <f t="shared" si="1012"/>
        <v/>
      </c>
      <c r="I905" s="139" t="str">
        <f t="shared" si="1013"/>
        <v/>
      </c>
      <c r="J905" s="139" t="str">
        <f t="shared" si="1014"/>
        <v/>
      </c>
      <c r="K905" s="7" t="s">
        <v>84</v>
      </c>
      <c r="L905" s="99" t="s">
        <v>84</v>
      </c>
      <c r="M905" s="100" t="s">
        <v>84</v>
      </c>
      <c r="N905" s="99" t="s">
        <v>84</v>
      </c>
      <c r="O905" s="100" t="s">
        <v>84</v>
      </c>
      <c r="P905" s="99" t="s">
        <v>84</v>
      </c>
      <c r="Q905" s="100" t="s">
        <v>84</v>
      </c>
      <c r="R905" s="99" t="s">
        <v>84</v>
      </c>
      <c r="S905" s="100" t="s">
        <v>84</v>
      </c>
      <c r="T905" s="148" t="s">
        <v>84</v>
      </c>
      <c r="U905" s="143" t="str">
        <f t="shared" ref="U905:U968" si="1069">IF(L905="","",IF(ISNUMBER(L905),(L905+(L905*Comissão)+(L905*Gordura))/Dolar,L905))</f>
        <v/>
      </c>
      <c r="V905" s="100" t="str">
        <f t="shared" ref="V905:V968" si="1070">IF(M905="","",IF(ISNUMBER(M905),(M905+(M905*Comissão)+(M905*Gordura))/Dolar,M905))</f>
        <v/>
      </c>
      <c r="W905" s="99" t="str">
        <f t="shared" ref="W905:W968" si="1071">IF(N905="","",IF(ISNUMBER(N905),(N905+(N905*Comissão)+(N905*Gordura))/Dolar,N905))</f>
        <v/>
      </c>
      <c r="X905" s="100" t="str">
        <f t="shared" ref="X905:X968" si="1072">IF(O905="","",IF(ISNUMBER(O905),(O905+(O905*Comissão)+(O905*Gordura))/Dolar,O905))</f>
        <v/>
      </c>
      <c r="Y905" s="99" t="str">
        <f t="shared" ref="Y905:Y968" si="1073">IF(P905="","",IF(ISNUMBER(P905),(P905+(P905*Comissão)+(P905*Gordura))/Dolar,P905))</f>
        <v/>
      </c>
      <c r="Z905" s="100" t="str">
        <f t="shared" ref="Z905:Z968" si="1074">IF(Q905="","",IF(ISNUMBER(Q905),(Q905+(Q905*Comissão)+(Q905*Gordura))/Dolar,Q905))</f>
        <v/>
      </c>
      <c r="AA905" s="99" t="str">
        <f t="shared" ref="AA905:AA968" si="1075">IF(R905="","",IF(ISNUMBER(R905),(R905+(R905*Comissão)+(R905*Gordura))/Dolar,R905))</f>
        <v/>
      </c>
      <c r="AB905" s="100" t="str">
        <f t="shared" ref="AB905:AB968" si="1076">IF(S905="","",IF(ISNUMBER(S905),(S905+(S905*Comissão)+(S905*Gordura))/Dolar,S905))</f>
        <v/>
      </c>
      <c r="AC905" s="147" t="str">
        <f t="shared" ref="AC905:AC968" si="1077">IF(T905="","",IF(ISNUMBER(T905),(T905+(T905*Comissão)+(T905*Gordura))/Dolar,T905))</f>
        <v/>
      </c>
      <c r="AD905" s="143" t="str">
        <f t="shared" si="1051"/>
        <v/>
      </c>
      <c r="AE905" s="100" t="str">
        <f t="shared" si="1052"/>
        <v/>
      </c>
      <c r="AF905" s="99" t="str">
        <f t="shared" si="1053"/>
        <v/>
      </c>
      <c r="AG905" s="100" t="str">
        <f t="shared" si="1054"/>
        <v/>
      </c>
      <c r="AH905" s="99" t="str">
        <f t="shared" si="1055"/>
        <v/>
      </c>
      <c r="AI905" s="100" t="str">
        <f t="shared" si="1056"/>
        <v/>
      </c>
      <c r="AJ905" s="99" t="str">
        <f t="shared" si="1057"/>
        <v/>
      </c>
      <c r="AK905" s="100" t="str">
        <f t="shared" si="1058"/>
        <v/>
      </c>
      <c r="AL905" s="147" t="str">
        <f t="shared" si="1059"/>
        <v/>
      </c>
      <c r="AM905" s="143" t="str">
        <f t="shared" si="1060"/>
        <v/>
      </c>
      <c r="AN905" s="100" t="str">
        <f t="shared" si="1061"/>
        <v/>
      </c>
      <c r="AO905" s="99" t="str">
        <f t="shared" si="1062"/>
        <v/>
      </c>
      <c r="AP905" s="100" t="str">
        <f t="shared" si="1063"/>
        <v/>
      </c>
      <c r="AQ905" s="99" t="str">
        <f t="shared" si="1064"/>
        <v/>
      </c>
      <c r="AR905" s="100" t="str">
        <f t="shared" si="1065"/>
        <v/>
      </c>
      <c r="AS905" s="99" t="str">
        <f t="shared" si="1066"/>
        <v/>
      </c>
      <c r="AT905" s="100" t="str">
        <f t="shared" si="1067"/>
        <v/>
      </c>
      <c r="AU905" s="144" t="str">
        <f t="shared" si="1068"/>
        <v/>
      </c>
    </row>
    <row r="906" spans="1:47" ht="15">
      <c r="A906" s="54"/>
      <c r="B906" s="110" t="s">
        <v>175</v>
      </c>
      <c r="C906" s="93">
        <v>1.01</v>
      </c>
      <c r="D906" s="93">
        <v>1.01</v>
      </c>
      <c r="E906" s="16">
        <v>0</v>
      </c>
      <c r="F906" s="4">
        <v>1.0201</v>
      </c>
      <c r="G906" s="15">
        <v>0.41</v>
      </c>
      <c r="H906" s="139">
        <f t="shared" ref="H906:H969" si="1078">IF(C906="","",C906*D906*G906*1.05)</f>
        <v>0.43915304999999999</v>
      </c>
      <c r="I906" s="139">
        <f t="shared" ref="I906:I969" si="1079">IF(H906="","",100/H906)</f>
        <v>227.71104515840207</v>
      </c>
      <c r="J906" s="139">
        <f t="shared" ref="J906:J969" si="1080">IF(H906="","",72/H906)</f>
        <v>163.95195251404948</v>
      </c>
      <c r="K906" s="7">
        <v>4.5999999999999996</v>
      </c>
      <c r="L906" s="99">
        <v>1572.2280000000003</v>
      </c>
      <c r="M906" s="100">
        <v>1605.9644999999998</v>
      </c>
      <c r="N906" s="99">
        <v>1658.9790000000003</v>
      </c>
      <c r="O906" s="100">
        <v>1707.1740000000002</v>
      </c>
      <c r="P906" s="99">
        <v>1760.1885000000002</v>
      </c>
      <c r="Q906" s="100">
        <v>1813.2030000000002</v>
      </c>
      <c r="R906" s="99">
        <v>1866.2175000000002</v>
      </c>
      <c r="S906" s="100">
        <v>1957.7880000000005</v>
      </c>
      <c r="T906" s="148">
        <v>2107.1925000000001</v>
      </c>
      <c r="U906" s="143">
        <f t="shared" si="1069"/>
        <v>367.77263157894743</v>
      </c>
      <c r="V906" s="100">
        <f t="shared" si="1070"/>
        <v>375.66421052631574</v>
      </c>
      <c r="W906" s="99">
        <f t="shared" si="1071"/>
        <v>388.06526315789478</v>
      </c>
      <c r="X906" s="100">
        <f t="shared" si="1072"/>
        <v>399.33894736842115</v>
      </c>
      <c r="Y906" s="99">
        <f t="shared" si="1073"/>
        <v>411.74</v>
      </c>
      <c r="Z906" s="100">
        <f t="shared" si="1074"/>
        <v>424.14105263157899</v>
      </c>
      <c r="AA906" s="99">
        <f t="shared" si="1075"/>
        <v>436.54210526315796</v>
      </c>
      <c r="AB906" s="100">
        <f t="shared" si="1076"/>
        <v>457.96210526315804</v>
      </c>
      <c r="AC906" s="147">
        <f t="shared" si="1077"/>
        <v>492.91052631578953</v>
      </c>
      <c r="AD906" s="143">
        <f t="shared" si="1051"/>
        <v>369.65593900584798</v>
      </c>
      <c r="AE906" s="100">
        <f t="shared" si="1052"/>
        <v>377.5475179532163</v>
      </c>
      <c r="AF906" s="99">
        <f t="shared" si="1053"/>
        <v>389.94857058479533</v>
      </c>
      <c r="AG906" s="100">
        <f t="shared" si="1054"/>
        <v>401.2222547953217</v>
      </c>
      <c r="AH906" s="99">
        <f t="shared" si="1055"/>
        <v>413.62330742690057</v>
      </c>
      <c r="AI906" s="100">
        <f t="shared" si="1056"/>
        <v>426.02436005847954</v>
      </c>
      <c r="AJ906" s="99">
        <f t="shared" si="1057"/>
        <v>438.42541269005852</v>
      </c>
      <c r="AK906" s="100">
        <f t="shared" si="1058"/>
        <v>459.84541269005859</v>
      </c>
      <c r="AL906" s="147">
        <f t="shared" si="1059"/>
        <v>494.79383374269008</v>
      </c>
      <c r="AM906" s="143">
        <f t="shared" si="1060"/>
        <v>386.57003714668622</v>
      </c>
      <c r="AN906" s="100">
        <f t="shared" si="1061"/>
        <v>394.46161609405453</v>
      </c>
      <c r="AO906" s="99">
        <f t="shared" si="1062"/>
        <v>406.86266872563357</v>
      </c>
      <c r="AP906" s="100">
        <f t="shared" si="1063"/>
        <v>418.13635293615994</v>
      </c>
      <c r="AQ906" s="99">
        <f t="shared" si="1064"/>
        <v>430.5374055677388</v>
      </c>
      <c r="AR906" s="100">
        <f t="shared" si="1065"/>
        <v>442.93845819931778</v>
      </c>
      <c r="AS906" s="99">
        <f t="shared" si="1066"/>
        <v>455.33951083089676</v>
      </c>
      <c r="AT906" s="100">
        <f t="shared" si="1067"/>
        <v>476.75951083089683</v>
      </c>
      <c r="AU906" s="144">
        <f t="shared" si="1068"/>
        <v>511.70793188352832</v>
      </c>
    </row>
    <row r="907" spans="1:47" ht="15">
      <c r="A907" s="61" t="s">
        <v>154</v>
      </c>
      <c r="B907" s="110"/>
      <c r="C907" s="93"/>
      <c r="D907" s="93"/>
      <c r="E907" s="16">
        <v>0</v>
      </c>
      <c r="F907" s="4" t="s">
        <v>84</v>
      </c>
      <c r="G907" s="15" t="s">
        <v>84</v>
      </c>
      <c r="H907" s="139" t="str">
        <f t="shared" si="1078"/>
        <v/>
      </c>
      <c r="I907" s="139" t="str">
        <f t="shared" si="1079"/>
        <v/>
      </c>
      <c r="J907" s="139" t="str">
        <f t="shared" si="1080"/>
        <v/>
      </c>
      <c r="K907" s="7" t="s">
        <v>84</v>
      </c>
      <c r="L907" s="99" t="s">
        <v>84</v>
      </c>
      <c r="M907" s="100" t="s">
        <v>84</v>
      </c>
      <c r="N907" s="99" t="s">
        <v>84</v>
      </c>
      <c r="O907" s="100" t="s">
        <v>84</v>
      </c>
      <c r="P907" s="99" t="s">
        <v>84</v>
      </c>
      <c r="Q907" s="100" t="s">
        <v>84</v>
      </c>
      <c r="R907" s="99" t="s">
        <v>84</v>
      </c>
      <c r="S907" s="100" t="s">
        <v>84</v>
      </c>
      <c r="T907" s="148" t="s">
        <v>84</v>
      </c>
      <c r="U907" s="143" t="str">
        <f t="shared" si="1069"/>
        <v/>
      </c>
      <c r="V907" s="100" t="str">
        <f t="shared" si="1070"/>
        <v/>
      </c>
      <c r="W907" s="99" t="str">
        <f t="shared" si="1071"/>
        <v/>
      </c>
      <c r="X907" s="100" t="str">
        <f t="shared" si="1072"/>
        <v/>
      </c>
      <c r="Y907" s="99" t="str">
        <f t="shared" si="1073"/>
        <v/>
      </c>
      <c r="Z907" s="100" t="str">
        <f t="shared" si="1074"/>
        <v/>
      </c>
      <c r="AA907" s="99" t="str">
        <f t="shared" si="1075"/>
        <v/>
      </c>
      <c r="AB907" s="100" t="str">
        <f t="shared" si="1076"/>
        <v/>
      </c>
      <c r="AC907" s="147" t="str">
        <f t="shared" si="1077"/>
        <v/>
      </c>
      <c r="AD907" s="143" t="str">
        <f t="shared" si="1051"/>
        <v/>
      </c>
      <c r="AE907" s="100" t="str">
        <f t="shared" si="1052"/>
        <v/>
      </c>
      <c r="AF907" s="99" t="str">
        <f t="shared" si="1053"/>
        <v/>
      </c>
      <c r="AG907" s="100" t="str">
        <f t="shared" si="1054"/>
        <v/>
      </c>
      <c r="AH907" s="99" t="str">
        <f t="shared" si="1055"/>
        <v/>
      </c>
      <c r="AI907" s="100" t="str">
        <f t="shared" si="1056"/>
        <v/>
      </c>
      <c r="AJ907" s="99" t="str">
        <f t="shared" si="1057"/>
        <v/>
      </c>
      <c r="AK907" s="100" t="str">
        <f t="shared" si="1058"/>
        <v/>
      </c>
      <c r="AL907" s="147" t="str">
        <f t="shared" si="1059"/>
        <v/>
      </c>
      <c r="AM907" s="143" t="str">
        <f t="shared" si="1060"/>
        <v/>
      </c>
      <c r="AN907" s="100" t="str">
        <f t="shared" si="1061"/>
        <v/>
      </c>
      <c r="AO907" s="99" t="str">
        <f t="shared" si="1062"/>
        <v/>
      </c>
      <c r="AP907" s="100" t="str">
        <f t="shared" si="1063"/>
        <v/>
      </c>
      <c r="AQ907" s="99" t="str">
        <f t="shared" si="1064"/>
        <v/>
      </c>
      <c r="AR907" s="100" t="str">
        <f t="shared" si="1065"/>
        <v/>
      </c>
      <c r="AS907" s="99" t="str">
        <f t="shared" si="1066"/>
        <v/>
      </c>
      <c r="AT907" s="100" t="str">
        <f t="shared" si="1067"/>
        <v/>
      </c>
      <c r="AU907" s="144" t="str">
        <f t="shared" si="1068"/>
        <v/>
      </c>
    </row>
    <row r="908" spans="1:47" ht="15">
      <c r="A908" s="98" t="s">
        <v>595</v>
      </c>
      <c r="B908" s="110" t="s">
        <v>596</v>
      </c>
      <c r="C908" s="93">
        <v>2.38</v>
      </c>
      <c r="D908" s="93">
        <v>1.01</v>
      </c>
      <c r="E908" s="16">
        <v>0</v>
      </c>
      <c r="F908" s="4">
        <v>2.4037999999999999</v>
      </c>
      <c r="G908" s="15">
        <v>0.85</v>
      </c>
      <c r="H908" s="139">
        <f t="shared" si="1078"/>
        <v>2.1453915000000001</v>
      </c>
      <c r="I908" s="139">
        <f t="shared" si="1079"/>
        <v>46.611539199255702</v>
      </c>
      <c r="J908" s="139">
        <f t="shared" si="1080"/>
        <v>33.560308223464105</v>
      </c>
      <c r="K908" s="7">
        <v>11.150000000000004</v>
      </c>
      <c r="L908" s="99">
        <v>3503.9773125000002</v>
      </c>
      <c r="M908" s="100">
        <v>3599.0955000000004</v>
      </c>
      <c r="N908" s="99">
        <v>3748.5669375000002</v>
      </c>
      <c r="O908" s="100">
        <v>3884.4500625000005</v>
      </c>
      <c r="P908" s="99">
        <v>4033.9214999999999</v>
      </c>
      <c r="Q908" s="100">
        <v>4183.3929375000007</v>
      </c>
      <c r="R908" s="99">
        <v>4332.8643750000001</v>
      </c>
      <c r="S908" s="100">
        <v>4591.0423125000007</v>
      </c>
      <c r="T908" s="148">
        <v>5012.2800000000007</v>
      </c>
      <c r="U908" s="143">
        <f t="shared" si="1069"/>
        <v>819.64381578947382</v>
      </c>
      <c r="V908" s="100">
        <f t="shared" si="1070"/>
        <v>841.89368421052654</v>
      </c>
      <c r="W908" s="99">
        <f t="shared" si="1071"/>
        <v>876.85776315789485</v>
      </c>
      <c r="X908" s="100">
        <f t="shared" si="1072"/>
        <v>908.64328947368438</v>
      </c>
      <c r="Y908" s="99">
        <f t="shared" si="1073"/>
        <v>943.60736842105257</v>
      </c>
      <c r="Z908" s="100">
        <f t="shared" si="1074"/>
        <v>978.57144736842133</v>
      </c>
      <c r="AA908" s="99">
        <f t="shared" si="1075"/>
        <v>1013.5355263157895</v>
      </c>
      <c r="AB908" s="100">
        <f t="shared" si="1076"/>
        <v>1073.9280263157898</v>
      </c>
      <c r="AC908" s="147">
        <f t="shared" si="1077"/>
        <v>1172.4631578947369</v>
      </c>
      <c r="AD908" s="143">
        <f t="shared" si="1051"/>
        <v>828.84432514619891</v>
      </c>
      <c r="AE908" s="100">
        <f t="shared" si="1052"/>
        <v>851.09419356725164</v>
      </c>
      <c r="AF908" s="99">
        <f t="shared" si="1053"/>
        <v>886.05827251461994</v>
      </c>
      <c r="AG908" s="100">
        <f t="shared" si="1054"/>
        <v>917.84379883040947</v>
      </c>
      <c r="AH908" s="99">
        <f t="shared" si="1055"/>
        <v>952.80787777777766</v>
      </c>
      <c r="AI908" s="100">
        <f t="shared" si="1056"/>
        <v>987.77195672514642</v>
      </c>
      <c r="AJ908" s="99">
        <f t="shared" si="1057"/>
        <v>1022.7360356725146</v>
      </c>
      <c r="AK908" s="100">
        <f t="shared" si="1058"/>
        <v>1083.128535672515</v>
      </c>
      <c r="AL908" s="147">
        <f t="shared" si="1059"/>
        <v>1181.6636672514621</v>
      </c>
      <c r="AM908" s="143">
        <f t="shared" si="1060"/>
        <v>911.47465728557518</v>
      </c>
      <c r="AN908" s="100">
        <f t="shared" si="1061"/>
        <v>933.7245257066279</v>
      </c>
      <c r="AO908" s="99">
        <f t="shared" si="1062"/>
        <v>968.68860465399621</v>
      </c>
      <c r="AP908" s="100">
        <f t="shared" si="1063"/>
        <v>1000.4741309697857</v>
      </c>
      <c r="AQ908" s="99">
        <f t="shared" si="1064"/>
        <v>1035.4382099171539</v>
      </c>
      <c r="AR908" s="100">
        <f t="shared" si="1065"/>
        <v>1070.4022888645227</v>
      </c>
      <c r="AS908" s="99">
        <f t="shared" si="1066"/>
        <v>1105.366367811891</v>
      </c>
      <c r="AT908" s="100">
        <f t="shared" si="1067"/>
        <v>1165.7588678118912</v>
      </c>
      <c r="AU908" s="144">
        <f t="shared" si="1068"/>
        <v>1264.2939993908383</v>
      </c>
    </row>
    <row r="909" spans="1:47" ht="15">
      <c r="A909" s="54"/>
      <c r="B909" s="110" t="s">
        <v>597</v>
      </c>
      <c r="C909" s="93">
        <v>2.68</v>
      </c>
      <c r="D909" s="93">
        <v>1.01</v>
      </c>
      <c r="E909" s="16">
        <v>0</v>
      </c>
      <c r="F909" s="4">
        <v>2.7068000000000003</v>
      </c>
      <c r="G909" s="15">
        <v>0.85</v>
      </c>
      <c r="H909" s="139">
        <f t="shared" si="1078"/>
        <v>2.4158189999999999</v>
      </c>
      <c r="I909" s="139">
        <f t="shared" si="1079"/>
        <v>41.393829587398727</v>
      </c>
      <c r="J909" s="139">
        <f t="shared" si="1080"/>
        <v>29.803557302927082</v>
      </c>
      <c r="K909" s="7">
        <v>12.100000000000001</v>
      </c>
      <c r="L909" s="99">
        <v>3780.4961250000006</v>
      </c>
      <c r="M909" s="100">
        <v>3884.5170000000003</v>
      </c>
      <c r="N909" s="99">
        <v>4047.9783749999992</v>
      </c>
      <c r="O909" s="100">
        <v>4196.5796250000003</v>
      </c>
      <c r="P909" s="99">
        <v>4360.0410000000011</v>
      </c>
      <c r="Q909" s="100">
        <v>4523.5023750000009</v>
      </c>
      <c r="R909" s="99">
        <v>4686.9637499999999</v>
      </c>
      <c r="S909" s="100">
        <v>4969.3061250000001</v>
      </c>
      <c r="T909" s="148">
        <v>5429.9699999999993</v>
      </c>
      <c r="U909" s="143">
        <f t="shared" si="1069"/>
        <v>884.32657894736849</v>
      </c>
      <c r="V909" s="100">
        <f t="shared" si="1070"/>
        <v>908.6589473684212</v>
      </c>
      <c r="W909" s="99">
        <f t="shared" si="1071"/>
        <v>946.89552631578931</v>
      </c>
      <c r="X909" s="100">
        <f t="shared" si="1072"/>
        <v>981.6560526315792</v>
      </c>
      <c r="Y909" s="99">
        <f t="shared" si="1073"/>
        <v>1019.8926315789477</v>
      </c>
      <c r="Z909" s="100">
        <f t="shared" si="1074"/>
        <v>1058.129210526316</v>
      </c>
      <c r="AA909" s="99">
        <f t="shared" si="1075"/>
        <v>1096.3657894736841</v>
      </c>
      <c r="AB909" s="100">
        <f t="shared" si="1076"/>
        <v>1162.4107894736844</v>
      </c>
      <c r="AC909" s="147">
        <f t="shared" si="1077"/>
        <v>1270.1684210526316</v>
      </c>
      <c r="AD909" s="143">
        <f t="shared" si="1051"/>
        <v>894.68681637426903</v>
      </c>
      <c r="AE909" s="100">
        <f t="shared" si="1052"/>
        <v>919.01918479532173</v>
      </c>
      <c r="AF909" s="99">
        <f t="shared" si="1053"/>
        <v>957.25576374268985</v>
      </c>
      <c r="AG909" s="100">
        <f t="shared" si="1054"/>
        <v>992.01629005847974</v>
      </c>
      <c r="AH909" s="99">
        <f t="shared" si="1055"/>
        <v>1030.2528690058482</v>
      </c>
      <c r="AI909" s="100">
        <f t="shared" si="1056"/>
        <v>1068.4894479532165</v>
      </c>
      <c r="AJ909" s="99">
        <f t="shared" si="1057"/>
        <v>1106.7260269005847</v>
      </c>
      <c r="AK909" s="100">
        <f t="shared" si="1058"/>
        <v>1172.771026900585</v>
      </c>
      <c r="AL909" s="147">
        <f t="shared" si="1059"/>
        <v>1280.5286584795322</v>
      </c>
      <c r="AM909" s="143">
        <f t="shared" si="1060"/>
        <v>987.73273659844062</v>
      </c>
      <c r="AN909" s="100">
        <f t="shared" si="1061"/>
        <v>1012.0651050194933</v>
      </c>
      <c r="AO909" s="99">
        <f t="shared" si="1062"/>
        <v>1050.3016839668614</v>
      </c>
      <c r="AP909" s="100">
        <f t="shared" si="1063"/>
        <v>1085.0622102826512</v>
      </c>
      <c r="AQ909" s="99">
        <f t="shared" si="1064"/>
        <v>1123.2987892300198</v>
      </c>
      <c r="AR909" s="100">
        <f t="shared" si="1065"/>
        <v>1161.5353681773881</v>
      </c>
      <c r="AS909" s="99">
        <f t="shared" si="1066"/>
        <v>1199.7719471247563</v>
      </c>
      <c r="AT909" s="100">
        <f t="shared" si="1067"/>
        <v>1265.8169471247566</v>
      </c>
      <c r="AU909" s="144">
        <f t="shared" si="1068"/>
        <v>1373.5745787037038</v>
      </c>
    </row>
    <row r="910" spans="1:47" ht="15">
      <c r="A910" s="123" t="s">
        <v>476</v>
      </c>
      <c r="B910" s="110" t="s">
        <v>598</v>
      </c>
      <c r="C910" s="93">
        <v>2.98</v>
      </c>
      <c r="D910" s="93">
        <v>1.01</v>
      </c>
      <c r="E910" s="16">
        <v>0</v>
      </c>
      <c r="F910" s="4">
        <v>3.0097999999999998</v>
      </c>
      <c r="G910" s="15">
        <v>0.85</v>
      </c>
      <c r="H910" s="139">
        <f t="shared" si="1078"/>
        <v>2.6862464999999998</v>
      </c>
      <c r="I910" s="139">
        <f t="shared" si="1079"/>
        <v>37.226665534976036</v>
      </c>
      <c r="J910" s="139">
        <f t="shared" si="1080"/>
        <v>26.803199185182748</v>
      </c>
      <c r="K910" s="7">
        <v>13.05</v>
      </c>
      <c r="L910" s="99">
        <v>4054.3374374999994</v>
      </c>
      <c r="M910" s="100">
        <v>4167.2610000000004</v>
      </c>
      <c r="N910" s="99">
        <v>4344.7123124999998</v>
      </c>
      <c r="O910" s="100">
        <v>4506.0316874999999</v>
      </c>
      <c r="P910" s="99">
        <v>4683.4830000000002</v>
      </c>
      <c r="Q910" s="100">
        <v>4860.9343124999996</v>
      </c>
      <c r="R910" s="99">
        <v>5038.3856249999999</v>
      </c>
      <c r="S910" s="100">
        <v>5344.8924374999997</v>
      </c>
      <c r="T910" s="148">
        <v>5844.9825000000001</v>
      </c>
      <c r="U910" s="143">
        <f t="shared" si="1069"/>
        <v>948.38302631578927</v>
      </c>
      <c r="V910" s="100">
        <f t="shared" si="1070"/>
        <v>974.79789473684218</v>
      </c>
      <c r="W910" s="99">
        <f t="shared" si="1071"/>
        <v>1016.3069736842103</v>
      </c>
      <c r="X910" s="100">
        <f t="shared" si="1072"/>
        <v>1054.0425</v>
      </c>
      <c r="Y910" s="99">
        <f t="shared" si="1073"/>
        <v>1095.5515789473684</v>
      </c>
      <c r="Z910" s="100">
        <f t="shared" si="1074"/>
        <v>1137.060657894737</v>
      </c>
      <c r="AA910" s="99">
        <f t="shared" si="1075"/>
        <v>1178.5697368421054</v>
      </c>
      <c r="AB910" s="100">
        <f t="shared" si="1076"/>
        <v>1250.2672368421054</v>
      </c>
      <c r="AC910" s="147">
        <f t="shared" si="1077"/>
        <v>1367.2473684210524</v>
      </c>
      <c r="AD910" s="143">
        <f t="shared" si="1051"/>
        <v>959.90299181286525</v>
      </c>
      <c r="AE910" s="100">
        <f t="shared" si="1052"/>
        <v>986.31786023391817</v>
      </c>
      <c r="AF910" s="99">
        <f t="shared" si="1053"/>
        <v>1027.8269391812864</v>
      </c>
      <c r="AG910" s="100">
        <f t="shared" si="1054"/>
        <v>1065.5624654970761</v>
      </c>
      <c r="AH910" s="99">
        <f t="shared" si="1055"/>
        <v>1107.0715444444445</v>
      </c>
      <c r="AI910" s="100">
        <f t="shared" si="1056"/>
        <v>1148.5806233918131</v>
      </c>
      <c r="AJ910" s="99">
        <f t="shared" si="1057"/>
        <v>1190.0897023391815</v>
      </c>
      <c r="AK910" s="100">
        <f t="shared" si="1058"/>
        <v>1261.7872023391815</v>
      </c>
      <c r="AL910" s="147">
        <f t="shared" si="1059"/>
        <v>1378.7673339181285</v>
      </c>
      <c r="AM910" s="143">
        <f t="shared" si="1060"/>
        <v>1063.3645001218322</v>
      </c>
      <c r="AN910" s="100">
        <f t="shared" si="1061"/>
        <v>1089.7793685428851</v>
      </c>
      <c r="AO910" s="99">
        <f t="shared" si="1062"/>
        <v>1131.2884474902532</v>
      </c>
      <c r="AP910" s="100">
        <f t="shared" si="1063"/>
        <v>1169.0239738060429</v>
      </c>
      <c r="AQ910" s="99">
        <f t="shared" si="1064"/>
        <v>1210.5330527534113</v>
      </c>
      <c r="AR910" s="100">
        <f t="shared" si="1065"/>
        <v>1252.0421317007799</v>
      </c>
      <c r="AS910" s="99">
        <f t="shared" si="1066"/>
        <v>1293.5512106481483</v>
      </c>
      <c r="AT910" s="100">
        <f t="shared" si="1067"/>
        <v>1365.2487106481483</v>
      </c>
      <c r="AU910" s="144">
        <f t="shared" si="1068"/>
        <v>1482.2288422270954</v>
      </c>
    </row>
    <row r="911" spans="1:47" ht="15">
      <c r="A911" s="55" t="s">
        <v>477</v>
      </c>
      <c r="B911" s="110" t="s">
        <v>599</v>
      </c>
      <c r="C911" s="93">
        <v>3.28</v>
      </c>
      <c r="D911" s="93">
        <v>1.01</v>
      </c>
      <c r="E911" s="16">
        <v>0</v>
      </c>
      <c r="F911" s="4">
        <v>3.3127999999999997</v>
      </c>
      <c r="G911" s="15">
        <v>0.85</v>
      </c>
      <c r="H911" s="139">
        <f t="shared" si="1078"/>
        <v>2.9566739999999996</v>
      </c>
      <c r="I911" s="139">
        <f t="shared" si="1079"/>
        <v>33.821787589703838</v>
      </c>
      <c r="J911" s="139">
        <f t="shared" si="1080"/>
        <v>24.351687064586766</v>
      </c>
      <c r="K911" s="7">
        <v>14</v>
      </c>
      <c r="L911" s="99">
        <v>4293.3712500000001</v>
      </c>
      <c r="M911" s="100">
        <v>4415.1975000000002</v>
      </c>
      <c r="N911" s="99">
        <v>4606.6387500000001</v>
      </c>
      <c r="O911" s="100">
        <v>4780.6762499999995</v>
      </c>
      <c r="P911" s="99">
        <v>4972.1175000000003</v>
      </c>
      <c r="Q911" s="100">
        <v>5163.5587500000001</v>
      </c>
      <c r="R911" s="99">
        <v>5355</v>
      </c>
      <c r="S911" s="100">
        <v>5685.6712500000003</v>
      </c>
      <c r="T911" s="148">
        <v>6225.1875</v>
      </c>
      <c r="U911" s="143">
        <f t="shared" si="1069"/>
        <v>1004.2973684210527</v>
      </c>
      <c r="V911" s="100">
        <f t="shared" si="1070"/>
        <v>1032.7947368421055</v>
      </c>
      <c r="W911" s="99">
        <f t="shared" si="1071"/>
        <v>1077.5763157894737</v>
      </c>
      <c r="X911" s="100">
        <f t="shared" si="1072"/>
        <v>1118.2868421052631</v>
      </c>
      <c r="Y911" s="99">
        <f t="shared" si="1073"/>
        <v>1163.0684210526317</v>
      </c>
      <c r="Z911" s="100">
        <f t="shared" si="1074"/>
        <v>1207.8500000000001</v>
      </c>
      <c r="AA911" s="99">
        <f t="shared" si="1075"/>
        <v>1252.6315789473686</v>
      </c>
      <c r="AB911" s="100">
        <f t="shared" si="1076"/>
        <v>1329.9815789473685</v>
      </c>
      <c r="AC911" s="147">
        <f t="shared" si="1077"/>
        <v>1456.1842105263158</v>
      </c>
      <c r="AD911" s="143">
        <f t="shared" si="1051"/>
        <v>1016.9770619883042</v>
      </c>
      <c r="AE911" s="100">
        <f t="shared" si="1052"/>
        <v>1045.474430409357</v>
      </c>
      <c r="AF911" s="99">
        <f t="shared" si="1053"/>
        <v>1090.2560093567251</v>
      </c>
      <c r="AG911" s="100">
        <f t="shared" si="1054"/>
        <v>1130.9665356725145</v>
      </c>
      <c r="AH911" s="99">
        <f t="shared" si="1055"/>
        <v>1175.7481146198832</v>
      </c>
      <c r="AI911" s="100">
        <f t="shared" si="1056"/>
        <v>1220.5296935672516</v>
      </c>
      <c r="AJ911" s="99">
        <f t="shared" si="1057"/>
        <v>1265.31127251462</v>
      </c>
      <c r="AK911" s="100">
        <f t="shared" si="1058"/>
        <v>1342.6612725146199</v>
      </c>
      <c r="AL911" s="147">
        <f t="shared" si="1059"/>
        <v>1468.8639040935673</v>
      </c>
      <c r="AM911" s="143">
        <f t="shared" si="1060"/>
        <v>1130.8541583820663</v>
      </c>
      <c r="AN911" s="100">
        <f t="shared" si="1061"/>
        <v>1159.3515268031192</v>
      </c>
      <c r="AO911" s="99">
        <f t="shared" si="1062"/>
        <v>1204.1331057504874</v>
      </c>
      <c r="AP911" s="100">
        <f t="shared" si="1063"/>
        <v>1244.8436320662768</v>
      </c>
      <c r="AQ911" s="99">
        <f t="shared" si="1064"/>
        <v>1289.6252110136454</v>
      </c>
      <c r="AR911" s="100">
        <f t="shared" si="1065"/>
        <v>1334.4067899610138</v>
      </c>
      <c r="AS911" s="99">
        <f t="shared" si="1066"/>
        <v>1379.1883689083822</v>
      </c>
      <c r="AT911" s="100">
        <f t="shared" si="1067"/>
        <v>1456.5383689083822</v>
      </c>
      <c r="AU911" s="144">
        <f t="shared" si="1068"/>
        <v>1582.7410004873295</v>
      </c>
    </row>
    <row r="912" spans="1:47" ht="15">
      <c r="A912" s="55" t="s">
        <v>478</v>
      </c>
      <c r="B912" s="110"/>
      <c r="C912" s="93"/>
      <c r="D912" s="93"/>
      <c r="E912" s="16">
        <v>0</v>
      </c>
      <c r="F912" s="4" t="s">
        <v>84</v>
      </c>
      <c r="G912" s="15" t="s">
        <v>84</v>
      </c>
      <c r="H912" s="139" t="str">
        <f t="shared" si="1078"/>
        <v/>
      </c>
      <c r="I912" s="139" t="str">
        <f t="shared" si="1079"/>
        <v/>
      </c>
      <c r="J912" s="139" t="str">
        <f t="shared" si="1080"/>
        <v/>
      </c>
      <c r="K912" s="7" t="s">
        <v>84</v>
      </c>
      <c r="L912" s="99" t="s">
        <v>84</v>
      </c>
      <c r="M912" s="100" t="s">
        <v>84</v>
      </c>
      <c r="N912" s="99" t="s">
        <v>84</v>
      </c>
      <c r="O912" s="100" t="s">
        <v>84</v>
      </c>
      <c r="P912" s="99" t="s">
        <v>84</v>
      </c>
      <c r="Q912" s="100" t="s">
        <v>84</v>
      </c>
      <c r="R912" s="99" t="s">
        <v>84</v>
      </c>
      <c r="S912" s="100" t="s">
        <v>84</v>
      </c>
      <c r="T912" s="148" t="s">
        <v>84</v>
      </c>
      <c r="U912" s="143" t="str">
        <f t="shared" si="1069"/>
        <v/>
      </c>
      <c r="V912" s="100" t="str">
        <f t="shared" si="1070"/>
        <v/>
      </c>
      <c r="W912" s="99" t="str">
        <f t="shared" si="1071"/>
        <v/>
      </c>
      <c r="X912" s="100" t="str">
        <f t="shared" si="1072"/>
        <v/>
      </c>
      <c r="Y912" s="99" t="str">
        <f t="shared" si="1073"/>
        <v/>
      </c>
      <c r="Z912" s="100" t="str">
        <f t="shared" si="1074"/>
        <v/>
      </c>
      <c r="AA912" s="99" t="str">
        <f t="shared" si="1075"/>
        <v/>
      </c>
      <c r="AB912" s="100" t="str">
        <f t="shared" si="1076"/>
        <v/>
      </c>
      <c r="AC912" s="147" t="str">
        <f t="shared" si="1077"/>
        <v/>
      </c>
      <c r="AD912" s="143" t="str">
        <f t="shared" si="1051"/>
        <v/>
      </c>
      <c r="AE912" s="100" t="str">
        <f t="shared" si="1052"/>
        <v/>
      </c>
      <c r="AF912" s="99" t="str">
        <f t="shared" si="1053"/>
        <v/>
      </c>
      <c r="AG912" s="100" t="str">
        <f t="shared" si="1054"/>
        <v/>
      </c>
      <c r="AH912" s="99" t="str">
        <f t="shared" si="1055"/>
        <v/>
      </c>
      <c r="AI912" s="100" t="str">
        <f t="shared" si="1056"/>
        <v/>
      </c>
      <c r="AJ912" s="99" t="str">
        <f t="shared" si="1057"/>
        <v/>
      </c>
      <c r="AK912" s="100" t="str">
        <f t="shared" si="1058"/>
        <v/>
      </c>
      <c r="AL912" s="147" t="str">
        <f t="shared" si="1059"/>
        <v/>
      </c>
      <c r="AM912" s="143" t="str">
        <f t="shared" si="1060"/>
        <v/>
      </c>
      <c r="AN912" s="100" t="str">
        <f t="shared" si="1061"/>
        <v/>
      </c>
      <c r="AO912" s="99" t="str">
        <f t="shared" si="1062"/>
        <v/>
      </c>
      <c r="AP912" s="100" t="str">
        <f t="shared" si="1063"/>
        <v/>
      </c>
      <c r="AQ912" s="99" t="str">
        <f t="shared" si="1064"/>
        <v/>
      </c>
      <c r="AR912" s="100" t="str">
        <f t="shared" si="1065"/>
        <v/>
      </c>
      <c r="AS912" s="99" t="str">
        <f t="shared" si="1066"/>
        <v/>
      </c>
      <c r="AT912" s="100" t="str">
        <f t="shared" si="1067"/>
        <v/>
      </c>
      <c r="AU912" s="144" t="str">
        <f t="shared" si="1068"/>
        <v/>
      </c>
    </row>
    <row r="913" spans="1:47" ht="15">
      <c r="A913" s="89" t="s">
        <v>600</v>
      </c>
      <c r="B913" s="110" t="s">
        <v>601</v>
      </c>
      <c r="C913" s="93">
        <v>2.38</v>
      </c>
      <c r="D913" s="93">
        <v>1.01</v>
      </c>
      <c r="E913" s="16">
        <v>0</v>
      </c>
      <c r="F913" s="4">
        <v>2.4037999999999999</v>
      </c>
      <c r="G913" s="15">
        <v>0.85</v>
      </c>
      <c r="H913" s="139">
        <f t="shared" si="1078"/>
        <v>2.1453915000000001</v>
      </c>
      <c r="I913" s="139">
        <f t="shared" si="1079"/>
        <v>46.611539199255702</v>
      </c>
      <c r="J913" s="139">
        <f t="shared" si="1080"/>
        <v>33.560308223464105</v>
      </c>
      <c r="K913" s="7">
        <v>9.8999999999999986</v>
      </c>
      <c r="L913" s="99">
        <v>3349.6863749999998</v>
      </c>
      <c r="M913" s="100">
        <v>3433.0905000000007</v>
      </c>
      <c r="N913" s="99">
        <v>3564.154125</v>
      </c>
      <c r="O913" s="100">
        <v>3683.3028749999994</v>
      </c>
      <c r="P913" s="99">
        <v>3814.3664999999996</v>
      </c>
      <c r="Q913" s="100">
        <v>3945.4301250000003</v>
      </c>
      <c r="R913" s="99">
        <v>4076.4937500000001</v>
      </c>
      <c r="S913" s="100">
        <v>4302.8763749999998</v>
      </c>
      <c r="T913" s="148">
        <v>4672.2375000000002</v>
      </c>
      <c r="U913" s="143">
        <f t="shared" si="1069"/>
        <v>783.55236842105262</v>
      </c>
      <c r="V913" s="100">
        <f t="shared" si="1070"/>
        <v>803.06210526315806</v>
      </c>
      <c r="W913" s="99">
        <f t="shared" si="1071"/>
        <v>833.72026315789481</v>
      </c>
      <c r="X913" s="100">
        <f t="shared" si="1072"/>
        <v>861.59131578947358</v>
      </c>
      <c r="Y913" s="99">
        <f t="shared" si="1073"/>
        <v>892.24947368421044</v>
      </c>
      <c r="Z913" s="100">
        <f t="shared" si="1074"/>
        <v>922.90763157894742</v>
      </c>
      <c r="AA913" s="99">
        <f t="shared" si="1075"/>
        <v>953.56578947368428</v>
      </c>
      <c r="AB913" s="100">
        <f t="shared" si="1076"/>
        <v>1006.5207894736841</v>
      </c>
      <c r="AC913" s="147">
        <f t="shared" si="1077"/>
        <v>1092.921052631579</v>
      </c>
      <c r="AD913" s="143">
        <f t="shared" si="1051"/>
        <v>792.75287777777771</v>
      </c>
      <c r="AE913" s="100">
        <f t="shared" si="1052"/>
        <v>812.26261461988315</v>
      </c>
      <c r="AF913" s="99">
        <f t="shared" si="1053"/>
        <v>842.9207725146199</v>
      </c>
      <c r="AG913" s="100">
        <f t="shared" si="1054"/>
        <v>870.79182514619868</v>
      </c>
      <c r="AH913" s="99">
        <f t="shared" si="1055"/>
        <v>901.44998304093554</v>
      </c>
      <c r="AI913" s="100">
        <f t="shared" si="1056"/>
        <v>932.10814093567251</v>
      </c>
      <c r="AJ913" s="99">
        <f t="shared" si="1057"/>
        <v>962.76629883040937</v>
      </c>
      <c r="AK913" s="100">
        <f t="shared" si="1058"/>
        <v>1015.7212988304092</v>
      </c>
      <c r="AL913" s="147">
        <f t="shared" si="1059"/>
        <v>1102.1215619883042</v>
      </c>
      <c r="AM913" s="143">
        <f t="shared" si="1060"/>
        <v>875.38320991715398</v>
      </c>
      <c r="AN913" s="100">
        <f t="shared" si="1061"/>
        <v>894.89294675925942</v>
      </c>
      <c r="AO913" s="99">
        <f t="shared" si="1062"/>
        <v>925.55110465399616</v>
      </c>
      <c r="AP913" s="100">
        <f t="shared" si="1063"/>
        <v>953.42215728557494</v>
      </c>
      <c r="AQ913" s="99">
        <f t="shared" si="1064"/>
        <v>984.0803151803118</v>
      </c>
      <c r="AR913" s="100">
        <f t="shared" si="1065"/>
        <v>1014.7384730750488</v>
      </c>
      <c r="AS913" s="99">
        <f t="shared" si="1066"/>
        <v>1045.3966309697857</v>
      </c>
      <c r="AT913" s="100">
        <f t="shared" si="1067"/>
        <v>1098.3516309697854</v>
      </c>
      <c r="AU913" s="144">
        <f t="shared" si="1068"/>
        <v>1184.7518941276803</v>
      </c>
    </row>
    <row r="914" spans="1:47" ht="15">
      <c r="A914" s="54"/>
      <c r="B914" s="110" t="s">
        <v>602</v>
      </c>
      <c r="C914" s="93">
        <v>2.68</v>
      </c>
      <c r="D914" s="93">
        <v>1.01</v>
      </c>
      <c r="E914" s="16">
        <v>0</v>
      </c>
      <c r="F914" s="4">
        <v>2.7068000000000003</v>
      </c>
      <c r="G914" s="15">
        <v>0.85</v>
      </c>
      <c r="H914" s="139">
        <f t="shared" si="1078"/>
        <v>2.4158189999999999</v>
      </c>
      <c r="I914" s="139">
        <f t="shared" si="1079"/>
        <v>41.393829587398727</v>
      </c>
      <c r="J914" s="139">
        <f t="shared" si="1080"/>
        <v>29.803557302927082</v>
      </c>
      <c r="K914" s="7">
        <v>10.7</v>
      </c>
      <c r="L914" s="99">
        <v>3597.622875</v>
      </c>
      <c r="M914" s="100">
        <v>3688.5239999999994</v>
      </c>
      <c r="N914" s="99">
        <v>3831.3686250000001</v>
      </c>
      <c r="O914" s="100">
        <v>3961.2273750000008</v>
      </c>
      <c r="P914" s="99">
        <v>4104.0719999999992</v>
      </c>
      <c r="Q914" s="100">
        <v>4246.9166250000007</v>
      </c>
      <c r="R914" s="99">
        <v>4389.7612500000005</v>
      </c>
      <c r="S914" s="100">
        <v>4636.4928750000008</v>
      </c>
      <c r="T914" s="148">
        <v>5039.0550000000003</v>
      </c>
      <c r="U914" s="143">
        <f t="shared" si="1069"/>
        <v>841.54921052631585</v>
      </c>
      <c r="V914" s="100">
        <f t="shared" si="1070"/>
        <v>862.81263157894716</v>
      </c>
      <c r="W914" s="99">
        <f t="shared" si="1071"/>
        <v>896.22657894736847</v>
      </c>
      <c r="X914" s="100">
        <f t="shared" si="1072"/>
        <v>926.60289473684236</v>
      </c>
      <c r="Y914" s="99">
        <f t="shared" si="1073"/>
        <v>960.01684210526287</v>
      </c>
      <c r="Z914" s="100">
        <f t="shared" si="1074"/>
        <v>993.43078947368451</v>
      </c>
      <c r="AA914" s="99">
        <f t="shared" si="1075"/>
        <v>1026.8447368421055</v>
      </c>
      <c r="AB914" s="100">
        <f t="shared" si="1076"/>
        <v>1084.5597368421056</v>
      </c>
      <c r="AC914" s="147">
        <f t="shared" si="1077"/>
        <v>1178.7263157894738</v>
      </c>
      <c r="AD914" s="143">
        <f t="shared" si="1051"/>
        <v>851.90944795321639</v>
      </c>
      <c r="AE914" s="100">
        <f t="shared" si="1052"/>
        <v>873.1728690058477</v>
      </c>
      <c r="AF914" s="99">
        <f t="shared" si="1053"/>
        <v>906.58681637426901</v>
      </c>
      <c r="AG914" s="100">
        <f t="shared" si="1054"/>
        <v>936.9631321637429</v>
      </c>
      <c r="AH914" s="99">
        <f t="shared" si="1055"/>
        <v>970.37707953216341</v>
      </c>
      <c r="AI914" s="100">
        <f t="shared" si="1056"/>
        <v>1003.7910269005851</v>
      </c>
      <c r="AJ914" s="99">
        <f t="shared" si="1057"/>
        <v>1037.204974269006</v>
      </c>
      <c r="AK914" s="100">
        <f t="shared" si="1058"/>
        <v>1094.9199742690062</v>
      </c>
      <c r="AL914" s="147">
        <f t="shared" si="1059"/>
        <v>1189.0865532163743</v>
      </c>
      <c r="AM914" s="143">
        <f t="shared" si="1060"/>
        <v>944.95536817738798</v>
      </c>
      <c r="AN914" s="100">
        <f t="shared" si="1061"/>
        <v>966.2187892300193</v>
      </c>
      <c r="AO914" s="99">
        <f t="shared" si="1062"/>
        <v>999.6327365984406</v>
      </c>
      <c r="AP914" s="100">
        <f t="shared" si="1063"/>
        <v>1030.0090523879144</v>
      </c>
      <c r="AQ914" s="99">
        <f t="shared" si="1064"/>
        <v>1063.422999756335</v>
      </c>
      <c r="AR914" s="100">
        <f t="shared" si="1065"/>
        <v>1096.8369471247565</v>
      </c>
      <c r="AS914" s="99">
        <f t="shared" si="1066"/>
        <v>1130.2508944931776</v>
      </c>
      <c r="AT914" s="100">
        <f t="shared" si="1067"/>
        <v>1187.9658944931778</v>
      </c>
      <c r="AU914" s="144">
        <f t="shared" si="1068"/>
        <v>1282.1324734405459</v>
      </c>
    </row>
    <row r="915" spans="1:47" ht="15">
      <c r="A915" s="54"/>
      <c r="B915" s="110" t="s">
        <v>603</v>
      </c>
      <c r="C915" s="93">
        <v>2.98</v>
      </c>
      <c r="D915" s="93">
        <v>1.01</v>
      </c>
      <c r="E915" s="16">
        <v>0</v>
      </c>
      <c r="F915" s="4">
        <v>3.0097999999999998</v>
      </c>
      <c r="G915" s="15">
        <v>0.85</v>
      </c>
      <c r="H915" s="139">
        <f t="shared" si="1078"/>
        <v>2.6862464999999998</v>
      </c>
      <c r="I915" s="139">
        <f t="shared" si="1079"/>
        <v>37.226665534976036</v>
      </c>
      <c r="J915" s="139">
        <f t="shared" si="1080"/>
        <v>26.803199185182748</v>
      </c>
      <c r="K915" s="7">
        <v>11.5</v>
      </c>
      <c r="L915" s="99">
        <v>3840.2043749999998</v>
      </c>
      <c r="M915" s="100">
        <v>3938.6025000000009</v>
      </c>
      <c r="N915" s="99">
        <v>4093.2281250000005</v>
      </c>
      <c r="O915" s="100">
        <v>4233.796875</v>
      </c>
      <c r="P915" s="99">
        <v>4388.4225000000006</v>
      </c>
      <c r="Q915" s="100">
        <v>4543.0481249999993</v>
      </c>
      <c r="R915" s="99">
        <v>4697.6737499999999</v>
      </c>
      <c r="S915" s="100">
        <v>4964.7543749999995</v>
      </c>
      <c r="T915" s="148">
        <v>5400.5174999999999</v>
      </c>
      <c r="U915" s="143">
        <f t="shared" si="1069"/>
        <v>898.29342105263163</v>
      </c>
      <c r="V915" s="100">
        <f t="shared" si="1070"/>
        <v>921.3105263157895</v>
      </c>
      <c r="W915" s="99">
        <f t="shared" si="1071"/>
        <v>957.48026315789491</v>
      </c>
      <c r="X915" s="100">
        <f t="shared" si="1072"/>
        <v>990.36184210526312</v>
      </c>
      <c r="Y915" s="99">
        <f t="shared" si="1073"/>
        <v>1026.5315789473684</v>
      </c>
      <c r="Z915" s="100">
        <f t="shared" si="1074"/>
        <v>1062.7013157894735</v>
      </c>
      <c r="AA915" s="99">
        <f t="shared" si="1075"/>
        <v>1098.871052631579</v>
      </c>
      <c r="AB915" s="100">
        <f t="shared" si="1076"/>
        <v>1161.3460526315789</v>
      </c>
      <c r="AC915" s="147">
        <f t="shared" si="1077"/>
        <v>1263.2789473684209</v>
      </c>
      <c r="AD915" s="143">
        <f t="shared" si="1051"/>
        <v>909.81338654970762</v>
      </c>
      <c r="AE915" s="100">
        <f t="shared" si="1052"/>
        <v>932.83049181286549</v>
      </c>
      <c r="AF915" s="99">
        <f t="shared" si="1053"/>
        <v>969.0002286549709</v>
      </c>
      <c r="AG915" s="100">
        <f t="shared" si="1054"/>
        <v>1001.8818076023391</v>
      </c>
      <c r="AH915" s="99">
        <f t="shared" si="1055"/>
        <v>1038.0515444444445</v>
      </c>
      <c r="AI915" s="100">
        <f t="shared" si="1056"/>
        <v>1074.2212812865496</v>
      </c>
      <c r="AJ915" s="99">
        <f t="shared" si="1057"/>
        <v>1110.3910181286551</v>
      </c>
      <c r="AK915" s="100">
        <f t="shared" si="1058"/>
        <v>1172.866018128655</v>
      </c>
      <c r="AL915" s="147">
        <f t="shared" si="1059"/>
        <v>1274.798912865497</v>
      </c>
      <c r="AM915" s="143">
        <f t="shared" si="1060"/>
        <v>1013.2748948586745</v>
      </c>
      <c r="AN915" s="100">
        <f t="shared" si="1061"/>
        <v>1036.2920001218324</v>
      </c>
      <c r="AO915" s="99">
        <f t="shared" si="1062"/>
        <v>1072.4617369639377</v>
      </c>
      <c r="AP915" s="100">
        <f t="shared" si="1063"/>
        <v>1105.343315911306</v>
      </c>
      <c r="AQ915" s="99">
        <f t="shared" si="1064"/>
        <v>1141.5130527534113</v>
      </c>
      <c r="AR915" s="100">
        <f t="shared" si="1065"/>
        <v>1177.6827895955164</v>
      </c>
      <c r="AS915" s="99">
        <f t="shared" si="1066"/>
        <v>1213.8525264376219</v>
      </c>
      <c r="AT915" s="100">
        <f t="shared" si="1067"/>
        <v>1276.3275264376218</v>
      </c>
      <c r="AU915" s="144">
        <f t="shared" si="1068"/>
        <v>1378.2604211744638</v>
      </c>
    </row>
    <row r="916" spans="1:47" ht="15">
      <c r="A916" s="54"/>
      <c r="B916" s="110" t="s">
        <v>604</v>
      </c>
      <c r="C916" s="93">
        <v>3.28</v>
      </c>
      <c r="D916" s="93">
        <v>1.01</v>
      </c>
      <c r="E916" s="16">
        <v>0</v>
      </c>
      <c r="F916" s="4">
        <v>3.3127999999999997</v>
      </c>
      <c r="G916" s="15">
        <v>0.85</v>
      </c>
      <c r="H916" s="139">
        <f t="shared" si="1078"/>
        <v>2.9566739999999996</v>
      </c>
      <c r="I916" s="139">
        <f t="shared" si="1079"/>
        <v>33.821787589703838</v>
      </c>
      <c r="J916" s="139">
        <f t="shared" si="1080"/>
        <v>24.351687064586766</v>
      </c>
      <c r="K916" s="7">
        <v>12.3</v>
      </c>
      <c r="L916" s="99">
        <v>4066.7208749999995</v>
      </c>
      <c r="M916" s="100">
        <v>4172.6160000000009</v>
      </c>
      <c r="N916" s="99">
        <v>4339.0226249999996</v>
      </c>
      <c r="O916" s="100">
        <v>4490.3013749999991</v>
      </c>
      <c r="P916" s="99">
        <v>4656.7080000000005</v>
      </c>
      <c r="Q916" s="100">
        <v>4823.1146249999993</v>
      </c>
      <c r="R916" s="99">
        <v>4989.5212500000007</v>
      </c>
      <c r="S916" s="100">
        <v>5276.9508749999995</v>
      </c>
      <c r="T916" s="148">
        <v>5745.915</v>
      </c>
      <c r="U916" s="143">
        <f t="shared" si="1069"/>
        <v>951.27973684210508</v>
      </c>
      <c r="V916" s="100">
        <f t="shared" si="1070"/>
        <v>976.05052631578963</v>
      </c>
      <c r="W916" s="99">
        <f t="shared" si="1071"/>
        <v>1014.9760526315788</v>
      </c>
      <c r="X916" s="100">
        <f t="shared" si="1072"/>
        <v>1050.362894736842</v>
      </c>
      <c r="Y916" s="99">
        <f t="shared" si="1073"/>
        <v>1089.2884210526317</v>
      </c>
      <c r="Z916" s="100">
        <f t="shared" si="1074"/>
        <v>1128.2139473684208</v>
      </c>
      <c r="AA916" s="99">
        <f t="shared" si="1075"/>
        <v>1167.1394736842105</v>
      </c>
      <c r="AB916" s="100">
        <f t="shared" si="1076"/>
        <v>1234.3744736842104</v>
      </c>
      <c r="AC916" s="147">
        <f t="shared" si="1077"/>
        <v>1344.0736842105264</v>
      </c>
      <c r="AD916" s="143">
        <f t="shared" si="1051"/>
        <v>963.95943040935651</v>
      </c>
      <c r="AE916" s="100">
        <f t="shared" si="1052"/>
        <v>988.73021988304106</v>
      </c>
      <c r="AF916" s="99">
        <f t="shared" si="1053"/>
        <v>1027.6557461988302</v>
      </c>
      <c r="AG916" s="100">
        <f t="shared" si="1054"/>
        <v>1063.0425883040934</v>
      </c>
      <c r="AH916" s="99">
        <f t="shared" si="1055"/>
        <v>1101.9681146198832</v>
      </c>
      <c r="AI916" s="100">
        <f t="shared" si="1056"/>
        <v>1140.8936409356722</v>
      </c>
      <c r="AJ916" s="99">
        <f t="shared" si="1057"/>
        <v>1179.819167251462</v>
      </c>
      <c r="AK916" s="100">
        <f t="shared" si="1058"/>
        <v>1247.0541672514619</v>
      </c>
      <c r="AL916" s="147">
        <f t="shared" si="1059"/>
        <v>1356.7533777777778</v>
      </c>
      <c r="AM916" s="143">
        <f t="shared" si="1060"/>
        <v>1077.8365268031187</v>
      </c>
      <c r="AN916" s="100">
        <f t="shared" si="1061"/>
        <v>1102.6073162768032</v>
      </c>
      <c r="AO916" s="99">
        <f t="shared" si="1062"/>
        <v>1141.5328425925925</v>
      </c>
      <c r="AP916" s="100">
        <f t="shared" si="1063"/>
        <v>1176.9196846978557</v>
      </c>
      <c r="AQ916" s="99">
        <f t="shared" si="1064"/>
        <v>1215.8452110136454</v>
      </c>
      <c r="AR916" s="100">
        <f t="shared" si="1065"/>
        <v>1254.7707373294345</v>
      </c>
      <c r="AS916" s="99">
        <f t="shared" si="1066"/>
        <v>1293.6962636452242</v>
      </c>
      <c r="AT916" s="100">
        <f t="shared" si="1067"/>
        <v>1360.9312636452241</v>
      </c>
      <c r="AU916" s="144">
        <f t="shared" si="1068"/>
        <v>1470.6304741715401</v>
      </c>
    </row>
    <row r="917" spans="1:47" ht="15">
      <c r="A917" s="54"/>
      <c r="B917" s="110"/>
      <c r="C917" s="93"/>
      <c r="D917" s="93"/>
      <c r="E917" s="16">
        <v>0</v>
      </c>
      <c r="F917" s="4" t="s">
        <v>84</v>
      </c>
      <c r="G917" s="15" t="s">
        <v>84</v>
      </c>
      <c r="H917" s="139" t="str">
        <f t="shared" si="1078"/>
        <v/>
      </c>
      <c r="I917" s="139" t="str">
        <f t="shared" si="1079"/>
        <v/>
      </c>
      <c r="J917" s="139" t="str">
        <f t="shared" si="1080"/>
        <v/>
      </c>
      <c r="K917" s="7" t="s">
        <v>84</v>
      </c>
      <c r="L917" s="99" t="s">
        <v>84</v>
      </c>
      <c r="M917" s="100" t="s">
        <v>84</v>
      </c>
      <c r="N917" s="99" t="s">
        <v>84</v>
      </c>
      <c r="O917" s="100" t="s">
        <v>84</v>
      </c>
      <c r="P917" s="99" t="s">
        <v>84</v>
      </c>
      <c r="Q917" s="100" t="s">
        <v>84</v>
      </c>
      <c r="R917" s="99" t="s">
        <v>84</v>
      </c>
      <c r="S917" s="100" t="s">
        <v>84</v>
      </c>
      <c r="T917" s="148" t="s">
        <v>84</v>
      </c>
      <c r="U917" s="143" t="str">
        <f t="shared" si="1069"/>
        <v/>
      </c>
      <c r="V917" s="100" t="str">
        <f t="shared" si="1070"/>
        <v/>
      </c>
      <c r="W917" s="99" t="str">
        <f t="shared" si="1071"/>
        <v/>
      </c>
      <c r="X917" s="100" t="str">
        <f t="shared" si="1072"/>
        <v/>
      </c>
      <c r="Y917" s="99" t="str">
        <f t="shared" si="1073"/>
        <v/>
      </c>
      <c r="Z917" s="100" t="str">
        <f t="shared" si="1074"/>
        <v/>
      </c>
      <c r="AA917" s="99" t="str">
        <f t="shared" si="1075"/>
        <v/>
      </c>
      <c r="AB917" s="100" t="str">
        <f t="shared" si="1076"/>
        <v/>
      </c>
      <c r="AC917" s="147" t="str">
        <f t="shared" si="1077"/>
        <v/>
      </c>
      <c r="AD917" s="143" t="str">
        <f t="shared" si="1051"/>
        <v/>
      </c>
      <c r="AE917" s="100" t="str">
        <f t="shared" si="1052"/>
        <v/>
      </c>
      <c r="AF917" s="99" t="str">
        <f t="shared" si="1053"/>
        <v/>
      </c>
      <c r="AG917" s="100" t="str">
        <f t="shared" si="1054"/>
        <v/>
      </c>
      <c r="AH917" s="99" t="str">
        <f t="shared" si="1055"/>
        <v/>
      </c>
      <c r="AI917" s="100" t="str">
        <f t="shared" si="1056"/>
        <v/>
      </c>
      <c r="AJ917" s="99" t="str">
        <f t="shared" si="1057"/>
        <v/>
      </c>
      <c r="AK917" s="100" t="str">
        <f t="shared" si="1058"/>
        <v/>
      </c>
      <c r="AL917" s="147" t="str">
        <f t="shared" si="1059"/>
        <v/>
      </c>
      <c r="AM917" s="143" t="str">
        <f t="shared" si="1060"/>
        <v/>
      </c>
      <c r="AN917" s="100" t="str">
        <f t="shared" si="1061"/>
        <v/>
      </c>
      <c r="AO917" s="99" t="str">
        <f t="shared" si="1062"/>
        <v/>
      </c>
      <c r="AP917" s="100" t="str">
        <f t="shared" si="1063"/>
        <v/>
      </c>
      <c r="AQ917" s="99" t="str">
        <f t="shared" si="1064"/>
        <v/>
      </c>
      <c r="AR917" s="100" t="str">
        <f t="shared" si="1065"/>
        <v/>
      </c>
      <c r="AS917" s="99" t="str">
        <f t="shared" si="1066"/>
        <v/>
      </c>
      <c r="AT917" s="100" t="str">
        <f t="shared" si="1067"/>
        <v/>
      </c>
      <c r="AU917" s="144" t="str">
        <f t="shared" si="1068"/>
        <v/>
      </c>
    </row>
    <row r="918" spans="1:47" ht="15">
      <c r="A918" s="54"/>
      <c r="B918" s="110" t="s">
        <v>605</v>
      </c>
      <c r="C918" s="93">
        <v>1.01</v>
      </c>
      <c r="D918" s="93">
        <v>2.46</v>
      </c>
      <c r="E918" s="16">
        <v>0</v>
      </c>
      <c r="F918" s="4">
        <v>2.4845999999999999</v>
      </c>
      <c r="G918" s="15">
        <v>0.85</v>
      </c>
      <c r="H918" s="139">
        <f t="shared" si="1078"/>
        <v>2.2175055000000001</v>
      </c>
      <c r="I918" s="139">
        <f t="shared" si="1079"/>
        <v>45.09571678627178</v>
      </c>
      <c r="J918" s="139">
        <f t="shared" si="1080"/>
        <v>32.468916086115684</v>
      </c>
      <c r="K918" s="7">
        <v>12.2</v>
      </c>
      <c r="L918" s="99">
        <v>3570.1785</v>
      </c>
      <c r="M918" s="100">
        <v>3675.1364999999996</v>
      </c>
      <c r="N918" s="99">
        <v>3840.0705000000003</v>
      </c>
      <c r="O918" s="100">
        <v>3990.0105000000008</v>
      </c>
      <c r="P918" s="99">
        <v>4154.9445000000005</v>
      </c>
      <c r="Q918" s="100">
        <v>4319.8785000000007</v>
      </c>
      <c r="R918" s="99">
        <v>4484.8125</v>
      </c>
      <c r="S918" s="100">
        <v>4769.6985000000004</v>
      </c>
      <c r="T918" s="148">
        <v>5234.5124999999998</v>
      </c>
      <c r="U918" s="143">
        <f t="shared" si="1069"/>
        <v>835.12947368421067</v>
      </c>
      <c r="V918" s="100">
        <f t="shared" si="1070"/>
        <v>859.68105263157884</v>
      </c>
      <c r="W918" s="99">
        <f t="shared" si="1071"/>
        <v>898.26210526315799</v>
      </c>
      <c r="X918" s="100">
        <f t="shared" si="1072"/>
        <v>933.33578947368437</v>
      </c>
      <c r="Y918" s="99">
        <f t="shared" si="1073"/>
        <v>971.9168421052633</v>
      </c>
      <c r="Z918" s="100">
        <f t="shared" si="1074"/>
        <v>1010.4978947368425</v>
      </c>
      <c r="AA918" s="99">
        <f t="shared" si="1075"/>
        <v>1049.078947368421</v>
      </c>
      <c r="AB918" s="100">
        <f t="shared" si="1076"/>
        <v>1115.7189473684214</v>
      </c>
      <c r="AC918" s="147">
        <f t="shared" si="1077"/>
        <v>1224.4473684210527</v>
      </c>
      <c r="AD918" s="143">
        <f t="shared" si="1051"/>
        <v>844.63924385964924</v>
      </c>
      <c r="AE918" s="100">
        <f t="shared" si="1052"/>
        <v>869.19082280701741</v>
      </c>
      <c r="AF918" s="99">
        <f t="shared" si="1053"/>
        <v>907.77187543859657</v>
      </c>
      <c r="AG918" s="100">
        <f t="shared" si="1054"/>
        <v>942.84555964912295</v>
      </c>
      <c r="AH918" s="99">
        <f t="shared" si="1055"/>
        <v>981.42661228070187</v>
      </c>
      <c r="AI918" s="100">
        <f t="shared" si="1056"/>
        <v>1020.007664912281</v>
      </c>
      <c r="AJ918" s="99">
        <f t="shared" si="1057"/>
        <v>1058.5887175438597</v>
      </c>
      <c r="AK918" s="100">
        <f t="shared" si="1058"/>
        <v>1125.2287175438601</v>
      </c>
      <c r="AL918" s="147">
        <f t="shared" si="1059"/>
        <v>1233.9571385964914</v>
      </c>
      <c r="AM918" s="143">
        <f t="shared" si="1060"/>
        <v>930.04706615497093</v>
      </c>
      <c r="AN918" s="100">
        <f t="shared" si="1061"/>
        <v>954.59864510233911</v>
      </c>
      <c r="AO918" s="99">
        <f t="shared" si="1062"/>
        <v>993.17969773391826</v>
      </c>
      <c r="AP918" s="100">
        <f t="shared" si="1063"/>
        <v>1028.2533819444445</v>
      </c>
      <c r="AQ918" s="99">
        <f t="shared" si="1064"/>
        <v>1066.8344345760236</v>
      </c>
      <c r="AR918" s="100">
        <f t="shared" si="1065"/>
        <v>1105.4154872076026</v>
      </c>
      <c r="AS918" s="99">
        <f t="shared" si="1066"/>
        <v>1143.9965398391812</v>
      </c>
      <c r="AT918" s="100">
        <f t="shared" si="1067"/>
        <v>1210.6365398391815</v>
      </c>
      <c r="AU918" s="144">
        <f t="shared" si="1068"/>
        <v>1319.3649608918129</v>
      </c>
    </row>
    <row r="919" spans="1:47" ht="15">
      <c r="A919" s="89"/>
      <c r="B919" s="110" t="s">
        <v>606</v>
      </c>
      <c r="C919" s="93">
        <v>1.01</v>
      </c>
      <c r="D919" s="93">
        <v>2.66</v>
      </c>
      <c r="E919" s="16">
        <v>0</v>
      </c>
      <c r="F919" s="4">
        <v>2.6866000000000003</v>
      </c>
      <c r="G919" s="15">
        <v>0.85</v>
      </c>
      <c r="H919" s="139">
        <f t="shared" si="1078"/>
        <v>2.3977905000000006</v>
      </c>
      <c r="I919" s="139">
        <f t="shared" si="1079"/>
        <v>41.705061388807728</v>
      </c>
      <c r="J919" s="139">
        <f t="shared" si="1080"/>
        <v>30.027644199941562</v>
      </c>
      <c r="K919" s="7">
        <v>12.799999999999999</v>
      </c>
      <c r="L919" s="99">
        <v>3743.41275</v>
      </c>
      <c r="M919" s="100">
        <v>3853.9935000000005</v>
      </c>
      <c r="N919" s="99">
        <v>4027.76325</v>
      </c>
      <c r="O919" s="100">
        <v>4185.7357499999998</v>
      </c>
      <c r="P919" s="99">
        <v>4359.5055000000002</v>
      </c>
      <c r="Q919" s="100">
        <v>4533.2752499999997</v>
      </c>
      <c r="R919" s="99">
        <v>4707.0450000000001</v>
      </c>
      <c r="S919" s="100">
        <v>5007.1927499999993</v>
      </c>
      <c r="T919" s="148">
        <v>5496.9075000000003</v>
      </c>
      <c r="U919" s="143">
        <f t="shared" si="1069"/>
        <v>875.65210526315786</v>
      </c>
      <c r="V919" s="100">
        <f t="shared" si="1070"/>
        <v>901.5189473684211</v>
      </c>
      <c r="W919" s="99">
        <f t="shared" si="1071"/>
        <v>942.16684210526307</v>
      </c>
      <c r="X919" s="100">
        <f t="shared" si="1072"/>
        <v>979.11947368421067</v>
      </c>
      <c r="Y919" s="99">
        <f t="shared" si="1073"/>
        <v>1019.7673684210527</v>
      </c>
      <c r="Z919" s="100">
        <f t="shared" si="1074"/>
        <v>1060.4152631578945</v>
      </c>
      <c r="AA919" s="99">
        <f t="shared" si="1075"/>
        <v>1101.0631578947368</v>
      </c>
      <c r="AB919" s="100">
        <f t="shared" si="1076"/>
        <v>1171.2731578947366</v>
      </c>
      <c r="AC919" s="147">
        <f t="shared" si="1077"/>
        <v>1285.8263157894737</v>
      </c>
      <c r="AD919" s="143">
        <f t="shared" si="1051"/>
        <v>885.93502748538003</v>
      </c>
      <c r="AE919" s="100">
        <f t="shared" si="1052"/>
        <v>911.80186959064326</v>
      </c>
      <c r="AF919" s="99">
        <f t="shared" si="1053"/>
        <v>952.44976432748535</v>
      </c>
      <c r="AG919" s="100">
        <f t="shared" si="1054"/>
        <v>989.40239590643296</v>
      </c>
      <c r="AH919" s="99">
        <f t="shared" si="1055"/>
        <v>1030.0502906432748</v>
      </c>
      <c r="AI919" s="100">
        <f t="shared" si="1056"/>
        <v>1070.6981853801167</v>
      </c>
      <c r="AJ919" s="99">
        <f t="shared" si="1057"/>
        <v>1111.346080116959</v>
      </c>
      <c r="AK919" s="100">
        <f t="shared" si="1058"/>
        <v>1181.5560801169588</v>
      </c>
      <c r="AL919" s="147">
        <f t="shared" si="1059"/>
        <v>1296.1092380116959</v>
      </c>
      <c r="AM919" s="143">
        <f t="shared" si="1060"/>
        <v>978.28657517056536</v>
      </c>
      <c r="AN919" s="100">
        <f t="shared" si="1061"/>
        <v>1004.1534172758286</v>
      </c>
      <c r="AO919" s="99">
        <f t="shared" si="1062"/>
        <v>1044.8013120126705</v>
      </c>
      <c r="AP919" s="100">
        <f t="shared" si="1063"/>
        <v>1081.7539435916181</v>
      </c>
      <c r="AQ919" s="99">
        <f t="shared" si="1064"/>
        <v>1122.4018383284601</v>
      </c>
      <c r="AR919" s="100">
        <f t="shared" si="1065"/>
        <v>1163.049733065302</v>
      </c>
      <c r="AS919" s="99">
        <f t="shared" si="1066"/>
        <v>1203.6976278021443</v>
      </c>
      <c r="AT919" s="100">
        <f t="shared" si="1067"/>
        <v>1273.9076278021441</v>
      </c>
      <c r="AU919" s="144">
        <f t="shared" si="1068"/>
        <v>1388.4607856968812</v>
      </c>
    </row>
    <row r="920" spans="1:47" ht="15">
      <c r="A920" s="56"/>
      <c r="B920" s="110" t="s">
        <v>607</v>
      </c>
      <c r="C920" s="93">
        <v>1.01</v>
      </c>
      <c r="D920" s="93">
        <v>2.86</v>
      </c>
      <c r="E920" s="16">
        <v>0</v>
      </c>
      <c r="F920" s="4">
        <v>2.8885999999999998</v>
      </c>
      <c r="G920" s="15">
        <v>0.85</v>
      </c>
      <c r="H920" s="139">
        <f t="shared" si="1078"/>
        <v>2.5780755000000002</v>
      </c>
      <c r="I920" s="139">
        <f t="shared" si="1079"/>
        <v>38.788623529450554</v>
      </c>
      <c r="J920" s="139">
        <f t="shared" si="1080"/>
        <v>27.927808941204397</v>
      </c>
      <c r="K920" s="7">
        <v>13.4</v>
      </c>
      <c r="L920" s="99">
        <v>3924.6794999999993</v>
      </c>
      <c r="M920" s="100">
        <v>4040.8829999999998</v>
      </c>
      <c r="N920" s="99">
        <v>4223.4885000000013</v>
      </c>
      <c r="O920" s="100">
        <v>4389.4935000000005</v>
      </c>
      <c r="P920" s="99">
        <v>4572.0989999999993</v>
      </c>
      <c r="Q920" s="100">
        <v>4754.7044999999998</v>
      </c>
      <c r="R920" s="99">
        <v>4937.3100000000004</v>
      </c>
      <c r="S920" s="100">
        <v>5252.7195000000011</v>
      </c>
      <c r="T920" s="148">
        <v>5767.335</v>
      </c>
      <c r="U920" s="143">
        <f t="shared" si="1069"/>
        <v>918.05368421052628</v>
      </c>
      <c r="V920" s="100">
        <f t="shared" si="1070"/>
        <v>945.23578947368435</v>
      </c>
      <c r="W920" s="99">
        <f t="shared" si="1071"/>
        <v>987.95052631578983</v>
      </c>
      <c r="X920" s="100">
        <f t="shared" si="1072"/>
        <v>1026.782105263158</v>
      </c>
      <c r="Y920" s="99">
        <f t="shared" si="1073"/>
        <v>1069.4968421052629</v>
      </c>
      <c r="Z920" s="100">
        <f t="shared" si="1074"/>
        <v>1112.2115789473683</v>
      </c>
      <c r="AA920" s="99">
        <f t="shared" si="1075"/>
        <v>1154.9263157894736</v>
      </c>
      <c r="AB920" s="100">
        <f t="shared" si="1076"/>
        <v>1228.706315789474</v>
      </c>
      <c r="AC920" s="147">
        <f t="shared" si="1077"/>
        <v>1349.0842105263159</v>
      </c>
      <c r="AD920" s="143">
        <f t="shared" si="1051"/>
        <v>929.10975847953216</v>
      </c>
      <c r="AE920" s="100">
        <f t="shared" si="1052"/>
        <v>956.29186374269023</v>
      </c>
      <c r="AF920" s="99">
        <f t="shared" si="1053"/>
        <v>999.00660058479571</v>
      </c>
      <c r="AG920" s="100">
        <f t="shared" si="1054"/>
        <v>1037.8381795321638</v>
      </c>
      <c r="AH920" s="99">
        <f t="shared" si="1055"/>
        <v>1080.5529163742688</v>
      </c>
      <c r="AI920" s="100">
        <f t="shared" si="1056"/>
        <v>1123.2676532163741</v>
      </c>
      <c r="AJ920" s="99">
        <f t="shared" si="1057"/>
        <v>1165.9823900584795</v>
      </c>
      <c r="AK920" s="100">
        <f t="shared" si="1058"/>
        <v>1239.7623900584799</v>
      </c>
      <c r="AL920" s="147">
        <f t="shared" si="1059"/>
        <v>1360.1402847953218</v>
      </c>
      <c r="AM920" s="143">
        <f t="shared" si="1060"/>
        <v>1028.4050315545808</v>
      </c>
      <c r="AN920" s="100">
        <f t="shared" si="1061"/>
        <v>1055.5871368177388</v>
      </c>
      <c r="AO920" s="99">
        <f t="shared" si="1062"/>
        <v>1098.3018736598444</v>
      </c>
      <c r="AP920" s="100">
        <f t="shared" si="1063"/>
        <v>1137.1334526072126</v>
      </c>
      <c r="AQ920" s="99">
        <f t="shared" si="1064"/>
        <v>1179.8481894493175</v>
      </c>
      <c r="AR920" s="100">
        <f t="shared" si="1065"/>
        <v>1222.5629262914229</v>
      </c>
      <c r="AS920" s="99">
        <f t="shared" si="1066"/>
        <v>1265.2776631335282</v>
      </c>
      <c r="AT920" s="100">
        <f t="shared" si="1067"/>
        <v>1339.0576631335286</v>
      </c>
      <c r="AU920" s="144">
        <f t="shared" si="1068"/>
        <v>1459.4355578703705</v>
      </c>
    </row>
    <row r="921" spans="1:47" ht="15">
      <c r="A921" s="56"/>
      <c r="B921" s="110" t="s">
        <v>608</v>
      </c>
      <c r="C921" s="93">
        <v>1.01</v>
      </c>
      <c r="D921" s="93">
        <v>3.06</v>
      </c>
      <c r="E921" s="16">
        <v>0</v>
      </c>
      <c r="F921" s="4">
        <v>3.0906000000000002</v>
      </c>
      <c r="G921" s="15">
        <v>0.85</v>
      </c>
      <c r="H921" s="139">
        <f t="shared" si="1078"/>
        <v>2.7583605000000002</v>
      </c>
      <c r="I921" s="139">
        <f t="shared" si="1079"/>
        <v>36.253419377198881</v>
      </c>
      <c r="J921" s="139">
        <f t="shared" si="1080"/>
        <v>26.102461951583194</v>
      </c>
      <c r="K921" s="7">
        <v>14.000000000000002</v>
      </c>
      <c r="L921" s="99">
        <v>4079.1712499999999</v>
      </c>
      <c r="M921" s="100">
        <v>4200.9975000000004</v>
      </c>
      <c r="N921" s="99">
        <v>4392.4387499999993</v>
      </c>
      <c r="O921" s="100">
        <v>4566.4762499999997</v>
      </c>
      <c r="P921" s="99">
        <v>4757.9175000000005</v>
      </c>
      <c r="Q921" s="100">
        <v>4949.3587500000003</v>
      </c>
      <c r="R921" s="99">
        <v>5140.8</v>
      </c>
      <c r="S921" s="100">
        <v>5471.4712500000005</v>
      </c>
      <c r="T921" s="148">
        <v>6010.9875000000002</v>
      </c>
      <c r="U921" s="143">
        <f t="shared" si="1069"/>
        <v>954.19210526315794</v>
      </c>
      <c r="V921" s="100">
        <f t="shared" si="1070"/>
        <v>982.68947368421072</v>
      </c>
      <c r="W921" s="99">
        <f t="shared" si="1071"/>
        <v>1027.4710526315789</v>
      </c>
      <c r="X921" s="100">
        <f t="shared" si="1072"/>
        <v>1068.1815789473683</v>
      </c>
      <c r="Y921" s="99">
        <f t="shared" si="1073"/>
        <v>1112.9631578947372</v>
      </c>
      <c r="Z921" s="100">
        <f t="shared" si="1074"/>
        <v>1157.7447368421053</v>
      </c>
      <c r="AA921" s="99">
        <f t="shared" si="1075"/>
        <v>1202.5263157894738</v>
      </c>
      <c r="AB921" s="100">
        <f t="shared" si="1076"/>
        <v>1279.8763157894739</v>
      </c>
      <c r="AC921" s="147">
        <f t="shared" si="1077"/>
        <v>1406.0789473684213</v>
      </c>
      <c r="AD921" s="143">
        <f t="shared" si="1051"/>
        <v>966.02133157894741</v>
      </c>
      <c r="AE921" s="100">
        <f t="shared" si="1052"/>
        <v>994.51870000000019</v>
      </c>
      <c r="AF921" s="99">
        <f t="shared" si="1053"/>
        <v>1039.3002789473685</v>
      </c>
      <c r="AG921" s="100">
        <f t="shared" si="1054"/>
        <v>1080.0108052631579</v>
      </c>
      <c r="AH921" s="99">
        <f t="shared" si="1055"/>
        <v>1124.7923842105267</v>
      </c>
      <c r="AI921" s="100">
        <f t="shared" si="1056"/>
        <v>1169.5739631578949</v>
      </c>
      <c r="AJ921" s="99">
        <f t="shared" si="1057"/>
        <v>1214.3555421052633</v>
      </c>
      <c r="AK921" s="100">
        <f t="shared" si="1058"/>
        <v>1291.7055421052635</v>
      </c>
      <c r="AL921" s="147">
        <f t="shared" si="1059"/>
        <v>1417.9081736842109</v>
      </c>
      <c r="AM921" s="143">
        <f t="shared" si="1060"/>
        <v>1072.2603300438598</v>
      </c>
      <c r="AN921" s="100">
        <f t="shared" si="1061"/>
        <v>1100.7576984649124</v>
      </c>
      <c r="AO921" s="99">
        <f t="shared" si="1062"/>
        <v>1145.5392774122806</v>
      </c>
      <c r="AP921" s="100">
        <f t="shared" si="1063"/>
        <v>1186.24980372807</v>
      </c>
      <c r="AQ921" s="99">
        <f t="shared" si="1064"/>
        <v>1231.0313826754389</v>
      </c>
      <c r="AR921" s="100">
        <f t="shared" si="1065"/>
        <v>1275.8129616228071</v>
      </c>
      <c r="AS921" s="99">
        <f t="shared" si="1066"/>
        <v>1320.5945405701755</v>
      </c>
      <c r="AT921" s="100">
        <f t="shared" si="1067"/>
        <v>1397.9445405701756</v>
      </c>
      <c r="AU921" s="144">
        <f t="shared" si="1068"/>
        <v>1524.147172149123</v>
      </c>
    </row>
    <row r="922" spans="1:47" ht="15">
      <c r="A922" s="90"/>
      <c r="B922" s="107"/>
      <c r="C922" s="93"/>
      <c r="D922" s="93"/>
      <c r="E922" s="16">
        <v>0</v>
      </c>
      <c r="F922" s="4" t="s">
        <v>84</v>
      </c>
      <c r="G922" s="15" t="s">
        <v>84</v>
      </c>
      <c r="H922" s="139" t="str">
        <f t="shared" si="1078"/>
        <v/>
      </c>
      <c r="I922" s="139" t="str">
        <f t="shared" si="1079"/>
        <v/>
      </c>
      <c r="J922" s="139" t="str">
        <f t="shared" si="1080"/>
        <v/>
      </c>
      <c r="K922" s="7" t="s">
        <v>84</v>
      </c>
      <c r="L922" s="99" t="s">
        <v>84</v>
      </c>
      <c r="M922" s="100" t="s">
        <v>84</v>
      </c>
      <c r="N922" s="99" t="s">
        <v>84</v>
      </c>
      <c r="O922" s="100" t="s">
        <v>84</v>
      </c>
      <c r="P922" s="99" t="s">
        <v>84</v>
      </c>
      <c r="Q922" s="100" t="s">
        <v>84</v>
      </c>
      <c r="R922" s="99" t="s">
        <v>84</v>
      </c>
      <c r="S922" s="100" t="s">
        <v>84</v>
      </c>
      <c r="T922" s="148" t="s">
        <v>84</v>
      </c>
      <c r="U922" s="143" t="str">
        <f t="shared" si="1069"/>
        <v/>
      </c>
      <c r="V922" s="100" t="str">
        <f t="shared" si="1070"/>
        <v/>
      </c>
      <c r="W922" s="99" t="str">
        <f t="shared" si="1071"/>
        <v/>
      </c>
      <c r="X922" s="100" t="str">
        <f t="shared" si="1072"/>
        <v/>
      </c>
      <c r="Y922" s="99" t="str">
        <f t="shared" si="1073"/>
        <v/>
      </c>
      <c r="Z922" s="100" t="str">
        <f t="shared" si="1074"/>
        <v/>
      </c>
      <c r="AA922" s="99" t="str">
        <f t="shared" si="1075"/>
        <v/>
      </c>
      <c r="AB922" s="100" t="str">
        <f t="shared" si="1076"/>
        <v/>
      </c>
      <c r="AC922" s="147" t="str">
        <f t="shared" si="1077"/>
        <v/>
      </c>
      <c r="AD922" s="143" t="str">
        <f t="shared" si="1051"/>
        <v/>
      </c>
      <c r="AE922" s="100" t="str">
        <f t="shared" si="1052"/>
        <v/>
      </c>
      <c r="AF922" s="99" t="str">
        <f t="shared" si="1053"/>
        <v/>
      </c>
      <c r="AG922" s="100" t="str">
        <f t="shared" si="1054"/>
        <v/>
      </c>
      <c r="AH922" s="99" t="str">
        <f t="shared" si="1055"/>
        <v/>
      </c>
      <c r="AI922" s="100" t="str">
        <f t="shared" si="1056"/>
        <v/>
      </c>
      <c r="AJ922" s="99" t="str">
        <f t="shared" si="1057"/>
        <v/>
      </c>
      <c r="AK922" s="100" t="str">
        <f t="shared" si="1058"/>
        <v/>
      </c>
      <c r="AL922" s="147" t="str">
        <f t="shared" si="1059"/>
        <v/>
      </c>
      <c r="AM922" s="143" t="str">
        <f t="shared" si="1060"/>
        <v/>
      </c>
      <c r="AN922" s="100" t="str">
        <f t="shared" si="1061"/>
        <v/>
      </c>
      <c r="AO922" s="99" t="str">
        <f t="shared" si="1062"/>
        <v/>
      </c>
      <c r="AP922" s="100" t="str">
        <f t="shared" si="1063"/>
        <v/>
      </c>
      <c r="AQ922" s="99" t="str">
        <f t="shared" si="1064"/>
        <v/>
      </c>
      <c r="AR922" s="100" t="str">
        <f t="shared" si="1065"/>
        <v/>
      </c>
      <c r="AS922" s="99" t="str">
        <f t="shared" si="1066"/>
        <v/>
      </c>
      <c r="AT922" s="100" t="str">
        <f t="shared" si="1067"/>
        <v/>
      </c>
      <c r="AU922" s="144" t="str">
        <f t="shared" si="1068"/>
        <v/>
      </c>
    </row>
    <row r="923" spans="1:47" ht="15">
      <c r="A923" s="53" t="s">
        <v>609</v>
      </c>
      <c r="B923" s="106" t="s">
        <v>59</v>
      </c>
      <c r="C923" s="92" t="s">
        <v>60</v>
      </c>
      <c r="D923" s="92" t="s">
        <v>61</v>
      </c>
      <c r="E923" s="2" t="s">
        <v>62</v>
      </c>
      <c r="F923" s="3" t="s">
        <v>63</v>
      </c>
      <c r="G923" s="3" t="s">
        <v>64</v>
      </c>
      <c r="H923" s="139" t="e">
        <f t="shared" si="1078"/>
        <v>#VALUE!</v>
      </c>
      <c r="I923" s="139" t="e">
        <f t="shared" si="1079"/>
        <v>#VALUE!</v>
      </c>
      <c r="J923" s="139" t="e">
        <f t="shared" si="1080"/>
        <v>#VALUE!</v>
      </c>
      <c r="K923" s="5" t="s">
        <v>68</v>
      </c>
      <c r="L923" s="101" t="s">
        <v>69</v>
      </c>
      <c r="M923" s="101" t="s">
        <v>70</v>
      </c>
      <c r="N923" s="101" t="s">
        <v>71</v>
      </c>
      <c r="O923" s="101" t="s">
        <v>72</v>
      </c>
      <c r="P923" s="101" t="s">
        <v>73</v>
      </c>
      <c r="Q923" s="101" t="s">
        <v>74</v>
      </c>
      <c r="R923" s="101" t="s">
        <v>75</v>
      </c>
      <c r="S923" s="101" t="s">
        <v>76</v>
      </c>
      <c r="T923" s="149" t="s">
        <v>77</v>
      </c>
      <c r="U923" s="141" t="str">
        <f t="shared" si="1069"/>
        <v>G0</v>
      </c>
      <c r="V923" s="6" t="str">
        <f t="shared" si="1070"/>
        <v>G1</v>
      </c>
      <c r="W923" s="6" t="str">
        <f t="shared" si="1071"/>
        <v>G2</v>
      </c>
      <c r="X923" s="6" t="str">
        <f t="shared" si="1072"/>
        <v>G3</v>
      </c>
      <c r="Y923" s="6" t="str">
        <f t="shared" si="1073"/>
        <v>G4</v>
      </c>
      <c r="Z923" s="6" t="str">
        <f t="shared" si="1074"/>
        <v>G5</v>
      </c>
      <c r="AA923" s="6" t="str">
        <f t="shared" si="1075"/>
        <v>G6</v>
      </c>
      <c r="AB923" s="6" t="str">
        <f t="shared" si="1076"/>
        <v>G7</v>
      </c>
      <c r="AC923" s="142" t="str">
        <f t="shared" si="1077"/>
        <v>G8</v>
      </c>
      <c r="AD923" s="141" t="s">
        <v>69</v>
      </c>
      <c r="AE923" s="6" t="s">
        <v>70</v>
      </c>
      <c r="AF923" s="6" t="s">
        <v>71</v>
      </c>
      <c r="AG923" s="6" t="s">
        <v>72</v>
      </c>
      <c r="AH923" s="6" t="s">
        <v>73</v>
      </c>
      <c r="AI923" s="6" t="s">
        <v>74</v>
      </c>
      <c r="AJ923" s="6" t="s">
        <v>75</v>
      </c>
      <c r="AK923" s="6" t="s">
        <v>76</v>
      </c>
      <c r="AL923" s="142" t="s">
        <v>77</v>
      </c>
      <c r="AM923" s="141" t="s">
        <v>69</v>
      </c>
      <c r="AN923" s="6" t="s">
        <v>70</v>
      </c>
      <c r="AO923" s="6" t="s">
        <v>71</v>
      </c>
      <c r="AP923" s="6" t="s">
        <v>72</v>
      </c>
      <c r="AQ923" s="6" t="s">
        <v>73</v>
      </c>
      <c r="AR923" s="6" t="s">
        <v>74</v>
      </c>
      <c r="AS923" s="6" t="s">
        <v>75</v>
      </c>
      <c r="AT923" s="6" t="s">
        <v>76</v>
      </c>
      <c r="AU923" s="142" t="s">
        <v>77</v>
      </c>
    </row>
    <row r="924" spans="1:47" ht="15">
      <c r="A924" s="74"/>
      <c r="B924" s="107" t="s">
        <v>307</v>
      </c>
      <c r="C924" s="93">
        <v>0.8</v>
      </c>
      <c r="D924" s="93">
        <v>1.18</v>
      </c>
      <c r="E924" s="16">
        <v>1.72</v>
      </c>
      <c r="F924" s="4">
        <v>0.94399999999999995</v>
      </c>
      <c r="G924" s="15">
        <v>0.9</v>
      </c>
      <c r="H924" s="139">
        <f t="shared" si="1078"/>
        <v>0.8920800000000001</v>
      </c>
      <c r="I924" s="139">
        <f t="shared" si="1079"/>
        <v>112.09756972468836</v>
      </c>
      <c r="J924" s="139">
        <f t="shared" si="1080"/>
        <v>80.710250201775622</v>
      </c>
      <c r="K924" s="7">
        <v>8.5500000000000007</v>
      </c>
      <c r="L924" s="99">
        <v>1620.0514968749999</v>
      </c>
      <c r="M924" s="100">
        <v>1682.5499249999998</v>
      </c>
      <c r="N924" s="99">
        <v>1780.7617406249999</v>
      </c>
      <c r="O924" s="100">
        <v>1870.0452093749998</v>
      </c>
      <c r="P924" s="99">
        <v>1968.2570249999999</v>
      </c>
      <c r="Q924" s="100">
        <v>2066.4688406249998</v>
      </c>
      <c r="R924" s="99">
        <v>2164.6806562500001</v>
      </c>
      <c r="S924" s="100">
        <v>2334.3192468749999</v>
      </c>
      <c r="T924" s="148">
        <v>2611.098</v>
      </c>
      <c r="U924" s="143">
        <f t="shared" si="1069"/>
        <v>378.95941447368421</v>
      </c>
      <c r="V924" s="100">
        <f t="shared" si="1070"/>
        <v>393.57892982456138</v>
      </c>
      <c r="W924" s="99">
        <f t="shared" si="1071"/>
        <v>416.55245394736841</v>
      </c>
      <c r="X924" s="100">
        <f t="shared" si="1072"/>
        <v>437.43747587719292</v>
      </c>
      <c r="Y924" s="99">
        <f t="shared" si="1073"/>
        <v>460.41099999999989</v>
      </c>
      <c r="Z924" s="100">
        <f t="shared" si="1074"/>
        <v>483.38452412280691</v>
      </c>
      <c r="AA924" s="99">
        <f t="shared" si="1075"/>
        <v>506.35804824561404</v>
      </c>
      <c r="AB924" s="100">
        <f t="shared" si="1076"/>
        <v>546.03958991228069</v>
      </c>
      <c r="AC924" s="147">
        <f t="shared" si="1077"/>
        <v>610.78315789473686</v>
      </c>
      <c r="AD924" s="143">
        <f t="shared" ref="AD924:AD935" si="1081">IF(U924="","",U924+((FCA/$I924)/Dolar))</f>
        <v>382.78509868421054</v>
      </c>
      <c r="AE924" s="100">
        <f t="shared" ref="AE924:AE935" si="1082">IF(V924="","",V924+((FCA/$I924)/Dolar))</f>
        <v>397.40461403508772</v>
      </c>
      <c r="AF924" s="99">
        <f t="shared" ref="AF924:AF935" si="1083">IF(W924="","",W924+((FCA/$I924)/Dolar))</f>
        <v>420.37813815789474</v>
      </c>
      <c r="AG924" s="100">
        <f t="shared" ref="AG924:AG935" si="1084">IF(X924="","",X924+((FCA/$I924)/Dolar))</f>
        <v>441.26316008771926</v>
      </c>
      <c r="AH924" s="99">
        <f t="shared" ref="AH924:AH935" si="1085">IF(Y924="","",Y924+((FCA/$I924)/Dolar))</f>
        <v>464.23668421052622</v>
      </c>
      <c r="AI924" s="100">
        <f t="shared" ref="AI924:AI935" si="1086">IF(Z924="","",Z924+((FCA/$I924)/Dolar))</f>
        <v>487.21020833333324</v>
      </c>
      <c r="AJ924" s="99">
        <f t="shared" ref="AJ924:AJ935" si="1087">IF(AA924="","",AA924+((FCA/$I924)/Dolar))</f>
        <v>510.18373245614038</v>
      </c>
      <c r="AK924" s="100">
        <f t="shared" ref="AK924:AK935" si="1088">IF(AB924="","",AB924+((FCA/$I924)/Dolar))</f>
        <v>549.86527412280702</v>
      </c>
      <c r="AL924" s="147">
        <f t="shared" ref="AL924:AL935" si="1089">IF(AC924="","",AC924+((FCA/$I924)/Dolar))</f>
        <v>614.60884210526319</v>
      </c>
      <c r="AM924" s="143">
        <f t="shared" ref="AM924:AM935" si="1090">IF(U924="","",U924+((FOB/$J924)/Dolar))</f>
        <v>417.14380043859649</v>
      </c>
      <c r="AN924" s="100">
        <f t="shared" ref="AN924:AN935" si="1091">IF(V924="","",V924+((FOB/$J924)/Dolar))</f>
        <v>431.76331578947367</v>
      </c>
      <c r="AO924" s="99">
        <f t="shared" ref="AO924:AO935" si="1092">IF(W924="","",W924+((FOB/$J924)/Dolar))</f>
        <v>454.73683991228069</v>
      </c>
      <c r="AP924" s="100">
        <f t="shared" ref="AP924:AP935" si="1093">IF(X924="","",X924+((FOB/$J924)/Dolar))</f>
        <v>475.6218618421052</v>
      </c>
      <c r="AQ924" s="99">
        <f t="shared" ref="AQ924:AQ935" si="1094">IF(Y924="","",Y924+((FOB/$J924)/Dolar))</f>
        <v>498.59538596491217</v>
      </c>
      <c r="AR924" s="100">
        <f t="shared" ref="AR924:AR935" si="1095">IF(Z924="","",Z924+((FOB/$J924)/Dolar))</f>
        <v>521.56891008771925</v>
      </c>
      <c r="AS924" s="99">
        <f t="shared" ref="AS924:AS935" si="1096">IF(AA924="","",AA924+((FOB/$J924)/Dolar))</f>
        <v>544.54243421052638</v>
      </c>
      <c r="AT924" s="100">
        <f t="shared" ref="AT924:AT935" si="1097">IF(AB924="","",AB924+((FOB/$J924)/Dolar))</f>
        <v>584.22397587719297</v>
      </c>
      <c r="AU924" s="144">
        <f t="shared" ref="AU924:AU935" si="1098">IF(AC924="","",AC924+((FOB/$J924)/Dolar))</f>
        <v>648.96754385964914</v>
      </c>
    </row>
    <row r="925" spans="1:47" ht="15">
      <c r="A925" s="54"/>
      <c r="B925" s="107" t="s">
        <v>308</v>
      </c>
      <c r="C925" s="93">
        <v>0.9</v>
      </c>
      <c r="D925" s="93">
        <v>1.18</v>
      </c>
      <c r="E925" s="16">
        <v>1.72</v>
      </c>
      <c r="F925" s="4">
        <v>1.0620000000000001</v>
      </c>
      <c r="G925" s="15">
        <v>0.9</v>
      </c>
      <c r="H925" s="139">
        <f t="shared" si="1078"/>
        <v>1.0035900000000002</v>
      </c>
      <c r="I925" s="139">
        <f t="shared" si="1079"/>
        <v>99.64228419972298</v>
      </c>
      <c r="J925" s="139">
        <f t="shared" si="1080"/>
        <v>71.742444623800537</v>
      </c>
      <c r="K925" s="7">
        <v>8.9499999999999993</v>
      </c>
      <c r="L925" s="99">
        <v>1718.913721875</v>
      </c>
      <c r="M925" s="100">
        <v>1784.7233249999999</v>
      </c>
      <c r="N925" s="99">
        <v>1888.1384156250001</v>
      </c>
      <c r="O925" s="100">
        <v>1982.1521343750001</v>
      </c>
      <c r="P925" s="99">
        <v>2085.5672250000002</v>
      </c>
      <c r="Q925" s="100">
        <v>2188.9823156250004</v>
      </c>
      <c r="R925" s="99">
        <v>2292.3974062499997</v>
      </c>
      <c r="S925" s="100">
        <v>2471.0234718749998</v>
      </c>
      <c r="T925" s="148">
        <v>2762.4659999999999</v>
      </c>
      <c r="U925" s="143">
        <f t="shared" si="1069"/>
        <v>402.08508114035089</v>
      </c>
      <c r="V925" s="100">
        <f t="shared" si="1070"/>
        <v>417.47914035087717</v>
      </c>
      <c r="W925" s="99">
        <f t="shared" si="1071"/>
        <v>441.66980482456137</v>
      </c>
      <c r="X925" s="100">
        <f t="shared" si="1072"/>
        <v>463.66131798245618</v>
      </c>
      <c r="Y925" s="99">
        <f t="shared" si="1073"/>
        <v>487.85198245614038</v>
      </c>
      <c r="Z925" s="100">
        <f t="shared" si="1074"/>
        <v>512.04264692982463</v>
      </c>
      <c r="AA925" s="99">
        <f t="shared" si="1075"/>
        <v>536.23331140350865</v>
      </c>
      <c r="AB925" s="100">
        <f t="shared" si="1076"/>
        <v>578.01718640350873</v>
      </c>
      <c r="AC925" s="147">
        <f t="shared" si="1077"/>
        <v>646.19087719298238</v>
      </c>
      <c r="AD925" s="143">
        <f t="shared" si="1081"/>
        <v>406.38897587719299</v>
      </c>
      <c r="AE925" s="100">
        <f t="shared" si="1082"/>
        <v>421.78303508771927</v>
      </c>
      <c r="AF925" s="99">
        <f t="shared" si="1083"/>
        <v>445.97369956140346</v>
      </c>
      <c r="AG925" s="100">
        <f t="shared" si="1084"/>
        <v>467.96521271929828</v>
      </c>
      <c r="AH925" s="99">
        <f t="shared" si="1085"/>
        <v>492.15587719298247</v>
      </c>
      <c r="AI925" s="100">
        <f t="shared" si="1086"/>
        <v>516.34654166666678</v>
      </c>
      <c r="AJ925" s="99">
        <f t="shared" si="1087"/>
        <v>540.5372061403508</v>
      </c>
      <c r="AK925" s="100">
        <f t="shared" si="1088"/>
        <v>582.32108114035088</v>
      </c>
      <c r="AL925" s="147">
        <f t="shared" si="1089"/>
        <v>650.49477192982454</v>
      </c>
      <c r="AM925" s="143">
        <f t="shared" si="1090"/>
        <v>445.04251535087724</v>
      </c>
      <c r="AN925" s="100">
        <f t="shared" si="1091"/>
        <v>460.43657456140352</v>
      </c>
      <c r="AO925" s="99">
        <f t="shared" si="1092"/>
        <v>484.62723903508771</v>
      </c>
      <c r="AP925" s="100">
        <f t="shared" si="1093"/>
        <v>506.61875219298253</v>
      </c>
      <c r="AQ925" s="99">
        <f t="shared" si="1094"/>
        <v>530.80941666666672</v>
      </c>
      <c r="AR925" s="100">
        <f t="shared" si="1095"/>
        <v>555.00008114035097</v>
      </c>
      <c r="AS925" s="99">
        <f t="shared" si="1096"/>
        <v>579.190745614035</v>
      </c>
      <c r="AT925" s="100">
        <f t="shared" si="1097"/>
        <v>620.97462061403508</v>
      </c>
      <c r="AU925" s="144">
        <f t="shared" si="1098"/>
        <v>689.14831140350873</v>
      </c>
    </row>
    <row r="926" spans="1:47" ht="15">
      <c r="A926" s="54"/>
      <c r="B926" s="107" t="s">
        <v>309</v>
      </c>
      <c r="C926" s="93">
        <v>1</v>
      </c>
      <c r="D926" s="93">
        <v>1.18</v>
      </c>
      <c r="E926" s="16">
        <v>1.72</v>
      </c>
      <c r="F926" s="4">
        <v>1.18</v>
      </c>
      <c r="G926" s="15">
        <v>0.9</v>
      </c>
      <c r="H926" s="139">
        <f t="shared" si="1078"/>
        <v>1.1151000000000002</v>
      </c>
      <c r="I926" s="139">
        <f t="shared" si="1079"/>
        <v>89.678055779750679</v>
      </c>
      <c r="J926" s="139">
        <f t="shared" si="1080"/>
        <v>64.568200161420492</v>
      </c>
      <c r="K926" s="7">
        <v>9.35</v>
      </c>
      <c r="L926" s="99">
        <v>1817.775946875</v>
      </c>
      <c r="M926" s="100">
        <v>1886.8967249999998</v>
      </c>
      <c r="N926" s="99">
        <v>1995.5150906249996</v>
      </c>
      <c r="O926" s="100">
        <v>2094.2590593749997</v>
      </c>
      <c r="P926" s="99">
        <v>2202.8774250000001</v>
      </c>
      <c r="Q926" s="100">
        <v>2311.4957906250002</v>
      </c>
      <c r="R926" s="99">
        <v>2420.1141562499997</v>
      </c>
      <c r="S926" s="100">
        <v>2607.7276968749998</v>
      </c>
      <c r="T926" s="148">
        <v>2913.8339999999998</v>
      </c>
      <c r="U926" s="143">
        <f t="shared" si="1069"/>
        <v>425.21074780701753</v>
      </c>
      <c r="V926" s="100">
        <f t="shared" si="1070"/>
        <v>441.37935087719296</v>
      </c>
      <c r="W926" s="99">
        <f t="shared" si="1071"/>
        <v>466.78715570175427</v>
      </c>
      <c r="X926" s="100">
        <f t="shared" si="1072"/>
        <v>489.88516008771921</v>
      </c>
      <c r="Y926" s="99">
        <f t="shared" si="1073"/>
        <v>515.29296491228081</v>
      </c>
      <c r="Z926" s="100">
        <f t="shared" si="1074"/>
        <v>540.70076973684206</v>
      </c>
      <c r="AA926" s="99">
        <f t="shared" si="1075"/>
        <v>566.10857456140354</v>
      </c>
      <c r="AB926" s="100">
        <f t="shared" si="1076"/>
        <v>609.99478289473677</v>
      </c>
      <c r="AC926" s="147">
        <f t="shared" si="1077"/>
        <v>681.59859649122814</v>
      </c>
      <c r="AD926" s="143">
        <f t="shared" si="1081"/>
        <v>429.99285307017544</v>
      </c>
      <c r="AE926" s="100">
        <f t="shared" si="1082"/>
        <v>446.16145614035088</v>
      </c>
      <c r="AF926" s="99">
        <f t="shared" si="1083"/>
        <v>471.56926096491219</v>
      </c>
      <c r="AG926" s="100">
        <f t="shared" si="1084"/>
        <v>494.66726535087713</v>
      </c>
      <c r="AH926" s="99">
        <f t="shared" si="1085"/>
        <v>520.07507017543867</v>
      </c>
      <c r="AI926" s="100">
        <f t="shared" si="1086"/>
        <v>545.48287499999992</v>
      </c>
      <c r="AJ926" s="99">
        <f t="shared" si="1087"/>
        <v>570.8906798245614</v>
      </c>
      <c r="AK926" s="100">
        <f t="shared" si="1088"/>
        <v>614.77688815789463</v>
      </c>
      <c r="AL926" s="147">
        <f t="shared" si="1089"/>
        <v>686.380701754386</v>
      </c>
      <c r="AM926" s="143">
        <f t="shared" si="1090"/>
        <v>472.94123026315788</v>
      </c>
      <c r="AN926" s="100">
        <f t="shared" si="1091"/>
        <v>489.10983333333331</v>
      </c>
      <c r="AO926" s="99">
        <f t="shared" si="1092"/>
        <v>514.51763815789468</v>
      </c>
      <c r="AP926" s="100">
        <f t="shared" si="1093"/>
        <v>537.61564254385962</v>
      </c>
      <c r="AQ926" s="99">
        <f t="shared" si="1094"/>
        <v>563.02344736842122</v>
      </c>
      <c r="AR926" s="100">
        <f t="shared" si="1095"/>
        <v>588.43125219298247</v>
      </c>
      <c r="AS926" s="99">
        <f t="shared" si="1096"/>
        <v>613.83905701754395</v>
      </c>
      <c r="AT926" s="100">
        <f t="shared" si="1097"/>
        <v>657.72526535087718</v>
      </c>
      <c r="AU926" s="144">
        <f t="shared" si="1098"/>
        <v>729.32907894736854</v>
      </c>
    </row>
    <row r="927" spans="1:47" ht="15">
      <c r="A927" s="54"/>
      <c r="B927" s="107" t="s">
        <v>448</v>
      </c>
      <c r="C927" s="93">
        <v>1.1000000000000001</v>
      </c>
      <c r="D927" s="93">
        <v>1.18</v>
      </c>
      <c r="E927" s="16">
        <v>1.72</v>
      </c>
      <c r="F927" s="4">
        <v>1.298</v>
      </c>
      <c r="G927" s="15">
        <v>0.9</v>
      </c>
      <c r="H927" s="139">
        <f t="shared" si="1078"/>
        <v>1.2266100000000002</v>
      </c>
      <c r="I927" s="139">
        <f t="shared" si="1079"/>
        <v>81.525505254318801</v>
      </c>
      <c r="J927" s="139">
        <f t="shared" si="1080"/>
        <v>58.698363783109535</v>
      </c>
      <c r="K927" s="7">
        <v>9.75</v>
      </c>
      <c r="L927" s="99">
        <v>1942.6545468749998</v>
      </c>
      <c r="M927" s="100">
        <v>2015.0864999999997</v>
      </c>
      <c r="N927" s="99">
        <v>2128.9081406249998</v>
      </c>
      <c r="O927" s="100">
        <v>2232.3823593749999</v>
      </c>
      <c r="P927" s="99">
        <v>2346.2039999999997</v>
      </c>
      <c r="Q927" s="100">
        <v>2460.0256406250001</v>
      </c>
      <c r="R927" s="99">
        <v>2573.8472812499999</v>
      </c>
      <c r="S927" s="100">
        <v>2770.4482968749999</v>
      </c>
      <c r="T927" s="148">
        <v>3091.2183749999999</v>
      </c>
      <c r="U927" s="143">
        <f t="shared" si="1069"/>
        <v>454.42211622807014</v>
      </c>
      <c r="V927" s="100">
        <f t="shared" si="1070"/>
        <v>471.36526315789473</v>
      </c>
      <c r="W927" s="99">
        <f t="shared" si="1071"/>
        <v>497.99020833333327</v>
      </c>
      <c r="X927" s="100">
        <f t="shared" si="1072"/>
        <v>522.19470394736845</v>
      </c>
      <c r="Y927" s="99">
        <f t="shared" si="1073"/>
        <v>548.81964912280694</v>
      </c>
      <c r="Z927" s="100">
        <f t="shared" si="1074"/>
        <v>575.44459429824565</v>
      </c>
      <c r="AA927" s="99">
        <f t="shared" si="1075"/>
        <v>602.06953947368424</v>
      </c>
      <c r="AB927" s="100">
        <f t="shared" si="1076"/>
        <v>648.05808114035096</v>
      </c>
      <c r="AC927" s="147">
        <f t="shared" si="1077"/>
        <v>723.09201754385958</v>
      </c>
      <c r="AD927" s="143">
        <f t="shared" si="1081"/>
        <v>459.68243201754382</v>
      </c>
      <c r="AE927" s="100">
        <f t="shared" si="1082"/>
        <v>476.62557894736841</v>
      </c>
      <c r="AF927" s="99">
        <f t="shared" si="1083"/>
        <v>503.25052412280695</v>
      </c>
      <c r="AG927" s="100">
        <f t="shared" si="1084"/>
        <v>527.45501973684213</v>
      </c>
      <c r="AH927" s="99">
        <f t="shared" si="1085"/>
        <v>554.07996491228062</v>
      </c>
      <c r="AI927" s="100">
        <f t="shared" si="1086"/>
        <v>580.70491008771933</v>
      </c>
      <c r="AJ927" s="99">
        <f t="shared" si="1087"/>
        <v>607.32985526315792</v>
      </c>
      <c r="AK927" s="100">
        <f t="shared" si="1088"/>
        <v>653.31839692982464</v>
      </c>
      <c r="AL927" s="147">
        <f t="shared" si="1089"/>
        <v>728.35233333333326</v>
      </c>
      <c r="AM927" s="143">
        <f t="shared" si="1090"/>
        <v>506.92564692982455</v>
      </c>
      <c r="AN927" s="100">
        <f t="shared" si="1091"/>
        <v>523.86879385964914</v>
      </c>
      <c r="AO927" s="99">
        <f t="shared" si="1092"/>
        <v>550.49373903508763</v>
      </c>
      <c r="AP927" s="100">
        <f t="shared" si="1093"/>
        <v>574.69823464912281</v>
      </c>
      <c r="AQ927" s="99">
        <f t="shared" si="1094"/>
        <v>601.32317982456129</v>
      </c>
      <c r="AR927" s="100">
        <f t="shared" si="1095"/>
        <v>627.948125</v>
      </c>
      <c r="AS927" s="99">
        <f t="shared" si="1096"/>
        <v>654.5730701754386</v>
      </c>
      <c r="AT927" s="100">
        <f t="shared" si="1097"/>
        <v>700.56161184210532</v>
      </c>
      <c r="AU927" s="144">
        <f t="shared" si="1098"/>
        <v>775.59554824561394</v>
      </c>
    </row>
    <row r="928" spans="1:47" ht="15">
      <c r="A928" s="54"/>
      <c r="B928" s="107" t="s">
        <v>449</v>
      </c>
      <c r="C928" s="93">
        <v>1.2</v>
      </c>
      <c r="D928" s="93">
        <v>1.18</v>
      </c>
      <c r="E928" s="16">
        <v>1.72</v>
      </c>
      <c r="F928" s="4">
        <v>1.4159999999999999</v>
      </c>
      <c r="G928" s="15">
        <v>0.9</v>
      </c>
      <c r="H928" s="139">
        <f t="shared" si="1078"/>
        <v>1.33812</v>
      </c>
      <c r="I928" s="139">
        <f t="shared" si="1079"/>
        <v>74.731713149792242</v>
      </c>
      <c r="J928" s="139">
        <f t="shared" si="1080"/>
        <v>53.806833467850417</v>
      </c>
      <c r="K928" s="7">
        <v>10.15</v>
      </c>
      <c r="L928" s="99">
        <v>2041.5167718749999</v>
      </c>
      <c r="M928" s="100">
        <v>2117.2599</v>
      </c>
      <c r="N928" s="99">
        <v>2236.2848156250002</v>
      </c>
      <c r="O928" s="100">
        <v>2344.4892843750004</v>
      </c>
      <c r="P928" s="99">
        <v>2463.5142000000001</v>
      </c>
      <c r="Q928" s="100">
        <v>2582.5391156249998</v>
      </c>
      <c r="R928" s="99">
        <v>2701.56403125</v>
      </c>
      <c r="S928" s="100">
        <v>2907.1525218750003</v>
      </c>
      <c r="T928" s="148">
        <v>3242.5863750000003</v>
      </c>
      <c r="U928" s="143">
        <f t="shared" si="1069"/>
        <v>477.54778289473677</v>
      </c>
      <c r="V928" s="100">
        <f t="shared" si="1070"/>
        <v>495.26547368421052</v>
      </c>
      <c r="W928" s="99">
        <f t="shared" si="1071"/>
        <v>523.10755921052635</v>
      </c>
      <c r="X928" s="100">
        <f t="shared" si="1072"/>
        <v>548.41854605263165</v>
      </c>
      <c r="Y928" s="99">
        <f t="shared" si="1073"/>
        <v>576.26063157894737</v>
      </c>
      <c r="Z928" s="100">
        <f t="shared" si="1074"/>
        <v>604.10271710526308</v>
      </c>
      <c r="AA928" s="99">
        <f t="shared" si="1075"/>
        <v>631.94480263157891</v>
      </c>
      <c r="AB928" s="100">
        <f t="shared" si="1076"/>
        <v>680.03567763157901</v>
      </c>
      <c r="AC928" s="147">
        <f t="shared" si="1077"/>
        <v>758.49973684210534</v>
      </c>
      <c r="AD928" s="143">
        <f t="shared" si="1081"/>
        <v>483.28630921052627</v>
      </c>
      <c r="AE928" s="100">
        <f t="shared" si="1082"/>
        <v>501.00400000000002</v>
      </c>
      <c r="AF928" s="99">
        <f t="shared" si="1083"/>
        <v>528.84608552631585</v>
      </c>
      <c r="AG928" s="100">
        <f t="shared" si="1084"/>
        <v>554.15707236842115</v>
      </c>
      <c r="AH928" s="99">
        <f t="shared" si="1085"/>
        <v>581.99915789473687</v>
      </c>
      <c r="AI928" s="100">
        <f t="shared" si="1086"/>
        <v>609.84124342105258</v>
      </c>
      <c r="AJ928" s="99">
        <f t="shared" si="1087"/>
        <v>637.68332894736841</v>
      </c>
      <c r="AK928" s="100">
        <f t="shared" si="1088"/>
        <v>685.77420394736851</v>
      </c>
      <c r="AL928" s="147">
        <f t="shared" si="1089"/>
        <v>764.23826315789483</v>
      </c>
      <c r="AM928" s="143">
        <f t="shared" si="1090"/>
        <v>534.82436184210519</v>
      </c>
      <c r="AN928" s="100">
        <f t="shared" si="1091"/>
        <v>552.54205263157894</v>
      </c>
      <c r="AO928" s="99">
        <f t="shared" si="1092"/>
        <v>580.38413815789477</v>
      </c>
      <c r="AP928" s="100">
        <f t="shared" si="1093"/>
        <v>605.69512500000008</v>
      </c>
      <c r="AQ928" s="99">
        <f t="shared" si="1094"/>
        <v>633.53721052631579</v>
      </c>
      <c r="AR928" s="100">
        <f t="shared" si="1095"/>
        <v>661.3792960526315</v>
      </c>
      <c r="AS928" s="99">
        <f t="shared" si="1096"/>
        <v>689.22138157894733</v>
      </c>
      <c r="AT928" s="100">
        <f t="shared" si="1097"/>
        <v>737.31225657894743</v>
      </c>
      <c r="AU928" s="144">
        <f t="shared" si="1098"/>
        <v>815.77631578947376</v>
      </c>
    </row>
    <row r="929" spans="1:47" ht="15">
      <c r="A929" s="54"/>
      <c r="B929" s="107"/>
      <c r="C929" s="93"/>
      <c r="D929" s="93"/>
      <c r="E929" s="16">
        <v>0</v>
      </c>
      <c r="F929" s="4" t="s">
        <v>84</v>
      </c>
      <c r="G929" s="15" t="s">
        <v>84</v>
      </c>
      <c r="H929" s="139" t="str">
        <f t="shared" si="1078"/>
        <v/>
      </c>
      <c r="I929" s="139" t="str">
        <f t="shared" si="1079"/>
        <v/>
      </c>
      <c r="J929" s="139" t="str">
        <f t="shared" si="1080"/>
        <v/>
      </c>
      <c r="K929" s="7" t="s">
        <v>84</v>
      </c>
      <c r="L929" s="99" t="s">
        <v>84</v>
      </c>
      <c r="M929" s="100" t="s">
        <v>84</v>
      </c>
      <c r="N929" s="99" t="s">
        <v>84</v>
      </c>
      <c r="O929" s="100" t="s">
        <v>84</v>
      </c>
      <c r="P929" s="99" t="s">
        <v>84</v>
      </c>
      <c r="Q929" s="100" t="s">
        <v>84</v>
      </c>
      <c r="R929" s="99" t="s">
        <v>84</v>
      </c>
      <c r="S929" s="100" t="s">
        <v>84</v>
      </c>
      <c r="T929" s="148" t="s">
        <v>84</v>
      </c>
      <c r="U929" s="143" t="str">
        <f t="shared" si="1069"/>
        <v/>
      </c>
      <c r="V929" s="100" t="str">
        <f t="shared" si="1070"/>
        <v/>
      </c>
      <c r="W929" s="99" t="str">
        <f t="shared" si="1071"/>
        <v/>
      </c>
      <c r="X929" s="100" t="str">
        <f t="shared" si="1072"/>
        <v/>
      </c>
      <c r="Y929" s="99" t="str">
        <f t="shared" si="1073"/>
        <v/>
      </c>
      <c r="Z929" s="100" t="str">
        <f t="shared" si="1074"/>
        <v/>
      </c>
      <c r="AA929" s="99" t="str">
        <f t="shared" si="1075"/>
        <v/>
      </c>
      <c r="AB929" s="100" t="str">
        <f t="shared" si="1076"/>
        <v/>
      </c>
      <c r="AC929" s="147" t="str">
        <f t="shared" si="1077"/>
        <v/>
      </c>
      <c r="AD929" s="143" t="str">
        <f t="shared" si="1081"/>
        <v/>
      </c>
      <c r="AE929" s="100" t="str">
        <f t="shared" si="1082"/>
        <v/>
      </c>
      <c r="AF929" s="99" t="str">
        <f t="shared" si="1083"/>
        <v/>
      </c>
      <c r="AG929" s="100" t="str">
        <f t="shared" si="1084"/>
        <v/>
      </c>
      <c r="AH929" s="99" t="str">
        <f t="shared" si="1085"/>
        <v/>
      </c>
      <c r="AI929" s="100" t="str">
        <f t="shared" si="1086"/>
        <v/>
      </c>
      <c r="AJ929" s="99" t="str">
        <f t="shared" si="1087"/>
        <v/>
      </c>
      <c r="AK929" s="100" t="str">
        <f t="shared" si="1088"/>
        <v/>
      </c>
      <c r="AL929" s="147" t="str">
        <f t="shared" si="1089"/>
        <v/>
      </c>
      <c r="AM929" s="143" t="str">
        <f t="shared" si="1090"/>
        <v/>
      </c>
      <c r="AN929" s="100" t="str">
        <f t="shared" si="1091"/>
        <v/>
      </c>
      <c r="AO929" s="99" t="str">
        <f t="shared" si="1092"/>
        <v/>
      </c>
      <c r="AP929" s="100" t="str">
        <f t="shared" si="1093"/>
        <v/>
      </c>
      <c r="AQ929" s="99" t="str">
        <f t="shared" si="1094"/>
        <v/>
      </c>
      <c r="AR929" s="100" t="str">
        <f t="shared" si="1095"/>
        <v/>
      </c>
      <c r="AS929" s="99" t="str">
        <f t="shared" si="1096"/>
        <v/>
      </c>
      <c r="AT929" s="100" t="str">
        <f t="shared" si="1097"/>
        <v/>
      </c>
      <c r="AU929" s="144" t="str">
        <f t="shared" si="1098"/>
        <v/>
      </c>
    </row>
    <row r="930" spans="1:47" ht="15">
      <c r="A930" s="54"/>
      <c r="B930" s="107" t="s">
        <v>610</v>
      </c>
      <c r="C930" s="93">
        <v>0.88</v>
      </c>
      <c r="D930" s="93">
        <v>1.18</v>
      </c>
      <c r="E930" s="16">
        <v>1.72</v>
      </c>
      <c r="F930" s="4">
        <v>1.0384</v>
      </c>
      <c r="G930" s="15">
        <v>0.9</v>
      </c>
      <c r="H930" s="139">
        <f t="shared" si="1078"/>
        <v>0.98128800000000005</v>
      </c>
      <c r="I930" s="139">
        <f t="shared" si="1079"/>
        <v>101.90688156789851</v>
      </c>
      <c r="J930" s="139">
        <f t="shared" si="1080"/>
        <v>73.372954728886924</v>
      </c>
      <c r="K930" s="7">
        <v>9.65</v>
      </c>
      <c r="L930" s="99">
        <v>1816.238615625</v>
      </c>
      <c r="M930" s="100">
        <v>1887.8427750000001</v>
      </c>
      <c r="N930" s="99">
        <v>2000.3635968750002</v>
      </c>
      <c r="O930" s="100">
        <v>2102.6552531249999</v>
      </c>
      <c r="P930" s="99">
        <v>2215.1760749999999</v>
      </c>
      <c r="Q930" s="100">
        <v>2327.6968968749998</v>
      </c>
      <c r="R930" s="99">
        <v>2440.2177187500001</v>
      </c>
      <c r="S930" s="100">
        <v>2634.5718656250001</v>
      </c>
      <c r="T930" s="148">
        <v>2951.6759999999999</v>
      </c>
      <c r="U930" s="143">
        <f t="shared" si="1069"/>
        <v>424.85113815789475</v>
      </c>
      <c r="V930" s="100">
        <f t="shared" si="1070"/>
        <v>441.600649122807</v>
      </c>
      <c r="W930" s="99">
        <f t="shared" si="1071"/>
        <v>467.92130921052637</v>
      </c>
      <c r="X930" s="100">
        <f t="shared" si="1072"/>
        <v>491.8491820175438</v>
      </c>
      <c r="Y930" s="99">
        <f t="shared" si="1073"/>
        <v>518.16984210526311</v>
      </c>
      <c r="Z930" s="100">
        <f t="shared" si="1074"/>
        <v>544.49050219298238</v>
      </c>
      <c r="AA930" s="99">
        <f t="shared" si="1075"/>
        <v>570.81116228070175</v>
      </c>
      <c r="AB930" s="100">
        <f t="shared" si="1076"/>
        <v>616.27412061403504</v>
      </c>
      <c r="AC930" s="147">
        <f t="shared" si="1077"/>
        <v>690.45052631578949</v>
      </c>
      <c r="AD930" s="143">
        <f t="shared" si="1081"/>
        <v>429.0593907894737</v>
      </c>
      <c r="AE930" s="100">
        <f t="shared" si="1082"/>
        <v>445.80890175438594</v>
      </c>
      <c r="AF930" s="99">
        <f t="shared" si="1083"/>
        <v>472.12956184210532</v>
      </c>
      <c r="AG930" s="100">
        <f t="shared" si="1084"/>
        <v>496.05743464912274</v>
      </c>
      <c r="AH930" s="99">
        <f t="shared" si="1085"/>
        <v>522.37809473684206</v>
      </c>
      <c r="AI930" s="100">
        <f t="shared" si="1086"/>
        <v>548.69875482456132</v>
      </c>
      <c r="AJ930" s="99">
        <f t="shared" si="1087"/>
        <v>575.01941491228069</v>
      </c>
      <c r="AK930" s="100">
        <f t="shared" si="1088"/>
        <v>620.48237324561399</v>
      </c>
      <c r="AL930" s="147">
        <f t="shared" si="1089"/>
        <v>694.65877894736843</v>
      </c>
      <c r="AM930" s="143">
        <f t="shared" si="1090"/>
        <v>466.85396271929824</v>
      </c>
      <c r="AN930" s="100">
        <f t="shared" si="1091"/>
        <v>483.60347368421048</v>
      </c>
      <c r="AO930" s="99">
        <f t="shared" si="1092"/>
        <v>509.92413377192986</v>
      </c>
      <c r="AP930" s="100">
        <f t="shared" si="1093"/>
        <v>533.85200657894734</v>
      </c>
      <c r="AQ930" s="99">
        <f t="shared" si="1094"/>
        <v>560.1726666666666</v>
      </c>
      <c r="AR930" s="100">
        <f t="shared" si="1095"/>
        <v>586.49332675438586</v>
      </c>
      <c r="AS930" s="99">
        <f t="shared" si="1096"/>
        <v>612.81398684210524</v>
      </c>
      <c r="AT930" s="100">
        <f t="shared" si="1097"/>
        <v>658.27694517543853</v>
      </c>
      <c r="AU930" s="144">
        <f t="shared" si="1098"/>
        <v>732.45335087719297</v>
      </c>
    </row>
    <row r="931" spans="1:47" ht="15">
      <c r="A931" s="62"/>
      <c r="B931" s="107" t="s">
        <v>611</v>
      </c>
      <c r="C931" s="93">
        <v>0.98</v>
      </c>
      <c r="D931" s="93">
        <v>1.18</v>
      </c>
      <c r="E931" s="16">
        <v>1.72</v>
      </c>
      <c r="F931" s="4">
        <v>1.1563999999999999</v>
      </c>
      <c r="G931" s="15">
        <v>0.9</v>
      </c>
      <c r="H931" s="139">
        <f t="shared" si="1078"/>
        <v>1.0927979999999999</v>
      </c>
      <c r="I931" s="139">
        <f t="shared" si="1079"/>
        <v>91.508220183419084</v>
      </c>
      <c r="J931" s="139">
        <f t="shared" si="1080"/>
        <v>65.885918532061737</v>
      </c>
      <c r="K931" s="7">
        <v>10.050000000000001</v>
      </c>
      <c r="L931" s="99">
        <v>1915.1008406249998</v>
      </c>
      <c r="M931" s="100">
        <v>1990.0161750000002</v>
      </c>
      <c r="N931" s="99">
        <v>2107.740271875</v>
      </c>
      <c r="O931" s="100">
        <v>2214.762178125</v>
      </c>
      <c r="P931" s="99">
        <v>2332.4862749999998</v>
      </c>
      <c r="Q931" s="100">
        <v>2450.210371875</v>
      </c>
      <c r="R931" s="99">
        <v>2567.9344687499997</v>
      </c>
      <c r="S931" s="100">
        <v>2771.2760906249996</v>
      </c>
      <c r="T931" s="148">
        <v>3103.0439999999999</v>
      </c>
      <c r="U931" s="143">
        <f t="shared" si="1069"/>
        <v>447.97680482456138</v>
      </c>
      <c r="V931" s="100">
        <f t="shared" si="1070"/>
        <v>465.5008596491229</v>
      </c>
      <c r="W931" s="99">
        <f t="shared" si="1071"/>
        <v>493.03866008771928</v>
      </c>
      <c r="X931" s="100">
        <f t="shared" si="1072"/>
        <v>518.07302412280706</v>
      </c>
      <c r="Y931" s="99">
        <f t="shared" si="1073"/>
        <v>545.61082456140355</v>
      </c>
      <c r="Z931" s="100">
        <f t="shared" si="1074"/>
        <v>573.14862500000004</v>
      </c>
      <c r="AA931" s="99">
        <f t="shared" si="1075"/>
        <v>600.68642543859642</v>
      </c>
      <c r="AB931" s="100">
        <f t="shared" si="1076"/>
        <v>648.2517171052632</v>
      </c>
      <c r="AC931" s="147">
        <f t="shared" si="1077"/>
        <v>725.85824561403513</v>
      </c>
      <c r="AD931" s="143">
        <f t="shared" si="1081"/>
        <v>452.66326798245615</v>
      </c>
      <c r="AE931" s="100">
        <f t="shared" si="1082"/>
        <v>470.18732280701767</v>
      </c>
      <c r="AF931" s="99">
        <f t="shared" si="1083"/>
        <v>497.72512324561404</v>
      </c>
      <c r="AG931" s="100">
        <f t="shared" si="1084"/>
        <v>522.75948728070182</v>
      </c>
      <c r="AH931" s="99">
        <f t="shared" si="1085"/>
        <v>550.29728771929831</v>
      </c>
      <c r="AI931" s="100">
        <f t="shared" si="1086"/>
        <v>577.8350881578948</v>
      </c>
      <c r="AJ931" s="99">
        <f t="shared" si="1087"/>
        <v>605.37288859649118</v>
      </c>
      <c r="AK931" s="100">
        <f t="shared" si="1088"/>
        <v>652.93818026315796</v>
      </c>
      <c r="AL931" s="147">
        <f t="shared" si="1089"/>
        <v>730.54470877192989</v>
      </c>
      <c r="AM931" s="143">
        <f t="shared" si="1090"/>
        <v>494.75267763157893</v>
      </c>
      <c r="AN931" s="100">
        <f t="shared" si="1091"/>
        <v>512.27673245614039</v>
      </c>
      <c r="AO931" s="99">
        <f t="shared" si="1092"/>
        <v>539.81453289473677</v>
      </c>
      <c r="AP931" s="100">
        <f t="shared" si="1093"/>
        <v>564.8488969298246</v>
      </c>
      <c r="AQ931" s="99">
        <f t="shared" si="1094"/>
        <v>592.3866973684211</v>
      </c>
      <c r="AR931" s="100">
        <f t="shared" si="1095"/>
        <v>619.92449780701759</v>
      </c>
      <c r="AS931" s="99">
        <f t="shared" si="1096"/>
        <v>647.46229824561397</v>
      </c>
      <c r="AT931" s="100">
        <f t="shared" si="1097"/>
        <v>695.02758991228075</v>
      </c>
      <c r="AU931" s="144">
        <f t="shared" si="1098"/>
        <v>772.63411842105268</v>
      </c>
    </row>
    <row r="932" spans="1:47" ht="15">
      <c r="A932" s="220" t="s">
        <v>612</v>
      </c>
      <c r="B932" s="107" t="s">
        <v>613</v>
      </c>
      <c r="C932" s="93">
        <v>1.08</v>
      </c>
      <c r="D932" s="93">
        <v>1.18</v>
      </c>
      <c r="E932" s="16">
        <v>1.72</v>
      </c>
      <c r="F932" s="4">
        <v>1.2744</v>
      </c>
      <c r="G932" s="15">
        <v>0.9</v>
      </c>
      <c r="H932" s="139">
        <f t="shared" si="1078"/>
        <v>1.2043079999999999</v>
      </c>
      <c r="I932" s="139">
        <f t="shared" si="1079"/>
        <v>83.035236833102502</v>
      </c>
      <c r="J932" s="139">
        <f t="shared" si="1080"/>
        <v>59.785370519833798</v>
      </c>
      <c r="K932" s="7">
        <v>10.45</v>
      </c>
      <c r="L932" s="99">
        <v>2013.9630656249997</v>
      </c>
      <c r="M932" s="100">
        <v>2092.1895749999994</v>
      </c>
      <c r="N932" s="99">
        <v>2215.1169468749999</v>
      </c>
      <c r="O932" s="100">
        <v>2326.869103125</v>
      </c>
      <c r="P932" s="99">
        <v>2449.7964750000001</v>
      </c>
      <c r="Q932" s="100">
        <v>2572.7238468750002</v>
      </c>
      <c r="R932" s="99">
        <v>2695.6512187500002</v>
      </c>
      <c r="S932" s="100">
        <v>2907.980315625</v>
      </c>
      <c r="T932" s="148">
        <v>3254.4120000000003</v>
      </c>
      <c r="U932" s="143">
        <f t="shared" si="1069"/>
        <v>471.10247149122796</v>
      </c>
      <c r="V932" s="100">
        <f t="shared" si="1070"/>
        <v>489.40107017543841</v>
      </c>
      <c r="W932" s="99">
        <f t="shared" si="1071"/>
        <v>518.1560109649123</v>
      </c>
      <c r="X932" s="100">
        <f t="shared" si="1072"/>
        <v>544.29686622807014</v>
      </c>
      <c r="Y932" s="99">
        <f t="shared" si="1073"/>
        <v>573.05180701754387</v>
      </c>
      <c r="Z932" s="100">
        <f t="shared" si="1074"/>
        <v>601.80674780701759</v>
      </c>
      <c r="AA932" s="99">
        <f t="shared" si="1075"/>
        <v>630.56168859649131</v>
      </c>
      <c r="AB932" s="100">
        <f t="shared" si="1076"/>
        <v>680.22931359649124</v>
      </c>
      <c r="AC932" s="147">
        <f t="shared" si="1077"/>
        <v>761.26596491228088</v>
      </c>
      <c r="AD932" s="143">
        <f t="shared" si="1081"/>
        <v>476.26714517543849</v>
      </c>
      <c r="AE932" s="100">
        <f t="shared" si="1082"/>
        <v>494.56574385964893</v>
      </c>
      <c r="AF932" s="99">
        <f t="shared" si="1083"/>
        <v>523.32068464912277</v>
      </c>
      <c r="AG932" s="100">
        <f t="shared" si="1084"/>
        <v>549.46153991228061</v>
      </c>
      <c r="AH932" s="99">
        <f t="shared" si="1085"/>
        <v>578.21648070175434</v>
      </c>
      <c r="AI932" s="100">
        <f t="shared" si="1086"/>
        <v>606.97142149122806</v>
      </c>
      <c r="AJ932" s="99">
        <f t="shared" si="1087"/>
        <v>635.72636228070178</v>
      </c>
      <c r="AK932" s="100">
        <f t="shared" si="1088"/>
        <v>685.39398728070171</v>
      </c>
      <c r="AL932" s="147">
        <f t="shared" si="1089"/>
        <v>766.43063859649135</v>
      </c>
      <c r="AM932" s="143">
        <f t="shared" si="1090"/>
        <v>522.65139254385952</v>
      </c>
      <c r="AN932" s="100">
        <f t="shared" si="1091"/>
        <v>540.94999122806996</v>
      </c>
      <c r="AO932" s="99">
        <f t="shared" si="1092"/>
        <v>569.70493201754391</v>
      </c>
      <c r="AP932" s="100">
        <f t="shared" si="1093"/>
        <v>595.84578728070176</v>
      </c>
      <c r="AQ932" s="99">
        <f t="shared" si="1094"/>
        <v>624.60072807017548</v>
      </c>
      <c r="AR932" s="100">
        <f t="shared" si="1095"/>
        <v>653.3556688596492</v>
      </c>
      <c r="AS932" s="99">
        <f t="shared" si="1096"/>
        <v>682.11060964912292</v>
      </c>
      <c r="AT932" s="100">
        <f t="shared" si="1097"/>
        <v>731.77823464912285</v>
      </c>
      <c r="AU932" s="144">
        <f t="shared" si="1098"/>
        <v>812.81488596491249</v>
      </c>
    </row>
    <row r="933" spans="1:47" ht="15">
      <c r="A933" s="220"/>
      <c r="B933" s="107" t="s">
        <v>614</v>
      </c>
      <c r="C933" s="93">
        <v>1.18</v>
      </c>
      <c r="D933" s="93">
        <v>1.18</v>
      </c>
      <c r="E933" s="16">
        <v>1.72</v>
      </c>
      <c r="F933" s="4">
        <v>1.3923999999999999</v>
      </c>
      <c r="G933" s="15">
        <v>0.9</v>
      </c>
      <c r="H933" s="139">
        <f t="shared" si="1078"/>
        <v>1.3158179999999999</v>
      </c>
      <c r="I933" s="139">
        <f t="shared" si="1079"/>
        <v>75.998352355720925</v>
      </c>
      <c r="J933" s="139">
        <f t="shared" si="1080"/>
        <v>54.718813696119071</v>
      </c>
      <c r="K933" s="7">
        <v>10.85</v>
      </c>
      <c r="L933" s="99">
        <v>2138.8416656249997</v>
      </c>
      <c r="M933" s="100">
        <v>2220.3793499999997</v>
      </c>
      <c r="N933" s="99">
        <v>2348.5099968749996</v>
      </c>
      <c r="O933" s="100">
        <v>2464.9924031249998</v>
      </c>
      <c r="P933" s="99">
        <v>2593.1230500000001</v>
      </c>
      <c r="Q933" s="100">
        <v>2721.2536968750001</v>
      </c>
      <c r="R933" s="99">
        <v>2849.38434375</v>
      </c>
      <c r="S933" s="100">
        <v>3070.7009156249992</v>
      </c>
      <c r="T933" s="148">
        <v>3431.7963750000004</v>
      </c>
      <c r="U933" s="143">
        <f t="shared" si="1069"/>
        <v>500.31383991228063</v>
      </c>
      <c r="V933" s="100">
        <f t="shared" si="1070"/>
        <v>519.38698245614023</v>
      </c>
      <c r="W933" s="99">
        <f t="shared" si="1071"/>
        <v>549.35906359649118</v>
      </c>
      <c r="X933" s="100">
        <f t="shared" si="1072"/>
        <v>576.60641008771927</v>
      </c>
      <c r="Y933" s="99">
        <f t="shared" si="1073"/>
        <v>606.57849122807022</v>
      </c>
      <c r="Z933" s="100">
        <f t="shared" si="1074"/>
        <v>636.55057236842117</v>
      </c>
      <c r="AA933" s="99">
        <f t="shared" si="1075"/>
        <v>666.5226535087719</v>
      </c>
      <c r="AB933" s="100">
        <f t="shared" si="1076"/>
        <v>718.29261184210509</v>
      </c>
      <c r="AC933" s="147">
        <f t="shared" si="1077"/>
        <v>802.75938596491244</v>
      </c>
      <c r="AD933" s="143">
        <f t="shared" si="1081"/>
        <v>505.95672412280692</v>
      </c>
      <c r="AE933" s="100">
        <f t="shared" si="1082"/>
        <v>525.02986666666652</v>
      </c>
      <c r="AF933" s="99">
        <f t="shared" si="1083"/>
        <v>555.00194780701747</v>
      </c>
      <c r="AG933" s="100">
        <f t="shared" si="1084"/>
        <v>582.24929429824556</v>
      </c>
      <c r="AH933" s="99">
        <f t="shared" si="1085"/>
        <v>612.22137543859651</v>
      </c>
      <c r="AI933" s="100">
        <f t="shared" si="1086"/>
        <v>642.19345657894746</v>
      </c>
      <c r="AJ933" s="99">
        <f t="shared" si="1087"/>
        <v>672.16553771929819</v>
      </c>
      <c r="AK933" s="100">
        <f t="shared" si="1088"/>
        <v>723.93549605263138</v>
      </c>
      <c r="AL933" s="147">
        <f t="shared" si="1089"/>
        <v>808.40227017543873</v>
      </c>
      <c r="AM933" s="143">
        <f t="shared" si="1090"/>
        <v>556.63580921052619</v>
      </c>
      <c r="AN933" s="100">
        <f t="shared" si="1091"/>
        <v>575.70895175438579</v>
      </c>
      <c r="AO933" s="99">
        <f t="shared" si="1092"/>
        <v>605.68103289473675</v>
      </c>
      <c r="AP933" s="100">
        <f t="shared" si="1093"/>
        <v>632.92837938596483</v>
      </c>
      <c r="AQ933" s="99">
        <f t="shared" si="1094"/>
        <v>662.90046052631578</v>
      </c>
      <c r="AR933" s="100">
        <f t="shared" si="1095"/>
        <v>692.87254166666673</v>
      </c>
      <c r="AS933" s="99">
        <f t="shared" si="1096"/>
        <v>722.84462280701746</v>
      </c>
      <c r="AT933" s="100">
        <f t="shared" si="1097"/>
        <v>774.61458114035065</v>
      </c>
      <c r="AU933" s="144">
        <f t="shared" si="1098"/>
        <v>859.081355263158</v>
      </c>
    </row>
    <row r="934" spans="1:47" ht="15">
      <c r="A934" s="220"/>
      <c r="B934" s="107" t="s">
        <v>615</v>
      </c>
      <c r="C934" s="93">
        <v>1.28</v>
      </c>
      <c r="D934" s="93">
        <v>1.18</v>
      </c>
      <c r="E934" s="16">
        <v>1.72</v>
      </c>
      <c r="F934" s="4">
        <v>1.5104</v>
      </c>
      <c r="G934" s="15">
        <v>0.9</v>
      </c>
      <c r="H934" s="139">
        <f t="shared" si="1078"/>
        <v>1.4273279999999999</v>
      </c>
      <c r="I934" s="139">
        <f t="shared" si="1079"/>
        <v>70.060981077930236</v>
      </c>
      <c r="J934" s="139">
        <f t="shared" si="1080"/>
        <v>50.443906376109766</v>
      </c>
      <c r="K934" s="7">
        <v>11.25</v>
      </c>
      <c r="L934" s="99">
        <v>2237.703890625</v>
      </c>
      <c r="M934" s="100">
        <v>2322.5527499999998</v>
      </c>
      <c r="N934" s="99">
        <v>2455.886671875</v>
      </c>
      <c r="O934" s="100">
        <v>2577.0993281250003</v>
      </c>
      <c r="P934" s="99">
        <v>2710.43325</v>
      </c>
      <c r="Q934" s="100">
        <v>2843.7671718749998</v>
      </c>
      <c r="R934" s="99">
        <v>2977.10109375</v>
      </c>
      <c r="S934" s="100">
        <v>3207.4051406249996</v>
      </c>
      <c r="T934" s="148">
        <v>3583.1643749999998</v>
      </c>
      <c r="U934" s="143">
        <f t="shared" si="1069"/>
        <v>523.43950657894732</v>
      </c>
      <c r="V934" s="100">
        <f t="shared" si="1070"/>
        <v>543.28719298245608</v>
      </c>
      <c r="W934" s="99">
        <f t="shared" si="1071"/>
        <v>574.47641447368426</v>
      </c>
      <c r="X934" s="100">
        <f t="shared" si="1072"/>
        <v>602.83025219298258</v>
      </c>
      <c r="Y934" s="99">
        <f t="shared" si="1073"/>
        <v>634.01947368421054</v>
      </c>
      <c r="Z934" s="100">
        <f t="shared" si="1074"/>
        <v>665.20869517543861</v>
      </c>
      <c r="AA934" s="99">
        <f t="shared" si="1075"/>
        <v>696.39791666666667</v>
      </c>
      <c r="AB934" s="100">
        <f t="shared" si="1076"/>
        <v>750.27020833333336</v>
      </c>
      <c r="AC934" s="147">
        <f t="shared" si="1077"/>
        <v>838.16710526315785</v>
      </c>
      <c r="AD934" s="143">
        <f t="shared" si="1081"/>
        <v>529.56060131578943</v>
      </c>
      <c r="AE934" s="100">
        <f t="shared" si="1082"/>
        <v>549.40828771929819</v>
      </c>
      <c r="AF934" s="99">
        <f t="shared" si="1083"/>
        <v>580.59750921052637</v>
      </c>
      <c r="AG934" s="100">
        <f t="shared" si="1084"/>
        <v>608.95134692982469</v>
      </c>
      <c r="AH934" s="99">
        <f t="shared" si="1085"/>
        <v>640.14056842105265</v>
      </c>
      <c r="AI934" s="100">
        <f t="shared" si="1086"/>
        <v>671.32978991228072</v>
      </c>
      <c r="AJ934" s="99">
        <f t="shared" si="1087"/>
        <v>702.51901140350878</v>
      </c>
      <c r="AK934" s="100">
        <f t="shared" si="1088"/>
        <v>756.39130307017547</v>
      </c>
      <c r="AL934" s="147">
        <f t="shared" si="1089"/>
        <v>844.28819999999996</v>
      </c>
      <c r="AM934" s="143">
        <f t="shared" si="1090"/>
        <v>584.53452412280694</v>
      </c>
      <c r="AN934" s="100">
        <f t="shared" si="1091"/>
        <v>604.3822105263157</v>
      </c>
      <c r="AO934" s="99">
        <f t="shared" si="1092"/>
        <v>635.57143201754388</v>
      </c>
      <c r="AP934" s="100">
        <f t="shared" si="1093"/>
        <v>663.92526973684221</v>
      </c>
      <c r="AQ934" s="99">
        <f t="shared" si="1094"/>
        <v>695.11449122807016</v>
      </c>
      <c r="AR934" s="100">
        <f t="shared" si="1095"/>
        <v>726.30371271929823</v>
      </c>
      <c r="AS934" s="99">
        <f t="shared" si="1096"/>
        <v>757.4929342105263</v>
      </c>
      <c r="AT934" s="100">
        <f t="shared" si="1097"/>
        <v>811.36522587719298</v>
      </c>
      <c r="AU934" s="144">
        <f t="shared" si="1098"/>
        <v>899.26212280701748</v>
      </c>
    </row>
    <row r="935" spans="1:47" ht="15">
      <c r="A935" s="90" t="s">
        <v>616</v>
      </c>
      <c r="B935" s="107"/>
      <c r="C935" s="93"/>
      <c r="D935" s="93"/>
      <c r="E935" s="16">
        <v>0</v>
      </c>
      <c r="F935" s="4" t="s">
        <v>84</v>
      </c>
      <c r="G935" s="15" t="s">
        <v>84</v>
      </c>
      <c r="H935" s="139" t="str">
        <f t="shared" si="1078"/>
        <v/>
      </c>
      <c r="I935" s="139" t="str">
        <f t="shared" si="1079"/>
        <v/>
      </c>
      <c r="J935" s="139" t="str">
        <f t="shared" si="1080"/>
        <v/>
      </c>
      <c r="K935" s="7" t="s">
        <v>84</v>
      </c>
      <c r="L935" s="99" t="s">
        <v>84</v>
      </c>
      <c r="M935" s="100" t="s">
        <v>84</v>
      </c>
      <c r="N935" s="99" t="s">
        <v>84</v>
      </c>
      <c r="O935" s="100" t="s">
        <v>84</v>
      </c>
      <c r="P935" s="99" t="s">
        <v>84</v>
      </c>
      <c r="Q935" s="100" t="s">
        <v>84</v>
      </c>
      <c r="R935" s="99" t="s">
        <v>84</v>
      </c>
      <c r="S935" s="100" t="s">
        <v>84</v>
      </c>
      <c r="T935" s="148" t="s">
        <v>84</v>
      </c>
      <c r="U935" s="143" t="str">
        <f t="shared" si="1069"/>
        <v/>
      </c>
      <c r="V935" s="100" t="str">
        <f t="shared" si="1070"/>
        <v/>
      </c>
      <c r="W935" s="99" t="str">
        <f t="shared" si="1071"/>
        <v/>
      </c>
      <c r="X935" s="100" t="str">
        <f t="shared" si="1072"/>
        <v/>
      </c>
      <c r="Y935" s="99" t="str">
        <f t="shared" si="1073"/>
        <v/>
      </c>
      <c r="Z935" s="100" t="str">
        <f t="shared" si="1074"/>
        <v/>
      </c>
      <c r="AA935" s="99" t="str">
        <f t="shared" si="1075"/>
        <v/>
      </c>
      <c r="AB935" s="100" t="str">
        <f t="shared" si="1076"/>
        <v/>
      </c>
      <c r="AC935" s="147" t="str">
        <f t="shared" si="1077"/>
        <v/>
      </c>
      <c r="AD935" s="143" t="str">
        <f t="shared" si="1081"/>
        <v/>
      </c>
      <c r="AE935" s="100" t="str">
        <f t="shared" si="1082"/>
        <v/>
      </c>
      <c r="AF935" s="99" t="str">
        <f t="shared" si="1083"/>
        <v/>
      </c>
      <c r="AG935" s="100" t="str">
        <f t="shared" si="1084"/>
        <v/>
      </c>
      <c r="AH935" s="99" t="str">
        <f t="shared" si="1085"/>
        <v/>
      </c>
      <c r="AI935" s="100" t="str">
        <f t="shared" si="1086"/>
        <v/>
      </c>
      <c r="AJ935" s="99" t="str">
        <f t="shared" si="1087"/>
        <v/>
      </c>
      <c r="AK935" s="100" t="str">
        <f t="shared" si="1088"/>
        <v/>
      </c>
      <c r="AL935" s="147" t="str">
        <f t="shared" si="1089"/>
        <v/>
      </c>
      <c r="AM935" s="143" t="str">
        <f t="shared" si="1090"/>
        <v/>
      </c>
      <c r="AN935" s="100" t="str">
        <f t="shared" si="1091"/>
        <v/>
      </c>
      <c r="AO935" s="99" t="str">
        <f t="shared" si="1092"/>
        <v/>
      </c>
      <c r="AP935" s="100" t="str">
        <f t="shared" si="1093"/>
        <v/>
      </c>
      <c r="AQ935" s="99" t="str">
        <f t="shared" si="1094"/>
        <v/>
      </c>
      <c r="AR935" s="100" t="str">
        <f t="shared" si="1095"/>
        <v/>
      </c>
      <c r="AS935" s="99" t="str">
        <f t="shared" si="1096"/>
        <v/>
      </c>
      <c r="AT935" s="100" t="str">
        <f t="shared" si="1097"/>
        <v/>
      </c>
      <c r="AU935" s="144" t="str">
        <f t="shared" si="1098"/>
        <v/>
      </c>
    </row>
    <row r="936" spans="1:47" ht="15">
      <c r="A936" s="53" t="s">
        <v>617</v>
      </c>
      <c r="B936" s="106" t="s">
        <v>59</v>
      </c>
      <c r="C936" s="92" t="s">
        <v>60</v>
      </c>
      <c r="D936" s="92" t="s">
        <v>61</v>
      </c>
      <c r="E936" s="2" t="s">
        <v>62</v>
      </c>
      <c r="F936" s="3" t="s">
        <v>63</v>
      </c>
      <c r="G936" s="3" t="s">
        <v>64</v>
      </c>
      <c r="H936" s="139" t="e">
        <f t="shared" si="1078"/>
        <v>#VALUE!</v>
      </c>
      <c r="I936" s="139" t="e">
        <f t="shared" si="1079"/>
        <v>#VALUE!</v>
      </c>
      <c r="J936" s="139" t="e">
        <f t="shared" si="1080"/>
        <v>#VALUE!</v>
      </c>
      <c r="K936" s="5" t="s">
        <v>68</v>
      </c>
      <c r="L936" s="101" t="s">
        <v>69</v>
      </c>
      <c r="M936" s="101" t="s">
        <v>70</v>
      </c>
      <c r="N936" s="101" t="s">
        <v>71</v>
      </c>
      <c r="O936" s="101" t="s">
        <v>72</v>
      </c>
      <c r="P936" s="101" t="s">
        <v>73</v>
      </c>
      <c r="Q936" s="101" t="s">
        <v>74</v>
      </c>
      <c r="R936" s="101" t="s">
        <v>75</v>
      </c>
      <c r="S936" s="101" t="s">
        <v>76</v>
      </c>
      <c r="T936" s="149" t="s">
        <v>77</v>
      </c>
      <c r="U936" s="141" t="str">
        <f t="shared" si="1069"/>
        <v>G0</v>
      </c>
      <c r="V936" s="6" t="str">
        <f t="shared" si="1070"/>
        <v>G1</v>
      </c>
      <c r="W936" s="6" t="str">
        <f t="shared" si="1071"/>
        <v>G2</v>
      </c>
      <c r="X936" s="6" t="str">
        <f t="shared" si="1072"/>
        <v>G3</v>
      </c>
      <c r="Y936" s="6" t="str">
        <f t="shared" si="1073"/>
        <v>G4</v>
      </c>
      <c r="Z936" s="6" t="str">
        <f t="shared" si="1074"/>
        <v>G5</v>
      </c>
      <c r="AA936" s="6" t="str">
        <f t="shared" si="1075"/>
        <v>G6</v>
      </c>
      <c r="AB936" s="6" t="str">
        <f t="shared" si="1076"/>
        <v>G7</v>
      </c>
      <c r="AC936" s="142" t="str">
        <f t="shared" si="1077"/>
        <v>G8</v>
      </c>
      <c r="AD936" s="141" t="s">
        <v>69</v>
      </c>
      <c r="AE936" s="6" t="s">
        <v>70</v>
      </c>
      <c r="AF936" s="6" t="s">
        <v>71</v>
      </c>
      <c r="AG936" s="6" t="s">
        <v>72</v>
      </c>
      <c r="AH936" s="6" t="s">
        <v>73</v>
      </c>
      <c r="AI936" s="6" t="s">
        <v>74</v>
      </c>
      <c r="AJ936" s="6" t="s">
        <v>75</v>
      </c>
      <c r="AK936" s="6" t="s">
        <v>76</v>
      </c>
      <c r="AL936" s="142" t="s">
        <v>77</v>
      </c>
      <c r="AM936" s="141" t="s">
        <v>69</v>
      </c>
      <c r="AN936" s="6" t="s">
        <v>70</v>
      </c>
      <c r="AO936" s="6" t="s">
        <v>71</v>
      </c>
      <c r="AP936" s="6" t="s">
        <v>72</v>
      </c>
      <c r="AQ936" s="6" t="s">
        <v>73</v>
      </c>
      <c r="AR936" s="6" t="s">
        <v>74</v>
      </c>
      <c r="AS936" s="6" t="s">
        <v>75</v>
      </c>
      <c r="AT936" s="6" t="s">
        <v>76</v>
      </c>
      <c r="AU936" s="142" t="s">
        <v>77</v>
      </c>
    </row>
    <row r="937" spans="1:47" ht="15">
      <c r="A937" s="54"/>
      <c r="B937" s="108" t="s">
        <v>618</v>
      </c>
      <c r="C937" s="93">
        <v>2.1</v>
      </c>
      <c r="D937" s="93">
        <v>0.95</v>
      </c>
      <c r="E937" s="16">
        <v>1.43</v>
      </c>
      <c r="F937" s="4">
        <v>1.9949999999999999</v>
      </c>
      <c r="G937" s="15">
        <v>0.85</v>
      </c>
      <c r="H937" s="139">
        <f t="shared" si="1078"/>
        <v>1.7805374999999999</v>
      </c>
      <c r="I937" s="139">
        <f t="shared" si="1079"/>
        <v>56.162816003594422</v>
      </c>
      <c r="J937" s="139">
        <f t="shared" si="1080"/>
        <v>40.437227522587982</v>
      </c>
      <c r="K937" s="7">
        <v>11.2</v>
      </c>
      <c r="L937" s="99">
        <v>2632.1476125000004</v>
      </c>
      <c r="M937" s="100">
        <v>2716.5825749999995</v>
      </c>
      <c r="N937" s="99">
        <v>2849.2660874999997</v>
      </c>
      <c r="O937" s="100">
        <v>2969.8874624999999</v>
      </c>
      <c r="P937" s="99">
        <v>3102.5709750000001</v>
      </c>
      <c r="Q937" s="100">
        <v>3235.2544874999999</v>
      </c>
      <c r="R937" s="99">
        <v>3367.9380000000001</v>
      </c>
      <c r="S937" s="100">
        <v>3597.1186125000004</v>
      </c>
      <c r="T937" s="148">
        <v>3971.0448749999991</v>
      </c>
      <c r="U937" s="143">
        <f t="shared" si="1069"/>
        <v>615.70704385964927</v>
      </c>
      <c r="V937" s="100">
        <f t="shared" si="1070"/>
        <v>635.45791228070152</v>
      </c>
      <c r="W937" s="99">
        <f t="shared" si="1071"/>
        <v>666.49499122807015</v>
      </c>
      <c r="X937" s="100">
        <f t="shared" si="1072"/>
        <v>694.71051754385962</v>
      </c>
      <c r="Y937" s="99">
        <f t="shared" si="1073"/>
        <v>725.74759649122802</v>
      </c>
      <c r="Z937" s="100">
        <f t="shared" si="1074"/>
        <v>756.78467543859654</v>
      </c>
      <c r="AA937" s="99">
        <f t="shared" si="1075"/>
        <v>787.82175438596494</v>
      </c>
      <c r="AB937" s="100">
        <f t="shared" si="1076"/>
        <v>841.43125438596496</v>
      </c>
      <c r="AC937" s="147">
        <f t="shared" si="1077"/>
        <v>928.89938596491209</v>
      </c>
      <c r="AD937" s="143">
        <f t="shared" ref="AD937:AD945" si="1099">IF(U937="","",U937+((FCA/$I937)/Dolar))</f>
        <v>623.34287719298266</v>
      </c>
      <c r="AE937" s="100">
        <f t="shared" ref="AE937:AE945" si="1100">IF(V937="","",V937+((FCA/$I937)/Dolar))</f>
        <v>643.0937456140349</v>
      </c>
      <c r="AF937" s="99">
        <f t="shared" ref="AF937:AF945" si="1101">IF(W937="","",W937+((FCA/$I937)/Dolar))</f>
        <v>674.13082456140353</v>
      </c>
      <c r="AG937" s="100">
        <f t="shared" ref="AG937:AG945" si="1102">IF(X937="","",X937+((FCA/$I937)/Dolar))</f>
        <v>702.346350877193</v>
      </c>
      <c r="AH937" s="99">
        <f t="shared" ref="AH937:AH945" si="1103">IF(Y937="","",Y937+((FCA/$I937)/Dolar))</f>
        <v>733.3834298245614</v>
      </c>
      <c r="AI937" s="100">
        <f t="shared" ref="AI937:AI945" si="1104">IF(Z937="","",Z937+((FCA/$I937)/Dolar))</f>
        <v>764.42050877192992</v>
      </c>
      <c r="AJ937" s="99">
        <f t="shared" ref="AJ937:AJ945" si="1105">IF(AA937="","",AA937+((FCA/$I937)/Dolar))</f>
        <v>795.45758771929832</v>
      </c>
      <c r="AK937" s="100">
        <f t="shared" ref="AK937:AK945" si="1106">IF(AB937="","",AB937+((FCA/$I937)/Dolar))</f>
        <v>849.06708771929834</v>
      </c>
      <c r="AL937" s="147">
        <f t="shared" ref="AL937:AL945" si="1107">IF(AC937="","",AC937+((FCA/$I937)/Dolar))</f>
        <v>936.53521929824547</v>
      </c>
      <c r="AM937" s="143">
        <f t="shared" ref="AM937:AM945" si="1108">IF(U937="","",U937+((FOB/$J937)/Dolar))</f>
        <v>691.92075913742701</v>
      </c>
      <c r="AN937" s="100">
        <f t="shared" ref="AN937:AN945" si="1109">IF(V937="","",V937+((FOB/$J937)/Dolar))</f>
        <v>711.67162755847926</v>
      </c>
      <c r="AO937" s="99">
        <f t="shared" ref="AO937:AO945" si="1110">IF(W937="","",W937+((FOB/$J937)/Dolar))</f>
        <v>742.70870650584789</v>
      </c>
      <c r="AP937" s="100">
        <f t="shared" ref="AP937:AP945" si="1111">IF(X937="","",X937+((FOB/$J937)/Dolar))</f>
        <v>770.92423282163736</v>
      </c>
      <c r="AQ937" s="99">
        <f t="shared" ref="AQ937:AQ945" si="1112">IF(Y937="","",Y937+((FOB/$J937)/Dolar))</f>
        <v>801.96131176900576</v>
      </c>
      <c r="AR937" s="100">
        <f t="shared" ref="AR937:AR945" si="1113">IF(Z937="","",Z937+((FOB/$J937)/Dolar))</f>
        <v>832.99839071637427</v>
      </c>
      <c r="AS937" s="99">
        <f t="shared" ref="AS937:AS945" si="1114">IF(AA937="","",AA937+((FOB/$J937)/Dolar))</f>
        <v>864.03546966374267</v>
      </c>
      <c r="AT937" s="100">
        <f t="shared" ref="AT937:AT945" si="1115">IF(AB937="","",AB937+((FOB/$J937)/Dolar))</f>
        <v>917.6449696637427</v>
      </c>
      <c r="AU937" s="144">
        <f t="shared" ref="AU937:AU945" si="1116">IF(AC937="","",AC937+((FOB/$J937)/Dolar))</f>
        <v>1005.1131012426898</v>
      </c>
    </row>
    <row r="938" spans="1:47" ht="15">
      <c r="A938" s="54"/>
      <c r="B938" s="108"/>
      <c r="C938" s="93"/>
      <c r="D938" s="93"/>
      <c r="E938" s="16">
        <v>0</v>
      </c>
      <c r="F938" s="4" t="s">
        <v>84</v>
      </c>
      <c r="G938" s="15" t="s">
        <v>84</v>
      </c>
      <c r="H938" s="139" t="str">
        <f t="shared" si="1078"/>
        <v/>
      </c>
      <c r="I938" s="139" t="str">
        <f t="shared" si="1079"/>
        <v/>
      </c>
      <c r="J938" s="139" t="str">
        <f t="shared" si="1080"/>
        <v/>
      </c>
      <c r="K938" s="7" t="s">
        <v>84</v>
      </c>
      <c r="L938" s="99" t="s">
        <v>84</v>
      </c>
      <c r="M938" s="100" t="s">
        <v>84</v>
      </c>
      <c r="N938" s="99" t="s">
        <v>84</v>
      </c>
      <c r="O938" s="100" t="s">
        <v>84</v>
      </c>
      <c r="P938" s="99" t="s">
        <v>84</v>
      </c>
      <c r="Q938" s="100" t="s">
        <v>84</v>
      </c>
      <c r="R938" s="99" t="s">
        <v>84</v>
      </c>
      <c r="S938" s="100" t="s">
        <v>84</v>
      </c>
      <c r="T938" s="148" t="s">
        <v>84</v>
      </c>
      <c r="U938" s="143" t="str">
        <f t="shared" si="1069"/>
        <v/>
      </c>
      <c r="V938" s="100" t="str">
        <f t="shared" si="1070"/>
        <v/>
      </c>
      <c r="W938" s="99" t="str">
        <f t="shared" si="1071"/>
        <v/>
      </c>
      <c r="X938" s="100" t="str">
        <f t="shared" si="1072"/>
        <v/>
      </c>
      <c r="Y938" s="99" t="str">
        <f t="shared" si="1073"/>
        <v/>
      </c>
      <c r="Z938" s="100" t="str">
        <f t="shared" si="1074"/>
        <v/>
      </c>
      <c r="AA938" s="99" t="str">
        <f t="shared" si="1075"/>
        <v/>
      </c>
      <c r="AB938" s="100" t="str">
        <f t="shared" si="1076"/>
        <v/>
      </c>
      <c r="AC938" s="147" t="str">
        <f t="shared" si="1077"/>
        <v/>
      </c>
      <c r="AD938" s="143" t="str">
        <f t="shared" si="1099"/>
        <v/>
      </c>
      <c r="AE938" s="100" t="str">
        <f t="shared" si="1100"/>
        <v/>
      </c>
      <c r="AF938" s="99" t="str">
        <f t="shared" si="1101"/>
        <v/>
      </c>
      <c r="AG938" s="100" t="str">
        <f t="shared" si="1102"/>
        <v/>
      </c>
      <c r="AH938" s="99" t="str">
        <f t="shared" si="1103"/>
        <v/>
      </c>
      <c r="AI938" s="100" t="str">
        <f t="shared" si="1104"/>
        <v/>
      </c>
      <c r="AJ938" s="99" t="str">
        <f t="shared" si="1105"/>
        <v/>
      </c>
      <c r="AK938" s="100" t="str">
        <f t="shared" si="1106"/>
        <v/>
      </c>
      <c r="AL938" s="147" t="str">
        <f t="shared" si="1107"/>
        <v/>
      </c>
      <c r="AM938" s="143" t="str">
        <f t="shared" si="1108"/>
        <v/>
      </c>
      <c r="AN938" s="100" t="str">
        <f t="shared" si="1109"/>
        <v/>
      </c>
      <c r="AO938" s="99" t="str">
        <f t="shared" si="1110"/>
        <v/>
      </c>
      <c r="AP938" s="100" t="str">
        <f t="shared" si="1111"/>
        <v/>
      </c>
      <c r="AQ938" s="99" t="str">
        <f t="shared" si="1112"/>
        <v/>
      </c>
      <c r="AR938" s="100" t="str">
        <f t="shared" si="1113"/>
        <v/>
      </c>
      <c r="AS938" s="99" t="str">
        <f t="shared" si="1114"/>
        <v/>
      </c>
      <c r="AT938" s="100" t="str">
        <f t="shared" si="1115"/>
        <v/>
      </c>
      <c r="AU938" s="144" t="str">
        <f t="shared" si="1116"/>
        <v/>
      </c>
    </row>
    <row r="939" spans="1:47" ht="15">
      <c r="A939" s="54"/>
      <c r="B939" s="108"/>
      <c r="C939" s="93"/>
      <c r="D939" s="93"/>
      <c r="E939" s="16">
        <v>0</v>
      </c>
      <c r="F939" s="4" t="s">
        <v>84</v>
      </c>
      <c r="G939" s="15" t="s">
        <v>84</v>
      </c>
      <c r="H939" s="139" t="str">
        <f t="shared" si="1078"/>
        <v/>
      </c>
      <c r="I939" s="139" t="str">
        <f t="shared" si="1079"/>
        <v/>
      </c>
      <c r="J939" s="139" t="str">
        <f t="shared" si="1080"/>
        <v/>
      </c>
      <c r="K939" s="7" t="s">
        <v>84</v>
      </c>
      <c r="L939" s="99" t="s">
        <v>84</v>
      </c>
      <c r="M939" s="100" t="s">
        <v>84</v>
      </c>
      <c r="N939" s="99" t="s">
        <v>84</v>
      </c>
      <c r="O939" s="100" t="s">
        <v>84</v>
      </c>
      <c r="P939" s="99" t="s">
        <v>84</v>
      </c>
      <c r="Q939" s="100" t="s">
        <v>84</v>
      </c>
      <c r="R939" s="99" t="s">
        <v>84</v>
      </c>
      <c r="S939" s="100" t="s">
        <v>84</v>
      </c>
      <c r="T939" s="148" t="s">
        <v>84</v>
      </c>
      <c r="U939" s="143" t="str">
        <f t="shared" si="1069"/>
        <v/>
      </c>
      <c r="V939" s="100" t="str">
        <f t="shared" si="1070"/>
        <v/>
      </c>
      <c r="W939" s="99" t="str">
        <f t="shared" si="1071"/>
        <v/>
      </c>
      <c r="X939" s="100" t="str">
        <f t="shared" si="1072"/>
        <v/>
      </c>
      <c r="Y939" s="99" t="str">
        <f t="shared" si="1073"/>
        <v/>
      </c>
      <c r="Z939" s="100" t="str">
        <f t="shared" si="1074"/>
        <v/>
      </c>
      <c r="AA939" s="99" t="str">
        <f t="shared" si="1075"/>
        <v/>
      </c>
      <c r="AB939" s="100" t="str">
        <f t="shared" si="1076"/>
        <v/>
      </c>
      <c r="AC939" s="147" t="str">
        <f t="shared" si="1077"/>
        <v/>
      </c>
      <c r="AD939" s="143" t="str">
        <f t="shared" si="1099"/>
        <v/>
      </c>
      <c r="AE939" s="100" t="str">
        <f t="shared" si="1100"/>
        <v/>
      </c>
      <c r="AF939" s="99" t="str">
        <f t="shared" si="1101"/>
        <v/>
      </c>
      <c r="AG939" s="100" t="str">
        <f t="shared" si="1102"/>
        <v/>
      </c>
      <c r="AH939" s="99" t="str">
        <f t="shared" si="1103"/>
        <v/>
      </c>
      <c r="AI939" s="100" t="str">
        <f t="shared" si="1104"/>
        <v/>
      </c>
      <c r="AJ939" s="99" t="str">
        <f t="shared" si="1105"/>
        <v/>
      </c>
      <c r="AK939" s="100" t="str">
        <f t="shared" si="1106"/>
        <v/>
      </c>
      <c r="AL939" s="147" t="str">
        <f t="shared" si="1107"/>
        <v/>
      </c>
      <c r="AM939" s="143" t="str">
        <f t="shared" si="1108"/>
        <v/>
      </c>
      <c r="AN939" s="100" t="str">
        <f t="shared" si="1109"/>
        <v/>
      </c>
      <c r="AO939" s="99" t="str">
        <f t="shared" si="1110"/>
        <v/>
      </c>
      <c r="AP939" s="100" t="str">
        <f t="shared" si="1111"/>
        <v/>
      </c>
      <c r="AQ939" s="99" t="str">
        <f t="shared" si="1112"/>
        <v/>
      </c>
      <c r="AR939" s="100" t="str">
        <f t="shared" si="1113"/>
        <v/>
      </c>
      <c r="AS939" s="99" t="str">
        <f t="shared" si="1114"/>
        <v/>
      </c>
      <c r="AT939" s="100" t="str">
        <f t="shared" si="1115"/>
        <v/>
      </c>
      <c r="AU939" s="144" t="str">
        <f t="shared" si="1116"/>
        <v/>
      </c>
    </row>
    <row r="940" spans="1:47" ht="15">
      <c r="A940" s="54"/>
      <c r="B940" s="108"/>
      <c r="C940" s="93"/>
      <c r="D940" s="93"/>
      <c r="E940" s="16">
        <v>0</v>
      </c>
      <c r="F940" s="4" t="s">
        <v>84</v>
      </c>
      <c r="G940" s="15" t="s">
        <v>84</v>
      </c>
      <c r="H940" s="139" t="str">
        <f t="shared" si="1078"/>
        <v/>
      </c>
      <c r="I940" s="139" t="str">
        <f t="shared" si="1079"/>
        <v/>
      </c>
      <c r="J940" s="139" t="str">
        <f t="shared" si="1080"/>
        <v/>
      </c>
      <c r="K940" s="7" t="s">
        <v>84</v>
      </c>
      <c r="L940" s="99" t="s">
        <v>84</v>
      </c>
      <c r="M940" s="100" t="s">
        <v>84</v>
      </c>
      <c r="N940" s="99" t="s">
        <v>84</v>
      </c>
      <c r="O940" s="100" t="s">
        <v>84</v>
      </c>
      <c r="P940" s="99" t="s">
        <v>84</v>
      </c>
      <c r="Q940" s="100" t="s">
        <v>84</v>
      </c>
      <c r="R940" s="99" t="s">
        <v>84</v>
      </c>
      <c r="S940" s="100" t="s">
        <v>84</v>
      </c>
      <c r="T940" s="148" t="s">
        <v>84</v>
      </c>
      <c r="U940" s="143" t="str">
        <f t="shared" si="1069"/>
        <v/>
      </c>
      <c r="V940" s="100" t="str">
        <f t="shared" si="1070"/>
        <v/>
      </c>
      <c r="W940" s="99" t="str">
        <f t="shared" si="1071"/>
        <v/>
      </c>
      <c r="X940" s="100" t="str">
        <f t="shared" si="1072"/>
        <v/>
      </c>
      <c r="Y940" s="99" t="str">
        <f t="shared" si="1073"/>
        <v/>
      </c>
      <c r="Z940" s="100" t="str">
        <f t="shared" si="1074"/>
        <v/>
      </c>
      <c r="AA940" s="99" t="str">
        <f t="shared" si="1075"/>
        <v/>
      </c>
      <c r="AB940" s="100" t="str">
        <f t="shared" si="1076"/>
        <v/>
      </c>
      <c r="AC940" s="147" t="str">
        <f t="shared" si="1077"/>
        <v/>
      </c>
      <c r="AD940" s="143" t="str">
        <f t="shared" si="1099"/>
        <v/>
      </c>
      <c r="AE940" s="100" t="str">
        <f t="shared" si="1100"/>
        <v/>
      </c>
      <c r="AF940" s="99" t="str">
        <f t="shared" si="1101"/>
        <v/>
      </c>
      <c r="AG940" s="100" t="str">
        <f t="shared" si="1102"/>
        <v/>
      </c>
      <c r="AH940" s="99" t="str">
        <f t="shared" si="1103"/>
        <v/>
      </c>
      <c r="AI940" s="100" t="str">
        <f t="shared" si="1104"/>
        <v/>
      </c>
      <c r="AJ940" s="99" t="str">
        <f t="shared" si="1105"/>
        <v/>
      </c>
      <c r="AK940" s="100" t="str">
        <f t="shared" si="1106"/>
        <v/>
      </c>
      <c r="AL940" s="147" t="str">
        <f t="shared" si="1107"/>
        <v/>
      </c>
      <c r="AM940" s="143" t="str">
        <f t="shared" si="1108"/>
        <v/>
      </c>
      <c r="AN940" s="100" t="str">
        <f t="shared" si="1109"/>
        <v/>
      </c>
      <c r="AO940" s="99" t="str">
        <f t="shared" si="1110"/>
        <v/>
      </c>
      <c r="AP940" s="100" t="str">
        <f t="shared" si="1111"/>
        <v/>
      </c>
      <c r="AQ940" s="99" t="str">
        <f t="shared" si="1112"/>
        <v/>
      </c>
      <c r="AR940" s="100" t="str">
        <f t="shared" si="1113"/>
        <v/>
      </c>
      <c r="AS940" s="99" t="str">
        <f t="shared" si="1114"/>
        <v/>
      </c>
      <c r="AT940" s="100" t="str">
        <f t="shared" si="1115"/>
        <v/>
      </c>
      <c r="AU940" s="144" t="str">
        <f t="shared" si="1116"/>
        <v/>
      </c>
    </row>
    <row r="941" spans="1:47" ht="15">
      <c r="A941" s="54"/>
      <c r="B941" s="109" t="s">
        <v>443</v>
      </c>
      <c r="C941" s="93"/>
      <c r="D941" s="93"/>
      <c r="E941" s="16">
        <v>0</v>
      </c>
      <c r="F941" s="4" t="s">
        <v>84</v>
      </c>
      <c r="G941" s="15" t="s">
        <v>84</v>
      </c>
      <c r="H941" s="139" t="str">
        <f t="shared" si="1078"/>
        <v/>
      </c>
      <c r="I941" s="139" t="str">
        <f t="shared" si="1079"/>
        <v/>
      </c>
      <c r="J941" s="139" t="str">
        <f t="shared" si="1080"/>
        <v/>
      </c>
      <c r="K941" s="7" t="s">
        <v>84</v>
      </c>
      <c r="L941" s="99" t="s">
        <v>84</v>
      </c>
      <c r="M941" s="100" t="s">
        <v>84</v>
      </c>
      <c r="N941" s="99" t="s">
        <v>84</v>
      </c>
      <c r="O941" s="100" t="s">
        <v>84</v>
      </c>
      <c r="P941" s="99" t="s">
        <v>84</v>
      </c>
      <c r="Q941" s="100" t="s">
        <v>84</v>
      </c>
      <c r="R941" s="99" t="s">
        <v>84</v>
      </c>
      <c r="S941" s="100" t="s">
        <v>84</v>
      </c>
      <c r="T941" s="148" t="s">
        <v>84</v>
      </c>
      <c r="U941" s="143" t="str">
        <f t="shared" si="1069"/>
        <v/>
      </c>
      <c r="V941" s="100" t="str">
        <f t="shared" si="1070"/>
        <v/>
      </c>
      <c r="W941" s="99" t="str">
        <f t="shared" si="1071"/>
        <v/>
      </c>
      <c r="X941" s="100" t="str">
        <f t="shared" si="1072"/>
        <v/>
      </c>
      <c r="Y941" s="99" t="str">
        <f t="shared" si="1073"/>
        <v/>
      </c>
      <c r="Z941" s="100" t="str">
        <f t="shared" si="1074"/>
        <v/>
      </c>
      <c r="AA941" s="99" t="str">
        <f t="shared" si="1075"/>
        <v/>
      </c>
      <c r="AB941" s="100" t="str">
        <f t="shared" si="1076"/>
        <v/>
      </c>
      <c r="AC941" s="147" t="str">
        <f t="shared" si="1077"/>
        <v/>
      </c>
      <c r="AD941" s="143" t="str">
        <f t="shared" si="1099"/>
        <v/>
      </c>
      <c r="AE941" s="100" t="str">
        <f t="shared" si="1100"/>
        <v/>
      </c>
      <c r="AF941" s="99" t="str">
        <f t="shared" si="1101"/>
        <v/>
      </c>
      <c r="AG941" s="100" t="str">
        <f t="shared" si="1102"/>
        <v/>
      </c>
      <c r="AH941" s="99" t="str">
        <f t="shared" si="1103"/>
        <v/>
      </c>
      <c r="AI941" s="100" t="str">
        <f t="shared" si="1104"/>
        <v/>
      </c>
      <c r="AJ941" s="99" t="str">
        <f t="shared" si="1105"/>
        <v/>
      </c>
      <c r="AK941" s="100" t="str">
        <f t="shared" si="1106"/>
        <v/>
      </c>
      <c r="AL941" s="147" t="str">
        <f t="shared" si="1107"/>
        <v/>
      </c>
      <c r="AM941" s="143" t="str">
        <f t="shared" si="1108"/>
        <v/>
      </c>
      <c r="AN941" s="100" t="str">
        <f t="shared" si="1109"/>
        <v/>
      </c>
      <c r="AO941" s="99" t="str">
        <f t="shared" si="1110"/>
        <v/>
      </c>
      <c r="AP941" s="100" t="str">
        <f t="shared" si="1111"/>
        <v/>
      </c>
      <c r="AQ941" s="99" t="str">
        <f t="shared" si="1112"/>
        <v/>
      </c>
      <c r="AR941" s="100" t="str">
        <f t="shared" si="1113"/>
        <v/>
      </c>
      <c r="AS941" s="99" t="str">
        <f t="shared" si="1114"/>
        <v/>
      </c>
      <c r="AT941" s="100" t="str">
        <f t="shared" si="1115"/>
        <v/>
      </c>
      <c r="AU941" s="144" t="str">
        <f t="shared" si="1116"/>
        <v/>
      </c>
    </row>
    <row r="942" spans="1:47" ht="15">
      <c r="A942" s="54"/>
      <c r="B942" s="113" t="s">
        <v>444</v>
      </c>
      <c r="C942" s="93"/>
      <c r="D942" s="93"/>
      <c r="E942" s="16">
        <v>0</v>
      </c>
      <c r="F942" s="4" t="s">
        <v>84</v>
      </c>
      <c r="G942" s="15" t="s">
        <v>84</v>
      </c>
      <c r="H942" s="139" t="str">
        <f t="shared" si="1078"/>
        <v/>
      </c>
      <c r="I942" s="139" t="str">
        <f t="shared" si="1079"/>
        <v/>
      </c>
      <c r="J942" s="139" t="str">
        <f t="shared" si="1080"/>
        <v/>
      </c>
      <c r="K942" s="7" t="s">
        <v>84</v>
      </c>
      <c r="L942" s="99" t="s">
        <v>84</v>
      </c>
      <c r="M942" s="100" t="s">
        <v>84</v>
      </c>
      <c r="N942" s="99" t="s">
        <v>84</v>
      </c>
      <c r="O942" s="100" t="s">
        <v>84</v>
      </c>
      <c r="P942" s="99" t="s">
        <v>84</v>
      </c>
      <c r="Q942" s="100" t="s">
        <v>84</v>
      </c>
      <c r="R942" s="99" t="s">
        <v>84</v>
      </c>
      <c r="S942" s="100" t="s">
        <v>84</v>
      </c>
      <c r="T942" s="148" t="s">
        <v>84</v>
      </c>
      <c r="U942" s="143" t="str">
        <f t="shared" si="1069"/>
        <v/>
      </c>
      <c r="V942" s="100" t="str">
        <f t="shared" si="1070"/>
        <v/>
      </c>
      <c r="W942" s="99" t="str">
        <f t="shared" si="1071"/>
        <v/>
      </c>
      <c r="X942" s="100" t="str">
        <f t="shared" si="1072"/>
        <v/>
      </c>
      <c r="Y942" s="99" t="str">
        <f t="shared" si="1073"/>
        <v/>
      </c>
      <c r="Z942" s="100" t="str">
        <f t="shared" si="1074"/>
        <v/>
      </c>
      <c r="AA942" s="99" t="str">
        <f t="shared" si="1075"/>
        <v/>
      </c>
      <c r="AB942" s="100" t="str">
        <f t="shared" si="1076"/>
        <v/>
      </c>
      <c r="AC942" s="147" t="str">
        <f t="shared" si="1077"/>
        <v/>
      </c>
      <c r="AD942" s="143" t="str">
        <f t="shared" si="1099"/>
        <v/>
      </c>
      <c r="AE942" s="100" t="str">
        <f t="shared" si="1100"/>
        <v/>
      </c>
      <c r="AF942" s="99" t="str">
        <f t="shared" si="1101"/>
        <v/>
      </c>
      <c r="AG942" s="100" t="str">
        <f t="shared" si="1102"/>
        <v/>
      </c>
      <c r="AH942" s="99" t="str">
        <f t="shared" si="1103"/>
        <v/>
      </c>
      <c r="AI942" s="100" t="str">
        <f t="shared" si="1104"/>
        <v/>
      </c>
      <c r="AJ942" s="99" t="str">
        <f t="shared" si="1105"/>
        <v/>
      </c>
      <c r="AK942" s="100" t="str">
        <f t="shared" si="1106"/>
        <v/>
      </c>
      <c r="AL942" s="147" t="str">
        <f t="shared" si="1107"/>
        <v/>
      </c>
      <c r="AM942" s="143" t="str">
        <f t="shared" si="1108"/>
        <v/>
      </c>
      <c r="AN942" s="100" t="str">
        <f t="shared" si="1109"/>
        <v/>
      </c>
      <c r="AO942" s="99" t="str">
        <f t="shared" si="1110"/>
        <v/>
      </c>
      <c r="AP942" s="100" t="str">
        <f t="shared" si="1111"/>
        <v/>
      </c>
      <c r="AQ942" s="99" t="str">
        <f t="shared" si="1112"/>
        <v/>
      </c>
      <c r="AR942" s="100" t="str">
        <f t="shared" si="1113"/>
        <v/>
      </c>
      <c r="AS942" s="99" t="str">
        <f t="shared" si="1114"/>
        <v/>
      </c>
      <c r="AT942" s="100" t="str">
        <f t="shared" si="1115"/>
        <v/>
      </c>
      <c r="AU942" s="144" t="str">
        <f t="shared" si="1116"/>
        <v/>
      </c>
    </row>
    <row r="943" spans="1:47" ht="15">
      <c r="A943" s="54"/>
      <c r="B943" s="109" t="s">
        <v>445</v>
      </c>
      <c r="C943" s="93"/>
      <c r="D943" s="93"/>
      <c r="E943" s="16">
        <v>0</v>
      </c>
      <c r="F943" s="4" t="s">
        <v>84</v>
      </c>
      <c r="G943" s="15" t="s">
        <v>84</v>
      </c>
      <c r="H943" s="139" t="str">
        <f t="shared" si="1078"/>
        <v/>
      </c>
      <c r="I943" s="139" t="str">
        <f t="shared" si="1079"/>
        <v/>
      </c>
      <c r="J943" s="139" t="str">
        <f t="shared" si="1080"/>
        <v/>
      </c>
      <c r="K943" s="7" t="s">
        <v>84</v>
      </c>
      <c r="L943" s="99" t="s">
        <v>84</v>
      </c>
      <c r="M943" s="100" t="s">
        <v>84</v>
      </c>
      <c r="N943" s="99" t="s">
        <v>84</v>
      </c>
      <c r="O943" s="100" t="s">
        <v>84</v>
      </c>
      <c r="P943" s="99" t="s">
        <v>84</v>
      </c>
      <c r="Q943" s="100" t="s">
        <v>84</v>
      </c>
      <c r="R943" s="99" t="s">
        <v>84</v>
      </c>
      <c r="S943" s="100" t="s">
        <v>84</v>
      </c>
      <c r="T943" s="148" t="s">
        <v>84</v>
      </c>
      <c r="U943" s="143" t="str">
        <f t="shared" si="1069"/>
        <v/>
      </c>
      <c r="V943" s="100" t="str">
        <f t="shared" si="1070"/>
        <v/>
      </c>
      <c r="W943" s="99" t="str">
        <f t="shared" si="1071"/>
        <v/>
      </c>
      <c r="X943" s="100" t="str">
        <f t="shared" si="1072"/>
        <v/>
      </c>
      <c r="Y943" s="99" t="str">
        <f t="shared" si="1073"/>
        <v/>
      </c>
      <c r="Z943" s="100" t="str">
        <f t="shared" si="1074"/>
        <v/>
      </c>
      <c r="AA943" s="99" t="str">
        <f t="shared" si="1075"/>
        <v/>
      </c>
      <c r="AB943" s="100" t="str">
        <f t="shared" si="1076"/>
        <v/>
      </c>
      <c r="AC943" s="147" t="str">
        <f t="shared" si="1077"/>
        <v/>
      </c>
      <c r="AD943" s="143" t="str">
        <f t="shared" si="1099"/>
        <v/>
      </c>
      <c r="AE943" s="100" t="str">
        <f t="shared" si="1100"/>
        <v/>
      </c>
      <c r="AF943" s="99" t="str">
        <f t="shared" si="1101"/>
        <v/>
      </c>
      <c r="AG943" s="100" t="str">
        <f t="shared" si="1102"/>
        <v/>
      </c>
      <c r="AH943" s="99" t="str">
        <f t="shared" si="1103"/>
        <v/>
      </c>
      <c r="AI943" s="100" t="str">
        <f t="shared" si="1104"/>
        <v/>
      </c>
      <c r="AJ943" s="99" t="str">
        <f t="shared" si="1105"/>
        <v/>
      </c>
      <c r="AK943" s="100" t="str">
        <f t="shared" si="1106"/>
        <v/>
      </c>
      <c r="AL943" s="147" t="str">
        <f t="shared" si="1107"/>
        <v/>
      </c>
      <c r="AM943" s="143" t="str">
        <f t="shared" si="1108"/>
        <v/>
      </c>
      <c r="AN943" s="100" t="str">
        <f t="shared" si="1109"/>
        <v/>
      </c>
      <c r="AO943" s="99" t="str">
        <f t="shared" si="1110"/>
        <v/>
      </c>
      <c r="AP943" s="100" t="str">
        <f t="shared" si="1111"/>
        <v/>
      </c>
      <c r="AQ943" s="99" t="str">
        <f t="shared" si="1112"/>
        <v/>
      </c>
      <c r="AR943" s="100" t="str">
        <f t="shared" si="1113"/>
        <v/>
      </c>
      <c r="AS943" s="99" t="str">
        <f t="shared" si="1114"/>
        <v/>
      </c>
      <c r="AT943" s="100" t="str">
        <f t="shared" si="1115"/>
        <v/>
      </c>
      <c r="AU943" s="144" t="str">
        <f t="shared" si="1116"/>
        <v/>
      </c>
    </row>
    <row r="944" spans="1:47" ht="15">
      <c r="A944" s="54"/>
      <c r="B944" s="108"/>
      <c r="C944" s="93"/>
      <c r="D944" s="93"/>
      <c r="E944" s="16">
        <v>0</v>
      </c>
      <c r="F944" s="4" t="s">
        <v>84</v>
      </c>
      <c r="G944" s="15" t="s">
        <v>84</v>
      </c>
      <c r="H944" s="139" t="str">
        <f t="shared" si="1078"/>
        <v/>
      </c>
      <c r="I944" s="139" t="str">
        <f t="shared" si="1079"/>
        <v/>
      </c>
      <c r="J944" s="139" t="str">
        <f t="shared" si="1080"/>
        <v/>
      </c>
      <c r="K944" s="7" t="s">
        <v>84</v>
      </c>
      <c r="L944" s="99" t="s">
        <v>84</v>
      </c>
      <c r="M944" s="100" t="s">
        <v>84</v>
      </c>
      <c r="N944" s="99" t="s">
        <v>84</v>
      </c>
      <c r="O944" s="100" t="s">
        <v>84</v>
      </c>
      <c r="P944" s="99" t="s">
        <v>84</v>
      </c>
      <c r="Q944" s="100" t="s">
        <v>84</v>
      </c>
      <c r="R944" s="99" t="s">
        <v>84</v>
      </c>
      <c r="S944" s="100" t="s">
        <v>84</v>
      </c>
      <c r="T944" s="148" t="s">
        <v>84</v>
      </c>
      <c r="U944" s="143" t="str">
        <f t="shared" si="1069"/>
        <v/>
      </c>
      <c r="V944" s="100" t="str">
        <f t="shared" si="1070"/>
        <v/>
      </c>
      <c r="W944" s="99" t="str">
        <f t="shared" si="1071"/>
        <v/>
      </c>
      <c r="X944" s="100" t="str">
        <f t="shared" si="1072"/>
        <v/>
      </c>
      <c r="Y944" s="99" t="str">
        <f t="shared" si="1073"/>
        <v/>
      </c>
      <c r="Z944" s="100" t="str">
        <f t="shared" si="1074"/>
        <v/>
      </c>
      <c r="AA944" s="99" t="str">
        <f t="shared" si="1075"/>
        <v/>
      </c>
      <c r="AB944" s="100" t="str">
        <f t="shared" si="1076"/>
        <v/>
      </c>
      <c r="AC944" s="147" t="str">
        <f t="shared" si="1077"/>
        <v/>
      </c>
      <c r="AD944" s="143" t="str">
        <f t="shared" si="1099"/>
        <v/>
      </c>
      <c r="AE944" s="100" t="str">
        <f t="shared" si="1100"/>
        <v/>
      </c>
      <c r="AF944" s="99" t="str">
        <f t="shared" si="1101"/>
        <v/>
      </c>
      <c r="AG944" s="100" t="str">
        <f t="shared" si="1102"/>
        <v/>
      </c>
      <c r="AH944" s="99" t="str">
        <f t="shared" si="1103"/>
        <v/>
      </c>
      <c r="AI944" s="100" t="str">
        <f t="shared" si="1104"/>
        <v/>
      </c>
      <c r="AJ944" s="99" t="str">
        <f t="shared" si="1105"/>
        <v/>
      </c>
      <c r="AK944" s="100" t="str">
        <f t="shared" si="1106"/>
        <v/>
      </c>
      <c r="AL944" s="147" t="str">
        <f t="shared" si="1107"/>
        <v/>
      </c>
      <c r="AM944" s="143" t="str">
        <f t="shared" si="1108"/>
        <v/>
      </c>
      <c r="AN944" s="100" t="str">
        <f t="shared" si="1109"/>
        <v/>
      </c>
      <c r="AO944" s="99" t="str">
        <f t="shared" si="1110"/>
        <v/>
      </c>
      <c r="AP944" s="100" t="str">
        <f t="shared" si="1111"/>
        <v/>
      </c>
      <c r="AQ944" s="99" t="str">
        <f t="shared" si="1112"/>
        <v/>
      </c>
      <c r="AR944" s="100" t="str">
        <f t="shared" si="1113"/>
        <v/>
      </c>
      <c r="AS944" s="99" t="str">
        <f t="shared" si="1114"/>
        <v/>
      </c>
      <c r="AT944" s="100" t="str">
        <f t="shared" si="1115"/>
        <v/>
      </c>
      <c r="AU944" s="144" t="str">
        <f t="shared" si="1116"/>
        <v/>
      </c>
    </row>
    <row r="945" spans="1:47" ht="15">
      <c r="A945" s="62" t="s">
        <v>446</v>
      </c>
      <c r="B945" s="108"/>
      <c r="C945" s="93"/>
      <c r="D945" s="93"/>
      <c r="E945" s="16">
        <v>0</v>
      </c>
      <c r="F945" s="4" t="s">
        <v>84</v>
      </c>
      <c r="G945" s="15" t="s">
        <v>84</v>
      </c>
      <c r="H945" s="139" t="str">
        <f t="shared" si="1078"/>
        <v/>
      </c>
      <c r="I945" s="139" t="str">
        <f t="shared" si="1079"/>
        <v/>
      </c>
      <c r="J945" s="139" t="str">
        <f t="shared" si="1080"/>
        <v/>
      </c>
      <c r="K945" s="7" t="s">
        <v>84</v>
      </c>
      <c r="L945" s="99" t="s">
        <v>84</v>
      </c>
      <c r="M945" s="100" t="s">
        <v>84</v>
      </c>
      <c r="N945" s="99" t="s">
        <v>84</v>
      </c>
      <c r="O945" s="100" t="s">
        <v>84</v>
      </c>
      <c r="P945" s="99" t="s">
        <v>84</v>
      </c>
      <c r="Q945" s="100" t="s">
        <v>84</v>
      </c>
      <c r="R945" s="99" t="s">
        <v>84</v>
      </c>
      <c r="S945" s="100" t="s">
        <v>84</v>
      </c>
      <c r="T945" s="148" t="s">
        <v>84</v>
      </c>
      <c r="U945" s="143" t="str">
        <f t="shared" si="1069"/>
        <v/>
      </c>
      <c r="V945" s="100" t="str">
        <f t="shared" si="1070"/>
        <v/>
      </c>
      <c r="W945" s="99" t="str">
        <f t="shared" si="1071"/>
        <v/>
      </c>
      <c r="X945" s="100" t="str">
        <f t="shared" si="1072"/>
        <v/>
      </c>
      <c r="Y945" s="99" t="str">
        <f t="shared" si="1073"/>
        <v/>
      </c>
      <c r="Z945" s="100" t="str">
        <f t="shared" si="1074"/>
        <v/>
      </c>
      <c r="AA945" s="99" t="str">
        <f t="shared" si="1075"/>
        <v/>
      </c>
      <c r="AB945" s="100" t="str">
        <f t="shared" si="1076"/>
        <v/>
      </c>
      <c r="AC945" s="147" t="str">
        <f t="shared" si="1077"/>
        <v/>
      </c>
      <c r="AD945" s="143" t="str">
        <f t="shared" si="1099"/>
        <v/>
      </c>
      <c r="AE945" s="100" t="str">
        <f t="shared" si="1100"/>
        <v/>
      </c>
      <c r="AF945" s="99" t="str">
        <f t="shared" si="1101"/>
        <v/>
      </c>
      <c r="AG945" s="100" t="str">
        <f t="shared" si="1102"/>
        <v/>
      </c>
      <c r="AH945" s="99" t="str">
        <f t="shared" si="1103"/>
        <v/>
      </c>
      <c r="AI945" s="100" t="str">
        <f t="shared" si="1104"/>
        <v/>
      </c>
      <c r="AJ945" s="99" t="str">
        <f t="shared" si="1105"/>
        <v/>
      </c>
      <c r="AK945" s="100" t="str">
        <f t="shared" si="1106"/>
        <v/>
      </c>
      <c r="AL945" s="147" t="str">
        <f t="shared" si="1107"/>
        <v/>
      </c>
      <c r="AM945" s="143" t="str">
        <f t="shared" si="1108"/>
        <v/>
      </c>
      <c r="AN945" s="100" t="str">
        <f t="shared" si="1109"/>
        <v/>
      </c>
      <c r="AO945" s="99" t="str">
        <f t="shared" si="1110"/>
        <v/>
      </c>
      <c r="AP945" s="100" t="str">
        <f t="shared" si="1111"/>
        <v/>
      </c>
      <c r="AQ945" s="99" t="str">
        <f t="shared" si="1112"/>
        <v/>
      </c>
      <c r="AR945" s="100" t="str">
        <f t="shared" si="1113"/>
        <v/>
      </c>
      <c r="AS945" s="99" t="str">
        <f t="shared" si="1114"/>
        <v/>
      </c>
      <c r="AT945" s="100" t="str">
        <f t="shared" si="1115"/>
        <v/>
      </c>
      <c r="AU945" s="144" t="str">
        <f t="shared" si="1116"/>
        <v/>
      </c>
    </row>
    <row r="946" spans="1:47" ht="15">
      <c r="A946" s="53" t="s">
        <v>619</v>
      </c>
      <c r="B946" s="106" t="s">
        <v>59</v>
      </c>
      <c r="C946" s="92" t="s">
        <v>60</v>
      </c>
      <c r="D946" s="92" t="s">
        <v>61</v>
      </c>
      <c r="E946" s="2" t="s">
        <v>62</v>
      </c>
      <c r="F946" s="3" t="s">
        <v>63</v>
      </c>
      <c r="G946" s="3" t="s">
        <v>64</v>
      </c>
      <c r="H946" s="139" t="e">
        <f t="shared" si="1078"/>
        <v>#VALUE!</v>
      </c>
      <c r="I946" s="139" t="e">
        <f t="shared" si="1079"/>
        <v>#VALUE!</v>
      </c>
      <c r="J946" s="139" t="e">
        <f t="shared" si="1080"/>
        <v>#VALUE!</v>
      </c>
      <c r="K946" s="5" t="s">
        <v>68</v>
      </c>
      <c r="L946" s="101" t="s">
        <v>69</v>
      </c>
      <c r="M946" s="101" t="s">
        <v>70</v>
      </c>
      <c r="N946" s="101" t="s">
        <v>71</v>
      </c>
      <c r="O946" s="101" t="s">
        <v>72</v>
      </c>
      <c r="P946" s="101" t="s">
        <v>73</v>
      </c>
      <c r="Q946" s="101" t="s">
        <v>74</v>
      </c>
      <c r="R946" s="101" t="s">
        <v>75</v>
      </c>
      <c r="S946" s="101" t="s">
        <v>76</v>
      </c>
      <c r="T946" s="149" t="s">
        <v>77</v>
      </c>
      <c r="U946" s="141" t="str">
        <f t="shared" si="1069"/>
        <v>G0</v>
      </c>
      <c r="V946" s="6" t="str">
        <f t="shared" si="1070"/>
        <v>G1</v>
      </c>
      <c r="W946" s="6" t="str">
        <f t="shared" si="1071"/>
        <v>G2</v>
      </c>
      <c r="X946" s="6" t="str">
        <f t="shared" si="1072"/>
        <v>G3</v>
      </c>
      <c r="Y946" s="6" t="str">
        <f t="shared" si="1073"/>
        <v>G4</v>
      </c>
      <c r="Z946" s="6" t="str">
        <f t="shared" si="1074"/>
        <v>G5</v>
      </c>
      <c r="AA946" s="6" t="str">
        <f t="shared" si="1075"/>
        <v>G6</v>
      </c>
      <c r="AB946" s="6" t="str">
        <f t="shared" si="1076"/>
        <v>G7</v>
      </c>
      <c r="AC946" s="142" t="str">
        <f t="shared" si="1077"/>
        <v>G8</v>
      </c>
      <c r="AD946" s="141" t="s">
        <v>69</v>
      </c>
      <c r="AE946" s="6" t="s">
        <v>70</v>
      </c>
      <c r="AF946" s="6" t="s">
        <v>71</v>
      </c>
      <c r="AG946" s="6" t="s">
        <v>72</v>
      </c>
      <c r="AH946" s="6" t="s">
        <v>73</v>
      </c>
      <c r="AI946" s="6" t="s">
        <v>74</v>
      </c>
      <c r="AJ946" s="6" t="s">
        <v>75</v>
      </c>
      <c r="AK946" s="6" t="s">
        <v>76</v>
      </c>
      <c r="AL946" s="142" t="s">
        <v>77</v>
      </c>
      <c r="AM946" s="141" t="s">
        <v>69</v>
      </c>
      <c r="AN946" s="6" t="s">
        <v>70</v>
      </c>
      <c r="AO946" s="6" t="s">
        <v>71</v>
      </c>
      <c r="AP946" s="6" t="s">
        <v>72</v>
      </c>
      <c r="AQ946" s="6" t="s">
        <v>73</v>
      </c>
      <c r="AR946" s="6" t="s">
        <v>74</v>
      </c>
      <c r="AS946" s="6" t="s">
        <v>75</v>
      </c>
      <c r="AT946" s="6" t="s">
        <v>76</v>
      </c>
      <c r="AU946" s="142" t="s">
        <v>77</v>
      </c>
    </row>
    <row r="947" spans="1:47" ht="15">
      <c r="A947" s="54"/>
      <c r="B947" s="110" t="s">
        <v>620</v>
      </c>
      <c r="C947" s="93">
        <v>1</v>
      </c>
      <c r="D947" s="93">
        <v>0.83</v>
      </c>
      <c r="E947" s="16">
        <v>0</v>
      </c>
      <c r="F947" s="4">
        <v>0.83</v>
      </c>
      <c r="G947" s="15">
        <v>0.88</v>
      </c>
      <c r="H947" s="139">
        <f t="shared" si="1078"/>
        <v>0.76691999999999994</v>
      </c>
      <c r="I947" s="139">
        <f t="shared" si="1079"/>
        <v>130.39169665675692</v>
      </c>
      <c r="J947" s="139">
        <f t="shared" si="1080"/>
        <v>93.882021592864973</v>
      </c>
      <c r="K947" s="7">
        <v>8</v>
      </c>
      <c r="L947" s="99">
        <v>2611.8789374999997</v>
      </c>
      <c r="M947" s="100">
        <v>2678.5709999999999</v>
      </c>
      <c r="N947" s="99">
        <v>2783.3728124999998</v>
      </c>
      <c r="O947" s="100">
        <v>2878.6471875000002</v>
      </c>
      <c r="P947" s="99">
        <v>2983.4490000000001</v>
      </c>
      <c r="Q947" s="100">
        <v>3088.2508124999999</v>
      </c>
      <c r="R947" s="99">
        <v>3193.0526249999998</v>
      </c>
      <c r="S947" s="100">
        <v>3374.0739375000003</v>
      </c>
      <c r="T947" s="148">
        <v>3669.4244999999996</v>
      </c>
      <c r="U947" s="143">
        <f t="shared" si="1069"/>
        <v>610.96583333333331</v>
      </c>
      <c r="V947" s="100">
        <f t="shared" si="1070"/>
        <v>626.56631578947372</v>
      </c>
      <c r="W947" s="99">
        <f t="shared" si="1071"/>
        <v>651.08135964912287</v>
      </c>
      <c r="X947" s="100">
        <f t="shared" si="1072"/>
        <v>673.36776315789484</v>
      </c>
      <c r="Y947" s="99">
        <f t="shared" si="1073"/>
        <v>697.88280701754388</v>
      </c>
      <c r="Z947" s="100">
        <f t="shared" si="1074"/>
        <v>722.39785087719304</v>
      </c>
      <c r="AA947" s="99">
        <f t="shared" si="1075"/>
        <v>746.91289473684208</v>
      </c>
      <c r="AB947" s="100">
        <f t="shared" si="1076"/>
        <v>789.25706140350894</v>
      </c>
      <c r="AC947" s="147">
        <f t="shared" si="1077"/>
        <v>858.34491228070181</v>
      </c>
      <c r="AD947" s="143">
        <f t="shared" ref="AD947:AD970" si="1117">IF(U947="","",U947+((FCA/$I947)/Dolar))</f>
        <v>614.25476900584795</v>
      </c>
      <c r="AE947" s="100">
        <f t="shared" ref="AE947:AE970" si="1118">IF(V947="","",V947+((FCA/$I947)/Dolar))</f>
        <v>629.85525146198836</v>
      </c>
      <c r="AF947" s="99">
        <f t="shared" ref="AF947:AF970" si="1119">IF(W947="","",W947+((FCA/$I947)/Dolar))</f>
        <v>654.37029532163751</v>
      </c>
      <c r="AG947" s="100">
        <f t="shared" ref="AG947:AG970" si="1120">IF(X947="","",X947+((FCA/$I947)/Dolar))</f>
        <v>676.65669883040948</v>
      </c>
      <c r="AH947" s="99">
        <f t="shared" ref="AH947:AH970" si="1121">IF(Y947="","",Y947+((FCA/$I947)/Dolar))</f>
        <v>701.17174269005852</v>
      </c>
      <c r="AI947" s="100">
        <f t="shared" ref="AI947:AI970" si="1122">IF(Z947="","",Z947+((FCA/$I947)/Dolar))</f>
        <v>725.68678654970768</v>
      </c>
      <c r="AJ947" s="99">
        <f t="shared" ref="AJ947:AJ970" si="1123">IF(AA947="","",AA947+((FCA/$I947)/Dolar))</f>
        <v>750.20183040935672</v>
      </c>
      <c r="AK947" s="100">
        <f t="shared" ref="AK947:AK970" si="1124">IF(AB947="","",AB947+((FCA/$I947)/Dolar))</f>
        <v>792.54599707602358</v>
      </c>
      <c r="AL947" s="147">
        <f t="shared" ref="AL947:AL970" si="1125">IF(AC947="","",AC947+((FCA/$I947)/Dolar))</f>
        <v>861.63384795321645</v>
      </c>
      <c r="AM947" s="143">
        <f t="shared" ref="AM947:AM970" si="1126">IF(U947="","",U947+((FOB/$J947)/Dolar))</f>
        <v>643.79289961013637</v>
      </c>
      <c r="AN947" s="100">
        <f t="shared" ref="AN947:AN970" si="1127">IF(V947="","",V947+((FOB/$J947)/Dolar))</f>
        <v>659.3933820662769</v>
      </c>
      <c r="AO947" s="99">
        <f t="shared" ref="AO947:AO970" si="1128">IF(W947="","",W947+((FOB/$J947)/Dolar))</f>
        <v>683.90842592592594</v>
      </c>
      <c r="AP947" s="100">
        <f t="shared" ref="AP947:AP970" si="1129">IF(X947="","",X947+((FOB/$J947)/Dolar))</f>
        <v>706.19482943469802</v>
      </c>
      <c r="AQ947" s="99">
        <f t="shared" ref="AQ947:AQ970" si="1130">IF(Y947="","",Y947+((FOB/$J947)/Dolar))</f>
        <v>730.70987329434706</v>
      </c>
      <c r="AR947" s="100">
        <f t="shared" ref="AR947:AR970" si="1131">IF(Z947="","",Z947+((FOB/$J947)/Dolar))</f>
        <v>755.2249171539961</v>
      </c>
      <c r="AS947" s="99">
        <f t="shared" ref="AS947:AS970" si="1132">IF(AA947="","",AA947+((FOB/$J947)/Dolar))</f>
        <v>779.73996101364514</v>
      </c>
      <c r="AT947" s="100">
        <f t="shared" ref="AT947:AT970" si="1133">IF(AB947="","",AB947+((FOB/$J947)/Dolar))</f>
        <v>822.08412768031212</v>
      </c>
      <c r="AU947" s="144">
        <f t="shared" ref="AU947:AU970" si="1134">IF(AC947="","",AC947+((FOB/$J947)/Dolar))</f>
        <v>891.17197855750487</v>
      </c>
    </row>
    <row r="948" spans="1:47" ht="15">
      <c r="A948" s="54"/>
      <c r="B948" s="110"/>
      <c r="C948" s="93"/>
      <c r="D948" s="93"/>
      <c r="E948" s="16">
        <v>0</v>
      </c>
      <c r="F948" s="4" t="s">
        <v>84</v>
      </c>
      <c r="G948" s="15" t="s">
        <v>84</v>
      </c>
      <c r="H948" s="139" t="str">
        <f t="shared" si="1078"/>
        <v/>
      </c>
      <c r="I948" s="139" t="str">
        <f t="shared" si="1079"/>
        <v/>
      </c>
      <c r="J948" s="139" t="str">
        <f t="shared" si="1080"/>
        <v/>
      </c>
      <c r="K948" s="7" t="s">
        <v>84</v>
      </c>
      <c r="L948" s="99" t="s">
        <v>84</v>
      </c>
      <c r="M948" s="100" t="s">
        <v>84</v>
      </c>
      <c r="N948" s="99" t="s">
        <v>84</v>
      </c>
      <c r="O948" s="100" t="s">
        <v>84</v>
      </c>
      <c r="P948" s="99" t="s">
        <v>84</v>
      </c>
      <c r="Q948" s="100" t="s">
        <v>84</v>
      </c>
      <c r="R948" s="99" t="s">
        <v>84</v>
      </c>
      <c r="S948" s="100" t="s">
        <v>84</v>
      </c>
      <c r="T948" s="148" t="s">
        <v>84</v>
      </c>
      <c r="U948" s="143" t="str">
        <f t="shared" si="1069"/>
        <v/>
      </c>
      <c r="V948" s="100" t="str">
        <f t="shared" si="1070"/>
        <v/>
      </c>
      <c r="W948" s="99" t="str">
        <f t="shared" si="1071"/>
        <v/>
      </c>
      <c r="X948" s="100" t="str">
        <f t="shared" si="1072"/>
        <v/>
      </c>
      <c r="Y948" s="99" t="str">
        <f t="shared" si="1073"/>
        <v/>
      </c>
      <c r="Z948" s="100" t="str">
        <f t="shared" si="1074"/>
        <v/>
      </c>
      <c r="AA948" s="99" t="str">
        <f t="shared" si="1075"/>
        <v/>
      </c>
      <c r="AB948" s="100" t="str">
        <f t="shared" si="1076"/>
        <v/>
      </c>
      <c r="AC948" s="147" t="str">
        <f t="shared" si="1077"/>
        <v/>
      </c>
      <c r="AD948" s="143" t="str">
        <f t="shared" si="1117"/>
        <v/>
      </c>
      <c r="AE948" s="100" t="str">
        <f t="shared" si="1118"/>
        <v/>
      </c>
      <c r="AF948" s="99" t="str">
        <f t="shared" si="1119"/>
        <v/>
      </c>
      <c r="AG948" s="100" t="str">
        <f t="shared" si="1120"/>
        <v/>
      </c>
      <c r="AH948" s="99" t="str">
        <f t="shared" si="1121"/>
        <v/>
      </c>
      <c r="AI948" s="100" t="str">
        <f t="shared" si="1122"/>
        <v/>
      </c>
      <c r="AJ948" s="99" t="str">
        <f t="shared" si="1123"/>
        <v/>
      </c>
      <c r="AK948" s="100" t="str">
        <f t="shared" si="1124"/>
        <v/>
      </c>
      <c r="AL948" s="147" t="str">
        <f t="shared" si="1125"/>
        <v/>
      </c>
      <c r="AM948" s="143" t="str">
        <f t="shared" si="1126"/>
        <v/>
      </c>
      <c r="AN948" s="100" t="str">
        <f t="shared" si="1127"/>
        <v/>
      </c>
      <c r="AO948" s="99" t="str">
        <f t="shared" si="1128"/>
        <v/>
      </c>
      <c r="AP948" s="100" t="str">
        <f t="shared" si="1129"/>
        <v/>
      </c>
      <c r="AQ948" s="99" t="str">
        <f t="shared" si="1130"/>
        <v/>
      </c>
      <c r="AR948" s="100" t="str">
        <f t="shared" si="1131"/>
        <v/>
      </c>
      <c r="AS948" s="99" t="str">
        <f t="shared" si="1132"/>
        <v/>
      </c>
      <c r="AT948" s="100" t="str">
        <f t="shared" si="1133"/>
        <v/>
      </c>
      <c r="AU948" s="144" t="str">
        <f t="shared" si="1134"/>
        <v/>
      </c>
    </row>
    <row r="949" spans="1:47" ht="15">
      <c r="A949" s="54"/>
      <c r="B949" s="107" t="s">
        <v>621</v>
      </c>
      <c r="C949" s="93">
        <v>1.67</v>
      </c>
      <c r="D949" s="93">
        <v>0.83</v>
      </c>
      <c r="E949" s="16">
        <v>0</v>
      </c>
      <c r="F949" s="4">
        <v>1.3860999999999999</v>
      </c>
      <c r="G949" s="15">
        <v>0.88</v>
      </c>
      <c r="H949" s="139">
        <f t="shared" si="1078"/>
        <v>1.2807564</v>
      </c>
      <c r="I949" s="139">
        <f t="shared" si="1079"/>
        <v>78.078860273507118</v>
      </c>
      <c r="J949" s="139">
        <f t="shared" si="1080"/>
        <v>56.216779396925126</v>
      </c>
      <c r="K949" s="7">
        <v>10.199999999999999</v>
      </c>
      <c r="L949" s="99">
        <v>3836.5629749999998</v>
      </c>
      <c r="M949" s="100">
        <v>3924.2153999999996</v>
      </c>
      <c r="N949" s="99">
        <v>4061.9549250000005</v>
      </c>
      <c r="O949" s="100">
        <v>4187.1726749999998</v>
      </c>
      <c r="P949" s="99">
        <v>4324.9121999999998</v>
      </c>
      <c r="Q949" s="100">
        <v>4462.6517249999997</v>
      </c>
      <c r="R949" s="99">
        <v>4600.3912500000006</v>
      </c>
      <c r="S949" s="100">
        <v>4838.304975</v>
      </c>
      <c r="T949" s="148">
        <v>5226.4799999999996</v>
      </c>
      <c r="U949" s="143">
        <f t="shared" si="1069"/>
        <v>897.44163157894729</v>
      </c>
      <c r="V949" s="100">
        <f t="shared" si="1070"/>
        <v>917.94512280701747</v>
      </c>
      <c r="W949" s="99">
        <f t="shared" si="1071"/>
        <v>950.16489473684226</v>
      </c>
      <c r="X949" s="100">
        <f t="shared" si="1072"/>
        <v>979.45559649122811</v>
      </c>
      <c r="Y949" s="99">
        <f t="shared" si="1073"/>
        <v>1011.6753684210526</v>
      </c>
      <c r="Z949" s="100">
        <f t="shared" si="1074"/>
        <v>1043.895140350877</v>
      </c>
      <c r="AA949" s="99">
        <f t="shared" si="1075"/>
        <v>1076.1149122807019</v>
      </c>
      <c r="AB949" s="100">
        <f t="shared" si="1076"/>
        <v>1131.7672456140351</v>
      </c>
      <c r="AC949" s="147">
        <f t="shared" si="1077"/>
        <v>1222.5684210526315</v>
      </c>
      <c r="AD949" s="143">
        <f t="shared" si="1117"/>
        <v>902.93415415204674</v>
      </c>
      <c r="AE949" s="100">
        <f t="shared" si="1118"/>
        <v>923.43764538011692</v>
      </c>
      <c r="AF949" s="99">
        <f t="shared" si="1119"/>
        <v>955.65741730994171</v>
      </c>
      <c r="AG949" s="100">
        <f t="shared" si="1120"/>
        <v>984.94811906432756</v>
      </c>
      <c r="AH949" s="99">
        <f t="shared" si="1121"/>
        <v>1017.167890994152</v>
      </c>
      <c r="AI949" s="100">
        <f t="shared" si="1122"/>
        <v>1049.3876629239764</v>
      </c>
      <c r="AJ949" s="99">
        <f t="shared" si="1123"/>
        <v>1081.6074348538014</v>
      </c>
      <c r="AK949" s="100">
        <f t="shared" si="1124"/>
        <v>1137.2597681871346</v>
      </c>
      <c r="AL949" s="147">
        <f t="shared" si="1125"/>
        <v>1228.0609436257309</v>
      </c>
      <c r="AM949" s="143">
        <f t="shared" si="1126"/>
        <v>952.26283226120847</v>
      </c>
      <c r="AN949" s="100">
        <f t="shared" si="1127"/>
        <v>972.76632348927865</v>
      </c>
      <c r="AO949" s="99">
        <f t="shared" si="1128"/>
        <v>1004.9860954191034</v>
      </c>
      <c r="AP949" s="100">
        <f t="shared" si="1129"/>
        <v>1034.2767971734893</v>
      </c>
      <c r="AQ949" s="99">
        <f t="shared" si="1130"/>
        <v>1066.4965691033137</v>
      </c>
      <c r="AR949" s="100">
        <f t="shared" si="1131"/>
        <v>1098.7163410331382</v>
      </c>
      <c r="AS949" s="99">
        <f t="shared" si="1132"/>
        <v>1130.9361129629631</v>
      </c>
      <c r="AT949" s="100">
        <f t="shared" si="1133"/>
        <v>1186.5884462962963</v>
      </c>
      <c r="AU949" s="144">
        <f t="shared" si="1134"/>
        <v>1277.3896217348927</v>
      </c>
    </row>
    <row r="950" spans="1:47" ht="15">
      <c r="A950" s="54"/>
      <c r="B950" s="107" t="s">
        <v>621</v>
      </c>
      <c r="C950" s="93">
        <v>1.8699999999999999</v>
      </c>
      <c r="D950" s="93">
        <v>0.83</v>
      </c>
      <c r="E950" s="16">
        <v>0</v>
      </c>
      <c r="F950" s="4">
        <v>1.5520999999999998</v>
      </c>
      <c r="G950" s="15">
        <v>0.88</v>
      </c>
      <c r="H950" s="139">
        <f t="shared" si="1078"/>
        <v>1.4341404</v>
      </c>
      <c r="I950" s="139">
        <f t="shared" si="1079"/>
        <v>69.728180030351282</v>
      </c>
      <c r="J950" s="139">
        <f t="shared" si="1080"/>
        <v>50.204289621852922</v>
      </c>
      <c r="K950" s="7">
        <v>10.899999999999999</v>
      </c>
      <c r="L950" s="99">
        <v>4079.2404187499988</v>
      </c>
      <c r="M950" s="100">
        <v>4173.5620499999995</v>
      </c>
      <c r="N950" s="99">
        <v>4321.7817562500004</v>
      </c>
      <c r="O950" s="100">
        <v>4456.5269437499992</v>
      </c>
      <c r="P950" s="99">
        <v>4604.7466499999991</v>
      </c>
      <c r="Q950" s="100">
        <v>4752.96635625</v>
      </c>
      <c r="R950" s="99">
        <v>4901.1860624999999</v>
      </c>
      <c r="S950" s="100">
        <v>5157.20191875</v>
      </c>
      <c r="T950" s="148">
        <v>5574.9120000000003</v>
      </c>
      <c r="U950" s="143">
        <f t="shared" si="1069"/>
        <v>954.20828508771888</v>
      </c>
      <c r="V950" s="100">
        <f t="shared" si="1070"/>
        <v>976.27182456140349</v>
      </c>
      <c r="W950" s="99">
        <f t="shared" si="1071"/>
        <v>1010.9431008771932</v>
      </c>
      <c r="X950" s="100">
        <f t="shared" si="1072"/>
        <v>1042.4624429824557</v>
      </c>
      <c r="Y950" s="99">
        <f t="shared" si="1073"/>
        <v>1077.1337192982453</v>
      </c>
      <c r="Z950" s="100">
        <f t="shared" si="1074"/>
        <v>1111.8049956140351</v>
      </c>
      <c r="AA950" s="99">
        <f t="shared" si="1075"/>
        <v>1146.4762719298246</v>
      </c>
      <c r="AB950" s="100">
        <f t="shared" si="1076"/>
        <v>1206.3630219298245</v>
      </c>
      <c r="AC950" s="147">
        <f t="shared" si="1077"/>
        <v>1304.0729824561406</v>
      </c>
      <c r="AD950" s="143">
        <f t="shared" si="1117"/>
        <v>960.35859479532121</v>
      </c>
      <c r="AE950" s="100">
        <f t="shared" si="1118"/>
        <v>982.42213426900582</v>
      </c>
      <c r="AF950" s="99">
        <f t="shared" si="1119"/>
        <v>1017.0934105847955</v>
      </c>
      <c r="AG950" s="100">
        <f t="shared" si="1120"/>
        <v>1048.6127526900582</v>
      </c>
      <c r="AH950" s="99">
        <f t="shared" si="1121"/>
        <v>1083.2840290058477</v>
      </c>
      <c r="AI950" s="100">
        <f t="shared" si="1122"/>
        <v>1117.9553053216375</v>
      </c>
      <c r="AJ950" s="99">
        <f t="shared" si="1123"/>
        <v>1152.6265816374271</v>
      </c>
      <c r="AK950" s="100">
        <f t="shared" si="1124"/>
        <v>1212.513331637427</v>
      </c>
      <c r="AL950" s="147">
        <f t="shared" si="1125"/>
        <v>1310.2232921637431</v>
      </c>
      <c r="AM950" s="143">
        <f t="shared" si="1126"/>
        <v>1015.5948990253407</v>
      </c>
      <c r="AN950" s="100">
        <f t="shared" si="1127"/>
        <v>1037.6584384990254</v>
      </c>
      <c r="AO950" s="99">
        <f t="shared" si="1128"/>
        <v>1072.3297148148149</v>
      </c>
      <c r="AP950" s="100">
        <f t="shared" si="1129"/>
        <v>1103.8490569200776</v>
      </c>
      <c r="AQ950" s="99">
        <f t="shared" si="1130"/>
        <v>1138.5203332358672</v>
      </c>
      <c r="AR950" s="100">
        <f t="shared" si="1131"/>
        <v>1173.1916095516569</v>
      </c>
      <c r="AS950" s="99">
        <f t="shared" si="1132"/>
        <v>1207.8628858674465</v>
      </c>
      <c r="AT950" s="100">
        <f t="shared" si="1133"/>
        <v>1267.7496358674464</v>
      </c>
      <c r="AU950" s="144">
        <f t="shared" si="1134"/>
        <v>1365.4595963937625</v>
      </c>
    </row>
    <row r="951" spans="1:47" ht="15">
      <c r="A951" s="54"/>
      <c r="B951" s="107" t="s">
        <v>621</v>
      </c>
      <c r="C951" s="93">
        <v>2.0699999999999998</v>
      </c>
      <c r="D951" s="93">
        <v>0.83</v>
      </c>
      <c r="E951" s="16">
        <v>0</v>
      </c>
      <c r="F951" s="4">
        <v>1.7180999999999997</v>
      </c>
      <c r="G951" s="15">
        <v>0.88</v>
      </c>
      <c r="H951" s="139">
        <f t="shared" si="1078"/>
        <v>1.5875243999999997</v>
      </c>
      <c r="I951" s="139">
        <f t="shared" si="1079"/>
        <v>62.991157805196579</v>
      </c>
      <c r="J951" s="139">
        <f t="shared" si="1080"/>
        <v>45.353633619741537</v>
      </c>
      <c r="K951" s="7">
        <v>11.6</v>
      </c>
      <c r="L951" s="99">
        <v>4349.1391125</v>
      </c>
      <c r="M951" s="100">
        <v>4450.1299499999996</v>
      </c>
      <c r="N951" s="99">
        <v>4608.8298374999995</v>
      </c>
      <c r="O951" s="100">
        <v>4753.1024624999991</v>
      </c>
      <c r="P951" s="99">
        <v>4911.8023499999999</v>
      </c>
      <c r="Q951" s="100">
        <v>5070.502237499999</v>
      </c>
      <c r="R951" s="99">
        <v>5229.2021249999998</v>
      </c>
      <c r="S951" s="100">
        <v>5503.3201124999996</v>
      </c>
      <c r="T951" s="148">
        <v>5950.5652499999997</v>
      </c>
      <c r="U951" s="143">
        <f t="shared" si="1069"/>
        <v>1017.3424824561403</v>
      </c>
      <c r="V951" s="100">
        <f t="shared" si="1070"/>
        <v>1040.9660701754385</v>
      </c>
      <c r="W951" s="99">
        <f t="shared" si="1071"/>
        <v>1078.0888508771927</v>
      </c>
      <c r="X951" s="100">
        <f t="shared" si="1072"/>
        <v>1111.8368333333333</v>
      </c>
      <c r="Y951" s="99">
        <f t="shared" si="1073"/>
        <v>1148.9596140350877</v>
      </c>
      <c r="Z951" s="100">
        <f t="shared" si="1074"/>
        <v>1186.0823947368417</v>
      </c>
      <c r="AA951" s="99">
        <f t="shared" si="1075"/>
        <v>1223.2051754385966</v>
      </c>
      <c r="AB951" s="100">
        <f t="shared" si="1076"/>
        <v>1287.3263421052629</v>
      </c>
      <c r="AC951" s="147">
        <f t="shared" si="1077"/>
        <v>1391.9450877192983</v>
      </c>
      <c r="AD951" s="143">
        <f t="shared" si="1117"/>
        <v>1024.1505792982455</v>
      </c>
      <c r="AE951" s="100">
        <f t="shared" si="1118"/>
        <v>1047.7741670175437</v>
      </c>
      <c r="AF951" s="99">
        <f t="shared" si="1119"/>
        <v>1084.8969477192979</v>
      </c>
      <c r="AG951" s="100">
        <f t="shared" si="1120"/>
        <v>1118.6449301754385</v>
      </c>
      <c r="AH951" s="99">
        <f t="shared" si="1121"/>
        <v>1155.7677108771929</v>
      </c>
      <c r="AI951" s="100">
        <f t="shared" si="1122"/>
        <v>1192.8904915789469</v>
      </c>
      <c r="AJ951" s="99">
        <f t="shared" si="1123"/>
        <v>1230.0132722807018</v>
      </c>
      <c r="AK951" s="100">
        <f t="shared" si="1124"/>
        <v>1294.1344389473682</v>
      </c>
      <c r="AL951" s="147">
        <f t="shared" si="1125"/>
        <v>1398.7531845614035</v>
      </c>
      <c r="AM951" s="143">
        <f t="shared" si="1126"/>
        <v>1085.2945096491228</v>
      </c>
      <c r="AN951" s="100">
        <f t="shared" si="1127"/>
        <v>1108.9180973684211</v>
      </c>
      <c r="AO951" s="99">
        <f t="shared" si="1128"/>
        <v>1146.0408780701753</v>
      </c>
      <c r="AP951" s="100">
        <f t="shared" si="1129"/>
        <v>1179.7888605263158</v>
      </c>
      <c r="AQ951" s="99">
        <f t="shared" si="1130"/>
        <v>1216.9116412280703</v>
      </c>
      <c r="AR951" s="100">
        <f t="shared" si="1131"/>
        <v>1254.0344219298242</v>
      </c>
      <c r="AS951" s="99">
        <f t="shared" si="1132"/>
        <v>1291.1572026315791</v>
      </c>
      <c r="AT951" s="100">
        <f t="shared" si="1133"/>
        <v>1355.2783692982455</v>
      </c>
      <c r="AU951" s="144">
        <f t="shared" si="1134"/>
        <v>1459.8971149122808</v>
      </c>
    </row>
    <row r="952" spans="1:47" ht="15">
      <c r="A952" s="54"/>
      <c r="B952" s="107" t="s">
        <v>621</v>
      </c>
      <c r="C952" s="93">
        <v>2.27</v>
      </c>
      <c r="D952" s="93">
        <v>0.83</v>
      </c>
      <c r="E952" s="16">
        <v>0</v>
      </c>
      <c r="F952" s="4">
        <v>1.8840999999999999</v>
      </c>
      <c r="G952" s="15">
        <v>0.88</v>
      </c>
      <c r="H952" s="139">
        <f t="shared" si="1078"/>
        <v>1.7409083999999999</v>
      </c>
      <c r="I952" s="139">
        <f t="shared" si="1079"/>
        <v>57.441276060245329</v>
      </c>
      <c r="J952" s="139">
        <f t="shared" si="1080"/>
        <v>41.357718763376639</v>
      </c>
      <c r="K952" s="7">
        <v>12.3</v>
      </c>
      <c r="L952" s="99">
        <v>4578.2059312499996</v>
      </c>
      <c r="M952" s="100">
        <v>4685.8659749999997</v>
      </c>
      <c r="N952" s="99">
        <v>4855.0460437499996</v>
      </c>
      <c r="O952" s="100">
        <v>5008.84610625</v>
      </c>
      <c r="P952" s="99">
        <v>5178.026175</v>
      </c>
      <c r="Q952" s="100">
        <v>5347.2062437499999</v>
      </c>
      <c r="R952" s="99">
        <v>5516.3863124999998</v>
      </c>
      <c r="S952" s="100">
        <v>5808.6064312499993</v>
      </c>
      <c r="T952" s="148">
        <v>6285.3866250000001</v>
      </c>
      <c r="U952" s="143">
        <f t="shared" si="1069"/>
        <v>1070.9253640350876</v>
      </c>
      <c r="V952" s="100">
        <f t="shared" si="1070"/>
        <v>1096.1089999999999</v>
      </c>
      <c r="W952" s="99">
        <f t="shared" si="1071"/>
        <v>1135.6832850877192</v>
      </c>
      <c r="X952" s="100">
        <f t="shared" si="1072"/>
        <v>1171.659907894737</v>
      </c>
      <c r="Y952" s="99">
        <f t="shared" si="1073"/>
        <v>1211.2341929824561</v>
      </c>
      <c r="Z952" s="100">
        <f t="shared" si="1074"/>
        <v>1250.8084780701754</v>
      </c>
      <c r="AA952" s="99">
        <f t="shared" si="1075"/>
        <v>1290.3827631578947</v>
      </c>
      <c r="AB952" s="100">
        <f t="shared" si="1076"/>
        <v>1358.738346491228</v>
      </c>
      <c r="AC952" s="147">
        <f t="shared" si="1077"/>
        <v>1470.2658771929825</v>
      </c>
      <c r="AD952" s="143">
        <f t="shared" si="1117"/>
        <v>1078.3912480116958</v>
      </c>
      <c r="AE952" s="100">
        <f t="shared" si="1118"/>
        <v>1103.5748839766081</v>
      </c>
      <c r="AF952" s="99">
        <f t="shared" si="1119"/>
        <v>1143.1491690643275</v>
      </c>
      <c r="AG952" s="100">
        <f t="shared" si="1120"/>
        <v>1179.1257918713452</v>
      </c>
      <c r="AH952" s="99">
        <f t="shared" si="1121"/>
        <v>1218.7000769590643</v>
      </c>
      <c r="AI952" s="100">
        <f t="shared" si="1122"/>
        <v>1258.2743620467836</v>
      </c>
      <c r="AJ952" s="99">
        <f t="shared" si="1123"/>
        <v>1297.8486471345029</v>
      </c>
      <c r="AK952" s="100">
        <f t="shared" si="1124"/>
        <v>1366.2042304678362</v>
      </c>
      <c r="AL952" s="147">
        <f t="shared" si="1125"/>
        <v>1477.7317611695908</v>
      </c>
      <c r="AM952" s="143">
        <f t="shared" si="1126"/>
        <v>1145.4428044834306</v>
      </c>
      <c r="AN952" s="100">
        <f t="shared" si="1127"/>
        <v>1170.6264404483429</v>
      </c>
      <c r="AO952" s="99">
        <f t="shared" si="1128"/>
        <v>1210.2007255360622</v>
      </c>
      <c r="AP952" s="100">
        <f t="shared" si="1129"/>
        <v>1246.17734834308</v>
      </c>
      <c r="AQ952" s="99">
        <f t="shared" si="1130"/>
        <v>1285.7516334307991</v>
      </c>
      <c r="AR952" s="100">
        <f t="shared" si="1131"/>
        <v>1325.3259185185184</v>
      </c>
      <c r="AS952" s="99">
        <f t="shared" si="1132"/>
        <v>1364.9002036062377</v>
      </c>
      <c r="AT952" s="100">
        <f t="shared" si="1133"/>
        <v>1433.255786939571</v>
      </c>
      <c r="AU952" s="144">
        <f t="shared" si="1134"/>
        <v>1544.7833176413255</v>
      </c>
    </row>
    <row r="953" spans="1:47" ht="15">
      <c r="A953" s="54"/>
      <c r="B953" s="107" t="s">
        <v>621</v>
      </c>
      <c r="C953" s="93">
        <v>2.4700000000000002</v>
      </c>
      <c r="D953" s="93">
        <v>0.83</v>
      </c>
      <c r="E953" s="16">
        <v>0</v>
      </c>
      <c r="F953" s="4">
        <v>2.0501</v>
      </c>
      <c r="G953" s="15">
        <v>0.88</v>
      </c>
      <c r="H953" s="139">
        <f t="shared" si="1078"/>
        <v>1.8942924000000003</v>
      </c>
      <c r="I953" s="139">
        <f t="shared" si="1079"/>
        <v>52.790160589780115</v>
      </c>
      <c r="J953" s="139">
        <f t="shared" si="1080"/>
        <v>38.008915624641681</v>
      </c>
      <c r="K953" s="7">
        <v>13</v>
      </c>
      <c r="L953" s="99">
        <v>4815.4391249999999</v>
      </c>
      <c r="M953" s="100">
        <v>4929.7683749999987</v>
      </c>
      <c r="N953" s="99">
        <v>5109.4286249999996</v>
      </c>
      <c r="O953" s="100">
        <v>5272.756124999999</v>
      </c>
      <c r="P953" s="99">
        <v>5452.4163749999998</v>
      </c>
      <c r="Q953" s="100">
        <v>5632.0766249999997</v>
      </c>
      <c r="R953" s="99">
        <v>5811.7368750000005</v>
      </c>
      <c r="S953" s="100">
        <v>6122.0591249999998</v>
      </c>
      <c r="T953" s="148">
        <v>6628.3743750000003</v>
      </c>
      <c r="U953" s="143">
        <f t="shared" si="1069"/>
        <v>1126.41850877193</v>
      </c>
      <c r="V953" s="100">
        <f t="shared" si="1070"/>
        <v>1153.162192982456</v>
      </c>
      <c r="W953" s="99">
        <f t="shared" si="1071"/>
        <v>1195.1879824561404</v>
      </c>
      <c r="X953" s="100">
        <f t="shared" si="1072"/>
        <v>1233.3932456140349</v>
      </c>
      <c r="Y953" s="99">
        <f t="shared" si="1073"/>
        <v>1275.4190350877193</v>
      </c>
      <c r="Z953" s="100">
        <f t="shared" si="1074"/>
        <v>1317.4448245614035</v>
      </c>
      <c r="AA953" s="99">
        <f t="shared" si="1075"/>
        <v>1359.4706140350877</v>
      </c>
      <c r="AB953" s="100">
        <f t="shared" si="1076"/>
        <v>1432.0606140350876</v>
      </c>
      <c r="AC953" s="147">
        <f t="shared" si="1077"/>
        <v>1550.4969298245617</v>
      </c>
      <c r="AD953" s="143">
        <f t="shared" si="1117"/>
        <v>1134.5421798830412</v>
      </c>
      <c r="AE953" s="100">
        <f t="shared" si="1118"/>
        <v>1161.2858640935672</v>
      </c>
      <c r="AF953" s="99">
        <f t="shared" si="1119"/>
        <v>1203.3116535672516</v>
      </c>
      <c r="AG953" s="100">
        <f t="shared" si="1120"/>
        <v>1241.5169167251461</v>
      </c>
      <c r="AH953" s="99">
        <f t="shared" si="1121"/>
        <v>1283.5427061988305</v>
      </c>
      <c r="AI953" s="100">
        <f t="shared" si="1122"/>
        <v>1325.5684956725147</v>
      </c>
      <c r="AJ953" s="99">
        <f t="shared" si="1123"/>
        <v>1367.5942851461989</v>
      </c>
      <c r="AK953" s="100">
        <f t="shared" si="1124"/>
        <v>1440.1842851461988</v>
      </c>
      <c r="AL953" s="147">
        <f t="shared" si="1125"/>
        <v>1558.6206009356729</v>
      </c>
      <c r="AM953" s="143">
        <f t="shared" si="1126"/>
        <v>1207.5013624756336</v>
      </c>
      <c r="AN953" s="100">
        <f t="shared" si="1127"/>
        <v>1234.2450466861596</v>
      </c>
      <c r="AO953" s="99">
        <f t="shared" si="1128"/>
        <v>1276.2708361598441</v>
      </c>
      <c r="AP953" s="100">
        <f t="shared" si="1129"/>
        <v>1314.4760993177385</v>
      </c>
      <c r="AQ953" s="99">
        <f t="shared" si="1130"/>
        <v>1356.501888791423</v>
      </c>
      <c r="AR953" s="100">
        <f t="shared" si="1131"/>
        <v>1398.5276782651072</v>
      </c>
      <c r="AS953" s="99">
        <f t="shared" si="1132"/>
        <v>1440.5534677387914</v>
      </c>
      <c r="AT953" s="100">
        <f t="shared" si="1133"/>
        <v>1513.1434677387913</v>
      </c>
      <c r="AU953" s="144">
        <f t="shared" si="1134"/>
        <v>1631.5797835282654</v>
      </c>
    </row>
    <row r="954" spans="1:47" ht="15">
      <c r="A954" s="54"/>
      <c r="B954" s="107"/>
      <c r="C954" s="93"/>
      <c r="D954" s="93"/>
      <c r="E954" s="16">
        <v>0</v>
      </c>
      <c r="F954" s="4" t="s">
        <v>84</v>
      </c>
      <c r="G954" s="15" t="s">
        <v>84</v>
      </c>
      <c r="H954" s="139" t="str">
        <f t="shared" si="1078"/>
        <v/>
      </c>
      <c r="I954" s="139" t="str">
        <f t="shared" si="1079"/>
        <v/>
      </c>
      <c r="J954" s="139" t="str">
        <f t="shared" si="1080"/>
        <v/>
      </c>
      <c r="K954" s="7" t="s">
        <v>84</v>
      </c>
      <c r="L954" s="99" t="s">
        <v>84</v>
      </c>
      <c r="M954" s="100" t="s">
        <v>84</v>
      </c>
      <c r="N954" s="99" t="s">
        <v>84</v>
      </c>
      <c r="O954" s="100" t="s">
        <v>84</v>
      </c>
      <c r="P954" s="99" t="s">
        <v>84</v>
      </c>
      <c r="Q954" s="100" t="s">
        <v>84</v>
      </c>
      <c r="R954" s="99" t="s">
        <v>84</v>
      </c>
      <c r="S954" s="100" t="s">
        <v>84</v>
      </c>
      <c r="T954" s="148" t="s">
        <v>84</v>
      </c>
      <c r="U954" s="143" t="str">
        <f t="shared" si="1069"/>
        <v/>
      </c>
      <c r="V954" s="100" t="str">
        <f t="shared" si="1070"/>
        <v/>
      </c>
      <c r="W954" s="99" t="str">
        <f t="shared" si="1071"/>
        <v/>
      </c>
      <c r="X954" s="100" t="str">
        <f t="shared" si="1072"/>
        <v/>
      </c>
      <c r="Y954" s="99" t="str">
        <f t="shared" si="1073"/>
        <v/>
      </c>
      <c r="Z954" s="100" t="str">
        <f t="shared" si="1074"/>
        <v/>
      </c>
      <c r="AA954" s="99" t="str">
        <f t="shared" si="1075"/>
        <v/>
      </c>
      <c r="AB954" s="100" t="str">
        <f t="shared" si="1076"/>
        <v/>
      </c>
      <c r="AC954" s="147" t="str">
        <f t="shared" si="1077"/>
        <v/>
      </c>
      <c r="AD954" s="143" t="str">
        <f t="shared" si="1117"/>
        <v/>
      </c>
      <c r="AE954" s="100" t="str">
        <f t="shared" si="1118"/>
        <v/>
      </c>
      <c r="AF954" s="99" t="str">
        <f t="shared" si="1119"/>
        <v/>
      </c>
      <c r="AG954" s="100" t="str">
        <f t="shared" si="1120"/>
        <v/>
      </c>
      <c r="AH954" s="99" t="str">
        <f t="shared" si="1121"/>
        <v/>
      </c>
      <c r="AI954" s="100" t="str">
        <f t="shared" si="1122"/>
        <v/>
      </c>
      <c r="AJ954" s="99" t="str">
        <f t="shared" si="1123"/>
        <v/>
      </c>
      <c r="AK954" s="100" t="str">
        <f t="shared" si="1124"/>
        <v/>
      </c>
      <c r="AL954" s="147" t="str">
        <f t="shared" si="1125"/>
        <v/>
      </c>
      <c r="AM954" s="143" t="str">
        <f t="shared" si="1126"/>
        <v/>
      </c>
      <c r="AN954" s="100" t="str">
        <f t="shared" si="1127"/>
        <v/>
      </c>
      <c r="AO954" s="99" t="str">
        <f t="shared" si="1128"/>
        <v/>
      </c>
      <c r="AP954" s="100" t="str">
        <f t="shared" si="1129"/>
        <v/>
      </c>
      <c r="AQ954" s="99" t="str">
        <f t="shared" si="1130"/>
        <v/>
      </c>
      <c r="AR954" s="100" t="str">
        <f t="shared" si="1131"/>
        <v/>
      </c>
      <c r="AS954" s="99" t="str">
        <f t="shared" si="1132"/>
        <v/>
      </c>
      <c r="AT954" s="100" t="str">
        <f t="shared" si="1133"/>
        <v/>
      </c>
      <c r="AU954" s="144" t="str">
        <f t="shared" si="1134"/>
        <v/>
      </c>
    </row>
    <row r="955" spans="1:47" ht="15">
      <c r="A955" s="54"/>
      <c r="B955" s="107" t="s">
        <v>622</v>
      </c>
      <c r="C955" s="93">
        <v>2.4</v>
      </c>
      <c r="D955" s="93">
        <v>0.83</v>
      </c>
      <c r="E955" s="16">
        <v>0</v>
      </c>
      <c r="F955" s="4">
        <v>1.9919999999999998</v>
      </c>
      <c r="G955" s="15">
        <v>0.88</v>
      </c>
      <c r="H955" s="139">
        <f t="shared" si="1078"/>
        <v>1.840608</v>
      </c>
      <c r="I955" s="139">
        <f t="shared" si="1079"/>
        <v>54.329873606982041</v>
      </c>
      <c r="J955" s="139">
        <f t="shared" si="1080"/>
        <v>39.117508997027066</v>
      </c>
      <c r="K955" s="7">
        <v>13.5</v>
      </c>
      <c r="L955" s="99">
        <v>4788.8984062500003</v>
      </c>
      <c r="M955" s="100">
        <v>4907.9913749999996</v>
      </c>
      <c r="N955" s="99">
        <v>5095.1374687500002</v>
      </c>
      <c r="O955" s="100">
        <v>5265.2702812500002</v>
      </c>
      <c r="P955" s="99">
        <v>5452.4163749999998</v>
      </c>
      <c r="Q955" s="100">
        <v>5639.5624687500003</v>
      </c>
      <c r="R955" s="99">
        <v>5826.7085625</v>
      </c>
      <c r="S955" s="100">
        <v>6149.9609062500003</v>
      </c>
      <c r="T955" s="148">
        <v>6677.372625</v>
      </c>
      <c r="U955" s="143">
        <f t="shared" si="1069"/>
        <v>1120.210153508772</v>
      </c>
      <c r="V955" s="100">
        <f t="shared" si="1070"/>
        <v>1148.0681578947369</v>
      </c>
      <c r="W955" s="99">
        <f t="shared" si="1071"/>
        <v>1191.8450219298245</v>
      </c>
      <c r="X955" s="100">
        <f t="shared" si="1072"/>
        <v>1231.6421710526317</v>
      </c>
      <c r="Y955" s="99">
        <f t="shared" si="1073"/>
        <v>1275.4190350877193</v>
      </c>
      <c r="Z955" s="100">
        <f t="shared" si="1074"/>
        <v>1319.1958991228071</v>
      </c>
      <c r="AA955" s="99">
        <f t="shared" si="1075"/>
        <v>1362.9727631578946</v>
      </c>
      <c r="AB955" s="100">
        <f t="shared" si="1076"/>
        <v>1438.5873464912281</v>
      </c>
      <c r="AC955" s="147">
        <f t="shared" si="1077"/>
        <v>1561.9585087719297</v>
      </c>
      <c r="AD955" s="143">
        <f t="shared" si="1117"/>
        <v>1128.1035991228071</v>
      </c>
      <c r="AE955" s="100">
        <f t="shared" si="1118"/>
        <v>1155.961603508772</v>
      </c>
      <c r="AF955" s="99">
        <f t="shared" si="1119"/>
        <v>1199.7384675438595</v>
      </c>
      <c r="AG955" s="100">
        <f t="shared" si="1120"/>
        <v>1239.5356166666668</v>
      </c>
      <c r="AH955" s="99">
        <f t="shared" si="1121"/>
        <v>1283.3124807017543</v>
      </c>
      <c r="AI955" s="100">
        <f t="shared" si="1122"/>
        <v>1327.0893447368421</v>
      </c>
      <c r="AJ955" s="99">
        <f t="shared" si="1123"/>
        <v>1370.8662087719297</v>
      </c>
      <c r="AK955" s="100">
        <f t="shared" si="1124"/>
        <v>1446.4807921052632</v>
      </c>
      <c r="AL955" s="147">
        <f t="shared" si="1125"/>
        <v>1569.8519543859647</v>
      </c>
      <c r="AM955" s="143">
        <f t="shared" si="1126"/>
        <v>1198.9951125730995</v>
      </c>
      <c r="AN955" s="100">
        <f t="shared" si="1127"/>
        <v>1226.8531169590644</v>
      </c>
      <c r="AO955" s="99">
        <f t="shared" si="1128"/>
        <v>1270.629980994152</v>
      </c>
      <c r="AP955" s="100">
        <f t="shared" si="1129"/>
        <v>1310.4271301169592</v>
      </c>
      <c r="AQ955" s="99">
        <f t="shared" si="1130"/>
        <v>1354.2039941520468</v>
      </c>
      <c r="AR955" s="100">
        <f t="shared" si="1131"/>
        <v>1397.9808581871346</v>
      </c>
      <c r="AS955" s="99">
        <f t="shared" si="1132"/>
        <v>1441.7577222222221</v>
      </c>
      <c r="AT955" s="100">
        <f t="shared" si="1133"/>
        <v>1517.3723055555556</v>
      </c>
      <c r="AU955" s="144">
        <f t="shared" si="1134"/>
        <v>1640.7434678362572</v>
      </c>
    </row>
    <row r="956" spans="1:47" ht="15">
      <c r="A956" s="54"/>
      <c r="B956" s="107" t="s">
        <v>622</v>
      </c>
      <c r="C956" s="93">
        <v>2.7</v>
      </c>
      <c r="D956" s="93">
        <v>0.83</v>
      </c>
      <c r="E956" s="16">
        <v>0</v>
      </c>
      <c r="F956" s="4">
        <v>2.2410000000000001</v>
      </c>
      <c r="G956" s="15">
        <v>0.88</v>
      </c>
      <c r="H956" s="139">
        <f t="shared" si="1078"/>
        <v>2.070684</v>
      </c>
      <c r="I956" s="139">
        <f t="shared" si="1079"/>
        <v>48.293220983984035</v>
      </c>
      <c r="J956" s="139">
        <f t="shared" si="1080"/>
        <v>34.771119108468504</v>
      </c>
      <c r="K956" s="7">
        <v>14.600000000000001</v>
      </c>
      <c r="L956" s="99">
        <v>5186.1925499999998</v>
      </c>
      <c r="M956" s="100">
        <v>5315.7656999999999</v>
      </c>
      <c r="N956" s="99">
        <v>5519.3806499999992</v>
      </c>
      <c r="O956" s="100">
        <v>5704.4851499999995</v>
      </c>
      <c r="P956" s="99">
        <v>5908.1000999999997</v>
      </c>
      <c r="Q956" s="100">
        <v>6111.7150499999989</v>
      </c>
      <c r="R956" s="99">
        <v>6315.33</v>
      </c>
      <c r="S956" s="100">
        <v>6667.0285499999991</v>
      </c>
      <c r="T956" s="148">
        <v>7240.8524999999991</v>
      </c>
      <c r="U956" s="143">
        <f t="shared" si="1069"/>
        <v>1213.1444561403507</v>
      </c>
      <c r="V956" s="100">
        <f t="shared" si="1070"/>
        <v>1243.4539649122808</v>
      </c>
      <c r="W956" s="99">
        <f t="shared" si="1071"/>
        <v>1291.083192982456</v>
      </c>
      <c r="X956" s="100">
        <f t="shared" si="1072"/>
        <v>1334.3824912280702</v>
      </c>
      <c r="Y956" s="99">
        <f t="shared" si="1073"/>
        <v>1382.0117192982457</v>
      </c>
      <c r="Z956" s="100">
        <f t="shared" si="1074"/>
        <v>1429.6409473684209</v>
      </c>
      <c r="AA956" s="99">
        <f t="shared" si="1075"/>
        <v>1477.2701754385967</v>
      </c>
      <c r="AB956" s="100">
        <f t="shared" si="1076"/>
        <v>1559.5388421052628</v>
      </c>
      <c r="AC956" s="147">
        <f t="shared" si="1077"/>
        <v>1693.7666666666667</v>
      </c>
      <c r="AD956" s="143">
        <f t="shared" si="1117"/>
        <v>1222.0245824561403</v>
      </c>
      <c r="AE956" s="100">
        <f t="shared" si="1118"/>
        <v>1252.3340912280703</v>
      </c>
      <c r="AF956" s="99">
        <f t="shared" si="1119"/>
        <v>1299.9633192982456</v>
      </c>
      <c r="AG956" s="100">
        <f t="shared" si="1120"/>
        <v>1343.2626175438597</v>
      </c>
      <c r="AH956" s="99">
        <f t="shared" si="1121"/>
        <v>1390.8918456140352</v>
      </c>
      <c r="AI956" s="100">
        <f t="shared" si="1122"/>
        <v>1438.5210736842105</v>
      </c>
      <c r="AJ956" s="99">
        <f t="shared" si="1123"/>
        <v>1486.1503017543862</v>
      </c>
      <c r="AK956" s="100">
        <f t="shared" si="1124"/>
        <v>1568.4189684210523</v>
      </c>
      <c r="AL956" s="147">
        <f t="shared" si="1125"/>
        <v>1702.6467929824562</v>
      </c>
      <c r="AM956" s="143">
        <f t="shared" si="1126"/>
        <v>1301.7775350877191</v>
      </c>
      <c r="AN956" s="100">
        <f t="shared" si="1127"/>
        <v>1332.0870438596492</v>
      </c>
      <c r="AO956" s="99">
        <f t="shared" si="1128"/>
        <v>1379.7162719298244</v>
      </c>
      <c r="AP956" s="100">
        <f t="shared" si="1129"/>
        <v>1423.0155701754386</v>
      </c>
      <c r="AQ956" s="99">
        <f t="shared" si="1130"/>
        <v>1470.6447982456141</v>
      </c>
      <c r="AR956" s="100">
        <f t="shared" si="1131"/>
        <v>1518.2740263157893</v>
      </c>
      <c r="AS956" s="99">
        <f t="shared" si="1132"/>
        <v>1565.9032543859651</v>
      </c>
      <c r="AT956" s="100">
        <f t="shared" si="1133"/>
        <v>1648.1719210526312</v>
      </c>
      <c r="AU956" s="144">
        <f t="shared" si="1134"/>
        <v>1782.3997456140351</v>
      </c>
    </row>
    <row r="957" spans="1:47" ht="15">
      <c r="A957" s="54"/>
      <c r="B957" s="107" t="s">
        <v>622</v>
      </c>
      <c r="C957" s="93">
        <v>3</v>
      </c>
      <c r="D957" s="93">
        <v>0.83</v>
      </c>
      <c r="E957" s="16">
        <v>0</v>
      </c>
      <c r="F957" s="4">
        <v>2.4899999999999998</v>
      </c>
      <c r="G957" s="15">
        <v>0.88</v>
      </c>
      <c r="H957" s="139">
        <f t="shared" si="1078"/>
        <v>2.3007599999999999</v>
      </c>
      <c r="I957" s="139">
        <f t="shared" si="1079"/>
        <v>43.463898885585635</v>
      </c>
      <c r="J957" s="139">
        <f t="shared" si="1080"/>
        <v>31.294007197621657</v>
      </c>
      <c r="K957" s="7">
        <v>15.7</v>
      </c>
      <c r="L957" s="99">
        <v>5537.2105687499998</v>
      </c>
      <c r="M957" s="100">
        <v>5677.263899999999</v>
      </c>
      <c r="N957" s="99">
        <v>5897.3477062499987</v>
      </c>
      <c r="O957" s="100">
        <v>6097.4238937499986</v>
      </c>
      <c r="P957" s="99">
        <v>6317.507700000001</v>
      </c>
      <c r="Q957" s="100">
        <v>6537.5915062500007</v>
      </c>
      <c r="R957" s="99">
        <v>6757.6753124999996</v>
      </c>
      <c r="S957" s="100">
        <v>7137.8200687500002</v>
      </c>
      <c r="T957" s="148">
        <v>7758.0562499999996</v>
      </c>
      <c r="U957" s="143">
        <f t="shared" si="1069"/>
        <v>1295.2539342105263</v>
      </c>
      <c r="V957" s="100">
        <f t="shared" si="1070"/>
        <v>1328.0149473684207</v>
      </c>
      <c r="W957" s="99">
        <f t="shared" si="1071"/>
        <v>1379.4965394736842</v>
      </c>
      <c r="X957" s="100">
        <f t="shared" si="1072"/>
        <v>1426.297986842105</v>
      </c>
      <c r="Y957" s="99">
        <f t="shared" si="1073"/>
        <v>1477.7795789473687</v>
      </c>
      <c r="Z957" s="100">
        <f t="shared" si="1074"/>
        <v>1529.2611710526319</v>
      </c>
      <c r="AA957" s="99">
        <f t="shared" si="1075"/>
        <v>1580.7427631578946</v>
      </c>
      <c r="AB957" s="100">
        <f t="shared" si="1076"/>
        <v>1669.6655131578948</v>
      </c>
      <c r="AC957" s="147">
        <f t="shared" si="1077"/>
        <v>1814.75</v>
      </c>
      <c r="AD957" s="143">
        <f t="shared" si="1117"/>
        <v>1305.1207412280701</v>
      </c>
      <c r="AE957" s="100">
        <f t="shared" si="1118"/>
        <v>1337.8817543859645</v>
      </c>
      <c r="AF957" s="99">
        <f t="shared" si="1119"/>
        <v>1389.363346491228</v>
      </c>
      <c r="AG957" s="100">
        <f t="shared" si="1120"/>
        <v>1436.1647938596489</v>
      </c>
      <c r="AH957" s="99">
        <f t="shared" si="1121"/>
        <v>1487.6463859649125</v>
      </c>
      <c r="AI957" s="100">
        <f t="shared" si="1122"/>
        <v>1539.1279780701757</v>
      </c>
      <c r="AJ957" s="99">
        <f t="shared" si="1123"/>
        <v>1590.6095701754384</v>
      </c>
      <c r="AK957" s="100">
        <f t="shared" si="1124"/>
        <v>1679.5323201754386</v>
      </c>
      <c r="AL957" s="147">
        <f t="shared" si="1125"/>
        <v>1824.6168070175438</v>
      </c>
      <c r="AM957" s="143">
        <f t="shared" si="1126"/>
        <v>1393.7351330409356</v>
      </c>
      <c r="AN957" s="100">
        <f t="shared" si="1127"/>
        <v>1426.49614619883</v>
      </c>
      <c r="AO957" s="99">
        <f t="shared" si="1128"/>
        <v>1477.9777383040935</v>
      </c>
      <c r="AP957" s="100">
        <f t="shared" si="1129"/>
        <v>1524.7791856725144</v>
      </c>
      <c r="AQ957" s="99">
        <f t="shared" si="1130"/>
        <v>1576.260777777778</v>
      </c>
      <c r="AR957" s="100">
        <f t="shared" si="1131"/>
        <v>1627.7423698830412</v>
      </c>
      <c r="AS957" s="99">
        <f t="shared" si="1132"/>
        <v>1679.2239619883039</v>
      </c>
      <c r="AT957" s="100">
        <f t="shared" si="1133"/>
        <v>1768.1467119883041</v>
      </c>
      <c r="AU957" s="144">
        <f t="shared" si="1134"/>
        <v>1913.2311988304093</v>
      </c>
    </row>
    <row r="958" spans="1:47" ht="15">
      <c r="A958" s="54"/>
      <c r="B958" s="110"/>
      <c r="C958" s="93"/>
      <c r="D958" s="93"/>
      <c r="E958" s="16">
        <v>0</v>
      </c>
      <c r="F958" s="4" t="s">
        <v>84</v>
      </c>
      <c r="G958" s="15" t="s">
        <v>84</v>
      </c>
      <c r="H958" s="139" t="str">
        <f t="shared" si="1078"/>
        <v/>
      </c>
      <c r="I958" s="139" t="str">
        <f t="shared" si="1079"/>
        <v/>
      </c>
      <c r="J958" s="139" t="str">
        <f t="shared" si="1080"/>
        <v/>
      </c>
      <c r="K958" s="7" t="s">
        <v>84</v>
      </c>
      <c r="L958" s="99" t="s">
        <v>84</v>
      </c>
      <c r="M958" s="100" t="s">
        <v>84</v>
      </c>
      <c r="N958" s="99" t="s">
        <v>84</v>
      </c>
      <c r="O958" s="100" t="s">
        <v>84</v>
      </c>
      <c r="P958" s="99" t="s">
        <v>84</v>
      </c>
      <c r="Q958" s="100" t="s">
        <v>84</v>
      </c>
      <c r="R958" s="99" t="s">
        <v>84</v>
      </c>
      <c r="S958" s="100" t="s">
        <v>84</v>
      </c>
      <c r="T958" s="148" t="s">
        <v>84</v>
      </c>
      <c r="U958" s="143" t="str">
        <f t="shared" si="1069"/>
        <v/>
      </c>
      <c r="V958" s="100" t="str">
        <f t="shared" si="1070"/>
        <v/>
      </c>
      <c r="W958" s="99" t="str">
        <f t="shared" si="1071"/>
        <v/>
      </c>
      <c r="X958" s="100" t="str">
        <f t="shared" si="1072"/>
        <v/>
      </c>
      <c r="Y958" s="99" t="str">
        <f t="shared" si="1073"/>
        <v/>
      </c>
      <c r="Z958" s="100" t="str">
        <f t="shared" si="1074"/>
        <v/>
      </c>
      <c r="AA958" s="99" t="str">
        <f t="shared" si="1075"/>
        <v/>
      </c>
      <c r="AB958" s="100" t="str">
        <f t="shared" si="1076"/>
        <v/>
      </c>
      <c r="AC958" s="147" t="str">
        <f t="shared" si="1077"/>
        <v/>
      </c>
      <c r="AD958" s="143" t="str">
        <f t="shared" si="1117"/>
        <v/>
      </c>
      <c r="AE958" s="100" t="str">
        <f t="shared" si="1118"/>
        <v/>
      </c>
      <c r="AF958" s="99" t="str">
        <f t="shared" si="1119"/>
        <v/>
      </c>
      <c r="AG958" s="100" t="str">
        <f t="shared" si="1120"/>
        <v/>
      </c>
      <c r="AH958" s="99" t="str">
        <f t="shared" si="1121"/>
        <v/>
      </c>
      <c r="AI958" s="100" t="str">
        <f t="shared" si="1122"/>
        <v/>
      </c>
      <c r="AJ958" s="99" t="str">
        <f t="shared" si="1123"/>
        <v/>
      </c>
      <c r="AK958" s="100" t="str">
        <f t="shared" si="1124"/>
        <v/>
      </c>
      <c r="AL958" s="147" t="str">
        <f t="shared" si="1125"/>
        <v/>
      </c>
      <c r="AM958" s="143" t="str">
        <f t="shared" si="1126"/>
        <v/>
      </c>
      <c r="AN958" s="100" t="str">
        <f t="shared" si="1127"/>
        <v/>
      </c>
      <c r="AO958" s="99" t="str">
        <f t="shared" si="1128"/>
        <v/>
      </c>
      <c r="AP958" s="100" t="str">
        <f t="shared" si="1129"/>
        <v/>
      </c>
      <c r="AQ958" s="99" t="str">
        <f t="shared" si="1130"/>
        <v/>
      </c>
      <c r="AR958" s="100" t="str">
        <f t="shared" si="1131"/>
        <v/>
      </c>
      <c r="AS958" s="99" t="str">
        <f t="shared" si="1132"/>
        <v/>
      </c>
      <c r="AT958" s="100" t="str">
        <f t="shared" si="1133"/>
        <v/>
      </c>
      <c r="AU958" s="144" t="str">
        <f t="shared" si="1134"/>
        <v/>
      </c>
    </row>
    <row r="959" spans="1:47" ht="15">
      <c r="A959" s="54"/>
      <c r="B959" s="110" t="s">
        <v>623</v>
      </c>
      <c r="C959" s="93">
        <v>1</v>
      </c>
      <c r="D959" s="93">
        <v>0.83</v>
      </c>
      <c r="E959" s="16">
        <v>0</v>
      </c>
      <c r="F959" s="4">
        <v>0.83</v>
      </c>
      <c r="G959" s="15">
        <v>0.88</v>
      </c>
      <c r="H959" s="139">
        <f t="shared" si="1078"/>
        <v>0.76691999999999994</v>
      </c>
      <c r="I959" s="139">
        <f t="shared" si="1079"/>
        <v>130.39169665675692</v>
      </c>
      <c r="J959" s="139">
        <f t="shared" si="1080"/>
        <v>93.882021592864973</v>
      </c>
      <c r="K959" s="7">
        <v>5.2</v>
      </c>
      <c r="L959" s="99">
        <v>4164.5790374999997</v>
      </c>
      <c r="M959" s="100">
        <v>4204.5942750000004</v>
      </c>
      <c r="N959" s="99">
        <v>4267.4753625000003</v>
      </c>
      <c r="O959" s="100">
        <v>4324.6399874999997</v>
      </c>
      <c r="P959" s="99">
        <v>4387.5210749999997</v>
      </c>
      <c r="Q959" s="100">
        <v>4450.4021624999996</v>
      </c>
      <c r="R959" s="99">
        <v>4513.2832499999995</v>
      </c>
      <c r="S959" s="100">
        <v>4621.8960375000006</v>
      </c>
      <c r="T959" s="148">
        <v>4799.1063749999994</v>
      </c>
      <c r="U959" s="143">
        <f t="shared" si="1069"/>
        <v>974.17053508771914</v>
      </c>
      <c r="V959" s="100">
        <f t="shared" si="1070"/>
        <v>983.53082456140362</v>
      </c>
      <c r="W959" s="99">
        <f t="shared" si="1071"/>
        <v>998.23985087719302</v>
      </c>
      <c r="X959" s="100">
        <f t="shared" si="1072"/>
        <v>1011.6116929824561</v>
      </c>
      <c r="Y959" s="99">
        <f t="shared" si="1073"/>
        <v>1026.3207192982456</v>
      </c>
      <c r="Z959" s="100">
        <f t="shared" si="1074"/>
        <v>1041.0297456140349</v>
      </c>
      <c r="AA959" s="99">
        <f t="shared" si="1075"/>
        <v>1055.7387719298245</v>
      </c>
      <c r="AB959" s="100">
        <f t="shared" si="1076"/>
        <v>1081.1452719298247</v>
      </c>
      <c r="AC959" s="147">
        <f t="shared" si="1077"/>
        <v>1122.5979824561402</v>
      </c>
      <c r="AD959" s="143">
        <f t="shared" si="1117"/>
        <v>977.45947076023378</v>
      </c>
      <c r="AE959" s="100">
        <f t="shared" si="1118"/>
        <v>986.81976023391826</v>
      </c>
      <c r="AF959" s="99">
        <f t="shared" si="1119"/>
        <v>1001.5287865497077</v>
      </c>
      <c r="AG959" s="100">
        <f t="shared" si="1120"/>
        <v>1014.9006286549708</v>
      </c>
      <c r="AH959" s="99">
        <f t="shared" si="1121"/>
        <v>1029.6096549707602</v>
      </c>
      <c r="AI959" s="100">
        <f t="shared" si="1122"/>
        <v>1044.3186812865495</v>
      </c>
      <c r="AJ959" s="99">
        <f t="shared" si="1123"/>
        <v>1059.027707602339</v>
      </c>
      <c r="AK959" s="100">
        <f t="shared" si="1124"/>
        <v>1084.4342076023393</v>
      </c>
      <c r="AL959" s="147">
        <f t="shared" si="1125"/>
        <v>1125.8869181286548</v>
      </c>
      <c r="AM959" s="143">
        <f t="shared" si="1126"/>
        <v>1006.9976013645223</v>
      </c>
      <c r="AN959" s="100">
        <f t="shared" si="1127"/>
        <v>1016.3578908382067</v>
      </c>
      <c r="AO959" s="99">
        <f t="shared" si="1128"/>
        <v>1031.0669171539962</v>
      </c>
      <c r="AP959" s="100">
        <f t="shared" si="1129"/>
        <v>1044.4387592592593</v>
      </c>
      <c r="AQ959" s="99">
        <f t="shared" si="1130"/>
        <v>1059.1477855750488</v>
      </c>
      <c r="AR959" s="100">
        <f t="shared" si="1131"/>
        <v>1073.8568118908381</v>
      </c>
      <c r="AS959" s="99">
        <f t="shared" si="1132"/>
        <v>1088.5658382066276</v>
      </c>
      <c r="AT959" s="100">
        <f t="shared" si="1133"/>
        <v>1113.9723382066279</v>
      </c>
      <c r="AU959" s="144">
        <f t="shared" si="1134"/>
        <v>1155.4250487329434</v>
      </c>
    </row>
    <row r="960" spans="1:47" ht="15">
      <c r="A960" s="54"/>
      <c r="B960" s="110"/>
      <c r="C960" s="93"/>
      <c r="D960" s="93"/>
      <c r="E960" s="16">
        <v>0</v>
      </c>
      <c r="F960" s="4" t="s">
        <v>84</v>
      </c>
      <c r="G960" s="15" t="s">
        <v>84</v>
      </c>
      <c r="H960" s="139" t="str">
        <f t="shared" si="1078"/>
        <v/>
      </c>
      <c r="I960" s="139" t="str">
        <f t="shared" si="1079"/>
        <v/>
      </c>
      <c r="J960" s="139" t="str">
        <f t="shared" si="1080"/>
        <v/>
      </c>
      <c r="K960" s="7" t="s">
        <v>84</v>
      </c>
      <c r="L960" s="99" t="s">
        <v>84</v>
      </c>
      <c r="M960" s="100" t="s">
        <v>84</v>
      </c>
      <c r="N960" s="99" t="s">
        <v>84</v>
      </c>
      <c r="O960" s="100" t="s">
        <v>84</v>
      </c>
      <c r="P960" s="99" t="s">
        <v>84</v>
      </c>
      <c r="Q960" s="100" t="s">
        <v>84</v>
      </c>
      <c r="R960" s="99" t="s">
        <v>84</v>
      </c>
      <c r="S960" s="100" t="s">
        <v>84</v>
      </c>
      <c r="T960" s="148" t="s">
        <v>84</v>
      </c>
      <c r="U960" s="143" t="str">
        <f t="shared" si="1069"/>
        <v/>
      </c>
      <c r="V960" s="100" t="str">
        <f t="shared" si="1070"/>
        <v/>
      </c>
      <c r="W960" s="99" t="str">
        <f t="shared" si="1071"/>
        <v/>
      </c>
      <c r="X960" s="100" t="str">
        <f t="shared" si="1072"/>
        <v/>
      </c>
      <c r="Y960" s="99" t="str">
        <f t="shared" si="1073"/>
        <v/>
      </c>
      <c r="Z960" s="100" t="str">
        <f t="shared" si="1074"/>
        <v/>
      </c>
      <c r="AA960" s="99" t="str">
        <f t="shared" si="1075"/>
        <v/>
      </c>
      <c r="AB960" s="100" t="str">
        <f t="shared" si="1076"/>
        <v/>
      </c>
      <c r="AC960" s="147" t="str">
        <f t="shared" si="1077"/>
        <v/>
      </c>
      <c r="AD960" s="143" t="str">
        <f t="shared" si="1117"/>
        <v/>
      </c>
      <c r="AE960" s="100" t="str">
        <f t="shared" si="1118"/>
        <v/>
      </c>
      <c r="AF960" s="99" t="str">
        <f t="shared" si="1119"/>
        <v/>
      </c>
      <c r="AG960" s="100" t="str">
        <f t="shared" si="1120"/>
        <v/>
      </c>
      <c r="AH960" s="99" t="str">
        <f t="shared" si="1121"/>
        <v/>
      </c>
      <c r="AI960" s="100" t="str">
        <f t="shared" si="1122"/>
        <v/>
      </c>
      <c r="AJ960" s="99" t="str">
        <f t="shared" si="1123"/>
        <v/>
      </c>
      <c r="AK960" s="100" t="str">
        <f t="shared" si="1124"/>
        <v/>
      </c>
      <c r="AL960" s="147" t="str">
        <f t="shared" si="1125"/>
        <v/>
      </c>
      <c r="AM960" s="143" t="str">
        <f t="shared" si="1126"/>
        <v/>
      </c>
      <c r="AN960" s="100" t="str">
        <f t="shared" si="1127"/>
        <v/>
      </c>
      <c r="AO960" s="99" t="str">
        <f t="shared" si="1128"/>
        <v/>
      </c>
      <c r="AP960" s="100" t="str">
        <f t="shared" si="1129"/>
        <v/>
      </c>
      <c r="AQ960" s="99" t="str">
        <f t="shared" si="1130"/>
        <v/>
      </c>
      <c r="AR960" s="100" t="str">
        <f t="shared" si="1131"/>
        <v/>
      </c>
      <c r="AS960" s="99" t="str">
        <f t="shared" si="1132"/>
        <v/>
      </c>
      <c r="AT960" s="100" t="str">
        <f t="shared" si="1133"/>
        <v/>
      </c>
      <c r="AU960" s="144" t="str">
        <f t="shared" si="1134"/>
        <v/>
      </c>
    </row>
    <row r="961" spans="1:47" ht="15">
      <c r="A961" s="54"/>
      <c r="B961" s="107" t="s">
        <v>624</v>
      </c>
      <c r="C961" s="93">
        <v>1.67</v>
      </c>
      <c r="D961" s="93">
        <v>0.83</v>
      </c>
      <c r="E961" s="16">
        <v>0</v>
      </c>
      <c r="F961" s="4">
        <v>1.3860999999999999</v>
      </c>
      <c r="G961" s="15">
        <v>0.88</v>
      </c>
      <c r="H961" s="139">
        <f t="shared" si="1078"/>
        <v>1.2807564</v>
      </c>
      <c r="I961" s="139">
        <f t="shared" si="1079"/>
        <v>78.078860273507118</v>
      </c>
      <c r="J961" s="139">
        <f t="shared" si="1080"/>
        <v>56.216779396925126</v>
      </c>
      <c r="K961" s="7">
        <v>6.9</v>
      </c>
      <c r="L961" s="99">
        <v>5731.57029375</v>
      </c>
      <c r="M961" s="100">
        <v>5787.7821749999994</v>
      </c>
      <c r="N961" s="99">
        <v>5876.1151312499987</v>
      </c>
      <c r="O961" s="100">
        <v>5956.4178187500002</v>
      </c>
      <c r="P961" s="99">
        <v>6044.7507749999995</v>
      </c>
      <c r="Q961" s="100">
        <v>6133.0837312499998</v>
      </c>
      <c r="R961" s="99">
        <v>6221.4166875000001</v>
      </c>
      <c r="S961" s="100">
        <v>6373.9917937499995</v>
      </c>
      <c r="T961" s="148">
        <v>6622.9301249999999</v>
      </c>
      <c r="U961" s="143">
        <f t="shared" si="1069"/>
        <v>1340.7181973684212</v>
      </c>
      <c r="V961" s="100">
        <f t="shared" si="1070"/>
        <v>1353.8671754385964</v>
      </c>
      <c r="W961" s="99">
        <f t="shared" si="1071"/>
        <v>1374.5298552631575</v>
      </c>
      <c r="X961" s="100">
        <f t="shared" si="1072"/>
        <v>1393.3141096491227</v>
      </c>
      <c r="Y961" s="99">
        <f t="shared" si="1073"/>
        <v>1413.9767894736842</v>
      </c>
      <c r="Z961" s="100">
        <f t="shared" si="1074"/>
        <v>1434.6394692982456</v>
      </c>
      <c r="AA961" s="99">
        <f t="shared" si="1075"/>
        <v>1455.3021491228071</v>
      </c>
      <c r="AB961" s="100">
        <f t="shared" si="1076"/>
        <v>1490.9922324561403</v>
      </c>
      <c r="AC961" s="147">
        <f t="shared" si="1077"/>
        <v>1549.2234210526317</v>
      </c>
      <c r="AD961" s="143">
        <f t="shared" si="1117"/>
        <v>1346.2107199415207</v>
      </c>
      <c r="AE961" s="100">
        <f t="shared" si="1118"/>
        <v>1359.3596980116959</v>
      </c>
      <c r="AF961" s="99">
        <f t="shared" si="1119"/>
        <v>1380.022377836257</v>
      </c>
      <c r="AG961" s="100">
        <f t="shared" si="1120"/>
        <v>1398.8066322222221</v>
      </c>
      <c r="AH961" s="99">
        <f t="shared" si="1121"/>
        <v>1419.4693120467837</v>
      </c>
      <c r="AI961" s="100">
        <f t="shared" si="1122"/>
        <v>1440.131991871345</v>
      </c>
      <c r="AJ961" s="99">
        <f t="shared" si="1123"/>
        <v>1460.7946716959066</v>
      </c>
      <c r="AK961" s="100">
        <f t="shared" si="1124"/>
        <v>1496.4847550292398</v>
      </c>
      <c r="AL961" s="147">
        <f t="shared" si="1125"/>
        <v>1554.7159436257311</v>
      </c>
      <c r="AM961" s="143">
        <f t="shared" si="1126"/>
        <v>1395.5393980506824</v>
      </c>
      <c r="AN961" s="100">
        <f t="shared" si="1127"/>
        <v>1408.6883761208576</v>
      </c>
      <c r="AO961" s="99">
        <f t="shared" si="1128"/>
        <v>1429.3510559454187</v>
      </c>
      <c r="AP961" s="100">
        <f t="shared" si="1129"/>
        <v>1448.1353103313838</v>
      </c>
      <c r="AQ961" s="99">
        <f t="shared" si="1130"/>
        <v>1468.7979901559454</v>
      </c>
      <c r="AR961" s="100">
        <f t="shared" si="1131"/>
        <v>1489.4606699805067</v>
      </c>
      <c r="AS961" s="99">
        <f t="shared" si="1132"/>
        <v>1510.1233498050683</v>
      </c>
      <c r="AT961" s="100">
        <f t="shared" si="1133"/>
        <v>1545.8134331384015</v>
      </c>
      <c r="AU961" s="144">
        <f t="shared" si="1134"/>
        <v>1604.0446217348929</v>
      </c>
    </row>
    <row r="962" spans="1:47" ht="15">
      <c r="A962" s="54"/>
      <c r="B962" s="107" t="s">
        <v>624</v>
      </c>
      <c r="C962" s="93">
        <v>1.8699999999999999</v>
      </c>
      <c r="D962" s="93">
        <v>0.83</v>
      </c>
      <c r="E962" s="16">
        <v>0</v>
      </c>
      <c r="F962" s="4">
        <v>1.5520999999999998</v>
      </c>
      <c r="G962" s="15">
        <v>0.88</v>
      </c>
      <c r="H962" s="139">
        <f t="shared" si="1078"/>
        <v>1.4341404</v>
      </c>
      <c r="I962" s="139">
        <f t="shared" si="1079"/>
        <v>69.728180030351282</v>
      </c>
      <c r="J962" s="139">
        <f t="shared" si="1080"/>
        <v>50.204289621852922</v>
      </c>
      <c r="K962" s="7">
        <v>7.4</v>
      </c>
      <c r="L962" s="99">
        <v>6113.3483250000008</v>
      </c>
      <c r="M962" s="100">
        <v>6174.3239249999997</v>
      </c>
      <c r="N962" s="99">
        <v>6270.1427249999997</v>
      </c>
      <c r="O962" s="100">
        <v>6357.2507249999999</v>
      </c>
      <c r="P962" s="99">
        <v>6453.0695249999999</v>
      </c>
      <c r="Q962" s="100">
        <v>6548.8883250000017</v>
      </c>
      <c r="R962" s="99">
        <v>6644.7071249999999</v>
      </c>
      <c r="S962" s="100">
        <v>6810.2123250000004</v>
      </c>
      <c r="T962" s="148">
        <v>7080.247124999999</v>
      </c>
      <c r="U962" s="143">
        <f t="shared" si="1069"/>
        <v>1430.0230000000001</v>
      </c>
      <c r="V962" s="100">
        <f t="shared" si="1070"/>
        <v>1444.286298245614</v>
      </c>
      <c r="W962" s="99">
        <f t="shared" si="1071"/>
        <v>1466.7000526315792</v>
      </c>
      <c r="X962" s="100">
        <f t="shared" si="1072"/>
        <v>1487.0761929824562</v>
      </c>
      <c r="Y962" s="99">
        <f t="shared" si="1073"/>
        <v>1509.4899473684211</v>
      </c>
      <c r="Z962" s="100">
        <f t="shared" si="1074"/>
        <v>1531.9037017543867</v>
      </c>
      <c r="AA962" s="99">
        <f t="shared" si="1075"/>
        <v>1554.3174561403509</v>
      </c>
      <c r="AB962" s="100">
        <f t="shared" si="1076"/>
        <v>1593.0321228070177</v>
      </c>
      <c r="AC962" s="147">
        <f t="shared" si="1077"/>
        <v>1656.1981578947366</v>
      </c>
      <c r="AD962" s="143">
        <f t="shared" si="1117"/>
        <v>1436.1733097076026</v>
      </c>
      <c r="AE962" s="100">
        <f t="shared" si="1118"/>
        <v>1450.4366079532165</v>
      </c>
      <c r="AF962" s="99">
        <f t="shared" si="1119"/>
        <v>1472.8503623391816</v>
      </c>
      <c r="AG962" s="100">
        <f t="shared" si="1120"/>
        <v>1493.2265026900586</v>
      </c>
      <c r="AH962" s="99">
        <f t="shared" si="1121"/>
        <v>1515.6402570760235</v>
      </c>
      <c r="AI962" s="100">
        <f t="shared" si="1122"/>
        <v>1538.0540114619891</v>
      </c>
      <c r="AJ962" s="99">
        <f t="shared" si="1123"/>
        <v>1560.4677658479534</v>
      </c>
      <c r="AK962" s="100">
        <f t="shared" si="1124"/>
        <v>1599.1824325146201</v>
      </c>
      <c r="AL962" s="147">
        <f t="shared" si="1125"/>
        <v>1662.348467602339</v>
      </c>
      <c r="AM962" s="143">
        <f t="shared" si="1126"/>
        <v>1491.409613937622</v>
      </c>
      <c r="AN962" s="100">
        <f t="shared" si="1127"/>
        <v>1505.6729121832359</v>
      </c>
      <c r="AO962" s="99">
        <f t="shared" si="1128"/>
        <v>1528.086666569201</v>
      </c>
      <c r="AP962" s="100">
        <f t="shared" si="1129"/>
        <v>1548.462806920078</v>
      </c>
      <c r="AQ962" s="99">
        <f t="shared" si="1130"/>
        <v>1570.876561306043</v>
      </c>
      <c r="AR962" s="100">
        <f t="shared" si="1131"/>
        <v>1593.2903156920086</v>
      </c>
      <c r="AS962" s="99">
        <f t="shared" si="1132"/>
        <v>1615.7040700779728</v>
      </c>
      <c r="AT962" s="100">
        <f t="shared" si="1133"/>
        <v>1654.4187367446395</v>
      </c>
      <c r="AU962" s="144">
        <f t="shared" si="1134"/>
        <v>1717.5847718323585</v>
      </c>
    </row>
    <row r="963" spans="1:47" ht="15">
      <c r="A963" s="61" t="s">
        <v>154</v>
      </c>
      <c r="B963" s="107" t="s">
        <v>624</v>
      </c>
      <c r="C963" s="93">
        <v>2.0699999999999998</v>
      </c>
      <c r="D963" s="93">
        <v>0.83</v>
      </c>
      <c r="E963" s="16">
        <v>0</v>
      </c>
      <c r="F963" s="4">
        <v>1.7180999999999997</v>
      </c>
      <c r="G963" s="15">
        <v>0.88</v>
      </c>
      <c r="H963" s="139">
        <f t="shared" si="1078"/>
        <v>1.5875243999999997</v>
      </c>
      <c r="I963" s="139">
        <f t="shared" si="1079"/>
        <v>62.991157805196579</v>
      </c>
      <c r="J963" s="139">
        <f t="shared" si="1080"/>
        <v>45.353633619741537</v>
      </c>
      <c r="K963" s="7">
        <v>7.9000000000000012</v>
      </c>
      <c r="L963" s="99">
        <v>6519.6254812500001</v>
      </c>
      <c r="M963" s="100">
        <v>6585.3647999999985</v>
      </c>
      <c r="N963" s="99">
        <v>6688.66944375</v>
      </c>
      <c r="O963" s="100">
        <v>6782.5827562499999</v>
      </c>
      <c r="P963" s="99">
        <v>6885.8873999999987</v>
      </c>
      <c r="Q963" s="100">
        <v>6989.1920437500003</v>
      </c>
      <c r="R963" s="99">
        <v>7092.4966874999991</v>
      </c>
      <c r="S963" s="100">
        <v>7270.9319812500007</v>
      </c>
      <c r="T963" s="148">
        <v>7562.0632500000002</v>
      </c>
      <c r="U963" s="143">
        <f t="shared" si="1069"/>
        <v>1525.0585921052632</v>
      </c>
      <c r="V963" s="100">
        <f t="shared" si="1070"/>
        <v>1540.4362105263153</v>
      </c>
      <c r="W963" s="99">
        <f t="shared" si="1071"/>
        <v>1564.6010394736843</v>
      </c>
      <c r="X963" s="100">
        <f t="shared" si="1072"/>
        <v>1586.5690657894738</v>
      </c>
      <c r="Y963" s="99">
        <f t="shared" si="1073"/>
        <v>1610.7338947368419</v>
      </c>
      <c r="Z963" s="100">
        <f t="shared" si="1074"/>
        <v>1634.8987236842108</v>
      </c>
      <c r="AA963" s="99">
        <f t="shared" si="1075"/>
        <v>1659.0635526315787</v>
      </c>
      <c r="AB963" s="100">
        <f t="shared" si="1076"/>
        <v>1700.8028026315792</v>
      </c>
      <c r="AC963" s="147">
        <f t="shared" si="1077"/>
        <v>1768.9036842105265</v>
      </c>
      <c r="AD963" s="143">
        <f t="shared" si="1117"/>
        <v>1531.8666889473684</v>
      </c>
      <c r="AE963" s="100">
        <f t="shared" si="1118"/>
        <v>1547.2443073684206</v>
      </c>
      <c r="AF963" s="99">
        <f t="shared" si="1119"/>
        <v>1571.4091363157895</v>
      </c>
      <c r="AG963" s="100">
        <f t="shared" si="1120"/>
        <v>1593.377162631579</v>
      </c>
      <c r="AH963" s="99">
        <f t="shared" si="1121"/>
        <v>1617.5419915789471</v>
      </c>
      <c r="AI963" s="100">
        <f t="shared" si="1122"/>
        <v>1641.7068205263161</v>
      </c>
      <c r="AJ963" s="99">
        <f t="shared" si="1123"/>
        <v>1665.8716494736839</v>
      </c>
      <c r="AK963" s="100">
        <f t="shared" si="1124"/>
        <v>1707.6108994736844</v>
      </c>
      <c r="AL963" s="147">
        <f t="shared" si="1125"/>
        <v>1775.7117810526317</v>
      </c>
      <c r="AM963" s="143">
        <f t="shared" si="1126"/>
        <v>1593.0106192982457</v>
      </c>
      <c r="AN963" s="100">
        <f t="shared" si="1127"/>
        <v>1608.3882377192979</v>
      </c>
      <c r="AO963" s="99">
        <f t="shared" si="1128"/>
        <v>1632.5530666666668</v>
      </c>
      <c r="AP963" s="100">
        <f t="shared" si="1129"/>
        <v>1654.5210929824564</v>
      </c>
      <c r="AQ963" s="99">
        <f t="shared" si="1130"/>
        <v>1678.6859219298244</v>
      </c>
      <c r="AR963" s="100">
        <f t="shared" si="1131"/>
        <v>1702.8507508771934</v>
      </c>
      <c r="AS963" s="99">
        <f t="shared" si="1132"/>
        <v>1727.0155798245612</v>
      </c>
      <c r="AT963" s="100">
        <f t="shared" si="1133"/>
        <v>1768.7548298245617</v>
      </c>
      <c r="AU963" s="144">
        <f t="shared" si="1134"/>
        <v>1836.8557114035091</v>
      </c>
    </row>
    <row r="964" spans="1:47" ht="15">
      <c r="A964" s="98" t="s">
        <v>204</v>
      </c>
      <c r="B964" s="107" t="s">
        <v>624</v>
      </c>
      <c r="C964" s="93">
        <v>2.27</v>
      </c>
      <c r="D964" s="93">
        <v>0.83</v>
      </c>
      <c r="E964" s="16">
        <v>0</v>
      </c>
      <c r="F964" s="4">
        <v>1.8840999999999999</v>
      </c>
      <c r="G964" s="15">
        <v>0.88</v>
      </c>
      <c r="H964" s="139">
        <f t="shared" si="1078"/>
        <v>1.7409083999999999</v>
      </c>
      <c r="I964" s="139">
        <f t="shared" si="1079"/>
        <v>57.441276060245329</v>
      </c>
      <c r="J964" s="139">
        <f t="shared" si="1080"/>
        <v>41.357718763376639</v>
      </c>
      <c r="K964" s="7">
        <v>8.4</v>
      </c>
      <c r="L964" s="99">
        <v>6887.7928874999998</v>
      </c>
      <c r="M964" s="100">
        <v>6958.2959249999994</v>
      </c>
      <c r="N964" s="99">
        <v>7069.0864125000007</v>
      </c>
      <c r="O964" s="100">
        <v>7169.8050374999993</v>
      </c>
      <c r="P964" s="99">
        <v>7280.5955249999988</v>
      </c>
      <c r="Q964" s="100">
        <v>7391.3860125000001</v>
      </c>
      <c r="R964" s="99">
        <v>7502.1764999999996</v>
      </c>
      <c r="S964" s="100">
        <v>7693.5418875000014</v>
      </c>
      <c r="T964" s="148">
        <v>8005.7696249999999</v>
      </c>
      <c r="U964" s="143">
        <f t="shared" si="1069"/>
        <v>1611.1796228070175</v>
      </c>
      <c r="V964" s="100">
        <f t="shared" si="1070"/>
        <v>1627.6715614035086</v>
      </c>
      <c r="W964" s="99">
        <f t="shared" si="1071"/>
        <v>1653.5874649122809</v>
      </c>
      <c r="X964" s="100">
        <f t="shared" si="1072"/>
        <v>1677.1473771929825</v>
      </c>
      <c r="Y964" s="99">
        <f t="shared" si="1073"/>
        <v>1703.0632807017541</v>
      </c>
      <c r="Z964" s="100">
        <f t="shared" si="1074"/>
        <v>1728.9791842105265</v>
      </c>
      <c r="AA964" s="99">
        <f t="shared" si="1075"/>
        <v>1754.8950877192983</v>
      </c>
      <c r="AB964" s="100">
        <f t="shared" si="1076"/>
        <v>1799.6589210526317</v>
      </c>
      <c r="AC964" s="147">
        <f t="shared" si="1077"/>
        <v>1872.694649122807</v>
      </c>
      <c r="AD964" s="143">
        <f t="shared" si="1117"/>
        <v>1618.6455067836257</v>
      </c>
      <c r="AE964" s="100">
        <f t="shared" si="1118"/>
        <v>1635.1374453801168</v>
      </c>
      <c r="AF964" s="99">
        <f t="shared" si="1119"/>
        <v>1661.0533488888891</v>
      </c>
      <c r="AG964" s="100">
        <f t="shared" si="1120"/>
        <v>1684.6132611695907</v>
      </c>
      <c r="AH964" s="99">
        <f t="shared" si="1121"/>
        <v>1710.5291646783623</v>
      </c>
      <c r="AI964" s="100">
        <f t="shared" si="1122"/>
        <v>1736.4450681871347</v>
      </c>
      <c r="AJ964" s="99">
        <f t="shared" si="1123"/>
        <v>1762.3609716959065</v>
      </c>
      <c r="AK964" s="100">
        <f t="shared" si="1124"/>
        <v>1807.12480502924</v>
      </c>
      <c r="AL964" s="147">
        <f t="shared" si="1125"/>
        <v>1880.1605330994153</v>
      </c>
      <c r="AM964" s="143">
        <f t="shared" si="1126"/>
        <v>1685.6970632553605</v>
      </c>
      <c r="AN964" s="100">
        <f t="shared" si="1127"/>
        <v>1702.1890018518516</v>
      </c>
      <c r="AO964" s="99">
        <f t="shared" si="1128"/>
        <v>1728.1049053606239</v>
      </c>
      <c r="AP964" s="100">
        <f t="shared" si="1129"/>
        <v>1751.6648176413255</v>
      </c>
      <c r="AQ964" s="99">
        <f t="shared" si="1130"/>
        <v>1777.5807211500971</v>
      </c>
      <c r="AR964" s="100">
        <f t="shared" si="1131"/>
        <v>1803.4966246588695</v>
      </c>
      <c r="AS964" s="99">
        <f t="shared" si="1132"/>
        <v>1829.4125281676413</v>
      </c>
      <c r="AT964" s="100">
        <f t="shared" si="1133"/>
        <v>1874.1763615009747</v>
      </c>
      <c r="AU964" s="144">
        <f t="shared" si="1134"/>
        <v>1947.21208957115</v>
      </c>
    </row>
    <row r="965" spans="1:47" ht="15">
      <c r="A965" s="54"/>
      <c r="B965" s="107" t="s">
        <v>624</v>
      </c>
      <c r="C965" s="93">
        <v>2.4700000000000002</v>
      </c>
      <c r="D965" s="93">
        <v>0.83</v>
      </c>
      <c r="E965" s="16">
        <v>0</v>
      </c>
      <c r="F965" s="4">
        <v>2.0501</v>
      </c>
      <c r="G965" s="15">
        <v>0.88</v>
      </c>
      <c r="H965" s="139">
        <f t="shared" si="1078"/>
        <v>1.8942924000000003</v>
      </c>
      <c r="I965" s="139">
        <f t="shared" si="1079"/>
        <v>52.790160589780115</v>
      </c>
      <c r="J965" s="139">
        <f t="shared" si="1080"/>
        <v>38.008915624641681</v>
      </c>
      <c r="K965" s="7">
        <v>8.9</v>
      </c>
      <c r="L965" s="99">
        <v>7264.1266687500001</v>
      </c>
      <c r="M965" s="100">
        <v>7339.3934250000002</v>
      </c>
      <c r="N965" s="99">
        <v>7457.6697562499994</v>
      </c>
      <c r="O965" s="100">
        <v>7565.1936937500004</v>
      </c>
      <c r="P965" s="99">
        <v>7683.4700249999987</v>
      </c>
      <c r="Q965" s="100">
        <v>7801.7463562499997</v>
      </c>
      <c r="R965" s="99">
        <v>7920.0226874999998</v>
      </c>
      <c r="S965" s="100">
        <v>8124.31816875</v>
      </c>
      <c r="T965" s="148">
        <v>8457.6423749999994</v>
      </c>
      <c r="U965" s="143">
        <f t="shared" si="1069"/>
        <v>1699.2109166666667</v>
      </c>
      <c r="V965" s="100">
        <f t="shared" si="1070"/>
        <v>1716.8171754385965</v>
      </c>
      <c r="W965" s="99">
        <f t="shared" si="1071"/>
        <v>1744.4841535087717</v>
      </c>
      <c r="X965" s="100">
        <f t="shared" si="1072"/>
        <v>1769.6359517543863</v>
      </c>
      <c r="Y965" s="99">
        <f t="shared" si="1073"/>
        <v>1797.3029298245615</v>
      </c>
      <c r="Z965" s="100">
        <f t="shared" si="1074"/>
        <v>1824.9699078947369</v>
      </c>
      <c r="AA965" s="99">
        <f t="shared" si="1075"/>
        <v>1852.6368859649124</v>
      </c>
      <c r="AB965" s="100">
        <f t="shared" si="1076"/>
        <v>1900.4253026315789</v>
      </c>
      <c r="AC965" s="147">
        <f t="shared" si="1077"/>
        <v>1978.3958771929822</v>
      </c>
      <c r="AD965" s="143">
        <f t="shared" si="1117"/>
        <v>1707.3345877777779</v>
      </c>
      <c r="AE965" s="100">
        <f t="shared" si="1118"/>
        <v>1724.9408465497077</v>
      </c>
      <c r="AF965" s="99">
        <f t="shared" si="1119"/>
        <v>1752.6078246198829</v>
      </c>
      <c r="AG965" s="100">
        <f t="shared" si="1120"/>
        <v>1777.7596228654975</v>
      </c>
      <c r="AH965" s="99">
        <f t="shared" si="1121"/>
        <v>1805.4266009356727</v>
      </c>
      <c r="AI965" s="100">
        <f t="shared" si="1122"/>
        <v>1833.0935790058481</v>
      </c>
      <c r="AJ965" s="99">
        <f t="shared" si="1123"/>
        <v>1860.7605570760236</v>
      </c>
      <c r="AK965" s="100">
        <f t="shared" si="1124"/>
        <v>1908.5489737426901</v>
      </c>
      <c r="AL965" s="147">
        <f t="shared" si="1125"/>
        <v>1986.5195483040934</v>
      </c>
      <c r="AM965" s="143">
        <f t="shared" si="1126"/>
        <v>1780.2937703703703</v>
      </c>
      <c r="AN965" s="100">
        <f t="shared" si="1127"/>
        <v>1797.9000291423001</v>
      </c>
      <c r="AO965" s="99">
        <f t="shared" si="1128"/>
        <v>1825.5670072124753</v>
      </c>
      <c r="AP965" s="100">
        <f t="shared" si="1129"/>
        <v>1850.7188054580899</v>
      </c>
      <c r="AQ965" s="99">
        <f t="shared" si="1130"/>
        <v>1878.3857835282652</v>
      </c>
      <c r="AR965" s="100">
        <f t="shared" si="1131"/>
        <v>1906.0527615984406</v>
      </c>
      <c r="AS965" s="99">
        <f t="shared" si="1132"/>
        <v>1933.7197396686161</v>
      </c>
      <c r="AT965" s="100">
        <f t="shared" si="1133"/>
        <v>1981.5081563352826</v>
      </c>
      <c r="AU965" s="144">
        <f t="shared" si="1134"/>
        <v>2059.4787308966861</v>
      </c>
    </row>
    <row r="966" spans="1:47" ht="15">
      <c r="A966" s="54"/>
      <c r="B966" s="107"/>
      <c r="C966" s="93"/>
      <c r="D966" s="93"/>
      <c r="E966" s="16">
        <v>0</v>
      </c>
      <c r="F966" s="4" t="s">
        <v>84</v>
      </c>
      <c r="G966" s="15" t="s">
        <v>84</v>
      </c>
      <c r="H966" s="139" t="str">
        <f t="shared" si="1078"/>
        <v/>
      </c>
      <c r="I966" s="139" t="str">
        <f t="shared" si="1079"/>
        <v/>
      </c>
      <c r="J966" s="139" t="str">
        <f t="shared" si="1080"/>
        <v/>
      </c>
      <c r="K966" s="7" t="s">
        <v>84</v>
      </c>
      <c r="L966" s="99" t="s">
        <v>84</v>
      </c>
      <c r="M966" s="100" t="s">
        <v>84</v>
      </c>
      <c r="N966" s="99" t="s">
        <v>84</v>
      </c>
      <c r="O966" s="100" t="s">
        <v>84</v>
      </c>
      <c r="P966" s="99" t="s">
        <v>84</v>
      </c>
      <c r="Q966" s="100" t="s">
        <v>84</v>
      </c>
      <c r="R966" s="99" t="s">
        <v>84</v>
      </c>
      <c r="S966" s="100" t="s">
        <v>84</v>
      </c>
      <c r="T966" s="148" t="s">
        <v>84</v>
      </c>
      <c r="U966" s="143" t="str">
        <f t="shared" si="1069"/>
        <v/>
      </c>
      <c r="V966" s="100" t="str">
        <f t="shared" si="1070"/>
        <v/>
      </c>
      <c r="W966" s="99" t="str">
        <f t="shared" si="1071"/>
        <v/>
      </c>
      <c r="X966" s="100" t="str">
        <f t="shared" si="1072"/>
        <v/>
      </c>
      <c r="Y966" s="99" t="str">
        <f t="shared" si="1073"/>
        <v/>
      </c>
      <c r="Z966" s="100" t="str">
        <f t="shared" si="1074"/>
        <v/>
      </c>
      <c r="AA966" s="99" t="str">
        <f t="shared" si="1075"/>
        <v/>
      </c>
      <c r="AB966" s="100" t="str">
        <f t="shared" si="1076"/>
        <v/>
      </c>
      <c r="AC966" s="147" t="str">
        <f t="shared" si="1077"/>
        <v/>
      </c>
      <c r="AD966" s="143" t="str">
        <f t="shared" si="1117"/>
        <v/>
      </c>
      <c r="AE966" s="100" t="str">
        <f t="shared" si="1118"/>
        <v/>
      </c>
      <c r="AF966" s="99" t="str">
        <f t="shared" si="1119"/>
        <v/>
      </c>
      <c r="AG966" s="100" t="str">
        <f t="shared" si="1120"/>
        <v/>
      </c>
      <c r="AH966" s="99" t="str">
        <f t="shared" si="1121"/>
        <v/>
      </c>
      <c r="AI966" s="100" t="str">
        <f t="shared" si="1122"/>
        <v/>
      </c>
      <c r="AJ966" s="99" t="str">
        <f t="shared" si="1123"/>
        <v/>
      </c>
      <c r="AK966" s="100" t="str">
        <f t="shared" si="1124"/>
        <v/>
      </c>
      <c r="AL966" s="147" t="str">
        <f t="shared" si="1125"/>
        <v/>
      </c>
      <c r="AM966" s="143" t="str">
        <f t="shared" si="1126"/>
        <v/>
      </c>
      <c r="AN966" s="100" t="str">
        <f t="shared" si="1127"/>
        <v/>
      </c>
      <c r="AO966" s="99" t="str">
        <f t="shared" si="1128"/>
        <v/>
      </c>
      <c r="AP966" s="100" t="str">
        <f t="shared" si="1129"/>
        <v/>
      </c>
      <c r="AQ966" s="99" t="str">
        <f t="shared" si="1130"/>
        <v/>
      </c>
      <c r="AR966" s="100" t="str">
        <f t="shared" si="1131"/>
        <v/>
      </c>
      <c r="AS966" s="99" t="str">
        <f t="shared" si="1132"/>
        <v/>
      </c>
      <c r="AT966" s="100" t="str">
        <f t="shared" si="1133"/>
        <v/>
      </c>
      <c r="AU966" s="144" t="str">
        <f t="shared" si="1134"/>
        <v/>
      </c>
    </row>
    <row r="967" spans="1:47" ht="15">
      <c r="A967" s="54"/>
      <c r="B967" s="107" t="s">
        <v>625</v>
      </c>
      <c r="C967" s="93">
        <v>2.4</v>
      </c>
      <c r="D967" s="93">
        <v>0.83</v>
      </c>
      <c r="E967" s="16">
        <v>0</v>
      </c>
      <c r="F967" s="4">
        <v>1.9919999999999998</v>
      </c>
      <c r="G967" s="15">
        <v>0.88</v>
      </c>
      <c r="H967" s="139">
        <f t="shared" si="1078"/>
        <v>1.840608</v>
      </c>
      <c r="I967" s="139">
        <f t="shared" si="1079"/>
        <v>54.329873606982041</v>
      </c>
      <c r="J967" s="139">
        <f t="shared" si="1080"/>
        <v>39.117508997027066</v>
      </c>
      <c r="K967" s="7">
        <v>9.4</v>
      </c>
      <c r="L967" s="99">
        <v>7237.5859500000006</v>
      </c>
      <c r="M967" s="100">
        <v>7317.6164249999993</v>
      </c>
      <c r="N967" s="99">
        <v>7443.3786000000009</v>
      </c>
      <c r="O967" s="100">
        <v>7557.7078499999998</v>
      </c>
      <c r="P967" s="99">
        <v>7683.4700249999987</v>
      </c>
      <c r="Q967" s="100">
        <v>7809.2322000000004</v>
      </c>
      <c r="R967" s="99">
        <v>7934.9943750000002</v>
      </c>
      <c r="S967" s="100">
        <v>8152.2199499999997</v>
      </c>
      <c r="T967" s="148">
        <v>8506.640625</v>
      </c>
      <c r="U967" s="143">
        <f t="shared" si="1069"/>
        <v>1693.0025614035089</v>
      </c>
      <c r="V967" s="100">
        <f t="shared" si="1070"/>
        <v>1711.7231403508772</v>
      </c>
      <c r="W967" s="99">
        <f t="shared" si="1071"/>
        <v>1741.1411929824565</v>
      </c>
      <c r="X967" s="100">
        <f t="shared" si="1072"/>
        <v>1767.8848771929825</v>
      </c>
      <c r="Y967" s="99">
        <f t="shared" si="1073"/>
        <v>1797.3029298245615</v>
      </c>
      <c r="Z967" s="100">
        <f t="shared" si="1074"/>
        <v>1826.7209824561407</v>
      </c>
      <c r="AA967" s="99">
        <f t="shared" si="1075"/>
        <v>1856.1390350877195</v>
      </c>
      <c r="AB967" s="100">
        <f t="shared" si="1076"/>
        <v>1906.9520350877194</v>
      </c>
      <c r="AC967" s="147">
        <f t="shared" si="1077"/>
        <v>1989.8574561403509</v>
      </c>
      <c r="AD967" s="143">
        <f t="shared" si="1117"/>
        <v>1700.896007017544</v>
      </c>
      <c r="AE967" s="100">
        <f t="shared" si="1118"/>
        <v>1719.6165859649122</v>
      </c>
      <c r="AF967" s="99">
        <f t="shared" si="1119"/>
        <v>1749.0346385964915</v>
      </c>
      <c r="AG967" s="100">
        <f t="shared" si="1120"/>
        <v>1775.7783228070175</v>
      </c>
      <c r="AH967" s="99">
        <f t="shared" si="1121"/>
        <v>1805.1963754385965</v>
      </c>
      <c r="AI967" s="100">
        <f t="shared" si="1122"/>
        <v>1834.6144280701758</v>
      </c>
      <c r="AJ967" s="99">
        <f t="shared" si="1123"/>
        <v>1864.0324807017546</v>
      </c>
      <c r="AK967" s="100">
        <f t="shared" si="1124"/>
        <v>1914.8454807017545</v>
      </c>
      <c r="AL967" s="147">
        <f t="shared" si="1125"/>
        <v>1997.7509017543859</v>
      </c>
      <c r="AM967" s="143">
        <f t="shared" si="1126"/>
        <v>1771.7875204678364</v>
      </c>
      <c r="AN967" s="100">
        <f t="shared" si="1127"/>
        <v>1790.5080994152047</v>
      </c>
      <c r="AO967" s="99">
        <f t="shared" si="1128"/>
        <v>1819.926152046784</v>
      </c>
      <c r="AP967" s="100">
        <f t="shared" si="1129"/>
        <v>1846.66983625731</v>
      </c>
      <c r="AQ967" s="99">
        <f t="shared" si="1130"/>
        <v>1876.087888888889</v>
      </c>
      <c r="AR967" s="100">
        <f t="shared" si="1131"/>
        <v>1905.5059415204682</v>
      </c>
      <c r="AS967" s="99">
        <f t="shared" si="1132"/>
        <v>1934.923994152047</v>
      </c>
      <c r="AT967" s="100">
        <f t="shared" si="1133"/>
        <v>1985.7369941520469</v>
      </c>
      <c r="AU967" s="144">
        <f t="shared" si="1134"/>
        <v>2068.6424152046784</v>
      </c>
    </row>
    <row r="968" spans="1:47" ht="15">
      <c r="A968" s="54"/>
      <c r="B968" s="107" t="s">
        <v>625</v>
      </c>
      <c r="C968" s="93">
        <v>2.7</v>
      </c>
      <c r="D968" s="93">
        <v>0.83</v>
      </c>
      <c r="E968" s="16">
        <v>0</v>
      </c>
      <c r="F968" s="4">
        <v>2.2410000000000001</v>
      </c>
      <c r="G968" s="15">
        <v>0.88</v>
      </c>
      <c r="H968" s="139">
        <f t="shared" si="1078"/>
        <v>2.070684</v>
      </c>
      <c r="I968" s="139">
        <f t="shared" si="1079"/>
        <v>48.293220983984035</v>
      </c>
      <c r="J968" s="139">
        <f t="shared" si="1080"/>
        <v>34.771119108468504</v>
      </c>
      <c r="K968" s="7">
        <v>10.15</v>
      </c>
      <c r="L968" s="99">
        <v>7761.2547468749999</v>
      </c>
      <c r="M968" s="100">
        <v>7848.4307999999983</v>
      </c>
      <c r="N968" s="99">
        <v>7985.421740625</v>
      </c>
      <c r="O968" s="100">
        <v>8109.9589593749997</v>
      </c>
      <c r="P968" s="99">
        <v>8246.9498999999996</v>
      </c>
      <c r="Q968" s="100">
        <v>8383.9408406249986</v>
      </c>
      <c r="R968" s="99">
        <v>8520.9317812499994</v>
      </c>
      <c r="S968" s="100">
        <v>8757.5524968750015</v>
      </c>
      <c r="T968" s="148">
        <v>9143.6178749999981</v>
      </c>
      <c r="U968" s="143">
        <f t="shared" si="1069"/>
        <v>1815.498186403509</v>
      </c>
      <c r="V968" s="100">
        <f t="shared" si="1070"/>
        <v>1835.8902456140349</v>
      </c>
      <c r="W968" s="99">
        <f t="shared" si="1071"/>
        <v>1867.9349100877193</v>
      </c>
      <c r="X968" s="100">
        <f t="shared" si="1072"/>
        <v>1897.0664232456143</v>
      </c>
      <c r="Y968" s="99">
        <f t="shared" si="1073"/>
        <v>1929.1110877192982</v>
      </c>
      <c r="Z968" s="100">
        <f t="shared" si="1074"/>
        <v>1961.1557521929822</v>
      </c>
      <c r="AA968" s="99">
        <f t="shared" si="1075"/>
        <v>1993.2004166666666</v>
      </c>
      <c r="AB968" s="100">
        <f t="shared" si="1076"/>
        <v>2048.5502916666669</v>
      </c>
      <c r="AC968" s="147">
        <f t="shared" si="1077"/>
        <v>2138.8579824561402</v>
      </c>
      <c r="AD968" s="143">
        <f t="shared" si="1117"/>
        <v>1824.3783127192985</v>
      </c>
      <c r="AE968" s="100">
        <f t="shared" si="1118"/>
        <v>1844.7703719298245</v>
      </c>
      <c r="AF968" s="99">
        <f t="shared" si="1119"/>
        <v>1876.8150364035089</v>
      </c>
      <c r="AG968" s="100">
        <f t="shared" si="1120"/>
        <v>1905.9465495614038</v>
      </c>
      <c r="AH968" s="99">
        <f t="shared" si="1121"/>
        <v>1937.9912140350878</v>
      </c>
      <c r="AI968" s="100">
        <f t="shared" si="1122"/>
        <v>1970.0358785087717</v>
      </c>
      <c r="AJ968" s="99">
        <f t="shared" si="1123"/>
        <v>2002.0805429824561</v>
      </c>
      <c r="AK968" s="100">
        <f t="shared" si="1124"/>
        <v>2057.4304179824562</v>
      </c>
      <c r="AL968" s="147">
        <f t="shared" si="1125"/>
        <v>2147.7381087719295</v>
      </c>
      <c r="AM968" s="143">
        <f t="shared" si="1126"/>
        <v>1904.1312653508774</v>
      </c>
      <c r="AN968" s="100">
        <f t="shared" si="1127"/>
        <v>1924.5233245614033</v>
      </c>
      <c r="AO968" s="99">
        <f t="shared" si="1128"/>
        <v>1956.5679890350877</v>
      </c>
      <c r="AP968" s="100">
        <f t="shared" si="1129"/>
        <v>1985.6995021929827</v>
      </c>
      <c r="AQ968" s="99">
        <f t="shared" si="1130"/>
        <v>2017.7441666666666</v>
      </c>
      <c r="AR968" s="100">
        <f t="shared" si="1131"/>
        <v>2049.7888311403508</v>
      </c>
      <c r="AS968" s="99">
        <f t="shared" si="1132"/>
        <v>2081.8334956140352</v>
      </c>
      <c r="AT968" s="100">
        <f t="shared" si="1133"/>
        <v>2137.1833706140355</v>
      </c>
      <c r="AU968" s="144">
        <f t="shared" si="1134"/>
        <v>2227.4910614035089</v>
      </c>
    </row>
    <row r="969" spans="1:47" ht="15">
      <c r="A969" s="54"/>
      <c r="B969" s="107" t="s">
        <v>625</v>
      </c>
      <c r="C969" s="93">
        <v>3</v>
      </c>
      <c r="D969" s="93">
        <v>0.83</v>
      </c>
      <c r="E969" s="16">
        <v>0</v>
      </c>
      <c r="F969" s="4">
        <v>2.4899999999999998</v>
      </c>
      <c r="G969" s="15">
        <v>0.88</v>
      </c>
      <c r="H969" s="139">
        <f t="shared" si="1078"/>
        <v>2.3007599999999999</v>
      </c>
      <c r="I969" s="139">
        <f t="shared" si="1079"/>
        <v>43.463898885585635</v>
      </c>
      <c r="J969" s="139">
        <f t="shared" si="1080"/>
        <v>31.294007197621657</v>
      </c>
      <c r="K969" s="7">
        <v>10.9</v>
      </c>
      <c r="L969" s="99">
        <v>8467.3059187500003</v>
      </c>
      <c r="M969" s="100">
        <v>8561.6275499999992</v>
      </c>
      <c r="N969" s="99">
        <v>8709.8472562499992</v>
      </c>
      <c r="O969" s="100">
        <v>8844.5924437499998</v>
      </c>
      <c r="P969" s="99">
        <v>8992.8121499999997</v>
      </c>
      <c r="Q969" s="100">
        <v>9141.0318562500015</v>
      </c>
      <c r="R969" s="99">
        <v>9289.2515624999996</v>
      </c>
      <c r="S969" s="100">
        <v>9545.2674187499997</v>
      </c>
      <c r="T969" s="148">
        <v>9962.9774999999991</v>
      </c>
      <c r="U969" s="143">
        <f t="shared" ref="U969:U1032" si="1135">IF(L969="","",IF(ISNUMBER(L969),(L969+(L969*Comissão)+(L969*Gordura))/Dolar,L969))</f>
        <v>1980.6563552631583</v>
      </c>
      <c r="V969" s="100">
        <f t="shared" ref="V969:V1032" si="1136">IF(M969="","",IF(ISNUMBER(M969),(M969+(M969*Comissão)+(M969*Gordura))/Dolar,M969))</f>
        <v>2002.7198947368418</v>
      </c>
      <c r="W969" s="99">
        <f t="shared" ref="W969:W1032" si="1137">IF(N969="","",IF(ISNUMBER(N969),(N969+(N969*Comissão)+(N969*Gordura))/Dolar,N969))</f>
        <v>2037.3911710526313</v>
      </c>
      <c r="X969" s="100">
        <f t="shared" ref="X969:X1032" si="1138">IF(O969="","",IF(ISNUMBER(O969),(O969+(O969*Comissão)+(O969*Gordura))/Dolar,O969))</f>
        <v>2068.9105131578949</v>
      </c>
      <c r="Y969" s="99">
        <f t="shared" ref="Y969:Y1032" si="1139">IF(P969="","",IF(ISNUMBER(P969),(P969+(P969*Comissão)+(P969*Gordura))/Dolar,P969))</f>
        <v>2103.5817894736842</v>
      </c>
      <c r="Z969" s="100">
        <f t="shared" ref="Z969:Z1032" si="1140">IF(Q969="","",IF(ISNUMBER(Q969),(Q969+(Q969*Comissão)+(Q969*Gordura))/Dolar,Q969))</f>
        <v>2138.253065789474</v>
      </c>
      <c r="AA969" s="99">
        <f t="shared" ref="AA969:AA1032" si="1141">IF(R969="","",IF(ISNUMBER(R969),(R969+(R969*Comissão)+(R969*Gordura))/Dolar,R969))</f>
        <v>2172.9243421052629</v>
      </c>
      <c r="AB969" s="100">
        <f t="shared" ref="AB969:AB1032" si="1142">IF(S969="","",IF(ISNUMBER(S969),(S969+(S969*Comissão)+(S969*Gordura))/Dolar,S969))</f>
        <v>2232.811092105263</v>
      </c>
      <c r="AC969" s="147">
        <f t="shared" ref="AC969:AC1032" si="1143">IF(T969="","",IF(ISNUMBER(T969),(T969+(T969*Comissão)+(T969*Gordura))/Dolar,T969))</f>
        <v>2330.5210526315786</v>
      </c>
      <c r="AD969" s="143">
        <f t="shared" si="1117"/>
        <v>1990.5231622807021</v>
      </c>
      <c r="AE969" s="100">
        <f t="shared" si="1118"/>
        <v>2012.5867017543856</v>
      </c>
      <c r="AF969" s="99">
        <f t="shared" si="1119"/>
        <v>2047.2579780701751</v>
      </c>
      <c r="AG969" s="100">
        <f t="shared" si="1120"/>
        <v>2078.7773201754389</v>
      </c>
      <c r="AH969" s="99">
        <f t="shared" si="1121"/>
        <v>2113.4485964912283</v>
      </c>
      <c r="AI969" s="100">
        <f t="shared" si="1122"/>
        <v>2148.1198728070181</v>
      </c>
      <c r="AJ969" s="99">
        <f t="shared" si="1123"/>
        <v>2182.7911491228069</v>
      </c>
      <c r="AK969" s="100">
        <f t="shared" si="1124"/>
        <v>2242.677899122807</v>
      </c>
      <c r="AL969" s="147">
        <f t="shared" si="1125"/>
        <v>2340.3878596491227</v>
      </c>
      <c r="AM969" s="143">
        <f t="shared" si="1126"/>
        <v>2079.1375540935678</v>
      </c>
      <c r="AN969" s="100">
        <f t="shared" si="1127"/>
        <v>2101.2010935672511</v>
      </c>
      <c r="AO969" s="99">
        <f t="shared" si="1128"/>
        <v>2135.8723698830408</v>
      </c>
      <c r="AP969" s="100">
        <f t="shared" si="1129"/>
        <v>2167.3917119883045</v>
      </c>
      <c r="AQ969" s="99">
        <f t="shared" si="1130"/>
        <v>2202.0629883040938</v>
      </c>
      <c r="AR969" s="100">
        <f t="shared" si="1131"/>
        <v>2236.7342646198836</v>
      </c>
      <c r="AS969" s="99">
        <f t="shared" si="1132"/>
        <v>2271.4055409356724</v>
      </c>
      <c r="AT969" s="100">
        <f t="shared" si="1133"/>
        <v>2331.2922909356726</v>
      </c>
      <c r="AU969" s="144">
        <f t="shared" si="1134"/>
        <v>2429.0022514619882</v>
      </c>
    </row>
    <row r="970" spans="1:47" ht="15">
      <c r="A970" s="54"/>
      <c r="B970" s="107"/>
      <c r="C970" s="93"/>
      <c r="D970" s="93"/>
      <c r="E970" s="16">
        <v>0</v>
      </c>
      <c r="F970" s="4" t="s">
        <v>84</v>
      </c>
      <c r="G970" s="15" t="s">
        <v>84</v>
      </c>
      <c r="H970" s="139" t="str">
        <f t="shared" ref="H970:H1033" si="1144">IF(C970="","",C970*D970*G970*1.05)</f>
        <v/>
      </c>
      <c r="I970" s="139" t="str">
        <f t="shared" ref="I970:I1033" si="1145">IF(H970="","",100/H970)</f>
        <v/>
      </c>
      <c r="J970" s="139" t="str">
        <f t="shared" ref="J970:J1033" si="1146">IF(H970="","",72/H970)</f>
        <v/>
      </c>
      <c r="K970" s="7" t="s">
        <v>84</v>
      </c>
      <c r="L970" s="99" t="s">
        <v>84</v>
      </c>
      <c r="M970" s="100" t="s">
        <v>84</v>
      </c>
      <c r="N970" s="99" t="s">
        <v>84</v>
      </c>
      <c r="O970" s="100" t="s">
        <v>84</v>
      </c>
      <c r="P970" s="99" t="s">
        <v>84</v>
      </c>
      <c r="Q970" s="100" t="s">
        <v>84</v>
      </c>
      <c r="R970" s="99" t="s">
        <v>84</v>
      </c>
      <c r="S970" s="100" t="s">
        <v>84</v>
      </c>
      <c r="T970" s="148" t="s">
        <v>84</v>
      </c>
      <c r="U970" s="143" t="str">
        <f t="shared" si="1135"/>
        <v/>
      </c>
      <c r="V970" s="100" t="str">
        <f t="shared" si="1136"/>
        <v/>
      </c>
      <c r="W970" s="99" t="str">
        <f t="shared" si="1137"/>
        <v/>
      </c>
      <c r="X970" s="100" t="str">
        <f t="shared" si="1138"/>
        <v/>
      </c>
      <c r="Y970" s="99" t="str">
        <f t="shared" si="1139"/>
        <v/>
      </c>
      <c r="Z970" s="100" t="str">
        <f t="shared" si="1140"/>
        <v/>
      </c>
      <c r="AA970" s="99" t="str">
        <f t="shared" si="1141"/>
        <v/>
      </c>
      <c r="AB970" s="100" t="str">
        <f t="shared" si="1142"/>
        <v/>
      </c>
      <c r="AC970" s="147" t="str">
        <f t="shared" si="1143"/>
        <v/>
      </c>
      <c r="AD970" s="143" t="str">
        <f t="shared" si="1117"/>
        <v/>
      </c>
      <c r="AE970" s="100" t="str">
        <f t="shared" si="1118"/>
        <v/>
      </c>
      <c r="AF970" s="99" t="str">
        <f t="shared" si="1119"/>
        <v/>
      </c>
      <c r="AG970" s="100" t="str">
        <f t="shared" si="1120"/>
        <v/>
      </c>
      <c r="AH970" s="99" t="str">
        <f t="shared" si="1121"/>
        <v/>
      </c>
      <c r="AI970" s="100" t="str">
        <f t="shared" si="1122"/>
        <v/>
      </c>
      <c r="AJ970" s="99" t="str">
        <f t="shared" si="1123"/>
        <v/>
      </c>
      <c r="AK970" s="100" t="str">
        <f t="shared" si="1124"/>
        <v/>
      </c>
      <c r="AL970" s="147" t="str">
        <f t="shared" si="1125"/>
        <v/>
      </c>
      <c r="AM970" s="143" t="str">
        <f t="shared" si="1126"/>
        <v/>
      </c>
      <c r="AN970" s="100" t="str">
        <f t="shared" si="1127"/>
        <v/>
      </c>
      <c r="AO970" s="99" t="str">
        <f t="shared" si="1128"/>
        <v/>
      </c>
      <c r="AP970" s="100" t="str">
        <f t="shared" si="1129"/>
        <v/>
      </c>
      <c r="AQ970" s="99" t="str">
        <f t="shared" si="1130"/>
        <v/>
      </c>
      <c r="AR970" s="100" t="str">
        <f t="shared" si="1131"/>
        <v/>
      </c>
      <c r="AS970" s="99" t="str">
        <f t="shared" si="1132"/>
        <v/>
      </c>
      <c r="AT970" s="100" t="str">
        <f t="shared" si="1133"/>
        <v/>
      </c>
      <c r="AU970" s="144" t="str">
        <f t="shared" si="1134"/>
        <v/>
      </c>
    </row>
    <row r="971" spans="1:47" ht="15">
      <c r="A971" s="53" t="s">
        <v>626</v>
      </c>
      <c r="B971" s="106" t="s">
        <v>59</v>
      </c>
      <c r="C971" s="92" t="s">
        <v>60</v>
      </c>
      <c r="D971" s="92" t="s">
        <v>61</v>
      </c>
      <c r="E971" s="2" t="s">
        <v>62</v>
      </c>
      <c r="F971" s="3" t="s">
        <v>63</v>
      </c>
      <c r="G971" s="3" t="s">
        <v>64</v>
      </c>
      <c r="H971" s="139" t="e">
        <f t="shared" si="1144"/>
        <v>#VALUE!</v>
      </c>
      <c r="I971" s="139" t="e">
        <f t="shared" si="1145"/>
        <v>#VALUE!</v>
      </c>
      <c r="J971" s="139" t="e">
        <f t="shared" si="1146"/>
        <v>#VALUE!</v>
      </c>
      <c r="K971" s="5" t="s">
        <v>68</v>
      </c>
      <c r="L971" s="101" t="s">
        <v>69</v>
      </c>
      <c r="M971" s="101" t="s">
        <v>70</v>
      </c>
      <c r="N971" s="101" t="s">
        <v>71</v>
      </c>
      <c r="O971" s="101" t="s">
        <v>72</v>
      </c>
      <c r="P971" s="101" t="s">
        <v>73</v>
      </c>
      <c r="Q971" s="101" t="s">
        <v>74</v>
      </c>
      <c r="R971" s="101" t="s">
        <v>75</v>
      </c>
      <c r="S971" s="101" t="s">
        <v>76</v>
      </c>
      <c r="T971" s="149" t="s">
        <v>77</v>
      </c>
      <c r="U971" s="141" t="str">
        <f t="shared" si="1135"/>
        <v>G0</v>
      </c>
      <c r="V971" s="6" t="str">
        <f t="shared" si="1136"/>
        <v>G1</v>
      </c>
      <c r="W971" s="6" t="str">
        <f t="shared" si="1137"/>
        <v>G2</v>
      </c>
      <c r="X971" s="6" t="str">
        <f t="shared" si="1138"/>
        <v>G3</v>
      </c>
      <c r="Y971" s="6" t="str">
        <f t="shared" si="1139"/>
        <v>G4</v>
      </c>
      <c r="Z971" s="6" t="str">
        <f t="shared" si="1140"/>
        <v>G5</v>
      </c>
      <c r="AA971" s="6" t="str">
        <f t="shared" si="1141"/>
        <v>G6</v>
      </c>
      <c r="AB971" s="6" t="str">
        <f t="shared" si="1142"/>
        <v>G7</v>
      </c>
      <c r="AC971" s="142" t="str">
        <f t="shared" si="1143"/>
        <v>G8</v>
      </c>
      <c r="AD971" s="141" t="s">
        <v>69</v>
      </c>
      <c r="AE971" s="6" t="s">
        <v>70</v>
      </c>
      <c r="AF971" s="6" t="s">
        <v>71</v>
      </c>
      <c r="AG971" s="6" t="s">
        <v>72</v>
      </c>
      <c r="AH971" s="6" t="s">
        <v>73</v>
      </c>
      <c r="AI971" s="6" t="s">
        <v>74</v>
      </c>
      <c r="AJ971" s="6" t="s">
        <v>75</v>
      </c>
      <c r="AK971" s="6" t="s">
        <v>76</v>
      </c>
      <c r="AL971" s="142" t="s">
        <v>77</v>
      </c>
      <c r="AM971" s="141" t="s">
        <v>69</v>
      </c>
      <c r="AN971" s="6" t="s">
        <v>70</v>
      </c>
      <c r="AO971" s="6" t="s">
        <v>71</v>
      </c>
      <c r="AP971" s="6" t="s">
        <v>72</v>
      </c>
      <c r="AQ971" s="6" t="s">
        <v>73</v>
      </c>
      <c r="AR971" s="6" t="s">
        <v>74</v>
      </c>
      <c r="AS971" s="6" t="s">
        <v>75</v>
      </c>
      <c r="AT971" s="6" t="s">
        <v>76</v>
      </c>
      <c r="AU971" s="142" t="s">
        <v>77</v>
      </c>
    </row>
    <row r="972" spans="1:47" ht="15">
      <c r="A972" s="54"/>
      <c r="B972" s="108" t="s">
        <v>627</v>
      </c>
      <c r="C972" s="93">
        <v>1.6</v>
      </c>
      <c r="D972" s="93">
        <v>0.83</v>
      </c>
      <c r="E972" s="16">
        <v>0</v>
      </c>
      <c r="F972" s="4">
        <v>1.3280000000000001</v>
      </c>
      <c r="G972" s="15">
        <v>0.84</v>
      </c>
      <c r="H972" s="139">
        <f t="shared" si="1144"/>
        <v>1.1712960000000001</v>
      </c>
      <c r="I972" s="139">
        <f t="shared" si="1145"/>
        <v>85.37551566811463</v>
      </c>
      <c r="J972" s="139">
        <f t="shared" si="1146"/>
        <v>61.470371281042532</v>
      </c>
      <c r="K972" s="7">
        <v>8.6999999999999993</v>
      </c>
      <c r="L972" s="99">
        <v>1619.0284687499998</v>
      </c>
      <c r="M972" s="100">
        <v>1685.1738749999997</v>
      </c>
      <c r="N972" s="99">
        <v>1789.11665625</v>
      </c>
      <c r="O972" s="100">
        <v>1883.61009375</v>
      </c>
      <c r="P972" s="99">
        <v>1987.5528750000003</v>
      </c>
      <c r="Q972" s="100">
        <v>2091.4956562500001</v>
      </c>
      <c r="R972" s="99">
        <v>2195.4384375</v>
      </c>
      <c r="S972" s="100">
        <v>2374.97596875</v>
      </c>
      <c r="T972" s="148">
        <v>2667.9056249999999</v>
      </c>
      <c r="U972" s="143">
        <f t="shared" si="1135"/>
        <v>378.72010964912278</v>
      </c>
      <c r="V972" s="100">
        <f t="shared" si="1136"/>
        <v>394.19271929824561</v>
      </c>
      <c r="W972" s="99">
        <f t="shared" si="1137"/>
        <v>418.50682017543858</v>
      </c>
      <c r="X972" s="100">
        <f t="shared" si="1138"/>
        <v>440.61054824561398</v>
      </c>
      <c r="Y972" s="99">
        <f t="shared" si="1139"/>
        <v>464.92464912280712</v>
      </c>
      <c r="Z972" s="100">
        <f t="shared" si="1140"/>
        <v>489.23874999999998</v>
      </c>
      <c r="AA972" s="99">
        <f t="shared" si="1141"/>
        <v>513.55285087719301</v>
      </c>
      <c r="AB972" s="100">
        <f t="shared" si="1142"/>
        <v>555.54993421052632</v>
      </c>
      <c r="AC972" s="147">
        <f t="shared" si="1143"/>
        <v>624.07149122807016</v>
      </c>
      <c r="AD972" s="143">
        <f t="shared" ref="AD972:AD980" si="1147">IF(U972="","",U972+((FCA/$I972)/Dolar))</f>
        <v>383.74321140350872</v>
      </c>
      <c r="AE972" s="100">
        <f t="shared" ref="AE972:AE980" si="1148">IF(V972="","",V972+((FCA/$I972)/Dolar))</f>
        <v>399.21582105263155</v>
      </c>
      <c r="AF972" s="99">
        <f t="shared" ref="AF972:AF980" si="1149">IF(W972="","",W972+((FCA/$I972)/Dolar))</f>
        <v>423.52992192982452</v>
      </c>
      <c r="AG972" s="100">
        <f t="shared" ref="AG972:AG980" si="1150">IF(X972="","",X972+((FCA/$I972)/Dolar))</f>
        <v>445.63364999999993</v>
      </c>
      <c r="AH972" s="99">
        <f t="shared" ref="AH972:AH980" si="1151">IF(Y972="","",Y972+((FCA/$I972)/Dolar))</f>
        <v>469.94775087719307</v>
      </c>
      <c r="AI972" s="100">
        <f t="shared" ref="AI972:AI980" si="1152">IF(Z972="","",Z972+((FCA/$I972)/Dolar))</f>
        <v>494.26185175438593</v>
      </c>
      <c r="AJ972" s="99">
        <f t="shared" ref="AJ972:AJ980" si="1153">IF(AA972="","",AA972+((FCA/$I972)/Dolar))</f>
        <v>518.57595263157896</v>
      </c>
      <c r="AK972" s="100">
        <f t="shared" ref="AK972:AK980" si="1154">IF(AB972="","",AB972+((FCA/$I972)/Dolar))</f>
        <v>560.57303596491226</v>
      </c>
      <c r="AL972" s="147">
        <f t="shared" ref="AL972:AL980" si="1155">IF(AC972="","",AC972+((FCA/$I972)/Dolar))</f>
        <v>629.09459298245611</v>
      </c>
      <c r="AM972" s="143">
        <f t="shared" ref="AM972:AM980" si="1156">IF(U972="","",U972+((FOB/$J972)/Dolar))</f>
        <v>428.85599269005843</v>
      </c>
      <c r="AN972" s="100">
        <f t="shared" ref="AN972:AN980" si="1157">IF(V972="","",V972+((FOB/$J972)/Dolar))</f>
        <v>444.32860233918132</v>
      </c>
      <c r="AO972" s="99">
        <f t="shared" ref="AO972:AO980" si="1158">IF(W972="","",W972+((FOB/$J972)/Dolar))</f>
        <v>468.64270321637423</v>
      </c>
      <c r="AP972" s="100">
        <f t="shared" ref="AP972:AP980" si="1159">IF(X972="","",X972+((FOB/$J972)/Dolar))</f>
        <v>490.74643128654964</v>
      </c>
      <c r="AQ972" s="99">
        <f t="shared" ref="AQ972:AQ980" si="1160">IF(Y972="","",Y972+((FOB/$J972)/Dolar))</f>
        <v>515.06053216374278</v>
      </c>
      <c r="AR972" s="100">
        <f t="shared" ref="AR972:AR980" si="1161">IF(Z972="","",Z972+((FOB/$J972)/Dolar))</f>
        <v>539.37463304093569</v>
      </c>
      <c r="AS972" s="99">
        <f t="shared" ref="AS972:AS980" si="1162">IF(AA972="","",AA972+((FOB/$J972)/Dolar))</f>
        <v>563.68873391812872</v>
      </c>
      <c r="AT972" s="100">
        <f t="shared" ref="AT972:AT980" si="1163">IF(AB972="","",AB972+((FOB/$J972)/Dolar))</f>
        <v>605.68581725146203</v>
      </c>
      <c r="AU972" s="144">
        <f t="shared" ref="AU972:AU980" si="1164">IF(AC972="","",AC972+((FOB/$J972)/Dolar))</f>
        <v>674.20737426900587</v>
      </c>
    </row>
    <row r="973" spans="1:47" ht="15">
      <c r="A973" s="54"/>
      <c r="B973" s="108" t="s">
        <v>628</v>
      </c>
      <c r="C973" s="93">
        <v>1.8</v>
      </c>
      <c r="D973" s="93">
        <v>0.83</v>
      </c>
      <c r="E973" s="16">
        <v>0</v>
      </c>
      <c r="F973" s="4">
        <v>1.494</v>
      </c>
      <c r="G973" s="15">
        <v>0.84</v>
      </c>
      <c r="H973" s="139">
        <f t="shared" si="1144"/>
        <v>1.3177079999999999</v>
      </c>
      <c r="I973" s="139">
        <f t="shared" si="1145"/>
        <v>75.889347260546344</v>
      </c>
      <c r="J973" s="139">
        <f t="shared" si="1146"/>
        <v>54.640330027593372</v>
      </c>
      <c r="K973" s="7">
        <v>8.9999999999999982</v>
      </c>
      <c r="L973" s="99">
        <v>1705.7906249999999</v>
      </c>
      <c r="M973" s="100">
        <v>1774.5131249999999</v>
      </c>
      <c r="N973" s="99">
        <v>1882.505625</v>
      </c>
      <c r="O973" s="100">
        <v>1980.680625</v>
      </c>
      <c r="P973" s="99">
        <v>2088.6731250000003</v>
      </c>
      <c r="Q973" s="100">
        <v>2196.6656250000001</v>
      </c>
      <c r="R973" s="99">
        <v>2304.6581249999999</v>
      </c>
      <c r="S973" s="100">
        <v>2491.1906249999997</v>
      </c>
      <c r="T973" s="148">
        <v>2795.5331249999999</v>
      </c>
      <c r="U973" s="143">
        <f t="shared" si="1135"/>
        <v>399.01535087719293</v>
      </c>
      <c r="V973" s="100">
        <f t="shared" si="1136"/>
        <v>415.09078947368425</v>
      </c>
      <c r="W973" s="99">
        <f t="shared" si="1137"/>
        <v>440.35219298245613</v>
      </c>
      <c r="X973" s="100">
        <f t="shared" si="1138"/>
        <v>463.31710526315788</v>
      </c>
      <c r="Y973" s="99">
        <f t="shared" si="1139"/>
        <v>488.57850877192988</v>
      </c>
      <c r="Z973" s="100">
        <f t="shared" si="1140"/>
        <v>513.83991228070181</v>
      </c>
      <c r="AA973" s="99">
        <f t="shared" si="1141"/>
        <v>539.10131578947369</v>
      </c>
      <c r="AB973" s="100">
        <f t="shared" si="1142"/>
        <v>582.7346491228069</v>
      </c>
      <c r="AC973" s="147">
        <f t="shared" si="1143"/>
        <v>653.92587719298251</v>
      </c>
      <c r="AD973" s="143">
        <f t="shared" si="1147"/>
        <v>404.66634035087714</v>
      </c>
      <c r="AE973" s="100">
        <f t="shared" si="1148"/>
        <v>420.74177894736846</v>
      </c>
      <c r="AF973" s="99">
        <f t="shared" si="1149"/>
        <v>446.00318245614034</v>
      </c>
      <c r="AG973" s="100">
        <f t="shared" si="1150"/>
        <v>468.96809473684209</v>
      </c>
      <c r="AH973" s="99">
        <f t="shared" si="1151"/>
        <v>494.22949824561408</v>
      </c>
      <c r="AI973" s="100">
        <f t="shared" si="1152"/>
        <v>519.49090175438607</v>
      </c>
      <c r="AJ973" s="99">
        <f t="shared" si="1153"/>
        <v>544.75230526315795</v>
      </c>
      <c r="AK973" s="100">
        <f t="shared" si="1154"/>
        <v>588.38563859649116</v>
      </c>
      <c r="AL973" s="147">
        <f t="shared" si="1155"/>
        <v>659.57686666666677</v>
      </c>
      <c r="AM973" s="143">
        <f t="shared" si="1156"/>
        <v>455.41821929824556</v>
      </c>
      <c r="AN973" s="100">
        <f t="shared" si="1157"/>
        <v>471.49365789473688</v>
      </c>
      <c r="AO973" s="99">
        <f t="shared" si="1158"/>
        <v>496.75506140350876</v>
      </c>
      <c r="AP973" s="100">
        <f t="shared" si="1159"/>
        <v>519.71997368421046</v>
      </c>
      <c r="AQ973" s="99">
        <f t="shared" si="1160"/>
        <v>544.98137719298245</v>
      </c>
      <c r="AR973" s="100">
        <f t="shared" si="1161"/>
        <v>570.24278070175444</v>
      </c>
      <c r="AS973" s="99">
        <f t="shared" si="1162"/>
        <v>595.50418421052632</v>
      </c>
      <c r="AT973" s="100">
        <f t="shared" si="1163"/>
        <v>639.13751754385953</v>
      </c>
      <c r="AU973" s="144">
        <f t="shared" si="1164"/>
        <v>710.32874561403514</v>
      </c>
    </row>
    <row r="974" spans="1:47" ht="15">
      <c r="A974" s="69"/>
      <c r="B974" s="108" t="s">
        <v>629</v>
      </c>
      <c r="C974" s="93">
        <v>2</v>
      </c>
      <c r="D974" s="93">
        <v>0.83</v>
      </c>
      <c r="E974" s="16">
        <v>0</v>
      </c>
      <c r="F974" s="4">
        <v>1.66</v>
      </c>
      <c r="G974" s="15">
        <v>0.84</v>
      </c>
      <c r="H974" s="139">
        <f t="shared" si="1144"/>
        <v>1.4641199999999999</v>
      </c>
      <c r="I974" s="139">
        <f t="shared" si="1145"/>
        <v>68.300412534491713</v>
      </c>
      <c r="J974" s="139">
        <f t="shared" si="1146"/>
        <v>49.176297024834035</v>
      </c>
      <c r="K974" s="7">
        <v>9.2999999999999989</v>
      </c>
      <c r="L974" s="99">
        <v>1814.6421562499995</v>
      </c>
      <c r="M974" s="100">
        <v>1885.94175</v>
      </c>
      <c r="N974" s="99">
        <v>1997.98396875</v>
      </c>
      <c r="O974" s="100">
        <v>2099.8405312499999</v>
      </c>
      <c r="P974" s="99">
        <v>2211.8827499999998</v>
      </c>
      <c r="Q974" s="100">
        <v>2323.9249687499996</v>
      </c>
      <c r="R974" s="99">
        <v>2435.9671874999999</v>
      </c>
      <c r="S974" s="100">
        <v>2629.4946562499995</v>
      </c>
      <c r="T974" s="148">
        <v>2945.25</v>
      </c>
      <c r="U974" s="143">
        <f t="shared" si="1135"/>
        <v>424.47769736842093</v>
      </c>
      <c r="V974" s="100">
        <f t="shared" si="1136"/>
        <v>441.15596491228075</v>
      </c>
      <c r="W974" s="99">
        <f t="shared" si="1137"/>
        <v>467.36467105263165</v>
      </c>
      <c r="X974" s="100">
        <f t="shared" si="1138"/>
        <v>491.19076754385969</v>
      </c>
      <c r="Y974" s="99">
        <f t="shared" si="1139"/>
        <v>517.39947368421053</v>
      </c>
      <c r="Z974" s="100">
        <f t="shared" si="1140"/>
        <v>543.60817982456126</v>
      </c>
      <c r="AA974" s="99">
        <f t="shared" si="1141"/>
        <v>569.81688596491233</v>
      </c>
      <c r="AB974" s="100">
        <f t="shared" si="1142"/>
        <v>615.08646929824545</v>
      </c>
      <c r="AC974" s="147">
        <f t="shared" si="1143"/>
        <v>688.94736842105272</v>
      </c>
      <c r="AD974" s="143">
        <f t="shared" si="1147"/>
        <v>430.7565745614034</v>
      </c>
      <c r="AE974" s="100">
        <f t="shared" si="1148"/>
        <v>447.43484210526321</v>
      </c>
      <c r="AF974" s="99">
        <f t="shared" si="1149"/>
        <v>473.64354824561411</v>
      </c>
      <c r="AG974" s="100">
        <f t="shared" si="1150"/>
        <v>497.46964473684216</v>
      </c>
      <c r="AH974" s="99">
        <f t="shared" si="1151"/>
        <v>523.678350877193</v>
      </c>
      <c r="AI974" s="100">
        <f t="shared" si="1152"/>
        <v>549.88705701754373</v>
      </c>
      <c r="AJ974" s="99">
        <f t="shared" si="1153"/>
        <v>576.09576315789479</v>
      </c>
      <c r="AK974" s="100">
        <f t="shared" si="1154"/>
        <v>621.36534649122791</v>
      </c>
      <c r="AL974" s="147">
        <f t="shared" si="1155"/>
        <v>695.22624561403518</v>
      </c>
      <c r="AM974" s="143">
        <f t="shared" si="1156"/>
        <v>487.14755116959054</v>
      </c>
      <c r="AN974" s="100">
        <f t="shared" si="1157"/>
        <v>503.8258187134503</v>
      </c>
      <c r="AO974" s="99">
        <f t="shared" si="1158"/>
        <v>530.03452485380126</v>
      </c>
      <c r="AP974" s="100">
        <f t="shared" si="1159"/>
        <v>553.86062134502924</v>
      </c>
      <c r="AQ974" s="99">
        <f t="shared" si="1160"/>
        <v>580.06932748538009</v>
      </c>
      <c r="AR974" s="100">
        <f t="shared" si="1161"/>
        <v>606.27803362573081</v>
      </c>
      <c r="AS974" s="99">
        <f t="shared" si="1162"/>
        <v>632.48673976608188</v>
      </c>
      <c r="AT974" s="100">
        <f t="shared" si="1163"/>
        <v>677.756323099415</v>
      </c>
      <c r="AU974" s="144">
        <f t="shared" si="1164"/>
        <v>751.61722222222227</v>
      </c>
    </row>
    <row r="975" spans="1:47" ht="15">
      <c r="A975" s="54"/>
      <c r="B975" s="108" t="s">
        <v>630</v>
      </c>
      <c r="C975" s="93">
        <v>2.2000000000000002</v>
      </c>
      <c r="D975" s="93">
        <v>0.83</v>
      </c>
      <c r="E975" s="16">
        <v>0</v>
      </c>
      <c r="F975" s="4">
        <v>1.8260000000000001</v>
      </c>
      <c r="G975" s="15">
        <v>0.84</v>
      </c>
      <c r="H975" s="139">
        <f t="shared" si="1144"/>
        <v>1.6105320000000001</v>
      </c>
      <c r="I975" s="139">
        <f t="shared" si="1145"/>
        <v>62.091284122265186</v>
      </c>
      <c r="J975" s="139">
        <f t="shared" si="1146"/>
        <v>44.705724568030931</v>
      </c>
      <c r="K975" s="7">
        <v>9.6</v>
      </c>
      <c r="L975" s="99">
        <v>1928.4024374999999</v>
      </c>
      <c r="M975" s="100">
        <v>2002.2791249999996</v>
      </c>
      <c r="N975" s="99">
        <v>2118.3710624999994</v>
      </c>
      <c r="O975" s="100">
        <v>2223.9091874999995</v>
      </c>
      <c r="P975" s="99">
        <v>2340.0011250000002</v>
      </c>
      <c r="Q975" s="100">
        <v>2456.0930625000001</v>
      </c>
      <c r="R975" s="99">
        <v>2572.1849999999999</v>
      </c>
      <c r="S975" s="100">
        <v>2772.7074374999993</v>
      </c>
      <c r="T975" s="148">
        <v>3099.8756250000001</v>
      </c>
      <c r="U975" s="143">
        <f t="shared" si="1135"/>
        <v>451.08828947368414</v>
      </c>
      <c r="V975" s="100">
        <f t="shared" si="1136"/>
        <v>468.36938596491223</v>
      </c>
      <c r="W975" s="99">
        <f t="shared" si="1137"/>
        <v>495.52539473684203</v>
      </c>
      <c r="X975" s="100">
        <f t="shared" si="1138"/>
        <v>520.21267543859631</v>
      </c>
      <c r="Y975" s="99">
        <f t="shared" si="1139"/>
        <v>547.36868421052634</v>
      </c>
      <c r="Z975" s="100">
        <f t="shared" si="1140"/>
        <v>574.52469298245614</v>
      </c>
      <c r="AA975" s="99">
        <f t="shared" si="1141"/>
        <v>601.68070175438595</v>
      </c>
      <c r="AB975" s="100">
        <f t="shared" si="1142"/>
        <v>648.58653508771908</v>
      </c>
      <c r="AC975" s="147">
        <f t="shared" si="1143"/>
        <v>725.1171052631579</v>
      </c>
      <c r="AD975" s="143">
        <f t="shared" si="1147"/>
        <v>457.99505438596486</v>
      </c>
      <c r="AE975" s="100">
        <f t="shared" si="1148"/>
        <v>475.27615087719295</v>
      </c>
      <c r="AF975" s="99">
        <f t="shared" si="1149"/>
        <v>502.43215964912275</v>
      </c>
      <c r="AG975" s="100">
        <f t="shared" si="1150"/>
        <v>527.11944035087697</v>
      </c>
      <c r="AH975" s="99">
        <f t="shared" si="1151"/>
        <v>554.275449122807</v>
      </c>
      <c r="AI975" s="100">
        <f t="shared" si="1152"/>
        <v>581.43145789473681</v>
      </c>
      <c r="AJ975" s="99">
        <f t="shared" si="1153"/>
        <v>608.58746666666661</v>
      </c>
      <c r="AK975" s="100">
        <f t="shared" si="1154"/>
        <v>655.49329999999975</v>
      </c>
      <c r="AL975" s="147">
        <f t="shared" si="1155"/>
        <v>732.02387017543856</v>
      </c>
      <c r="AM975" s="143">
        <f t="shared" si="1156"/>
        <v>520.02512865497067</v>
      </c>
      <c r="AN975" s="100">
        <f t="shared" si="1157"/>
        <v>537.30622514619881</v>
      </c>
      <c r="AO975" s="99">
        <f t="shared" si="1158"/>
        <v>564.46223391812862</v>
      </c>
      <c r="AP975" s="100">
        <f t="shared" si="1159"/>
        <v>589.14951461988289</v>
      </c>
      <c r="AQ975" s="99">
        <f t="shared" si="1160"/>
        <v>616.30552339181293</v>
      </c>
      <c r="AR975" s="100">
        <f t="shared" si="1161"/>
        <v>643.46153216374273</v>
      </c>
      <c r="AS975" s="99">
        <f t="shared" si="1162"/>
        <v>670.61754093567254</v>
      </c>
      <c r="AT975" s="100">
        <f t="shared" si="1163"/>
        <v>717.52337426900567</v>
      </c>
      <c r="AU975" s="144">
        <f t="shared" si="1164"/>
        <v>794.05394444444448</v>
      </c>
    </row>
    <row r="976" spans="1:47" ht="15">
      <c r="A976" s="54"/>
      <c r="B976" s="110"/>
      <c r="C976" s="93"/>
      <c r="D976" s="93"/>
      <c r="E976" s="16">
        <v>0</v>
      </c>
      <c r="F976" s="4" t="s">
        <v>84</v>
      </c>
      <c r="G976" s="15" t="s">
        <v>84</v>
      </c>
      <c r="H976" s="139" t="str">
        <f t="shared" si="1144"/>
        <v/>
      </c>
      <c r="I976" s="139" t="str">
        <f t="shared" si="1145"/>
        <v/>
      </c>
      <c r="J976" s="139" t="str">
        <f t="shared" si="1146"/>
        <v/>
      </c>
      <c r="K976" s="7" t="s">
        <v>84</v>
      </c>
      <c r="L976" s="99" t="s">
        <v>84</v>
      </c>
      <c r="M976" s="100" t="s">
        <v>84</v>
      </c>
      <c r="N976" s="99" t="s">
        <v>84</v>
      </c>
      <c r="O976" s="100" t="s">
        <v>84</v>
      </c>
      <c r="P976" s="99" t="s">
        <v>84</v>
      </c>
      <c r="Q976" s="100" t="s">
        <v>84</v>
      </c>
      <c r="R976" s="99" t="s">
        <v>84</v>
      </c>
      <c r="S976" s="100" t="s">
        <v>84</v>
      </c>
      <c r="T976" s="148" t="s">
        <v>84</v>
      </c>
      <c r="U976" s="143" t="str">
        <f t="shared" si="1135"/>
        <v/>
      </c>
      <c r="V976" s="100" t="str">
        <f t="shared" si="1136"/>
        <v/>
      </c>
      <c r="W976" s="99" t="str">
        <f t="shared" si="1137"/>
        <v/>
      </c>
      <c r="X976" s="100" t="str">
        <f t="shared" si="1138"/>
        <v/>
      </c>
      <c r="Y976" s="99" t="str">
        <f t="shared" si="1139"/>
        <v/>
      </c>
      <c r="Z976" s="100" t="str">
        <f t="shared" si="1140"/>
        <v/>
      </c>
      <c r="AA976" s="99" t="str">
        <f t="shared" si="1141"/>
        <v/>
      </c>
      <c r="AB976" s="100" t="str">
        <f t="shared" si="1142"/>
        <v/>
      </c>
      <c r="AC976" s="147" t="str">
        <f t="shared" si="1143"/>
        <v/>
      </c>
      <c r="AD976" s="143" t="str">
        <f t="shared" si="1147"/>
        <v/>
      </c>
      <c r="AE976" s="100" t="str">
        <f t="shared" si="1148"/>
        <v/>
      </c>
      <c r="AF976" s="99" t="str">
        <f t="shared" si="1149"/>
        <v/>
      </c>
      <c r="AG976" s="100" t="str">
        <f t="shared" si="1150"/>
        <v/>
      </c>
      <c r="AH976" s="99" t="str">
        <f t="shared" si="1151"/>
        <v/>
      </c>
      <c r="AI976" s="100" t="str">
        <f t="shared" si="1152"/>
        <v/>
      </c>
      <c r="AJ976" s="99" t="str">
        <f t="shared" si="1153"/>
        <v/>
      </c>
      <c r="AK976" s="100" t="str">
        <f t="shared" si="1154"/>
        <v/>
      </c>
      <c r="AL976" s="147" t="str">
        <f t="shared" si="1155"/>
        <v/>
      </c>
      <c r="AM976" s="143" t="str">
        <f t="shared" si="1156"/>
        <v/>
      </c>
      <c r="AN976" s="100" t="str">
        <f t="shared" si="1157"/>
        <v/>
      </c>
      <c r="AO976" s="99" t="str">
        <f t="shared" si="1158"/>
        <v/>
      </c>
      <c r="AP976" s="100" t="str">
        <f t="shared" si="1159"/>
        <v/>
      </c>
      <c r="AQ976" s="99" t="str">
        <f t="shared" si="1160"/>
        <v/>
      </c>
      <c r="AR976" s="100" t="str">
        <f t="shared" si="1161"/>
        <v/>
      </c>
      <c r="AS976" s="99" t="str">
        <f t="shared" si="1162"/>
        <v/>
      </c>
      <c r="AT976" s="100" t="str">
        <f t="shared" si="1163"/>
        <v/>
      </c>
      <c r="AU976" s="144" t="str">
        <f t="shared" si="1164"/>
        <v/>
      </c>
    </row>
    <row r="977" spans="1:47" ht="15">
      <c r="A977" s="54"/>
      <c r="B977" s="110"/>
      <c r="C977" s="93"/>
      <c r="D977" s="93"/>
      <c r="E977" s="16">
        <v>0</v>
      </c>
      <c r="F977" s="4" t="s">
        <v>84</v>
      </c>
      <c r="G977" s="15" t="s">
        <v>84</v>
      </c>
      <c r="H977" s="139" t="str">
        <f t="shared" si="1144"/>
        <v/>
      </c>
      <c r="I977" s="139" t="str">
        <f t="shared" si="1145"/>
        <v/>
      </c>
      <c r="J977" s="139" t="str">
        <f t="shared" si="1146"/>
        <v/>
      </c>
      <c r="K977" s="7" t="s">
        <v>84</v>
      </c>
      <c r="L977" s="99" t="s">
        <v>84</v>
      </c>
      <c r="M977" s="100" t="s">
        <v>84</v>
      </c>
      <c r="N977" s="99" t="s">
        <v>84</v>
      </c>
      <c r="O977" s="100" t="s">
        <v>84</v>
      </c>
      <c r="P977" s="99" t="s">
        <v>84</v>
      </c>
      <c r="Q977" s="100" t="s">
        <v>84</v>
      </c>
      <c r="R977" s="99" t="s">
        <v>84</v>
      </c>
      <c r="S977" s="100" t="s">
        <v>84</v>
      </c>
      <c r="T977" s="148" t="s">
        <v>84</v>
      </c>
      <c r="U977" s="143" t="str">
        <f t="shared" si="1135"/>
        <v/>
      </c>
      <c r="V977" s="100" t="str">
        <f t="shared" si="1136"/>
        <v/>
      </c>
      <c r="W977" s="99" t="str">
        <f t="shared" si="1137"/>
        <v/>
      </c>
      <c r="X977" s="100" t="str">
        <f t="shared" si="1138"/>
        <v/>
      </c>
      <c r="Y977" s="99" t="str">
        <f t="shared" si="1139"/>
        <v/>
      </c>
      <c r="Z977" s="100" t="str">
        <f t="shared" si="1140"/>
        <v/>
      </c>
      <c r="AA977" s="99" t="str">
        <f t="shared" si="1141"/>
        <v/>
      </c>
      <c r="AB977" s="100" t="str">
        <f t="shared" si="1142"/>
        <v/>
      </c>
      <c r="AC977" s="147" t="str">
        <f t="shared" si="1143"/>
        <v/>
      </c>
      <c r="AD977" s="143" t="str">
        <f t="shared" si="1147"/>
        <v/>
      </c>
      <c r="AE977" s="100" t="str">
        <f t="shared" si="1148"/>
        <v/>
      </c>
      <c r="AF977" s="99" t="str">
        <f t="shared" si="1149"/>
        <v/>
      </c>
      <c r="AG977" s="100" t="str">
        <f t="shared" si="1150"/>
        <v/>
      </c>
      <c r="AH977" s="99" t="str">
        <f t="shared" si="1151"/>
        <v/>
      </c>
      <c r="AI977" s="100" t="str">
        <f t="shared" si="1152"/>
        <v/>
      </c>
      <c r="AJ977" s="99" t="str">
        <f t="shared" si="1153"/>
        <v/>
      </c>
      <c r="AK977" s="100" t="str">
        <f t="shared" si="1154"/>
        <v/>
      </c>
      <c r="AL977" s="147" t="str">
        <f t="shared" si="1155"/>
        <v/>
      </c>
      <c r="AM977" s="143" t="str">
        <f t="shared" si="1156"/>
        <v/>
      </c>
      <c r="AN977" s="100" t="str">
        <f t="shared" si="1157"/>
        <v/>
      </c>
      <c r="AO977" s="99" t="str">
        <f t="shared" si="1158"/>
        <v/>
      </c>
      <c r="AP977" s="100" t="str">
        <f t="shared" si="1159"/>
        <v/>
      </c>
      <c r="AQ977" s="99" t="str">
        <f t="shared" si="1160"/>
        <v/>
      </c>
      <c r="AR977" s="100" t="str">
        <f t="shared" si="1161"/>
        <v/>
      </c>
      <c r="AS977" s="99" t="str">
        <f t="shared" si="1162"/>
        <v/>
      </c>
      <c r="AT977" s="100" t="str">
        <f t="shared" si="1163"/>
        <v/>
      </c>
      <c r="AU977" s="144" t="str">
        <f t="shared" si="1164"/>
        <v/>
      </c>
    </row>
    <row r="978" spans="1:47" ht="15">
      <c r="A978" s="67"/>
      <c r="B978" s="114" t="s">
        <v>474</v>
      </c>
      <c r="C978" s="93"/>
      <c r="D978" s="93"/>
      <c r="E978" s="16">
        <v>0</v>
      </c>
      <c r="F978" s="4" t="s">
        <v>84</v>
      </c>
      <c r="G978" s="15" t="s">
        <v>84</v>
      </c>
      <c r="H978" s="139" t="str">
        <f t="shared" si="1144"/>
        <v/>
      </c>
      <c r="I978" s="139" t="str">
        <f t="shared" si="1145"/>
        <v/>
      </c>
      <c r="J978" s="139" t="str">
        <f t="shared" si="1146"/>
        <v/>
      </c>
      <c r="K978" s="7" t="s">
        <v>84</v>
      </c>
      <c r="L978" s="99" t="s">
        <v>84</v>
      </c>
      <c r="M978" s="100" t="s">
        <v>84</v>
      </c>
      <c r="N978" s="99" t="s">
        <v>84</v>
      </c>
      <c r="O978" s="100" t="s">
        <v>84</v>
      </c>
      <c r="P978" s="99" t="s">
        <v>84</v>
      </c>
      <c r="Q978" s="100" t="s">
        <v>84</v>
      </c>
      <c r="R978" s="99" t="s">
        <v>84</v>
      </c>
      <c r="S978" s="100" t="s">
        <v>84</v>
      </c>
      <c r="T978" s="148" t="s">
        <v>84</v>
      </c>
      <c r="U978" s="143" t="str">
        <f t="shared" si="1135"/>
        <v/>
      </c>
      <c r="V978" s="100" t="str">
        <f t="shared" si="1136"/>
        <v/>
      </c>
      <c r="W978" s="99" t="str">
        <f t="shared" si="1137"/>
        <v/>
      </c>
      <c r="X978" s="100" t="str">
        <f t="shared" si="1138"/>
        <v/>
      </c>
      <c r="Y978" s="99" t="str">
        <f t="shared" si="1139"/>
        <v/>
      </c>
      <c r="Z978" s="100" t="str">
        <f t="shared" si="1140"/>
        <v/>
      </c>
      <c r="AA978" s="99" t="str">
        <f t="shared" si="1141"/>
        <v/>
      </c>
      <c r="AB978" s="100" t="str">
        <f t="shared" si="1142"/>
        <v/>
      </c>
      <c r="AC978" s="147" t="str">
        <f t="shared" si="1143"/>
        <v/>
      </c>
      <c r="AD978" s="143" t="str">
        <f t="shared" si="1147"/>
        <v/>
      </c>
      <c r="AE978" s="100" t="str">
        <f t="shared" si="1148"/>
        <v/>
      </c>
      <c r="AF978" s="99" t="str">
        <f t="shared" si="1149"/>
        <v/>
      </c>
      <c r="AG978" s="100" t="str">
        <f t="shared" si="1150"/>
        <v/>
      </c>
      <c r="AH978" s="99" t="str">
        <f t="shared" si="1151"/>
        <v/>
      </c>
      <c r="AI978" s="100" t="str">
        <f t="shared" si="1152"/>
        <v/>
      </c>
      <c r="AJ978" s="99" t="str">
        <f t="shared" si="1153"/>
        <v/>
      </c>
      <c r="AK978" s="100" t="str">
        <f t="shared" si="1154"/>
        <v/>
      </c>
      <c r="AL978" s="147" t="str">
        <f t="shared" si="1155"/>
        <v/>
      </c>
      <c r="AM978" s="143" t="str">
        <f t="shared" si="1156"/>
        <v/>
      </c>
      <c r="AN978" s="100" t="str">
        <f t="shared" si="1157"/>
        <v/>
      </c>
      <c r="AO978" s="99" t="str">
        <f t="shared" si="1158"/>
        <v/>
      </c>
      <c r="AP978" s="100" t="str">
        <f t="shared" si="1159"/>
        <v/>
      </c>
      <c r="AQ978" s="99" t="str">
        <f t="shared" si="1160"/>
        <v/>
      </c>
      <c r="AR978" s="100" t="str">
        <f t="shared" si="1161"/>
        <v/>
      </c>
      <c r="AS978" s="99" t="str">
        <f t="shared" si="1162"/>
        <v/>
      </c>
      <c r="AT978" s="100" t="str">
        <f t="shared" si="1163"/>
        <v/>
      </c>
      <c r="AU978" s="144" t="str">
        <f t="shared" si="1164"/>
        <v/>
      </c>
    </row>
    <row r="979" spans="1:47" ht="15">
      <c r="A979" s="69"/>
      <c r="B979" s="110"/>
      <c r="C979" s="93"/>
      <c r="D979" s="93"/>
      <c r="E979" s="16">
        <v>0</v>
      </c>
      <c r="F979" s="4" t="s">
        <v>84</v>
      </c>
      <c r="G979" s="15" t="s">
        <v>84</v>
      </c>
      <c r="H979" s="139" t="str">
        <f t="shared" si="1144"/>
        <v/>
      </c>
      <c r="I979" s="139" t="str">
        <f t="shared" si="1145"/>
        <v/>
      </c>
      <c r="J979" s="139" t="str">
        <f t="shared" si="1146"/>
        <v/>
      </c>
      <c r="K979" s="7" t="s">
        <v>84</v>
      </c>
      <c r="L979" s="99" t="s">
        <v>84</v>
      </c>
      <c r="M979" s="100" t="s">
        <v>84</v>
      </c>
      <c r="N979" s="99" t="s">
        <v>84</v>
      </c>
      <c r="O979" s="100" t="s">
        <v>84</v>
      </c>
      <c r="P979" s="99" t="s">
        <v>84</v>
      </c>
      <c r="Q979" s="100" t="s">
        <v>84</v>
      </c>
      <c r="R979" s="99" t="s">
        <v>84</v>
      </c>
      <c r="S979" s="100" t="s">
        <v>84</v>
      </c>
      <c r="T979" s="148" t="s">
        <v>84</v>
      </c>
      <c r="U979" s="143" t="str">
        <f t="shared" si="1135"/>
        <v/>
      </c>
      <c r="V979" s="100" t="str">
        <f t="shared" si="1136"/>
        <v/>
      </c>
      <c r="W979" s="99" t="str">
        <f t="shared" si="1137"/>
        <v/>
      </c>
      <c r="X979" s="100" t="str">
        <f t="shared" si="1138"/>
        <v/>
      </c>
      <c r="Y979" s="99" t="str">
        <f t="shared" si="1139"/>
        <v/>
      </c>
      <c r="Z979" s="100" t="str">
        <f t="shared" si="1140"/>
        <v/>
      </c>
      <c r="AA979" s="99" t="str">
        <f t="shared" si="1141"/>
        <v/>
      </c>
      <c r="AB979" s="100" t="str">
        <f t="shared" si="1142"/>
        <v/>
      </c>
      <c r="AC979" s="147" t="str">
        <f t="shared" si="1143"/>
        <v/>
      </c>
      <c r="AD979" s="143" t="str">
        <f t="shared" si="1147"/>
        <v/>
      </c>
      <c r="AE979" s="100" t="str">
        <f t="shared" si="1148"/>
        <v/>
      </c>
      <c r="AF979" s="99" t="str">
        <f t="shared" si="1149"/>
        <v/>
      </c>
      <c r="AG979" s="100" t="str">
        <f t="shared" si="1150"/>
        <v/>
      </c>
      <c r="AH979" s="99" t="str">
        <f t="shared" si="1151"/>
        <v/>
      </c>
      <c r="AI979" s="100" t="str">
        <f t="shared" si="1152"/>
        <v/>
      </c>
      <c r="AJ979" s="99" t="str">
        <f t="shared" si="1153"/>
        <v/>
      </c>
      <c r="AK979" s="100" t="str">
        <f t="shared" si="1154"/>
        <v/>
      </c>
      <c r="AL979" s="147" t="str">
        <f t="shared" si="1155"/>
        <v/>
      </c>
      <c r="AM979" s="143" t="str">
        <f t="shared" si="1156"/>
        <v/>
      </c>
      <c r="AN979" s="100" t="str">
        <f t="shared" si="1157"/>
        <v/>
      </c>
      <c r="AO979" s="99" t="str">
        <f t="shared" si="1158"/>
        <v/>
      </c>
      <c r="AP979" s="100" t="str">
        <f t="shared" si="1159"/>
        <v/>
      </c>
      <c r="AQ979" s="99" t="str">
        <f t="shared" si="1160"/>
        <v/>
      </c>
      <c r="AR979" s="100" t="str">
        <f t="shared" si="1161"/>
        <v/>
      </c>
      <c r="AS979" s="99" t="str">
        <f t="shared" si="1162"/>
        <v/>
      </c>
      <c r="AT979" s="100" t="str">
        <f t="shared" si="1163"/>
        <v/>
      </c>
      <c r="AU979" s="144" t="str">
        <f t="shared" si="1164"/>
        <v/>
      </c>
    </row>
    <row r="980" spans="1:47" ht="15">
      <c r="A980" s="89"/>
      <c r="B980" s="108"/>
      <c r="C980" s="93"/>
      <c r="D980" s="93"/>
      <c r="E980" s="16">
        <v>0</v>
      </c>
      <c r="F980" s="4" t="s">
        <v>84</v>
      </c>
      <c r="G980" s="15" t="s">
        <v>84</v>
      </c>
      <c r="H980" s="139" t="str">
        <f t="shared" si="1144"/>
        <v/>
      </c>
      <c r="I980" s="139" t="str">
        <f t="shared" si="1145"/>
        <v/>
      </c>
      <c r="J980" s="139" t="str">
        <f t="shared" si="1146"/>
        <v/>
      </c>
      <c r="K980" s="7" t="s">
        <v>84</v>
      </c>
      <c r="L980" s="99" t="s">
        <v>84</v>
      </c>
      <c r="M980" s="100" t="s">
        <v>84</v>
      </c>
      <c r="N980" s="99" t="s">
        <v>84</v>
      </c>
      <c r="O980" s="100" t="s">
        <v>84</v>
      </c>
      <c r="P980" s="99" t="s">
        <v>84</v>
      </c>
      <c r="Q980" s="100" t="s">
        <v>84</v>
      </c>
      <c r="R980" s="99" t="s">
        <v>84</v>
      </c>
      <c r="S980" s="100" t="s">
        <v>84</v>
      </c>
      <c r="T980" s="148" t="s">
        <v>84</v>
      </c>
      <c r="U980" s="143" t="str">
        <f t="shared" si="1135"/>
        <v/>
      </c>
      <c r="V980" s="100" t="str">
        <f t="shared" si="1136"/>
        <v/>
      </c>
      <c r="W980" s="99" t="str">
        <f t="shared" si="1137"/>
        <v/>
      </c>
      <c r="X980" s="100" t="str">
        <f t="shared" si="1138"/>
        <v/>
      </c>
      <c r="Y980" s="99" t="str">
        <f t="shared" si="1139"/>
        <v/>
      </c>
      <c r="Z980" s="100" t="str">
        <f t="shared" si="1140"/>
        <v/>
      </c>
      <c r="AA980" s="99" t="str">
        <f t="shared" si="1141"/>
        <v/>
      </c>
      <c r="AB980" s="100" t="str">
        <f t="shared" si="1142"/>
        <v/>
      </c>
      <c r="AC980" s="147" t="str">
        <f t="shared" si="1143"/>
        <v/>
      </c>
      <c r="AD980" s="143" t="str">
        <f t="shared" si="1147"/>
        <v/>
      </c>
      <c r="AE980" s="100" t="str">
        <f t="shared" si="1148"/>
        <v/>
      </c>
      <c r="AF980" s="99" t="str">
        <f t="shared" si="1149"/>
        <v/>
      </c>
      <c r="AG980" s="100" t="str">
        <f t="shared" si="1150"/>
        <v/>
      </c>
      <c r="AH980" s="99" t="str">
        <f t="shared" si="1151"/>
        <v/>
      </c>
      <c r="AI980" s="100" t="str">
        <f t="shared" si="1152"/>
        <v/>
      </c>
      <c r="AJ980" s="99" t="str">
        <f t="shared" si="1153"/>
        <v/>
      </c>
      <c r="AK980" s="100" t="str">
        <f t="shared" si="1154"/>
        <v/>
      </c>
      <c r="AL980" s="147" t="str">
        <f t="shared" si="1155"/>
        <v/>
      </c>
      <c r="AM980" s="143" t="str">
        <f t="shared" si="1156"/>
        <v/>
      </c>
      <c r="AN980" s="100" t="str">
        <f t="shared" si="1157"/>
        <v/>
      </c>
      <c r="AO980" s="99" t="str">
        <f t="shared" si="1158"/>
        <v/>
      </c>
      <c r="AP980" s="100" t="str">
        <f t="shared" si="1159"/>
        <v/>
      </c>
      <c r="AQ980" s="99" t="str">
        <f t="shared" si="1160"/>
        <v/>
      </c>
      <c r="AR980" s="100" t="str">
        <f t="shared" si="1161"/>
        <v/>
      </c>
      <c r="AS980" s="99" t="str">
        <f t="shared" si="1162"/>
        <v/>
      </c>
      <c r="AT980" s="100" t="str">
        <f t="shared" si="1163"/>
        <v/>
      </c>
      <c r="AU980" s="144" t="str">
        <f t="shared" si="1164"/>
        <v/>
      </c>
    </row>
    <row r="981" spans="1:47" ht="15">
      <c r="A981" s="53" t="s">
        <v>631</v>
      </c>
      <c r="B981" s="106" t="s">
        <v>59</v>
      </c>
      <c r="C981" s="92" t="s">
        <v>60</v>
      </c>
      <c r="D981" s="92" t="s">
        <v>61</v>
      </c>
      <c r="E981" s="2" t="s">
        <v>62</v>
      </c>
      <c r="F981" s="3" t="s">
        <v>63</v>
      </c>
      <c r="G981" s="3" t="s">
        <v>64</v>
      </c>
      <c r="H981" s="139" t="e">
        <f t="shared" si="1144"/>
        <v>#VALUE!</v>
      </c>
      <c r="I981" s="139" t="e">
        <f t="shared" si="1145"/>
        <v>#VALUE!</v>
      </c>
      <c r="J981" s="139" t="e">
        <f t="shared" si="1146"/>
        <v>#VALUE!</v>
      </c>
      <c r="K981" s="5" t="s">
        <v>68</v>
      </c>
      <c r="L981" s="101" t="s">
        <v>69</v>
      </c>
      <c r="M981" s="101" t="s">
        <v>70</v>
      </c>
      <c r="N981" s="101" t="s">
        <v>71</v>
      </c>
      <c r="O981" s="101" t="s">
        <v>72</v>
      </c>
      <c r="P981" s="101" t="s">
        <v>73</v>
      </c>
      <c r="Q981" s="101" t="s">
        <v>74</v>
      </c>
      <c r="R981" s="101" t="s">
        <v>75</v>
      </c>
      <c r="S981" s="101" t="s">
        <v>76</v>
      </c>
      <c r="T981" s="149" t="s">
        <v>77</v>
      </c>
      <c r="U981" s="141" t="str">
        <f t="shared" si="1135"/>
        <v>G0</v>
      </c>
      <c r="V981" s="6" t="str">
        <f t="shared" si="1136"/>
        <v>G1</v>
      </c>
      <c r="W981" s="6" t="str">
        <f t="shared" si="1137"/>
        <v>G2</v>
      </c>
      <c r="X981" s="6" t="str">
        <f t="shared" si="1138"/>
        <v>G3</v>
      </c>
      <c r="Y981" s="6" t="str">
        <f t="shared" si="1139"/>
        <v>G4</v>
      </c>
      <c r="Z981" s="6" t="str">
        <f t="shared" si="1140"/>
        <v>G5</v>
      </c>
      <c r="AA981" s="6" t="str">
        <f t="shared" si="1141"/>
        <v>G6</v>
      </c>
      <c r="AB981" s="6" t="str">
        <f t="shared" si="1142"/>
        <v>G7</v>
      </c>
      <c r="AC981" s="142" t="str">
        <f t="shared" si="1143"/>
        <v>G8</v>
      </c>
      <c r="AD981" s="141" t="s">
        <v>69</v>
      </c>
      <c r="AE981" s="6" t="s">
        <v>70</v>
      </c>
      <c r="AF981" s="6" t="s">
        <v>71</v>
      </c>
      <c r="AG981" s="6" t="s">
        <v>72</v>
      </c>
      <c r="AH981" s="6" t="s">
        <v>73</v>
      </c>
      <c r="AI981" s="6" t="s">
        <v>74</v>
      </c>
      <c r="AJ981" s="6" t="s">
        <v>75</v>
      </c>
      <c r="AK981" s="6" t="s">
        <v>76</v>
      </c>
      <c r="AL981" s="142" t="s">
        <v>77</v>
      </c>
      <c r="AM981" s="141" t="s">
        <v>69</v>
      </c>
      <c r="AN981" s="6" t="s">
        <v>70</v>
      </c>
      <c r="AO981" s="6" t="s">
        <v>71</v>
      </c>
      <c r="AP981" s="6" t="s">
        <v>72</v>
      </c>
      <c r="AQ981" s="6" t="s">
        <v>73</v>
      </c>
      <c r="AR981" s="6" t="s">
        <v>74</v>
      </c>
      <c r="AS981" s="6" t="s">
        <v>75</v>
      </c>
      <c r="AT981" s="6" t="s">
        <v>76</v>
      </c>
      <c r="AU981" s="142" t="s">
        <v>77</v>
      </c>
    </row>
    <row r="982" spans="1:47" ht="15">
      <c r="A982" s="54"/>
      <c r="B982" s="108" t="s">
        <v>336</v>
      </c>
      <c r="C982" s="93">
        <v>0.75</v>
      </c>
      <c r="D982" s="93">
        <v>0.88</v>
      </c>
      <c r="E982" s="16">
        <v>0</v>
      </c>
      <c r="F982" s="4">
        <v>0.66</v>
      </c>
      <c r="G982" s="15">
        <v>0.86</v>
      </c>
      <c r="H982" s="139">
        <f t="shared" si="1144"/>
        <v>0.59598000000000007</v>
      </c>
      <c r="I982" s="139">
        <f t="shared" si="1145"/>
        <v>167.79086546528404</v>
      </c>
      <c r="J982" s="139">
        <f t="shared" si="1146"/>
        <v>120.80942313500452</v>
      </c>
      <c r="K982" s="7">
        <v>4.6000000000000005</v>
      </c>
      <c r="L982" s="99">
        <v>857.06775000000027</v>
      </c>
      <c r="M982" s="100">
        <v>887.99287500000003</v>
      </c>
      <c r="N982" s="99">
        <v>936.58950000000004</v>
      </c>
      <c r="O982" s="100">
        <v>980.76825000000019</v>
      </c>
      <c r="P982" s="99">
        <v>1029.3648750000002</v>
      </c>
      <c r="Q982" s="100">
        <v>1077.9615000000001</v>
      </c>
      <c r="R982" s="99">
        <v>1126.558125</v>
      </c>
      <c r="S982" s="100">
        <v>1210.4977500000002</v>
      </c>
      <c r="T982" s="148">
        <v>1347.451875</v>
      </c>
      <c r="U982" s="143">
        <f t="shared" si="1135"/>
        <v>200.48368421052641</v>
      </c>
      <c r="V982" s="100">
        <f t="shared" si="1136"/>
        <v>207.71763157894739</v>
      </c>
      <c r="W982" s="99">
        <f t="shared" si="1137"/>
        <v>219.08526315789476</v>
      </c>
      <c r="X982" s="100">
        <f t="shared" si="1138"/>
        <v>229.41947368421057</v>
      </c>
      <c r="Y982" s="99">
        <f t="shared" si="1139"/>
        <v>240.787105263158</v>
      </c>
      <c r="Z982" s="100">
        <f t="shared" si="1140"/>
        <v>252.15473684210531</v>
      </c>
      <c r="AA982" s="99">
        <f t="shared" si="1141"/>
        <v>263.52236842105259</v>
      </c>
      <c r="AB982" s="100">
        <f t="shared" si="1142"/>
        <v>283.15736842105264</v>
      </c>
      <c r="AC982" s="147">
        <f t="shared" si="1143"/>
        <v>315.19342105263155</v>
      </c>
      <c r="AD982" s="143">
        <f t="shared" ref="AD982:AD995" si="1165">IF(U982="","",U982+((FCA/$I982)/Dolar))</f>
        <v>203.0395438596492</v>
      </c>
      <c r="AE982" s="100">
        <f t="shared" ref="AE982:AE995" si="1166">IF(V982="","",V982+((FCA/$I982)/Dolar))</f>
        <v>210.27349122807018</v>
      </c>
      <c r="AF982" s="99">
        <f t="shared" ref="AF982:AF995" si="1167">IF(W982="","",W982+((FCA/$I982)/Dolar))</f>
        <v>221.64112280701755</v>
      </c>
      <c r="AG982" s="100">
        <f t="shared" ref="AG982:AG995" si="1168">IF(X982="","",X982+((FCA/$I982)/Dolar))</f>
        <v>231.97533333333337</v>
      </c>
      <c r="AH982" s="99">
        <f t="shared" ref="AH982:AH995" si="1169">IF(Y982="","",Y982+((FCA/$I982)/Dolar))</f>
        <v>243.34296491228079</v>
      </c>
      <c r="AI982" s="100">
        <f t="shared" ref="AI982:AI995" si="1170">IF(Z982="","",Z982+((FCA/$I982)/Dolar))</f>
        <v>254.7105964912281</v>
      </c>
      <c r="AJ982" s="99">
        <f t="shared" ref="AJ982:AJ995" si="1171">IF(AA982="","",AA982+((FCA/$I982)/Dolar))</f>
        <v>266.07822807017538</v>
      </c>
      <c r="AK982" s="100">
        <f t="shared" ref="AK982:AK995" si="1172">IF(AB982="","",AB982+((FCA/$I982)/Dolar))</f>
        <v>285.71322807017543</v>
      </c>
      <c r="AL982" s="147">
        <f t="shared" ref="AL982:AL995" si="1173">IF(AC982="","",AC982+((FCA/$I982)/Dolar))</f>
        <v>317.74928070175434</v>
      </c>
      <c r="AM982" s="143">
        <f t="shared" ref="AM982:AM995" si="1174">IF(U982="","",U982+((FOB/$J982)/Dolar))</f>
        <v>225.99387426900594</v>
      </c>
      <c r="AN982" s="100">
        <f t="shared" ref="AN982:AN995" si="1175">IF(V982="","",V982+((FOB/$J982)/Dolar))</f>
        <v>233.22782163742693</v>
      </c>
      <c r="AO982" s="99">
        <f t="shared" ref="AO982:AO995" si="1176">IF(W982="","",W982+((FOB/$J982)/Dolar))</f>
        <v>244.5954532163743</v>
      </c>
      <c r="AP982" s="100">
        <f t="shared" ref="AP982:AP995" si="1177">IF(X982="","",X982+((FOB/$J982)/Dolar))</f>
        <v>254.92966374269011</v>
      </c>
      <c r="AQ982" s="99">
        <f t="shared" ref="AQ982:AQ995" si="1178">IF(Y982="","",Y982+((FOB/$J982)/Dolar))</f>
        <v>266.29729532163753</v>
      </c>
      <c r="AR982" s="100">
        <f t="shared" ref="AR982:AR995" si="1179">IF(Z982="","",Z982+((FOB/$J982)/Dolar))</f>
        <v>277.66492690058482</v>
      </c>
      <c r="AS982" s="99">
        <f t="shared" ref="AS982:AS995" si="1180">IF(AA982="","",AA982+((FOB/$J982)/Dolar))</f>
        <v>289.0325584795321</v>
      </c>
      <c r="AT982" s="100">
        <f t="shared" ref="AT982:AT995" si="1181">IF(AB982="","",AB982+((FOB/$J982)/Dolar))</f>
        <v>308.66755847953215</v>
      </c>
      <c r="AU982" s="144">
        <f t="shared" ref="AU982:AU995" si="1182">IF(AC982="","",AC982+((FOB/$J982)/Dolar))</f>
        <v>340.70361111111106</v>
      </c>
    </row>
    <row r="983" spans="1:47" ht="15">
      <c r="A983" s="54"/>
      <c r="B983" s="108" t="s">
        <v>337</v>
      </c>
      <c r="C983" s="93">
        <v>0.85</v>
      </c>
      <c r="D983" s="93">
        <v>0.88</v>
      </c>
      <c r="E983" s="16">
        <v>0</v>
      </c>
      <c r="F983" s="4">
        <v>0.748</v>
      </c>
      <c r="G983" s="15">
        <v>0.86</v>
      </c>
      <c r="H983" s="139">
        <f t="shared" si="1144"/>
        <v>0.67544400000000004</v>
      </c>
      <c r="I983" s="139">
        <f t="shared" si="1145"/>
        <v>148.05076364583888</v>
      </c>
      <c r="J983" s="139">
        <f t="shared" si="1146"/>
        <v>106.59654982500399</v>
      </c>
      <c r="K983" s="7">
        <v>4.9000000000000004</v>
      </c>
      <c r="L983" s="99">
        <v>919.2861562500002</v>
      </c>
      <c r="M983" s="100">
        <v>952.7883750000002</v>
      </c>
      <c r="N983" s="99">
        <v>1005.4347187499998</v>
      </c>
      <c r="O983" s="100">
        <v>1053.29503125</v>
      </c>
      <c r="P983" s="99">
        <v>1105.9413750000001</v>
      </c>
      <c r="Q983" s="100">
        <v>1158.58771875</v>
      </c>
      <c r="R983" s="99">
        <v>1211.2340624999999</v>
      </c>
      <c r="S983" s="100">
        <v>1302.1686562499997</v>
      </c>
      <c r="T983" s="148">
        <v>1450.535625</v>
      </c>
      <c r="U983" s="143">
        <f t="shared" si="1135"/>
        <v>215.03769736842111</v>
      </c>
      <c r="V983" s="100">
        <f t="shared" si="1136"/>
        <v>222.87447368421059</v>
      </c>
      <c r="W983" s="99">
        <f t="shared" si="1137"/>
        <v>235.1894078947368</v>
      </c>
      <c r="X983" s="100">
        <f t="shared" si="1138"/>
        <v>246.38480263157894</v>
      </c>
      <c r="Y983" s="99">
        <f t="shared" si="1139"/>
        <v>258.69973684210527</v>
      </c>
      <c r="Z983" s="100">
        <f t="shared" si="1140"/>
        <v>271.01467105263157</v>
      </c>
      <c r="AA983" s="99">
        <f t="shared" si="1141"/>
        <v>283.32960526315787</v>
      </c>
      <c r="AB983" s="100">
        <f t="shared" si="1142"/>
        <v>304.60085526315783</v>
      </c>
      <c r="AC983" s="147">
        <f t="shared" si="1143"/>
        <v>339.30657894736845</v>
      </c>
      <c r="AD983" s="143">
        <f t="shared" si="1165"/>
        <v>217.93433830409361</v>
      </c>
      <c r="AE983" s="100">
        <f t="shared" si="1166"/>
        <v>225.77111461988309</v>
      </c>
      <c r="AF983" s="99">
        <f t="shared" si="1167"/>
        <v>238.08604883040931</v>
      </c>
      <c r="AG983" s="100">
        <f t="shared" si="1168"/>
        <v>249.28144356725144</v>
      </c>
      <c r="AH983" s="99">
        <f t="shared" si="1169"/>
        <v>261.59637777777778</v>
      </c>
      <c r="AI983" s="100">
        <f t="shared" si="1170"/>
        <v>273.91131198830408</v>
      </c>
      <c r="AJ983" s="99">
        <f t="shared" si="1171"/>
        <v>286.22624619883038</v>
      </c>
      <c r="AK983" s="100">
        <f t="shared" si="1172"/>
        <v>307.49749619883033</v>
      </c>
      <c r="AL983" s="147">
        <f t="shared" si="1173"/>
        <v>342.20321988304096</v>
      </c>
      <c r="AM983" s="143">
        <f t="shared" si="1174"/>
        <v>243.94924610136457</v>
      </c>
      <c r="AN983" s="100">
        <f t="shared" si="1175"/>
        <v>251.78602241715407</v>
      </c>
      <c r="AO983" s="99">
        <f t="shared" si="1176"/>
        <v>264.10095662768026</v>
      </c>
      <c r="AP983" s="100">
        <f t="shared" si="1177"/>
        <v>275.29635136452242</v>
      </c>
      <c r="AQ983" s="99">
        <f t="shared" si="1178"/>
        <v>287.61128557504873</v>
      </c>
      <c r="AR983" s="100">
        <f t="shared" si="1179"/>
        <v>299.92621978557503</v>
      </c>
      <c r="AS983" s="99">
        <f t="shared" si="1180"/>
        <v>312.24115399610133</v>
      </c>
      <c r="AT983" s="100">
        <f t="shared" si="1181"/>
        <v>333.51240399610128</v>
      </c>
      <c r="AU983" s="144">
        <f t="shared" si="1182"/>
        <v>368.21812768031191</v>
      </c>
    </row>
    <row r="984" spans="1:47" ht="15">
      <c r="A984" s="54"/>
      <c r="B984" s="108" t="s">
        <v>338</v>
      </c>
      <c r="C984" s="93">
        <v>0.95</v>
      </c>
      <c r="D984" s="93">
        <v>0.88</v>
      </c>
      <c r="E984" s="16">
        <v>0</v>
      </c>
      <c r="F984" s="4">
        <v>0.83599999999999997</v>
      </c>
      <c r="G984" s="15">
        <v>0.86</v>
      </c>
      <c r="H984" s="139">
        <f t="shared" si="1144"/>
        <v>0.75490799999999991</v>
      </c>
      <c r="I984" s="139">
        <f t="shared" si="1145"/>
        <v>132.46647273575059</v>
      </c>
      <c r="J984" s="139">
        <f t="shared" si="1146"/>
        <v>95.375860369740437</v>
      </c>
      <c r="K984" s="7">
        <v>5.2</v>
      </c>
      <c r="L984" s="99">
        <v>979.05018749999988</v>
      </c>
      <c r="M984" s="100">
        <v>1015.1295000000001</v>
      </c>
      <c r="N984" s="99">
        <v>1071.8255625000002</v>
      </c>
      <c r="O984" s="100">
        <v>1123.3674375000003</v>
      </c>
      <c r="P984" s="99">
        <v>1180.0635000000002</v>
      </c>
      <c r="Q984" s="100">
        <v>1236.7595624999999</v>
      </c>
      <c r="R984" s="99">
        <v>1293.4556250000001</v>
      </c>
      <c r="S984" s="100">
        <v>1391.3851875000003</v>
      </c>
      <c r="T984" s="148">
        <v>1551.165</v>
      </c>
      <c r="U984" s="143">
        <f t="shared" si="1135"/>
        <v>229.01758771929823</v>
      </c>
      <c r="V984" s="100">
        <f t="shared" si="1136"/>
        <v>237.45719298245618</v>
      </c>
      <c r="W984" s="99">
        <f t="shared" si="1137"/>
        <v>250.71942982456147</v>
      </c>
      <c r="X984" s="100">
        <f t="shared" si="1138"/>
        <v>262.77600877192992</v>
      </c>
      <c r="Y984" s="99">
        <f t="shared" si="1139"/>
        <v>276.03824561403519</v>
      </c>
      <c r="Z984" s="100">
        <f t="shared" si="1140"/>
        <v>289.30048245614029</v>
      </c>
      <c r="AA984" s="99">
        <f t="shared" si="1141"/>
        <v>302.56271929824561</v>
      </c>
      <c r="AB984" s="100">
        <f t="shared" si="1142"/>
        <v>325.47021929824569</v>
      </c>
      <c r="AC984" s="147">
        <f t="shared" si="1143"/>
        <v>362.84561403508775</v>
      </c>
      <c r="AD984" s="143">
        <f t="shared" si="1165"/>
        <v>232.25500994152046</v>
      </c>
      <c r="AE984" s="100">
        <f t="shared" si="1166"/>
        <v>240.6946152046784</v>
      </c>
      <c r="AF984" s="99">
        <f t="shared" si="1167"/>
        <v>253.95685204678369</v>
      </c>
      <c r="AG984" s="100">
        <f t="shared" si="1168"/>
        <v>266.01343099415215</v>
      </c>
      <c r="AH984" s="99">
        <f t="shared" si="1169"/>
        <v>279.27566783625741</v>
      </c>
      <c r="AI984" s="100">
        <f t="shared" si="1170"/>
        <v>292.53790467836251</v>
      </c>
      <c r="AJ984" s="99">
        <f t="shared" si="1171"/>
        <v>305.80014152046783</v>
      </c>
      <c r="AK984" s="100">
        <f t="shared" si="1172"/>
        <v>328.70764152046792</v>
      </c>
      <c r="AL984" s="147">
        <f t="shared" si="1173"/>
        <v>366.08303625730997</v>
      </c>
      <c r="AM984" s="143">
        <f t="shared" si="1174"/>
        <v>261.33049512670561</v>
      </c>
      <c r="AN984" s="100">
        <f t="shared" si="1175"/>
        <v>269.77010038986356</v>
      </c>
      <c r="AO984" s="99">
        <f t="shared" si="1176"/>
        <v>283.03233723196888</v>
      </c>
      <c r="AP984" s="100">
        <f t="shared" si="1177"/>
        <v>295.08891617933733</v>
      </c>
      <c r="AQ984" s="99">
        <f t="shared" si="1178"/>
        <v>308.3511530214426</v>
      </c>
      <c r="AR984" s="100">
        <f t="shared" si="1179"/>
        <v>321.6133898635477</v>
      </c>
      <c r="AS984" s="99">
        <f t="shared" si="1180"/>
        <v>334.87562670565302</v>
      </c>
      <c r="AT984" s="100">
        <f t="shared" si="1181"/>
        <v>357.7831267056531</v>
      </c>
      <c r="AU984" s="144">
        <f t="shared" si="1182"/>
        <v>395.15852144249516</v>
      </c>
    </row>
    <row r="985" spans="1:47" ht="15">
      <c r="A985" s="54"/>
      <c r="B985" s="108" t="s">
        <v>339</v>
      </c>
      <c r="C985" s="93">
        <v>1.05</v>
      </c>
      <c r="D985" s="93">
        <v>0.88</v>
      </c>
      <c r="E985" s="16">
        <v>0</v>
      </c>
      <c r="F985" s="4">
        <v>0.92400000000000004</v>
      </c>
      <c r="G985" s="15">
        <v>0.86</v>
      </c>
      <c r="H985" s="139">
        <f t="shared" si="1144"/>
        <v>0.834372</v>
      </c>
      <c r="I985" s="139">
        <f t="shared" si="1145"/>
        <v>119.85061818948861</v>
      </c>
      <c r="J985" s="139">
        <f t="shared" si="1146"/>
        <v>86.292445096431805</v>
      </c>
      <c r="K985" s="7">
        <v>5.5</v>
      </c>
      <c r="L985" s="99">
        <v>1085.4473437500001</v>
      </c>
      <c r="M985" s="100">
        <v>1124.10375</v>
      </c>
      <c r="N985" s="99">
        <v>1184.8495312499999</v>
      </c>
      <c r="O985" s="100">
        <v>1240.07296875</v>
      </c>
      <c r="P985" s="99">
        <v>1300.8187499999999</v>
      </c>
      <c r="Q985" s="100">
        <v>1361.5645312500001</v>
      </c>
      <c r="R985" s="99">
        <v>1422.3103125</v>
      </c>
      <c r="S985" s="100">
        <v>1527.23484375</v>
      </c>
      <c r="T985" s="148">
        <v>1698.4275</v>
      </c>
      <c r="U985" s="143">
        <f t="shared" si="1135"/>
        <v>253.90581140350878</v>
      </c>
      <c r="V985" s="100">
        <f t="shared" si="1136"/>
        <v>262.94824561403505</v>
      </c>
      <c r="W985" s="99">
        <f t="shared" si="1137"/>
        <v>277.15778508771928</v>
      </c>
      <c r="X985" s="100">
        <f t="shared" si="1138"/>
        <v>290.07554824561407</v>
      </c>
      <c r="Y985" s="99">
        <f t="shared" si="1139"/>
        <v>304.28508771929825</v>
      </c>
      <c r="Z985" s="100">
        <f t="shared" si="1140"/>
        <v>318.49462719298253</v>
      </c>
      <c r="AA985" s="99">
        <f t="shared" si="1141"/>
        <v>332.70416666666665</v>
      </c>
      <c r="AB985" s="100">
        <f t="shared" si="1142"/>
        <v>357.2479166666667</v>
      </c>
      <c r="AC985" s="147">
        <f t="shared" si="1143"/>
        <v>397.29298245614035</v>
      </c>
      <c r="AD985" s="143">
        <f t="shared" si="1165"/>
        <v>257.48401491228071</v>
      </c>
      <c r="AE985" s="100">
        <f t="shared" si="1166"/>
        <v>266.52644912280698</v>
      </c>
      <c r="AF985" s="99">
        <f t="shared" si="1167"/>
        <v>280.73598859649121</v>
      </c>
      <c r="AG985" s="100">
        <f t="shared" si="1168"/>
        <v>293.65375175438601</v>
      </c>
      <c r="AH985" s="99">
        <f t="shared" si="1169"/>
        <v>307.86329122807018</v>
      </c>
      <c r="AI985" s="100">
        <f t="shared" si="1170"/>
        <v>322.07283070175447</v>
      </c>
      <c r="AJ985" s="99">
        <f t="shared" si="1171"/>
        <v>336.28237017543859</v>
      </c>
      <c r="AK985" s="100">
        <f t="shared" si="1172"/>
        <v>360.82612017543863</v>
      </c>
      <c r="AL985" s="147">
        <f t="shared" si="1173"/>
        <v>400.87118596491229</v>
      </c>
      <c r="AM985" s="143">
        <f t="shared" si="1174"/>
        <v>289.62007748538014</v>
      </c>
      <c r="AN985" s="100">
        <f t="shared" si="1175"/>
        <v>298.6625116959064</v>
      </c>
      <c r="AO985" s="99">
        <f t="shared" si="1176"/>
        <v>312.87205116959063</v>
      </c>
      <c r="AP985" s="100">
        <f t="shared" si="1177"/>
        <v>325.78981432748543</v>
      </c>
      <c r="AQ985" s="99">
        <f t="shared" si="1178"/>
        <v>339.9993538011696</v>
      </c>
      <c r="AR985" s="100">
        <f t="shared" si="1179"/>
        <v>354.20889327485389</v>
      </c>
      <c r="AS985" s="99">
        <f t="shared" si="1180"/>
        <v>368.41843274853801</v>
      </c>
      <c r="AT985" s="100">
        <f t="shared" si="1181"/>
        <v>392.96218274853805</v>
      </c>
      <c r="AU985" s="144">
        <f t="shared" si="1182"/>
        <v>433.00724853801171</v>
      </c>
    </row>
    <row r="986" spans="1:47" ht="15">
      <c r="A986" s="54"/>
      <c r="B986" s="108" t="s">
        <v>340</v>
      </c>
      <c r="C986" s="93">
        <v>1.1499999999999999</v>
      </c>
      <c r="D986" s="93">
        <v>0.88</v>
      </c>
      <c r="E986" s="16">
        <v>0</v>
      </c>
      <c r="F986" s="4">
        <v>1.012</v>
      </c>
      <c r="G986" s="15">
        <v>0.86</v>
      </c>
      <c r="H986" s="139">
        <f t="shared" si="1144"/>
        <v>0.91383599999999998</v>
      </c>
      <c r="I986" s="139">
        <f t="shared" si="1145"/>
        <v>109.42882530344613</v>
      </c>
      <c r="J986" s="139">
        <f t="shared" si="1146"/>
        <v>78.788754218481216</v>
      </c>
      <c r="K986" s="7">
        <v>5.8</v>
      </c>
      <c r="L986" s="99">
        <v>1147.6657500000001</v>
      </c>
      <c r="M986" s="100">
        <v>1188.8992499999999</v>
      </c>
      <c r="N986" s="99">
        <v>1253.6947499999999</v>
      </c>
      <c r="O986" s="100">
        <v>1312.5997499999999</v>
      </c>
      <c r="P986" s="99">
        <v>1377.3952500000003</v>
      </c>
      <c r="Q986" s="100">
        <v>1442.1907500000002</v>
      </c>
      <c r="R986" s="99">
        <v>1506.9862500000002</v>
      </c>
      <c r="S986" s="100">
        <v>1618.9057499999999</v>
      </c>
      <c r="T986" s="148">
        <v>1801.51125</v>
      </c>
      <c r="U986" s="143">
        <f t="shared" si="1135"/>
        <v>268.45982456140359</v>
      </c>
      <c r="V986" s="100">
        <f t="shared" si="1136"/>
        <v>278.10508771929824</v>
      </c>
      <c r="W986" s="99">
        <f t="shared" si="1137"/>
        <v>293.26192982456138</v>
      </c>
      <c r="X986" s="100">
        <f t="shared" si="1138"/>
        <v>307.04087719298241</v>
      </c>
      <c r="Y986" s="99">
        <f t="shared" si="1139"/>
        <v>322.19771929824566</v>
      </c>
      <c r="Z986" s="100">
        <f t="shared" si="1140"/>
        <v>337.3545614035088</v>
      </c>
      <c r="AA986" s="99">
        <f t="shared" si="1141"/>
        <v>352.51140350877199</v>
      </c>
      <c r="AB986" s="100">
        <f t="shared" si="1142"/>
        <v>378.69140350877188</v>
      </c>
      <c r="AC986" s="147">
        <f t="shared" si="1143"/>
        <v>421.40614035087725</v>
      </c>
      <c r="AD986" s="143">
        <f t="shared" si="1165"/>
        <v>272.37880935672524</v>
      </c>
      <c r="AE986" s="100">
        <f t="shared" si="1166"/>
        <v>282.02407251461989</v>
      </c>
      <c r="AF986" s="99">
        <f t="shared" si="1167"/>
        <v>297.18091461988303</v>
      </c>
      <c r="AG986" s="100">
        <f t="shared" si="1168"/>
        <v>310.95986198830406</v>
      </c>
      <c r="AH986" s="99">
        <f t="shared" si="1169"/>
        <v>326.11670409356731</v>
      </c>
      <c r="AI986" s="100">
        <f t="shared" si="1170"/>
        <v>341.27354619883045</v>
      </c>
      <c r="AJ986" s="99">
        <f t="shared" si="1171"/>
        <v>356.43038830409364</v>
      </c>
      <c r="AK986" s="100">
        <f t="shared" si="1172"/>
        <v>382.61038830409353</v>
      </c>
      <c r="AL986" s="147">
        <f t="shared" si="1173"/>
        <v>425.3251251461989</v>
      </c>
      <c r="AM986" s="143">
        <f t="shared" si="1174"/>
        <v>307.57544931773884</v>
      </c>
      <c r="AN986" s="100">
        <f t="shared" si="1175"/>
        <v>317.22071247563349</v>
      </c>
      <c r="AO986" s="99">
        <f t="shared" si="1176"/>
        <v>332.37755458089669</v>
      </c>
      <c r="AP986" s="100">
        <f t="shared" si="1177"/>
        <v>346.15650194931766</v>
      </c>
      <c r="AQ986" s="99">
        <f t="shared" si="1178"/>
        <v>361.31334405458097</v>
      </c>
      <c r="AR986" s="100">
        <f t="shared" si="1179"/>
        <v>376.47018615984405</v>
      </c>
      <c r="AS986" s="99">
        <f t="shared" si="1180"/>
        <v>391.62702826510724</v>
      </c>
      <c r="AT986" s="100">
        <f t="shared" si="1181"/>
        <v>417.80702826510719</v>
      </c>
      <c r="AU986" s="144">
        <f t="shared" si="1182"/>
        <v>460.52176510721256</v>
      </c>
    </row>
    <row r="987" spans="1:47" ht="15">
      <c r="A987" s="54"/>
      <c r="B987" s="108" t="s">
        <v>341</v>
      </c>
      <c r="C987" s="93">
        <v>1.25</v>
      </c>
      <c r="D987" s="93">
        <v>0.88</v>
      </c>
      <c r="E987" s="16">
        <v>0</v>
      </c>
      <c r="F987" s="4">
        <v>1.1000000000000001</v>
      </c>
      <c r="G987" s="15">
        <v>0.86</v>
      </c>
      <c r="H987" s="139">
        <f t="shared" si="1144"/>
        <v>0.99330000000000007</v>
      </c>
      <c r="I987" s="139">
        <f t="shared" si="1145"/>
        <v>100.67451927917044</v>
      </c>
      <c r="J987" s="139">
        <f t="shared" si="1146"/>
        <v>72.485653881002719</v>
      </c>
      <c r="K987" s="7">
        <v>6.1</v>
      </c>
      <c r="L987" s="99">
        <v>1212.33853125</v>
      </c>
      <c r="M987" s="100">
        <v>1256.1491249999997</v>
      </c>
      <c r="N987" s="99">
        <v>1324.9943437500001</v>
      </c>
      <c r="O987" s="100">
        <v>1387.58090625</v>
      </c>
      <c r="P987" s="99">
        <v>1456.426125</v>
      </c>
      <c r="Q987" s="100">
        <v>1525.2713437500001</v>
      </c>
      <c r="R987" s="99">
        <v>1594.1165624999999</v>
      </c>
      <c r="S987" s="100">
        <v>1713.0310312500003</v>
      </c>
      <c r="T987" s="148">
        <v>1907.0493750000001</v>
      </c>
      <c r="U987" s="143">
        <f t="shared" si="1135"/>
        <v>283.58796052631578</v>
      </c>
      <c r="V987" s="100">
        <f t="shared" si="1136"/>
        <v>293.83605263157887</v>
      </c>
      <c r="W987" s="99">
        <f t="shared" si="1137"/>
        <v>309.94019736842108</v>
      </c>
      <c r="X987" s="100">
        <f t="shared" si="1138"/>
        <v>324.58032894736846</v>
      </c>
      <c r="Y987" s="99">
        <f t="shared" si="1139"/>
        <v>340.68447368421056</v>
      </c>
      <c r="Z987" s="100">
        <f t="shared" si="1140"/>
        <v>356.78861842105272</v>
      </c>
      <c r="AA987" s="99">
        <f t="shared" si="1141"/>
        <v>372.89276315789476</v>
      </c>
      <c r="AB987" s="100">
        <f t="shared" si="1142"/>
        <v>400.70901315789484</v>
      </c>
      <c r="AC987" s="147">
        <f t="shared" si="1143"/>
        <v>446.09342105263164</v>
      </c>
      <c r="AD987" s="143">
        <f t="shared" si="1165"/>
        <v>287.84772660818714</v>
      </c>
      <c r="AE987" s="100">
        <f t="shared" si="1166"/>
        <v>298.09581871345023</v>
      </c>
      <c r="AF987" s="99">
        <f t="shared" si="1167"/>
        <v>314.19996345029244</v>
      </c>
      <c r="AG987" s="100">
        <f t="shared" si="1168"/>
        <v>328.84009502923982</v>
      </c>
      <c r="AH987" s="99">
        <f t="shared" si="1169"/>
        <v>344.94423976608192</v>
      </c>
      <c r="AI987" s="100">
        <f t="shared" si="1170"/>
        <v>361.04838450292408</v>
      </c>
      <c r="AJ987" s="99">
        <f t="shared" si="1171"/>
        <v>377.15252923976612</v>
      </c>
      <c r="AK987" s="100">
        <f t="shared" si="1172"/>
        <v>404.96877923976621</v>
      </c>
      <c r="AL987" s="147">
        <f t="shared" si="1173"/>
        <v>450.353187134503</v>
      </c>
      <c r="AM987" s="143">
        <f t="shared" si="1174"/>
        <v>326.10494395711498</v>
      </c>
      <c r="AN987" s="100">
        <f t="shared" si="1175"/>
        <v>336.35303606237807</v>
      </c>
      <c r="AO987" s="99">
        <f t="shared" si="1176"/>
        <v>352.45718079922028</v>
      </c>
      <c r="AP987" s="100">
        <f t="shared" si="1177"/>
        <v>367.09731237816766</v>
      </c>
      <c r="AQ987" s="99">
        <f t="shared" si="1178"/>
        <v>383.20145711500976</v>
      </c>
      <c r="AR987" s="100">
        <f t="shared" si="1179"/>
        <v>399.30560185185192</v>
      </c>
      <c r="AS987" s="99">
        <f t="shared" si="1180"/>
        <v>415.40974658869396</v>
      </c>
      <c r="AT987" s="100">
        <f t="shared" si="1181"/>
        <v>443.22599658869404</v>
      </c>
      <c r="AU987" s="144">
        <f t="shared" si="1182"/>
        <v>488.61040448343084</v>
      </c>
    </row>
    <row r="988" spans="1:47" ht="15">
      <c r="A988" s="54"/>
      <c r="B988" s="108"/>
      <c r="C988" s="93"/>
      <c r="D988" s="93"/>
      <c r="E988" s="16">
        <v>0</v>
      </c>
      <c r="F988" s="4" t="s">
        <v>84</v>
      </c>
      <c r="G988" s="15" t="s">
        <v>84</v>
      </c>
      <c r="H988" s="139" t="str">
        <f t="shared" si="1144"/>
        <v/>
      </c>
      <c r="I988" s="139" t="str">
        <f t="shared" si="1145"/>
        <v/>
      </c>
      <c r="J988" s="139" t="str">
        <f t="shared" si="1146"/>
        <v/>
      </c>
      <c r="K988" s="7" t="s">
        <v>84</v>
      </c>
      <c r="L988" s="99" t="s">
        <v>84</v>
      </c>
      <c r="M988" s="100" t="s">
        <v>84</v>
      </c>
      <c r="N988" s="99" t="s">
        <v>84</v>
      </c>
      <c r="O988" s="100" t="s">
        <v>84</v>
      </c>
      <c r="P988" s="99" t="s">
        <v>84</v>
      </c>
      <c r="Q988" s="100" t="s">
        <v>84</v>
      </c>
      <c r="R988" s="99" t="s">
        <v>84</v>
      </c>
      <c r="S988" s="100" t="s">
        <v>84</v>
      </c>
      <c r="T988" s="148" t="s">
        <v>84</v>
      </c>
      <c r="U988" s="143" t="str">
        <f t="shared" si="1135"/>
        <v/>
      </c>
      <c r="V988" s="100" t="str">
        <f t="shared" si="1136"/>
        <v/>
      </c>
      <c r="W988" s="99" t="str">
        <f t="shared" si="1137"/>
        <v/>
      </c>
      <c r="X988" s="100" t="str">
        <f t="shared" si="1138"/>
        <v/>
      </c>
      <c r="Y988" s="99" t="str">
        <f t="shared" si="1139"/>
        <v/>
      </c>
      <c r="Z988" s="100" t="str">
        <f t="shared" si="1140"/>
        <v/>
      </c>
      <c r="AA988" s="99" t="str">
        <f t="shared" si="1141"/>
        <v/>
      </c>
      <c r="AB988" s="100" t="str">
        <f t="shared" si="1142"/>
        <v/>
      </c>
      <c r="AC988" s="147" t="str">
        <f t="shared" si="1143"/>
        <v/>
      </c>
      <c r="AD988" s="143" t="str">
        <f t="shared" si="1165"/>
        <v/>
      </c>
      <c r="AE988" s="100" t="str">
        <f t="shared" si="1166"/>
        <v/>
      </c>
      <c r="AF988" s="99" t="str">
        <f t="shared" si="1167"/>
        <v/>
      </c>
      <c r="AG988" s="100" t="str">
        <f t="shared" si="1168"/>
        <v/>
      </c>
      <c r="AH988" s="99" t="str">
        <f t="shared" si="1169"/>
        <v/>
      </c>
      <c r="AI988" s="100" t="str">
        <f t="shared" si="1170"/>
        <v/>
      </c>
      <c r="AJ988" s="99" t="str">
        <f t="shared" si="1171"/>
        <v/>
      </c>
      <c r="AK988" s="100" t="str">
        <f t="shared" si="1172"/>
        <v/>
      </c>
      <c r="AL988" s="147" t="str">
        <f t="shared" si="1173"/>
        <v/>
      </c>
      <c r="AM988" s="143" t="str">
        <f t="shared" si="1174"/>
        <v/>
      </c>
      <c r="AN988" s="100" t="str">
        <f t="shared" si="1175"/>
        <v/>
      </c>
      <c r="AO988" s="99" t="str">
        <f t="shared" si="1176"/>
        <v/>
      </c>
      <c r="AP988" s="100" t="str">
        <f t="shared" si="1177"/>
        <v/>
      </c>
      <c r="AQ988" s="99" t="str">
        <f t="shared" si="1178"/>
        <v/>
      </c>
      <c r="AR988" s="100" t="str">
        <f t="shared" si="1179"/>
        <v/>
      </c>
      <c r="AS988" s="99" t="str">
        <f t="shared" si="1180"/>
        <v/>
      </c>
      <c r="AT988" s="100" t="str">
        <f t="shared" si="1181"/>
        <v/>
      </c>
      <c r="AU988" s="144" t="str">
        <f t="shared" si="1182"/>
        <v/>
      </c>
    </row>
    <row r="989" spans="1:47" ht="15">
      <c r="A989" s="55"/>
      <c r="B989" s="108" t="s">
        <v>632</v>
      </c>
      <c r="C989" s="93">
        <v>0.88</v>
      </c>
      <c r="D989" s="93">
        <v>0.88</v>
      </c>
      <c r="E989" s="16">
        <v>0</v>
      </c>
      <c r="F989" s="4">
        <v>0.77439999999999998</v>
      </c>
      <c r="G989" s="15">
        <v>0.86</v>
      </c>
      <c r="H989" s="139">
        <f t="shared" si="1144"/>
        <v>0.6992832000000001</v>
      </c>
      <c r="I989" s="139">
        <f t="shared" si="1145"/>
        <v>143.00357852154889</v>
      </c>
      <c r="J989" s="139">
        <f t="shared" si="1146"/>
        <v>102.96257653551521</v>
      </c>
      <c r="K989" s="7">
        <v>5.1000000000000005</v>
      </c>
      <c r="L989" s="99">
        <v>1051.5769687500001</v>
      </c>
      <c r="M989" s="100">
        <v>1086.7972500000001</v>
      </c>
      <c r="N989" s="99">
        <v>1142.14340625</v>
      </c>
      <c r="O989" s="100">
        <v>1192.4580937500002</v>
      </c>
      <c r="P989" s="99">
        <v>1247.8042500000001</v>
      </c>
      <c r="Q989" s="100">
        <v>1303.1504062500001</v>
      </c>
      <c r="R989" s="99">
        <v>1358.4965625</v>
      </c>
      <c r="S989" s="100">
        <v>1454.0944687500003</v>
      </c>
      <c r="T989" s="148">
        <v>1610.07</v>
      </c>
      <c r="U989" s="143">
        <f t="shared" si="1135"/>
        <v>245.98291666666671</v>
      </c>
      <c r="V989" s="100">
        <f t="shared" si="1136"/>
        <v>254.22157894736841</v>
      </c>
      <c r="W989" s="99">
        <f t="shared" si="1137"/>
        <v>267.16804824561405</v>
      </c>
      <c r="X989" s="100">
        <f t="shared" si="1138"/>
        <v>278.93756578947375</v>
      </c>
      <c r="Y989" s="99">
        <f t="shared" si="1139"/>
        <v>291.88403508771933</v>
      </c>
      <c r="Z989" s="100">
        <f t="shared" si="1140"/>
        <v>304.8305043859649</v>
      </c>
      <c r="AA989" s="99">
        <f t="shared" si="1141"/>
        <v>317.77697368421053</v>
      </c>
      <c r="AB989" s="100">
        <f t="shared" si="1142"/>
        <v>340.13905701754391</v>
      </c>
      <c r="AC989" s="147">
        <f t="shared" si="1143"/>
        <v>376.62456140350878</v>
      </c>
      <c r="AD989" s="143">
        <f t="shared" si="1165"/>
        <v>248.98179198830414</v>
      </c>
      <c r="AE989" s="100">
        <f t="shared" si="1166"/>
        <v>257.22045426900581</v>
      </c>
      <c r="AF989" s="99">
        <f t="shared" si="1167"/>
        <v>270.1669235672515</v>
      </c>
      <c r="AG989" s="100">
        <f t="shared" si="1168"/>
        <v>281.93644111111121</v>
      </c>
      <c r="AH989" s="99">
        <f t="shared" si="1169"/>
        <v>294.88291040935678</v>
      </c>
      <c r="AI989" s="100">
        <f t="shared" si="1170"/>
        <v>307.82937970760236</v>
      </c>
      <c r="AJ989" s="99">
        <f t="shared" si="1171"/>
        <v>320.77584900584793</v>
      </c>
      <c r="AK989" s="100">
        <f t="shared" si="1172"/>
        <v>343.13793233918136</v>
      </c>
      <c r="AL989" s="147">
        <f t="shared" si="1173"/>
        <v>379.62343672514623</v>
      </c>
      <c r="AM989" s="143">
        <f t="shared" si="1174"/>
        <v>275.91487300194939</v>
      </c>
      <c r="AN989" s="100">
        <f t="shared" si="1175"/>
        <v>284.15353528265109</v>
      </c>
      <c r="AO989" s="99">
        <f t="shared" si="1176"/>
        <v>297.10000458089672</v>
      </c>
      <c r="AP989" s="100">
        <f t="shared" si="1177"/>
        <v>308.86952212475643</v>
      </c>
      <c r="AQ989" s="99">
        <f t="shared" si="1178"/>
        <v>321.815991423002</v>
      </c>
      <c r="AR989" s="100">
        <f t="shared" si="1179"/>
        <v>334.76246072124758</v>
      </c>
      <c r="AS989" s="99">
        <f t="shared" si="1180"/>
        <v>347.70893001949321</v>
      </c>
      <c r="AT989" s="100">
        <f t="shared" si="1181"/>
        <v>370.07101335282658</v>
      </c>
      <c r="AU989" s="144">
        <f t="shared" si="1182"/>
        <v>406.55651773879146</v>
      </c>
    </row>
    <row r="990" spans="1:47" ht="15">
      <c r="A990" s="55" t="s">
        <v>110</v>
      </c>
      <c r="B990" s="108" t="s">
        <v>633</v>
      </c>
      <c r="C990" s="93">
        <v>0.98</v>
      </c>
      <c r="D990" s="93">
        <v>0.88</v>
      </c>
      <c r="E990" s="16">
        <v>0</v>
      </c>
      <c r="F990" s="4">
        <v>0.86239999999999994</v>
      </c>
      <c r="G990" s="15">
        <v>0.86</v>
      </c>
      <c r="H990" s="139">
        <f t="shared" si="1144"/>
        <v>0.77874719999999997</v>
      </c>
      <c r="I990" s="139">
        <f t="shared" si="1145"/>
        <v>128.41137663159495</v>
      </c>
      <c r="J990" s="139">
        <f t="shared" si="1146"/>
        <v>92.456191174748369</v>
      </c>
      <c r="K990" s="7">
        <v>5.4</v>
      </c>
      <c r="L990" s="99">
        <v>1113.7953750000001</v>
      </c>
      <c r="M990" s="100">
        <v>1151.5927500000003</v>
      </c>
      <c r="N990" s="99">
        <v>1210.988625</v>
      </c>
      <c r="O990" s="100">
        <v>1264.9848749999999</v>
      </c>
      <c r="P990" s="99">
        <v>1324.3807500000003</v>
      </c>
      <c r="Q990" s="100">
        <v>1383.7766249999997</v>
      </c>
      <c r="R990" s="99">
        <v>1443.1725000000001</v>
      </c>
      <c r="S990" s="100">
        <v>1545.7653749999999</v>
      </c>
      <c r="T990" s="148">
        <v>1713.1537500000002</v>
      </c>
      <c r="U990" s="143">
        <f t="shared" si="1135"/>
        <v>260.53692982456141</v>
      </c>
      <c r="V990" s="100">
        <f t="shared" si="1136"/>
        <v>269.37842105263161</v>
      </c>
      <c r="W990" s="99">
        <f t="shared" si="1137"/>
        <v>283.27219298245615</v>
      </c>
      <c r="X990" s="100">
        <f t="shared" si="1138"/>
        <v>295.90289473684209</v>
      </c>
      <c r="Y990" s="99">
        <f t="shared" si="1139"/>
        <v>309.79666666666674</v>
      </c>
      <c r="Z990" s="100">
        <f t="shared" si="1140"/>
        <v>323.69043859649122</v>
      </c>
      <c r="AA990" s="99">
        <f t="shared" si="1141"/>
        <v>337.58421052631587</v>
      </c>
      <c r="AB990" s="100">
        <f t="shared" si="1142"/>
        <v>361.58254385964915</v>
      </c>
      <c r="AC990" s="147">
        <f t="shared" si="1143"/>
        <v>400.73771929824568</v>
      </c>
      <c r="AD990" s="143">
        <f t="shared" si="1165"/>
        <v>263.87658643274852</v>
      </c>
      <c r="AE990" s="100">
        <f t="shared" si="1166"/>
        <v>272.71807766081872</v>
      </c>
      <c r="AF990" s="99">
        <f t="shared" si="1167"/>
        <v>286.61184959064326</v>
      </c>
      <c r="AG990" s="100">
        <f t="shared" si="1168"/>
        <v>299.2425513450292</v>
      </c>
      <c r="AH990" s="99">
        <f t="shared" si="1169"/>
        <v>313.13632327485385</v>
      </c>
      <c r="AI990" s="100">
        <f t="shared" si="1170"/>
        <v>327.03009520467833</v>
      </c>
      <c r="AJ990" s="99">
        <f t="shared" si="1171"/>
        <v>340.92386713450298</v>
      </c>
      <c r="AK990" s="100">
        <f t="shared" si="1172"/>
        <v>364.92220046783626</v>
      </c>
      <c r="AL990" s="147">
        <f t="shared" si="1173"/>
        <v>404.07737590643279</v>
      </c>
      <c r="AM990" s="143">
        <f t="shared" si="1174"/>
        <v>293.87024483430798</v>
      </c>
      <c r="AN990" s="100">
        <f t="shared" si="1175"/>
        <v>302.71173606237818</v>
      </c>
      <c r="AO990" s="99">
        <f t="shared" si="1176"/>
        <v>316.60550799220272</v>
      </c>
      <c r="AP990" s="100">
        <f t="shared" si="1177"/>
        <v>329.23620974658866</v>
      </c>
      <c r="AQ990" s="99">
        <f t="shared" si="1178"/>
        <v>343.12998167641331</v>
      </c>
      <c r="AR990" s="100">
        <f t="shared" si="1179"/>
        <v>357.02375360623779</v>
      </c>
      <c r="AS990" s="99">
        <f t="shared" si="1180"/>
        <v>370.91752553606244</v>
      </c>
      <c r="AT990" s="100">
        <f t="shared" si="1181"/>
        <v>394.91585886939572</v>
      </c>
      <c r="AU990" s="144">
        <f t="shared" si="1182"/>
        <v>434.07103430799225</v>
      </c>
    </row>
    <row r="991" spans="1:47" ht="15">
      <c r="A991" s="55"/>
      <c r="B991" s="108" t="s">
        <v>634</v>
      </c>
      <c r="C991" s="93">
        <v>1.08</v>
      </c>
      <c r="D991" s="93">
        <v>0.88</v>
      </c>
      <c r="E991" s="16">
        <v>0</v>
      </c>
      <c r="F991" s="4">
        <v>0.95040000000000002</v>
      </c>
      <c r="G991" s="15">
        <v>0.86</v>
      </c>
      <c r="H991" s="139">
        <f t="shared" si="1144"/>
        <v>0.85821119999999995</v>
      </c>
      <c r="I991" s="139">
        <f t="shared" si="1145"/>
        <v>116.52143435089172</v>
      </c>
      <c r="J991" s="139">
        <f t="shared" si="1146"/>
        <v>83.895432732642035</v>
      </c>
      <c r="K991" s="7">
        <v>5.7</v>
      </c>
      <c r="L991" s="99">
        <v>1217.73815625</v>
      </c>
      <c r="M991" s="100">
        <v>1258.1126250000002</v>
      </c>
      <c r="N991" s="99">
        <v>1321.5582187500002</v>
      </c>
      <c r="O991" s="100">
        <v>1379.2360312500002</v>
      </c>
      <c r="P991" s="99">
        <v>1442.6816249999997</v>
      </c>
      <c r="Q991" s="100">
        <v>1506.1272187500001</v>
      </c>
      <c r="R991" s="99">
        <v>1569.5728125000001</v>
      </c>
      <c r="S991" s="100">
        <v>1679.1606562500003</v>
      </c>
      <c r="T991" s="148">
        <v>1857.961875</v>
      </c>
      <c r="U991" s="143">
        <f t="shared" si="1135"/>
        <v>284.85103070175438</v>
      </c>
      <c r="V991" s="100">
        <f t="shared" si="1136"/>
        <v>294.29535087719307</v>
      </c>
      <c r="W991" s="99">
        <f t="shared" si="1137"/>
        <v>309.13642543859652</v>
      </c>
      <c r="X991" s="100">
        <f t="shared" si="1138"/>
        <v>322.6283114035088</v>
      </c>
      <c r="Y991" s="99">
        <f t="shared" si="1139"/>
        <v>337.46938596491225</v>
      </c>
      <c r="Z991" s="100">
        <f t="shared" si="1140"/>
        <v>352.31046052631581</v>
      </c>
      <c r="AA991" s="99">
        <f t="shared" si="1141"/>
        <v>367.15153508771931</v>
      </c>
      <c r="AB991" s="100">
        <f t="shared" si="1142"/>
        <v>392.78611842105272</v>
      </c>
      <c r="AC991" s="147">
        <f t="shared" si="1143"/>
        <v>434.61096491228074</v>
      </c>
      <c r="AD991" s="143">
        <f t="shared" si="1165"/>
        <v>288.53146859649121</v>
      </c>
      <c r="AE991" s="100">
        <f t="shared" si="1166"/>
        <v>297.9757887719299</v>
      </c>
      <c r="AF991" s="99">
        <f t="shared" si="1167"/>
        <v>312.81686333333334</v>
      </c>
      <c r="AG991" s="100">
        <f t="shared" si="1168"/>
        <v>326.30874929824563</v>
      </c>
      <c r="AH991" s="99">
        <f t="shared" si="1169"/>
        <v>341.14982385964908</v>
      </c>
      <c r="AI991" s="100">
        <f t="shared" si="1170"/>
        <v>355.99089842105263</v>
      </c>
      <c r="AJ991" s="99">
        <f t="shared" si="1171"/>
        <v>370.83197298245614</v>
      </c>
      <c r="AK991" s="100">
        <f t="shared" si="1172"/>
        <v>396.46655631578955</v>
      </c>
      <c r="AL991" s="147">
        <f t="shared" si="1173"/>
        <v>438.29140280701756</v>
      </c>
      <c r="AM991" s="143">
        <f t="shared" si="1174"/>
        <v>321.5857043859649</v>
      </c>
      <c r="AN991" s="100">
        <f t="shared" si="1175"/>
        <v>331.03002456140359</v>
      </c>
      <c r="AO991" s="99">
        <f t="shared" si="1176"/>
        <v>345.87109912280704</v>
      </c>
      <c r="AP991" s="100">
        <f t="shared" si="1177"/>
        <v>359.36298508771932</v>
      </c>
      <c r="AQ991" s="99">
        <f t="shared" si="1178"/>
        <v>374.20405964912277</v>
      </c>
      <c r="AR991" s="100">
        <f t="shared" si="1179"/>
        <v>389.04513421052633</v>
      </c>
      <c r="AS991" s="99">
        <f t="shared" si="1180"/>
        <v>403.88620877192983</v>
      </c>
      <c r="AT991" s="100">
        <f t="shared" si="1181"/>
        <v>429.52079210526324</v>
      </c>
      <c r="AU991" s="144">
        <f t="shared" si="1182"/>
        <v>471.34563859649126</v>
      </c>
    </row>
    <row r="992" spans="1:47" ht="15">
      <c r="A992" s="55"/>
      <c r="B992" s="108" t="s">
        <v>635</v>
      </c>
      <c r="C992" s="93">
        <v>1.18</v>
      </c>
      <c r="D992" s="93">
        <v>0.88</v>
      </c>
      <c r="E992" s="16">
        <v>0</v>
      </c>
      <c r="F992" s="4">
        <v>1.0384</v>
      </c>
      <c r="G992" s="15">
        <v>0.86</v>
      </c>
      <c r="H992" s="139">
        <f t="shared" si="1144"/>
        <v>0.93767519999999993</v>
      </c>
      <c r="I992" s="139">
        <f t="shared" si="1145"/>
        <v>106.64673652454496</v>
      </c>
      <c r="J992" s="139">
        <f t="shared" si="1146"/>
        <v>76.785650297672376</v>
      </c>
      <c r="K992" s="7">
        <v>6</v>
      </c>
      <c r="L992" s="99">
        <v>1282.4109375</v>
      </c>
      <c r="M992" s="100">
        <v>1325.3625</v>
      </c>
      <c r="N992" s="99">
        <v>1392.8578124999999</v>
      </c>
      <c r="O992" s="100">
        <v>1454.2171874999999</v>
      </c>
      <c r="P992" s="99">
        <v>1521.7124999999999</v>
      </c>
      <c r="Q992" s="100">
        <v>1589.2078125</v>
      </c>
      <c r="R992" s="99">
        <v>1656.703125</v>
      </c>
      <c r="S992" s="100">
        <v>1773.2859375</v>
      </c>
      <c r="T992" s="148">
        <v>1963.5</v>
      </c>
      <c r="U992" s="143">
        <f t="shared" si="1135"/>
        <v>299.97916666666669</v>
      </c>
      <c r="V992" s="100">
        <f t="shared" si="1136"/>
        <v>310.0263157894737</v>
      </c>
      <c r="W992" s="99">
        <f t="shared" si="1137"/>
        <v>325.81469298245611</v>
      </c>
      <c r="X992" s="100">
        <f t="shared" si="1138"/>
        <v>340.16776315789474</v>
      </c>
      <c r="Y992" s="99">
        <f t="shared" si="1139"/>
        <v>355.95614035087715</v>
      </c>
      <c r="Z992" s="100">
        <f t="shared" si="1140"/>
        <v>371.74451754385967</v>
      </c>
      <c r="AA992" s="99">
        <f t="shared" si="1141"/>
        <v>387.53289473684208</v>
      </c>
      <c r="AB992" s="100">
        <f t="shared" si="1142"/>
        <v>414.80372807017551</v>
      </c>
      <c r="AC992" s="147">
        <f t="shared" si="1143"/>
        <v>459.29824561403507</v>
      </c>
      <c r="AD992" s="143">
        <f t="shared" si="1165"/>
        <v>304.00038584795323</v>
      </c>
      <c r="AE992" s="100">
        <f t="shared" si="1166"/>
        <v>314.04753497076024</v>
      </c>
      <c r="AF992" s="99">
        <f t="shared" si="1167"/>
        <v>329.83591216374265</v>
      </c>
      <c r="AG992" s="100">
        <f t="shared" si="1168"/>
        <v>344.18898233918128</v>
      </c>
      <c r="AH992" s="99">
        <f t="shared" si="1169"/>
        <v>359.97735953216369</v>
      </c>
      <c r="AI992" s="100">
        <f t="shared" si="1170"/>
        <v>375.76573672514621</v>
      </c>
      <c r="AJ992" s="99">
        <f t="shared" si="1171"/>
        <v>391.55411391812862</v>
      </c>
      <c r="AK992" s="100">
        <f t="shared" si="1172"/>
        <v>418.82494725146205</v>
      </c>
      <c r="AL992" s="147">
        <f t="shared" si="1173"/>
        <v>463.31946479532161</v>
      </c>
      <c r="AM992" s="143">
        <f t="shared" si="1174"/>
        <v>340.11519902534116</v>
      </c>
      <c r="AN992" s="100">
        <f t="shared" si="1175"/>
        <v>350.16234814814817</v>
      </c>
      <c r="AO992" s="99">
        <f t="shared" si="1176"/>
        <v>365.95072534113058</v>
      </c>
      <c r="AP992" s="100">
        <f t="shared" si="1177"/>
        <v>380.30379551656921</v>
      </c>
      <c r="AQ992" s="99">
        <f t="shared" si="1178"/>
        <v>396.09217270955162</v>
      </c>
      <c r="AR992" s="100">
        <f t="shared" si="1179"/>
        <v>411.88054990253414</v>
      </c>
      <c r="AS992" s="99">
        <f t="shared" si="1180"/>
        <v>427.66892709551655</v>
      </c>
      <c r="AT992" s="100">
        <f t="shared" si="1181"/>
        <v>454.93976042884998</v>
      </c>
      <c r="AU992" s="144">
        <f t="shared" si="1182"/>
        <v>499.43427797270954</v>
      </c>
    </row>
    <row r="993" spans="1:47" ht="15">
      <c r="A993" s="55"/>
      <c r="B993" s="108" t="s">
        <v>636</v>
      </c>
      <c r="C993" s="93">
        <v>1.28</v>
      </c>
      <c r="D993" s="93">
        <v>0.88</v>
      </c>
      <c r="E993" s="16">
        <v>0</v>
      </c>
      <c r="F993" s="4">
        <v>1.1264000000000001</v>
      </c>
      <c r="G993" s="15">
        <v>0.86</v>
      </c>
      <c r="H993" s="139">
        <f t="shared" si="1144"/>
        <v>1.0171392000000001</v>
      </c>
      <c r="I993" s="139">
        <f t="shared" si="1145"/>
        <v>98.314960233564875</v>
      </c>
      <c r="J993" s="139">
        <f t="shared" si="1146"/>
        <v>70.786771368166711</v>
      </c>
      <c r="K993" s="7">
        <v>6.3</v>
      </c>
      <c r="L993" s="99">
        <v>1342.1749687500001</v>
      </c>
      <c r="M993" s="100">
        <v>1387.7036249999999</v>
      </c>
      <c r="N993" s="99">
        <v>1459.2486562499998</v>
      </c>
      <c r="O993" s="100">
        <v>1524.2895937499998</v>
      </c>
      <c r="P993" s="99">
        <v>1595.8346250000002</v>
      </c>
      <c r="Q993" s="100">
        <v>1667.3796562499997</v>
      </c>
      <c r="R993" s="99">
        <v>1738.9246874999999</v>
      </c>
      <c r="S993" s="100">
        <v>1862.5024687499997</v>
      </c>
      <c r="T993" s="148">
        <v>2064.129375</v>
      </c>
      <c r="U993" s="143">
        <f t="shared" si="1135"/>
        <v>313.9590570175439</v>
      </c>
      <c r="V993" s="100">
        <f t="shared" si="1136"/>
        <v>324.60903508771923</v>
      </c>
      <c r="W993" s="99">
        <f t="shared" si="1137"/>
        <v>341.34471491228066</v>
      </c>
      <c r="X993" s="100">
        <f t="shared" si="1138"/>
        <v>356.55896929824559</v>
      </c>
      <c r="Y993" s="99">
        <f t="shared" si="1139"/>
        <v>373.29464912280707</v>
      </c>
      <c r="Z993" s="100">
        <f t="shared" si="1140"/>
        <v>390.03032894736839</v>
      </c>
      <c r="AA993" s="99">
        <f t="shared" si="1141"/>
        <v>406.76600877192982</v>
      </c>
      <c r="AB993" s="100">
        <f t="shared" si="1142"/>
        <v>435.67309210526309</v>
      </c>
      <c r="AC993" s="147">
        <f t="shared" si="1143"/>
        <v>482.83728070175437</v>
      </c>
      <c r="AD993" s="143">
        <f t="shared" si="1165"/>
        <v>318.32105748538015</v>
      </c>
      <c r="AE993" s="100">
        <f t="shared" si="1166"/>
        <v>328.97103555555549</v>
      </c>
      <c r="AF993" s="99">
        <f t="shared" si="1167"/>
        <v>345.70671538011692</v>
      </c>
      <c r="AG993" s="100">
        <f t="shared" si="1168"/>
        <v>360.92096976608184</v>
      </c>
      <c r="AH993" s="99">
        <f t="shared" si="1169"/>
        <v>377.65664959064333</v>
      </c>
      <c r="AI993" s="100">
        <f t="shared" si="1170"/>
        <v>394.39232941520464</v>
      </c>
      <c r="AJ993" s="99">
        <f t="shared" si="1171"/>
        <v>411.12800923976607</v>
      </c>
      <c r="AK993" s="100">
        <f t="shared" si="1172"/>
        <v>440.03509257309935</v>
      </c>
      <c r="AL993" s="147">
        <f t="shared" si="1173"/>
        <v>487.19928116959062</v>
      </c>
      <c r="AM993" s="143">
        <f t="shared" si="1174"/>
        <v>357.49644805068232</v>
      </c>
      <c r="AN993" s="100">
        <f t="shared" si="1175"/>
        <v>368.14642612085765</v>
      </c>
      <c r="AO993" s="99">
        <f t="shared" si="1176"/>
        <v>384.88210594541908</v>
      </c>
      <c r="AP993" s="100">
        <f t="shared" si="1177"/>
        <v>400.09636033138401</v>
      </c>
      <c r="AQ993" s="99">
        <f t="shared" si="1178"/>
        <v>416.83204015594549</v>
      </c>
      <c r="AR993" s="100">
        <f t="shared" si="1179"/>
        <v>433.56771998050681</v>
      </c>
      <c r="AS993" s="99">
        <f t="shared" si="1180"/>
        <v>450.30339980506824</v>
      </c>
      <c r="AT993" s="100">
        <f t="shared" si="1181"/>
        <v>479.21048313840151</v>
      </c>
      <c r="AU993" s="144">
        <f t="shared" si="1182"/>
        <v>526.37467173489279</v>
      </c>
    </row>
    <row r="994" spans="1:47" ht="15">
      <c r="A994" s="55"/>
      <c r="B994" s="108" t="s">
        <v>637</v>
      </c>
      <c r="C994" s="93">
        <v>1.38</v>
      </c>
      <c r="D994" s="93">
        <v>0.88</v>
      </c>
      <c r="E994" s="16">
        <v>0</v>
      </c>
      <c r="F994" s="4">
        <v>1.2143999999999999</v>
      </c>
      <c r="G994" s="15">
        <v>0.86</v>
      </c>
      <c r="H994" s="139">
        <f t="shared" si="1144"/>
        <v>1.0966032000000001</v>
      </c>
      <c r="I994" s="139">
        <f t="shared" si="1145"/>
        <v>91.190687752871767</v>
      </c>
      <c r="J994" s="139">
        <f t="shared" si="1146"/>
        <v>65.657295182067671</v>
      </c>
      <c r="K994" s="7">
        <v>6.6</v>
      </c>
      <c r="L994" s="99">
        <v>1409.3021250000002</v>
      </c>
      <c r="M994" s="100">
        <v>1457.4078749999999</v>
      </c>
      <c r="N994" s="99">
        <v>1533.0026250000001</v>
      </c>
      <c r="O994" s="100">
        <v>1601.7251250000002</v>
      </c>
      <c r="P994" s="99">
        <v>1677.3198749999997</v>
      </c>
      <c r="Q994" s="100">
        <v>1752.9146249999999</v>
      </c>
      <c r="R994" s="99">
        <v>1828.5093749999999</v>
      </c>
      <c r="S994" s="100">
        <v>1959.0821250000001</v>
      </c>
      <c r="T994" s="148">
        <v>2172.1218749999998</v>
      </c>
      <c r="U994" s="143">
        <f t="shared" si="1135"/>
        <v>329.66131578947369</v>
      </c>
      <c r="V994" s="100">
        <f t="shared" si="1136"/>
        <v>340.91412280701746</v>
      </c>
      <c r="W994" s="99">
        <f t="shared" si="1137"/>
        <v>358.59710526315786</v>
      </c>
      <c r="X994" s="100">
        <f t="shared" si="1138"/>
        <v>374.67254385964918</v>
      </c>
      <c r="Y994" s="99">
        <f t="shared" si="1139"/>
        <v>392.35552631578946</v>
      </c>
      <c r="Z994" s="100">
        <f t="shared" si="1140"/>
        <v>410.03850877192986</v>
      </c>
      <c r="AA994" s="99">
        <f t="shared" si="1141"/>
        <v>427.72149122807014</v>
      </c>
      <c r="AB994" s="100">
        <f t="shared" si="1142"/>
        <v>458.2648245614036</v>
      </c>
      <c r="AC994" s="147">
        <f t="shared" si="1143"/>
        <v>508.09868421052619</v>
      </c>
      <c r="AD994" s="143">
        <f t="shared" si="1165"/>
        <v>334.36409754385966</v>
      </c>
      <c r="AE994" s="100">
        <f t="shared" si="1166"/>
        <v>345.61690456140343</v>
      </c>
      <c r="AF994" s="99">
        <f t="shared" si="1167"/>
        <v>363.29988701754382</v>
      </c>
      <c r="AG994" s="100">
        <f t="shared" si="1168"/>
        <v>379.37532561403515</v>
      </c>
      <c r="AH994" s="99">
        <f t="shared" si="1169"/>
        <v>397.05830807017543</v>
      </c>
      <c r="AI994" s="100">
        <f t="shared" si="1170"/>
        <v>414.74129052631582</v>
      </c>
      <c r="AJ994" s="99">
        <f t="shared" si="1171"/>
        <v>432.4242729824561</v>
      </c>
      <c r="AK994" s="100">
        <f t="shared" si="1172"/>
        <v>462.96760631578957</v>
      </c>
      <c r="AL994" s="147">
        <f t="shared" si="1173"/>
        <v>512.80146596491215</v>
      </c>
      <c r="AM994" s="143">
        <f t="shared" si="1174"/>
        <v>376.600065497076</v>
      </c>
      <c r="AN994" s="100">
        <f t="shared" si="1175"/>
        <v>387.85287251461978</v>
      </c>
      <c r="AO994" s="99">
        <f t="shared" si="1176"/>
        <v>405.53585497076017</v>
      </c>
      <c r="AP994" s="100">
        <f t="shared" si="1177"/>
        <v>421.61129356725155</v>
      </c>
      <c r="AQ994" s="99">
        <f t="shared" si="1178"/>
        <v>439.29427602339183</v>
      </c>
      <c r="AR994" s="100">
        <f t="shared" si="1179"/>
        <v>456.97725847953222</v>
      </c>
      <c r="AS994" s="99">
        <f t="shared" si="1180"/>
        <v>474.6602409356725</v>
      </c>
      <c r="AT994" s="100">
        <f t="shared" si="1181"/>
        <v>505.20357426900591</v>
      </c>
      <c r="AU994" s="144">
        <f t="shared" si="1182"/>
        <v>555.0374339181285</v>
      </c>
    </row>
    <row r="995" spans="1:47" ht="15">
      <c r="A995" s="57"/>
      <c r="B995" s="108"/>
      <c r="C995" s="93"/>
      <c r="D995" s="93"/>
      <c r="E995" s="16">
        <v>0</v>
      </c>
      <c r="F995" s="4" t="s">
        <v>84</v>
      </c>
      <c r="G995" s="15" t="s">
        <v>84</v>
      </c>
      <c r="H995" s="139" t="str">
        <f t="shared" si="1144"/>
        <v/>
      </c>
      <c r="I995" s="139" t="str">
        <f t="shared" si="1145"/>
        <v/>
      </c>
      <c r="J995" s="139" t="str">
        <f t="shared" si="1146"/>
        <v/>
      </c>
      <c r="K995" s="7" t="s">
        <v>84</v>
      </c>
      <c r="L995" s="99" t="s">
        <v>84</v>
      </c>
      <c r="M995" s="100" t="s">
        <v>84</v>
      </c>
      <c r="N995" s="99" t="s">
        <v>84</v>
      </c>
      <c r="O995" s="100" t="s">
        <v>84</v>
      </c>
      <c r="P995" s="99" t="s">
        <v>84</v>
      </c>
      <c r="Q995" s="100" t="s">
        <v>84</v>
      </c>
      <c r="R995" s="99" t="s">
        <v>84</v>
      </c>
      <c r="S995" s="100" t="s">
        <v>84</v>
      </c>
      <c r="T995" s="148" t="s">
        <v>84</v>
      </c>
      <c r="U995" s="143" t="str">
        <f t="shared" si="1135"/>
        <v/>
      </c>
      <c r="V995" s="100" t="str">
        <f t="shared" si="1136"/>
        <v/>
      </c>
      <c r="W995" s="99" t="str">
        <f t="shared" si="1137"/>
        <v/>
      </c>
      <c r="X995" s="100" t="str">
        <f t="shared" si="1138"/>
        <v/>
      </c>
      <c r="Y995" s="99" t="str">
        <f t="shared" si="1139"/>
        <v/>
      </c>
      <c r="Z995" s="100" t="str">
        <f t="shared" si="1140"/>
        <v/>
      </c>
      <c r="AA995" s="99" t="str">
        <f t="shared" si="1141"/>
        <v/>
      </c>
      <c r="AB995" s="100" t="str">
        <f t="shared" si="1142"/>
        <v/>
      </c>
      <c r="AC995" s="147" t="str">
        <f t="shared" si="1143"/>
        <v/>
      </c>
      <c r="AD995" s="143" t="str">
        <f t="shared" si="1165"/>
        <v/>
      </c>
      <c r="AE995" s="100" t="str">
        <f t="shared" si="1166"/>
        <v/>
      </c>
      <c r="AF995" s="99" t="str">
        <f t="shared" si="1167"/>
        <v/>
      </c>
      <c r="AG995" s="100" t="str">
        <f t="shared" si="1168"/>
        <v/>
      </c>
      <c r="AH995" s="99" t="str">
        <f t="shared" si="1169"/>
        <v/>
      </c>
      <c r="AI995" s="100" t="str">
        <f t="shared" si="1170"/>
        <v/>
      </c>
      <c r="AJ995" s="99" t="str">
        <f t="shared" si="1171"/>
        <v/>
      </c>
      <c r="AK995" s="100" t="str">
        <f t="shared" si="1172"/>
        <v/>
      </c>
      <c r="AL995" s="147" t="str">
        <f t="shared" si="1173"/>
        <v/>
      </c>
      <c r="AM995" s="143" t="str">
        <f t="shared" si="1174"/>
        <v/>
      </c>
      <c r="AN995" s="100" t="str">
        <f t="shared" si="1175"/>
        <v/>
      </c>
      <c r="AO995" s="99" t="str">
        <f t="shared" si="1176"/>
        <v/>
      </c>
      <c r="AP995" s="100" t="str">
        <f t="shared" si="1177"/>
        <v/>
      </c>
      <c r="AQ995" s="99" t="str">
        <f t="shared" si="1178"/>
        <v/>
      </c>
      <c r="AR995" s="100" t="str">
        <f t="shared" si="1179"/>
        <v/>
      </c>
      <c r="AS995" s="99" t="str">
        <f t="shared" si="1180"/>
        <v/>
      </c>
      <c r="AT995" s="100" t="str">
        <f t="shared" si="1181"/>
        <v/>
      </c>
      <c r="AU995" s="144" t="str">
        <f t="shared" si="1182"/>
        <v/>
      </c>
    </row>
    <row r="996" spans="1:47" ht="15">
      <c r="A996" s="53" t="s">
        <v>638</v>
      </c>
      <c r="B996" s="127" t="s">
        <v>59</v>
      </c>
      <c r="C996" s="92" t="s">
        <v>60</v>
      </c>
      <c r="D996" s="92" t="s">
        <v>61</v>
      </c>
      <c r="E996" s="2" t="s">
        <v>62</v>
      </c>
      <c r="F996" s="3" t="s">
        <v>63</v>
      </c>
      <c r="G996" s="3" t="s">
        <v>64</v>
      </c>
      <c r="H996" s="139" t="e">
        <f t="shared" si="1144"/>
        <v>#VALUE!</v>
      </c>
      <c r="I996" s="139" t="e">
        <f t="shared" si="1145"/>
        <v>#VALUE!</v>
      </c>
      <c r="J996" s="139" t="e">
        <f t="shared" si="1146"/>
        <v>#VALUE!</v>
      </c>
      <c r="K996" s="5" t="s">
        <v>68</v>
      </c>
      <c r="L996" s="101" t="s">
        <v>69</v>
      </c>
      <c r="M996" s="101" t="s">
        <v>70</v>
      </c>
      <c r="N996" s="101" t="s">
        <v>71</v>
      </c>
      <c r="O996" s="101" t="s">
        <v>72</v>
      </c>
      <c r="P996" s="101" t="s">
        <v>73</v>
      </c>
      <c r="Q996" s="101" t="s">
        <v>74</v>
      </c>
      <c r="R996" s="101" t="s">
        <v>75</v>
      </c>
      <c r="S996" s="101" t="s">
        <v>76</v>
      </c>
      <c r="T996" s="149" t="s">
        <v>77</v>
      </c>
      <c r="U996" s="141" t="str">
        <f t="shared" si="1135"/>
        <v>G0</v>
      </c>
      <c r="V996" s="6" t="str">
        <f t="shared" si="1136"/>
        <v>G1</v>
      </c>
      <c r="W996" s="6" t="str">
        <f t="shared" si="1137"/>
        <v>G2</v>
      </c>
      <c r="X996" s="6" t="str">
        <f t="shared" si="1138"/>
        <v>G3</v>
      </c>
      <c r="Y996" s="6" t="str">
        <f t="shared" si="1139"/>
        <v>G4</v>
      </c>
      <c r="Z996" s="6" t="str">
        <f t="shared" si="1140"/>
        <v>G5</v>
      </c>
      <c r="AA996" s="6" t="str">
        <f t="shared" si="1141"/>
        <v>G6</v>
      </c>
      <c r="AB996" s="6" t="str">
        <f t="shared" si="1142"/>
        <v>G7</v>
      </c>
      <c r="AC996" s="142" t="str">
        <f t="shared" si="1143"/>
        <v>G8</v>
      </c>
      <c r="AD996" s="141" t="s">
        <v>69</v>
      </c>
      <c r="AE996" s="6" t="s">
        <v>70</v>
      </c>
      <c r="AF996" s="6" t="s">
        <v>71</v>
      </c>
      <c r="AG996" s="6" t="s">
        <v>72</v>
      </c>
      <c r="AH996" s="6" t="s">
        <v>73</v>
      </c>
      <c r="AI996" s="6" t="s">
        <v>74</v>
      </c>
      <c r="AJ996" s="6" t="s">
        <v>75</v>
      </c>
      <c r="AK996" s="6" t="s">
        <v>76</v>
      </c>
      <c r="AL996" s="142" t="s">
        <v>77</v>
      </c>
      <c r="AM996" s="141" t="s">
        <v>69</v>
      </c>
      <c r="AN996" s="6" t="s">
        <v>70</v>
      </c>
      <c r="AO996" s="6" t="s">
        <v>71</v>
      </c>
      <c r="AP996" s="6" t="s">
        <v>72</v>
      </c>
      <c r="AQ996" s="6" t="s">
        <v>73</v>
      </c>
      <c r="AR996" s="6" t="s">
        <v>74</v>
      </c>
      <c r="AS996" s="6" t="s">
        <v>75</v>
      </c>
      <c r="AT996" s="6" t="s">
        <v>76</v>
      </c>
      <c r="AU996" s="142" t="s">
        <v>77</v>
      </c>
    </row>
    <row r="997" spans="1:47" ht="15">
      <c r="A997" s="54"/>
      <c r="B997" s="126" t="s">
        <v>639</v>
      </c>
      <c r="C997" s="93">
        <v>0.57999999999999996</v>
      </c>
      <c r="D997" s="93">
        <v>1.55</v>
      </c>
      <c r="E997" s="16">
        <v>0</v>
      </c>
      <c r="F997" s="4">
        <v>0.89899999999999991</v>
      </c>
      <c r="G997" s="15">
        <v>0.41</v>
      </c>
      <c r="H997" s="139">
        <f t="shared" si="1144"/>
        <v>0.38701949999999991</v>
      </c>
      <c r="I997" s="139">
        <f t="shared" si="1145"/>
        <v>258.38491342167521</v>
      </c>
      <c r="J997" s="139">
        <f t="shared" si="1146"/>
        <v>186.03713766360613</v>
      </c>
      <c r="K997" s="7">
        <v>4.5999999999999996</v>
      </c>
      <c r="L997" s="99">
        <v>1020.0917999999998</v>
      </c>
      <c r="M997" s="100">
        <v>1051.5791999999999</v>
      </c>
      <c r="N997" s="99">
        <v>1101.0594000000001</v>
      </c>
      <c r="O997" s="100">
        <v>1146.0413999999998</v>
      </c>
      <c r="P997" s="99">
        <v>1195.5215999999998</v>
      </c>
      <c r="Q997" s="100">
        <v>1245.0018</v>
      </c>
      <c r="R997" s="99">
        <v>1294.4819999999997</v>
      </c>
      <c r="S997" s="100">
        <v>1379.9477999999999</v>
      </c>
      <c r="T997" s="148">
        <v>1519.3920000000001</v>
      </c>
      <c r="U997" s="143">
        <f t="shared" si="1135"/>
        <v>238.61796491228066</v>
      </c>
      <c r="V997" s="100">
        <f t="shared" si="1136"/>
        <v>245.9834385964912</v>
      </c>
      <c r="W997" s="99">
        <f t="shared" si="1137"/>
        <v>257.55775438596493</v>
      </c>
      <c r="X997" s="100">
        <f t="shared" si="1138"/>
        <v>268.07985964912274</v>
      </c>
      <c r="Y997" s="99">
        <f t="shared" si="1139"/>
        <v>279.65417543859644</v>
      </c>
      <c r="Z997" s="100">
        <f t="shared" si="1140"/>
        <v>291.2284912280702</v>
      </c>
      <c r="AA997" s="99">
        <f t="shared" si="1141"/>
        <v>302.80280701754384</v>
      </c>
      <c r="AB997" s="100">
        <f t="shared" si="1142"/>
        <v>322.79480701754386</v>
      </c>
      <c r="AC997" s="147">
        <f t="shared" si="1143"/>
        <v>355.41333333333336</v>
      </c>
      <c r="AD997" s="143">
        <f t="shared" ref="AD997:AD1028" si="1183">IF(U997="","",U997+((FCA/$I997)/Dolar))</f>
        <v>240.27769766081866</v>
      </c>
      <c r="AE997" s="100">
        <f t="shared" ref="AE997:AE1028" si="1184">IF(V997="","",V997+((FCA/$I997)/Dolar))</f>
        <v>247.6431713450292</v>
      </c>
      <c r="AF997" s="99">
        <f t="shared" ref="AF997:AF1028" si="1185">IF(W997="","",W997+((FCA/$I997)/Dolar))</f>
        <v>259.21748713450296</v>
      </c>
      <c r="AG997" s="100">
        <f t="shared" ref="AG997:AG1028" si="1186">IF(X997="","",X997+((FCA/$I997)/Dolar))</f>
        <v>269.73959239766077</v>
      </c>
      <c r="AH997" s="99">
        <f t="shared" ref="AH997:AH1028" si="1187">IF(Y997="","",Y997+((FCA/$I997)/Dolar))</f>
        <v>281.31390818713447</v>
      </c>
      <c r="AI997" s="100">
        <f t="shared" ref="AI997:AI1028" si="1188">IF(Z997="","",Z997+((FCA/$I997)/Dolar))</f>
        <v>292.88822397660823</v>
      </c>
      <c r="AJ997" s="99">
        <f t="shared" ref="AJ997:AJ1028" si="1189">IF(AA997="","",AA997+((FCA/$I997)/Dolar))</f>
        <v>304.46253976608187</v>
      </c>
      <c r="AK997" s="100">
        <f t="shared" ref="AK997:AK1028" si="1190">IF(AB997="","",AB997+((FCA/$I997)/Dolar))</f>
        <v>324.45453976608189</v>
      </c>
      <c r="AL997" s="147">
        <f t="shared" ref="AL997:AL1028" si="1191">IF(AC997="","",AC997+((FCA/$I997)/Dolar))</f>
        <v>357.07306608187139</v>
      </c>
      <c r="AM997" s="143">
        <f t="shared" ref="AM997:AM1028" si="1192">IF(U997="","",U997+((FOB/$J997)/Dolar))</f>
        <v>255.1838580653021</v>
      </c>
      <c r="AN997" s="100">
        <f t="shared" ref="AN997:AN1028" si="1193">IF(V997="","",V997+((FOB/$J997)/Dolar))</f>
        <v>262.54933174951265</v>
      </c>
      <c r="AO997" s="99">
        <f t="shared" ref="AO997:AO1028" si="1194">IF(W997="","",W997+((FOB/$J997)/Dolar))</f>
        <v>274.12364753898635</v>
      </c>
      <c r="AP997" s="100">
        <f t="shared" ref="AP997:AP1028" si="1195">IF(X997="","",X997+((FOB/$J997)/Dolar))</f>
        <v>284.64575280214416</v>
      </c>
      <c r="AQ997" s="99">
        <f t="shared" ref="AQ997:AQ1028" si="1196">IF(Y997="","",Y997+((FOB/$J997)/Dolar))</f>
        <v>296.22006859161786</v>
      </c>
      <c r="AR997" s="100">
        <f t="shared" ref="AR997:AR1028" si="1197">IF(Z997="","",Z997+((FOB/$J997)/Dolar))</f>
        <v>307.79438438109162</v>
      </c>
      <c r="AS997" s="99">
        <f t="shared" ref="AS997:AS1028" si="1198">IF(AA997="","",AA997+((FOB/$J997)/Dolar))</f>
        <v>319.36870017056526</v>
      </c>
      <c r="AT997" s="100">
        <f t="shared" ref="AT997:AT1028" si="1199">IF(AB997="","",AB997+((FOB/$J997)/Dolar))</f>
        <v>339.36070017056528</v>
      </c>
      <c r="AU997" s="144">
        <f t="shared" ref="AU997:AU1028" si="1200">IF(AC997="","",AC997+((FOB/$J997)/Dolar))</f>
        <v>371.97922648635478</v>
      </c>
    </row>
    <row r="998" spans="1:47" ht="15">
      <c r="A998" s="54"/>
      <c r="B998" s="126" t="s">
        <v>639</v>
      </c>
      <c r="C998" s="93">
        <v>0.68</v>
      </c>
      <c r="D998" s="93">
        <v>1.55</v>
      </c>
      <c r="E998" s="16">
        <v>0</v>
      </c>
      <c r="F998" s="4">
        <v>1.054</v>
      </c>
      <c r="G998" s="15">
        <v>0.41</v>
      </c>
      <c r="H998" s="139">
        <f t="shared" si="1144"/>
        <v>0.45374700000000001</v>
      </c>
      <c r="I998" s="139">
        <f t="shared" si="1145"/>
        <v>220.38713203613466</v>
      </c>
      <c r="J998" s="139">
        <f t="shared" si="1146"/>
        <v>158.67873506601697</v>
      </c>
      <c r="K998" s="7">
        <v>4.5999999999999996</v>
      </c>
      <c r="L998" s="99">
        <v>1097.5608</v>
      </c>
      <c r="M998" s="100">
        <v>1129.0482</v>
      </c>
      <c r="N998" s="99">
        <v>1178.5284000000001</v>
      </c>
      <c r="O998" s="100">
        <v>1223.5103999999999</v>
      </c>
      <c r="P998" s="99">
        <v>1272.9905999999999</v>
      </c>
      <c r="Q998" s="100">
        <v>1322.4707999999998</v>
      </c>
      <c r="R998" s="99">
        <v>1371.9509999999998</v>
      </c>
      <c r="S998" s="100">
        <v>1457.4168000000002</v>
      </c>
      <c r="T998" s="148">
        <v>1596.8609999999999</v>
      </c>
      <c r="U998" s="143">
        <f t="shared" si="1135"/>
        <v>256.73936842105263</v>
      </c>
      <c r="V998" s="100">
        <f t="shared" si="1136"/>
        <v>264.10484210526312</v>
      </c>
      <c r="W998" s="99">
        <f t="shared" si="1137"/>
        <v>275.67915789473687</v>
      </c>
      <c r="X998" s="100">
        <f t="shared" si="1138"/>
        <v>286.20126315789474</v>
      </c>
      <c r="Y998" s="99">
        <f t="shared" si="1139"/>
        <v>297.77557894736844</v>
      </c>
      <c r="Z998" s="100">
        <f t="shared" si="1140"/>
        <v>309.34989473684209</v>
      </c>
      <c r="AA998" s="99">
        <f t="shared" si="1141"/>
        <v>320.92421052631573</v>
      </c>
      <c r="AB998" s="100">
        <f t="shared" si="1142"/>
        <v>340.91621052631587</v>
      </c>
      <c r="AC998" s="147">
        <f t="shared" si="1143"/>
        <v>373.53473684210519</v>
      </c>
      <c r="AD998" s="143">
        <f t="shared" si="1183"/>
        <v>258.68526198830409</v>
      </c>
      <c r="AE998" s="100">
        <f t="shared" si="1184"/>
        <v>266.05073567251458</v>
      </c>
      <c r="AF998" s="99">
        <f t="shared" si="1185"/>
        <v>277.62505146198833</v>
      </c>
      <c r="AG998" s="100">
        <f t="shared" si="1186"/>
        <v>288.1471567251462</v>
      </c>
      <c r="AH998" s="99">
        <f t="shared" si="1187"/>
        <v>299.7214725146199</v>
      </c>
      <c r="AI998" s="100">
        <f t="shared" si="1188"/>
        <v>311.29578830409355</v>
      </c>
      <c r="AJ998" s="99">
        <f t="shared" si="1189"/>
        <v>322.87010409356719</v>
      </c>
      <c r="AK998" s="100">
        <f t="shared" si="1190"/>
        <v>342.86210409356732</v>
      </c>
      <c r="AL998" s="147">
        <f t="shared" si="1191"/>
        <v>375.48063040935665</v>
      </c>
      <c r="AM998" s="143">
        <f t="shared" si="1192"/>
        <v>276.16145004873295</v>
      </c>
      <c r="AN998" s="100">
        <f t="shared" si="1193"/>
        <v>283.52692373294343</v>
      </c>
      <c r="AO998" s="99">
        <f t="shared" si="1194"/>
        <v>295.10123952241719</v>
      </c>
      <c r="AP998" s="100">
        <f t="shared" si="1195"/>
        <v>305.62334478557506</v>
      </c>
      <c r="AQ998" s="99">
        <f t="shared" si="1196"/>
        <v>317.19766057504876</v>
      </c>
      <c r="AR998" s="100">
        <f t="shared" si="1197"/>
        <v>328.7719763645224</v>
      </c>
      <c r="AS998" s="99">
        <f t="shared" si="1198"/>
        <v>340.34629215399605</v>
      </c>
      <c r="AT998" s="100">
        <f t="shared" si="1199"/>
        <v>360.33829215399618</v>
      </c>
      <c r="AU998" s="144">
        <f t="shared" si="1200"/>
        <v>392.9568184697855</v>
      </c>
    </row>
    <row r="999" spans="1:47" ht="15">
      <c r="A999" s="54"/>
      <c r="B999" s="126" t="s">
        <v>639</v>
      </c>
      <c r="C999" s="93">
        <v>0.78</v>
      </c>
      <c r="D999" s="93">
        <v>1.55</v>
      </c>
      <c r="E999" s="16">
        <v>0</v>
      </c>
      <c r="F999" s="4">
        <v>1.2090000000000001</v>
      </c>
      <c r="G999" s="15">
        <v>0.41</v>
      </c>
      <c r="H999" s="139">
        <f t="shared" si="1144"/>
        <v>0.52047450000000006</v>
      </c>
      <c r="I999" s="139">
        <f t="shared" si="1145"/>
        <v>192.13237151868148</v>
      </c>
      <c r="J999" s="139">
        <f t="shared" si="1146"/>
        <v>138.33530749345067</v>
      </c>
      <c r="K999" s="7">
        <v>4.5999999999999996</v>
      </c>
      <c r="L999" s="99">
        <v>1167.5328</v>
      </c>
      <c r="M999" s="100">
        <v>1199.0201999999999</v>
      </c>
      <c r="N999" s="99">
        <v>1248.5003999999999</v>
      </c>
      <c r="O999" s="100">
        <v>1293.4824000000001</v>
      </c>
      <c r="P999" s="99">
        <v>1342.9625999999998</v>
      </c>
      <c r="Q999" s="100">
        <v>1392.4428</v>
      </c>
      <c r="R999" s="99">
        <v>1441.9229999999998</v>
      </c>
      <c r="S999" s="100">
        <v>1527.3887999999999</v>
      </c>
      <c r="T999" s="148">
        <v>1666.8330000000001</v>
      </c>
      <c r="U999" s="143">
        <f t="shared" si="1135"/>
        <v>273.10708771929819</v>
      </c>
      <c r="V999" s="100">
        <f t="shared" si="1136"/>
        <v>280.47256140350873</v>
      </c>
      <c r="W999" s="99">
        <f t="shared" si="1137"/>
        <v>292.04687719298244</v>
      </c>
      <c r="X999" s="100">
        <f t="shared" si="1138"/>
        <v>302.56898245614036</v>
      </c>
      <c r="Y999" s="99">
        <f t="shared" si="1139"/>
        <v>314.14329824561406</v>
      </c>
      <c r="Z999" s="100">
        <f t="shared" si="1140"/>
        <v>325.71761403508771</v>
      </c>
      <c r="AA999" s="99">
        <f t="shared" si="1141"/>
        <v>337.29192982456135</v>
      </c>
      <c r="AB999" s="100">
        <f t="shared" si="1142"/>
        <v>357.28392982456143</v>
      </c>
      <c r="AC999" s="147">
        <f t="shared" si="1143"/>
        <v>389.90245614035098</v>
      </c>
      <c r="AD999" s="143">
        <f t="shared" si="1183"/>
        <v>275.33914210526308</v>
      </c>
      <c r="AE999" s="100">
        <f t="shared" si="1184"/>
        <v>282.70461578947362</v>
      </c>
      <c r="AF999" s="99">
        <f t="shared" si="1185"/>
        <v>294.27893157894732</v>
      </c>
      <c r="AG999" s="100">
        <f t="shared" si="1186"/>
        <v>304.80103684210525</v>
      </c>
      <c r="AH999" s="99">
        <f t="shared" si="1187"/>
        <v>316.37535263157895</v>
      </c>
      <c r="AI999" s="100">
        <f t="shared" si="1188"/>
        <v>327.94966842105259</v>
      </c>
      <c r="AJ999" s="99">
        <f t="shared" si="1189"/>
        <v>339.52398421052624</v>
      </c>
      <c r="AK999" s="100">
        <f t="shared" si="1190"/>
        <v>359.51598421052631</v>
      </c>
      <c r="AL999" s="147">
        <f t="shared" si="1191"/>
        <v>392.13451052631586</v>
      </c>
      <c r="AM999" s="143">
        <f t="shared" si="1192"/>
        <v>295.3853578216374</v>
      </c>
      <c r="AN999" s="100">
        <f t="shared" si="1193"/>
        <v>302.75083150584794</v>
      </c>
      <c r="AO999" s="99">
        <f t="shared" si="1194"/>
        <v>314.32514729532164</v>
      </c>
      <c r="AP999" s="100">
        <f t="shared" si="1195"/>
        <v>324.84725255847957</v>
      </c>
      <c r="AQ999" s="99">
        <f t="shared" si="1196"/>
        <v>336.42156834795327</v>
      </c>
      <c r="AR999" s="100">
        <f t="shared" si="1197"/>
        <v>347.99588413742691</v>
      </c>
      <c r="AS999" s="99">
        <f t="shared" si="1198"/>
        <v>359.57019992690056</v>
      </c>
      <c r="AT999" s="100">
        <f t="shared" si="1199"/>
        <v>379.56219992690063</v>
      </c>
      <c r="AU999" s="144">
        <f t="shared" si="1200"/>
        <v>412.18072624269018</v>
      </c>
    </row>
    <row r="1000" spans="1:47" ht="15">
      <c r="A1000" s="54"/>
      <c r="B1000" s="126" t="s">
        <v>639</v>
      </c>
      <c r="C1000" s="93">
        <v>0.88</v>
      </c>
      <c r="D1000" s="93">
        <v>1.55</v>
      </c>
      <c r="E1000" s="16">
        <v>0</v>
      </c>
      <c r="F1000" s="4">
        <v>1.3640000000000001</v>
      </c>
      <c r="G1000" s="15">
        <v>0.41</v>
      </c>
      <c r="H1000" s="139">
        <f t="shared" si="1144"/>
        <v>0.587202</v>
      </c>
      <c r="I1000" s="139">
        <f t="shared" si="1145"/>
        <v>170.2991474824677</v>
      </c>
      <c r="J1000" s="139">
        <f t="shared" si="1146"/>
        <v>122.61538618737674</v>
      </c>
      <c r="K1000" s="7">
        <v>4.5999999999999996</v>
      </c>
      <c r="L1000" s="99">
        <v>1245.0017999999998</v>
      </c>
      <c r="M1000" s="100">
        <v>1276.4892000000002</v>
      </c>
      <c r="N1000" s="99">
        <v>1325.9694000000002</v>
      </c>
      <c r="O1000" s="100">
        <v>1370.9513999999999</v>
      </c>
      <c r="P1000" s="99">
        <v>1420.4315999999997</v>
      </c>
      <c r="Q1000" s="100">
        <v>1469.9118000000003</v>
      </c>
      <c r="R1000" s="99">
        <v>1519.3920000000003</v>
      </c>
      <c r="S1000" s="100">
        <v>1604.8578000000002</v>
      </c>
      <c r="T1000" s="148">
        <v>1744.3020000000001</v>
      </c>
      <c r="U1000" s="143">
        <f t="shared" si="1135"/>
        <v>291.22849122807014</v>
      </c>
      <c r="V1000" s="100">
        <f t="shared" si="1136"/>
        <v>298.5939649122808</v>
      </c>
      <c r="W1000" s="99">
        <f t="shared" si="1137"/>
        <v>310.16828070175444</v>
      </c>
      <c r="X1000" s="100">
        <f t="shared" si="1138"/>
        <v>320.69038596491225</v>
      </c>
      <c r="Y1000" s="99">
        <f t="shared" si="1139"/>
        <v>332.2647017543859</v>
      </c>
      <c r="Z1000" s="100">
        <f t="shared" si="1140"/>
        <v>343.83901754385971</v>
      </c>
      <c r="AA1000" s="99">
        <f t="shared" si="1141"/>
        <v>355.41333333333341</v>
      </c>
      <c r="AB1000" s="100">
        <f t="shared" si="1142"/>
        <v>375.40533333333337</v>
      </c>
      <c r="AC1000" s="147">
        <f t="shared" si="1143"/>
        <v>408.02385964912287</v>
      </c>
      <c r="AD1000" s="143">
        <f t="shared" si="1183"/>
        <v>293.74670643274851</v>
      </c>
      <c r="AE1000" s="100">
        <f t="shared" si="1184"/>
        <v>301.11218011695917</v>
      </c>
      <c r="AF1000" s="99">
        <f t="shared" si="1185"/>
        <v>312.68649590643281</v>
      </c>
      <c r="AG1000" s="100">
        <f t="shared" si="1186"/>
        <v>323.20860116959062</v>
      </c>
      <c r="AH1000" s="99">
        <f t="shared" si="1187"/>
        <v>334.78291695906427</v>
      </c>
      <c r="AI1000" s="100">
        <f t="shared" si="1188"/>
        <v>346.35723274853808</v>
      </c>
      <c r="AJ1000" s="99">
        <f t="shared" si="1189"/>
        <v>357.93154853801178</v>
      </c>
      <c r="AK1000" s="100">
        <f t="shared" si="1190"/>
        <v>377.92354853801174</v>
      </c>
      <c r="AL1000" s="147">
        <f t="shared" si="1191"/>
        <v>410.54207485380124</v>
      </c>
      <c r="AM1000" s="143">
        <f t="shared" si="1192"/>
        <v>316.36294980506818</v>
      </c>
      <c r="AN1000" s="100">
        <f t="shared" si="1193"/>
        <v>323.72842348927884</v>
      </c>
      <c r="AO1000" s="99">
        <f t="shared" si="1194"/>
        <v>335.30273927875248</v>
      </c>
      <c r="AP1000" s="100">
        <f t="shared" si="1195"/>
        <v>345.82484454191029</v>
      </c>
      <c r="AQ1000" s="99">
        <f t="shared" si="1196"/>
        <v>357.39916033138394</v>
      </c>
      <c r="AR1000" s="100">
        <f t="shared" si="1197"/>
        <v>368.97347612085775</v>
      </c>
      <c r="AS1000" s="99">
        <f t="shared" si="1198"/>
        <v>380.54779191033145</v>
      </c>
      <c r="AT1000" s="100">
        <f t="shared" si="1199"/>
        <v>400.53979191033142</v>
      </c>
      <c r="AU1000" s="144">
        <f t="shared" si="1200"/>
        <v>433.15831822612091</v>
      </c>
    </row>
    <row r="1001" spans="1:47" ht="15">
      <c r="A1001" s="54"/>
      <c r="B1001" s="126" t="s">
        <v>639</v>
      </c>
      <c r="C1001" s="93">
        <v>0.98</v>
      </c>
      <c r="D1001" s="93">
        <v>1.55</v>
      </c>
      <c r="E1001" s="16">
        <v>0</v>
      </c>
      <c r="F1001" s="4">
        <v>1.5189999999999999</v>
      </c>
      <c r="G1001" s="15">
        <v>0.41</v>
      </c>
      <c r="H1001" s="139">
        <f t="shared" si="1144"/>
        <v>0.65392949999999994</v>
      </c>
      <c r="I1001" s="139">
        <f t="shared" si="1145"/>
        <v>152.92168345364448</v>
      </c>
      <c r="J1001" s="139">
        <f t="shared" si="1146"/>
        <v>110.10361208662403</v>
      </c>
      <c r="K1001" s="7">
        <v>5.5</v>
      </c>
      <c r="L1001" s="99">
        <v>1390.0687499999999</v>
      </c>
      <c r="M1001" s="100">
        <v>1429.4280000000001</v>
      </c>
      <c r="N1001" s="99">
        <v>1491.2782499999998</v>
      </c>
      <c r="O1001" s="100">
        <v>1547.50575</v>
      </c>
      <c r="P1001" s="99">
        <v>1609.356</v>
      </c>
      <c r="Q1001" s="100">
        <v>1671.2062499999997</v>
      </c>
      <c r="R1001" s="99">
        <v>1733.0564999999999</v>
      </c>
      <c r="S1001" s="100">
        <v>1839.8887500000003</v>
      </c>
      <c r="T1001" s="148">
        <v>2014.194</v>
      </c>
      <c r="U1001" s="143">
        <f t="shared" si="1135"/>
        <v>325.16228070175441</v>
      </c>
      <c r="V1001" s="100">
        <f t="shared" si="1136"/>
        <v>334.36912280701756</v>
      </c>
      <c r="W1001" s="99">
        <f t="shared" si="1137"/>
        <v>348.83701754385964</v>
      </c>
      <c r="X1001" s="100">
        <f t="shared" si="1138"/>
        <v>361.98964912280707</v>
      </c>
      <c r="Y1001" s="99">
        <f t="shared" si="1139"/>
        <v>376.45754385964915</v>
      </c>
      <c r="Z1001" s="100">
        <f t="shared" si="1140"/>
        <v>390.92543859649118</v>
      </c>
      <c r="AA1001" s="99">
        <f t="shared" si="1141"/>
        <v>405.39333333333337</v>
      </c>
      <c r="AB1001" s="100">
        <f t="shared" si="1142"/>
        <v>430.38333333333344</v>
      </c>
      <c r="AC1001" s="147">
        <f t="shared" si="1143"/>
        <v>471.15649122807019</v>
      </c>
      <c r="AD1001" s="143">
        <f t="shared" si="1183"/>
        <v>327.96665672514621</v>
      </c>
      <c r="AE1001" s="100">
        <f t="shared" si="1184"/>
        <v>337.17349883040936</v>
      </c>
      <c r="AF1001" s="99">
        <f t="shared" si="1185"/>
        <v>351.64139356725144</v>
      </c>
      <c r="AG1001" s="100">
        <f t="shared" si="1186"/>
        <v>364.79402514619886</v>
      </c>
      <c r="AH1001" s="99">
        <f t="shared" si="1187"/>
        <v>379.26191988304095</v>
      </c>
      <c r="AI1001" s="100">
        <f t="shared" si="1188"/>
        <v>393.72981461988297</v>
      </c>
      <c r="AJ1001" s="99">
        <f t="shared" si="1189"/>
        <v>408.19770935672517</v>
      </c>
      <c r="AK1001" s="100">
        <f t="shared" si="1190"/>
        <v>433.18770935672524</v>
      </c>
      <c r="AL1001" s="147">
        <f t="shared" si="1191"/>
        <v>473.96086725146199</v>
      </c>
      <c r="AM1001" s="143">
        <f t="shared" si="1192"/>
        <v>353.15292775341135</v>
      </c>
      <c r="AN1001" s="100">
        <f t="shared" si="1193"/>
        <v>362.3597698586745</v>
      </c>
      <c r="AO1001" s="99">
        <f t="shared" si="1194"/>
        <v>376.82766459551658</v>
      </c>
      <c r="AP1001" s="100">
        <f t="shared" si="1195"/>
        <v>389.980296174464</v>
      </c>
      <c r="AQ1001" s="99">
        <f t="shared" si="1196"/>
        <v>404.44819091130609</v>
      </c>
      <c r="AR1001" s="100">
        <f t="shared" si="1197"/>
        <v>418.91608564814811</v>
      </c>
      <c r="AS1001" s="99">
        <f t="shared" si="1198"/>
        <v>433.38398038499031</v>
      </c>
      <c r="AT1001" s="100">
        <f t="shared" si="1199"/>
        <v>458.37398038499038</v>
      </c>
      <c r="AU1001" s="144">
        <f t="shared" si="1200"/>
        <v>499.14713827972713</v>
      </c>
    </row>
    <row r="1002" spans="1:47" ht="15">
      <c r="A1002" s="54" t="s">
        <v>640</v>
      </c>
      <c r="B1002" s="126"/>
      <c r="C1002" s="93"/>
      <c r="D1002" s="93"/>
      <c r="E1002" s="16">
        <v>0</v>
      </c>
      <c r="F1002" s="4" t="s">
        <v>84</v>
      </c>
      <c r="G1002" s="15" t="s">
        <v>84</v>
      </c>
      <c r="H1002" s="139" t="str">
        <f t="shared" si="1144"/>
        <v/>
      </c>
      <c r="I1002" s="139" t="str">
        <f t="shared" si="1145"/>
        <v/>
      </c>
      <c r="J1002" s="139" t="str">
        <f t="shared" si="1146"/>
        <v/>
      </c>
      <c r="K1002" s="7" t="s">
        <v>84</v>
      </c>
      <c r="L1002" s="99" t="s">
        <v>84</v>
      </c>
      <c r="M1002" s="100" t="s">
        <v>84</v>
      </c>
      <c r="N1002" s="99" t="s">
        <v>84</v>
      </c>
      <c r="O1002" s="100" t="s">
        <v>84</v>
      </c>
      <c r="P1002" s="99" t="s">
        <v>84</v>
      </c>
      <c r="Q1002" s="100" t="s">
        <v>84</v>
      </c>
      <c r="R1002" s="99" t="s">
        <v>84</v>
      </c>
      <c r="S1002" s="100" t="s">
        <v>84</v>
      </c>
      <c r="T1002" s="148" t="s">
        <v>84</v>
      </c>
      <c r="U1002" s="143" t="str">
        <f t="shared" si="1135"/>
        <v/>
      </c>
      <c r="V1002" s="100" t="str">
        <f t="shared" si="1136"/>
        <v/>
      </c>
      <c r="W1002" s="99" t="str">
        <f t="shared" si="1137"/>
        <v/>
      </c>
      <c r="X1002" s="100" t="str">
        <f t="shared" si="1138"/>
        <v/>
      </c>
      <c r="Y1002" s="99" t="str">
        <f t="shared" si="1139"/>
        <v/>
      </c>
      <c r="Z1002" s="100" t="str">
        <f t="shared" si="1140"/>
        <v/>
      </c>
      <c r="AA1002" s="99" t="str">
        <f t="shared" si="1141"/>
        <v/>
      </c>
      <c r="AB1002" s="100" t="str">
        <f t="shared" si="1142"/>
        <v/>
      </c>
      <c r="AC1002" s="147" t="str">
        <f t="shared" si="1143"/>
        <v/>
      </c>
      <c r="AD1002" s="143" t="str">
        <f t="shared" si="1183"/>
        <v/>
      </c>
      <c r="AE1002" s="100" t="str">
        <f t="shared" si="1184"/>
        <v/>
      </c>
      <c r="AF1002" s="99" t="str">
        <f t="shared" si="1185"/>
        <v/>
      </c>
      <c r="AG1002" s="100" t="str">
        <f t="shared" si="1186"/>
        <v/>
      </c>
      <c r="AH1002" s="99" t="str">
        <f t="shared" si="1187"/>
        <v/>
      </c>
      <c r="AI1002" s="100" t="str">
        <f t="shared" si="1188"/>
        <v/>
      </c>
      <c r="AJ1002" s="99" t="str">
        <f t="shared" si="1189"/>
        <v/>
      </c>
      <c r="AK1002" s="100" t="str">
        <f t="shared" si="1190"/>
        <v/>
      </c>
      <c r="AL1002" s="147" t="str">
        <f t="shared" si="1191"/>
        <v/>
      </c>
      <c r="AM1002" s="143" t="str">
        <f t="shared" si="1192"/>
        <v/>
      </c>
      <c r="AN1002" s="100" t="str">
        <f t="shared" si="1193"/>
        <v/>
      </c>
      <c r="AO1002" s="99" t="str">
        <f t="shared" si="1194"/>
        <v/>
      </c>
      <c r="AP1002" s="100" t="str">
        <f t="shared" si="1195"/>
        <v/>
      </c>
      <c r="AQ1002" s="99" t="str">
        <f t="shared" si="1196"/>
        <v/>
      </c>
      <c r="AR1002" s="100" t="str">
        <f t="shared" si="1197"/>
        <v/>
      </c>
      <c r="AS1002" s="99" t="str">
        <f t="shared" si="1198"/>
        <v/>
      </c>
      <c r="AT1002" s="100" t="str">
        <f t="shared" si="1199"/>
        <v/>
      </c>
      <c r="AU1002" s="144" t="str">
        <f t="shared" si="1200"/>
        <v/>
      </c>
    </row>
    <row r="1003" spans="1:47" ht="15">
      <c r="A1003" s="54"/>
      <c r="B1003" s="126" t="s">
        <v>641</v>
      </c>
      <c r="C1003" s="93">
        <v>0.57999999999999996</v>
      </c>
      <c r="D1003" s="93">
        <v>1.55</v>
      </c>
      <c r="E1003" s="16">
        <v>0</v>
      </c>
      <c r="F1003" s="4">
        <v>0.89899999999999991</v>
      </c>
      <c r="G1003" s="15">
        <v>0.41</v>
      </c>
      <c r="H1003" s="139">
        <f t="shared" si="1144"/>
        <v>0.38701949999999991</v>
      </c>
      <c r="I1003" s="139">
        <f t="shared" si="1145"/>
        <v>258.38491342167521</v>
      </c>
      <c r="J1003" s="139">
        <f t="shared" si="1146"/>
        <v>186.03713766360613</v>
      </c>
      <c r="K1003" s="7">
        <v>5.8</v>
      </c>
      <c r="L1003" s="99">
        <v>1270.9913999999999</v>
      </c>
      <c r="M1003" s="100">
        <v>1312.9746</v>
      </c>
      <c r="N1003" s="99">
        <v>1378.9481999999996</v>
      </c>
      <c r="O1003" s="100">
        <v>1438.9241999999999</v>
      </c>
      <c r="P1003" s="99">
        <v>1504.8978</v>
      </c>
      <c r="Q1003" s="100">
        <v>1570.8714</v>
      </c>
      <c r="R1003" s="99">
        <v>1636.8449999999998</v>
      </c>
      <c r="S1003" s="100">
        <v>1750.7993999999997</v>
      </c>
      <c r="T1003" s="148">
        <v>1936.7250000000001</v>
      </c>
      <c r="U1003" s="143">
        <f t="shared" si="1135"/>
        <v>297.30792982456143</v>
      </c>
      <c r="V1003" s="100">
        <f t="shared" si="1136"/>
        <v>307.1285614035088</v>
      </c>
      <c r="W1003" s="99">
        <f t="shared" si="1137"/>
        <v>322.56098245614027</v>
      </c>
      <c r="X1003" s="100">
        <f t="shared" si="1138"/>
        <v>336.59045614035085</v>
      </c>
      <c r="Y1003" s="99">
        <f t="shared" si="1139"/>
        <v>352.02287719298243</v>
      </c>
      <c r="Z1003" s="100">
        <f t="shared" si="1140"/>
        <v>367.45529824561407</v>
      </c>
      <c r="AA1003" s="99">
        <f t="shared" si="1141"/>
        <v>382.8877192982456</v>
      </c>
      <c r="AB1003" s="100">
        <f t="shared" si="1142"/>
        <v>409.54371929824555</v>
      </c>
      <c r="AC1003" s="147">
        <f t="shared" si="1143"/>
        <v>453.0350877192983</v>
      </c>
      <c r="AD1003" s="143">
        <f t="shared" si="1183"/>
        <v>298.96766257309946</v>
      </c>
      <c r="AE1003" s="100">
        <f t="shared" si="1184"/>
        <v>308.78829415204683</v>
      </c>
      <c r="AF1003" s="99">
        <f t="shared" si="1185"/>
        <v>324.2207152046783</v>
      </c>
      <c r="AG1003" s="100">
        <f t="shared" si="1186"/>
        <v>338.25018888888889</v>
      </c>
      <c r="AH1003" s="99">
        <f t="shared" si="1187"/>
        <v>353.68260994152047</v>
      </c>
      <c r="AI1003" s="100">
        <f t="shared" si="1188"/>
        <v>369.11503099415211</v>
      </c>
      <c r="AJ1003" s="99">
        <f t="shared" si="1189"/>
        <v>384.54745204678363</v>
      </c>
      <c r="AK1003" s="100">
        <f t="shared" si="1190"/>
        <v>411.20345204678358</v>
      </c>
      <c r="AL1003" s="147">
        <f t="shared" si="1191"/>
        <v>454.69482046783634</v>
      </c>
      <c r="AM1003" s="143">
        <f t="shared" si="1192"/>
        <v>313.87382297758285</v>
      </c>
      <c r="AN1003" s="100">
        <f t="shared" si="1193"/>
        <v>323.69445455653022</v>
      </c>
      <c r="AO1003" s="99">
        <f t="shared" si="1194"/>
        <v>339.12687560916169</v>
      </c>
      <c r="AP1003" s="100">
        <f t="shared" si="1195"/>
        <v>353.15634929337227</v>
      </c>
      <c r="AQ1003" s="99">
        <f t="shared" si="1196"/>
        <v>368.58877034600386</v>
      </c>
      <c r="AR1003" s="100">
        <f t="shared" si="1197"/>
        <v>384.02119139863549</v>
      </c>
      <c r="AS1003" s="99">
        <f t="shared" si="1198"/>
        <v>399.45361245126702</v>
      </c>
      <c r="AT1003" s="100">
        <f t="shared" si="1199"/>
        <v>426.10961245126697</v>
      </c>
      <c r="AU1003" s="144">
        <f t="shared" si="1200"/>
        <v>469.60098087231972</v>
      </c>
    </row>
    <row r="1004" spans="1:47" ht="15">
      <c r="A1004" s="54"/>
      <c r="B1004" s="126" t="s">
        <v>641</v>
      </c>
      <c r="C1004" s="93">
        <v>0.68</v>
      </c>
      <c r="D1004" s="93">
        <v>1.55</v>
      </c>
      <c r="E1004" s="16">
        <v>0</v>
      </c>
      <c r="F1004" s="4">
        <v>1.054</v>
      </c>
      <c r="G1004" s="15">
        <v>0.41</v>
      </c>
      <c r="H1004" s="139">
        <f t="shared" si="1144"/>
        <v>0.45374700000000001</v>
      </c>
      <c r="I1004" s="139">
        <f t="shared" si="1145"/>
        <v>220.38713203613466</v>
      </c>
      <c r="J1004" s="139">
        <f t="shared" si="1146"/>
        <v>158.67873506601697</v>
      </c>
      <c r="K1004" s="7">
        <v>5.8</v>
      </c>
      <c r="L1004" s="99">
        <v>1335.9653999999998</v>
      </c>
      <c r="M1004" s="100">
        <v>1377.9485999999999</v>
      </c>
      <c r="N1004" s="99">
        <v>1443.9221999999997</v>
      </c>
      <c r="O1004" s="100">
        <v>1503.8981999999996</v>
      </c>
      <c r="P1004" s="99">
        <v>1569.8718000000001</v>
      </c>
      <c r="Q1004" s="100">
        <v>1635.8453999999999</v>
      </c>
      <c r="R1004" s="99">
        <v>1701.819</v>
      </c>
      <c r="S1004" s="100">
        <v>1815.7733999999998</v>
      </c>
      <c r="T1004" s="148">
        <v>2001.6989999999996</v>
      </c>
      <c r="U1004" s="143">
        <f t="shared" si="1135"/>
        <v>312.50652631578947</v>
      </c>
      <c r="V1004" s="100">
        <f t="shared" si="1136"/>
        <v>322.32715789473684</v>
      </c>
      <c r="W1004" s="99">
        <f t="shared" si="1137"/>
        <v>337.75957894736837</v>
      </c>
      <c r="X1004" s="100">
        <f t="shared" si="1138"/>
        <v>351.78905263157884</v>
      </c>
      <c r="Y1004" s="99">
        <f t="shared" si="1139"/>
        <v>367.22147368421059</v>
      </c>
      <c r="Z1004" s="100">
        <f t="shared" si="1140"/>
        <v>382.65389473684212</v>
      </c>
      <c r="AA1004" s="99">
        <f t="shared" si="1141"/>
        <v>398.0863157894737</v>
      </c>
      <c r="AB1004" s="100">
        <f t="shared" si="1142"/>
        <v>424.74231578947365</v>
      </c>
      <c r="AC1004" s="147">
        <f t="shared" si="1143"/>
        <v>468.23368421052618</v>
      </c>
      <c r="AD1004" s="143">
        <f t="shared" si="1183"/>
        <v>314.45241988304093</v>
      </c>
      <c r="AE1004" s="100">
        <f t="shared" si="1184"/>
        <v>324.2730514619883</v>
      </c>
      <c r="AF1004" s="99">
        <f t="shared" si="1185"/>
        <v>339.70547251461983</v>
      </c>
      <c r="AG1004" s="100">
        <f t="shared" si="1186"/>
        <v>353.7349461988303</v>
      </c>
      <c r="AH1004" s="99">
        <f t="shared" si="1187"/>
        <v>369.16736725146205</v>
      </c>
      <c r="AI1004" s="100">
        <f t="shared" si="1188"/>
        <v>384.59978830409358</v>
      </c>
      <c r="AJ1004" s="99">
        <f t="shared" si="1189"/>
        <v>400.03220935672516</v>
      </c>
      <c r="AK1004" s="100">
        <f t="shared" si="1190"/>
        <v>426.68820935672511</v>
      </c>
      <c r="AL1004" s="147">
        <f t="shared" si="1191"/>
        <v>470.17957777777764</v>
      </c>
      <c r="AM1004" s="143">
        <f t="shared" si="1192"/>
        <v>331.92860794346979</v>
      </c>
      <c r="AN1004" s="100">
        <f t="shared" si="1193"/>
        <v>341.74923952241716</v>
      </c>
      <c r="AO1004" s="99">
        <f t="shared" si="1194"/>
        <v>357.18166057504868</v>
      </c>
      <c r="AP1004" s="100">
        <f t="shared" si="1195"/>
        <v>371.21113425925915</v>
      </c>
      <c r="AQ1004" s="99">
        <f t="shared" si="1196"/>
        <v>386.64355531189091</v>
      </c>
      <c r="AR1004" s="100">
        <f t="shared" si="1197"/>
        <v>402.07597636452243</v>
      </c>
      <c r="AS1004" s="99">
        <f t="shared" si="1198"/>
        <v>417.50839741715401</v>
      </c>
      <c r="AT1004" s="100">
        <f t="shared" si="1199"/>
        <v>444.16439741715396</v>
      </c>
      <c r="AU1004" s="144">
        <f t="shared" si="1200"/>
        <v>487.65576583820649</v>
      </c>
    </row>
    <row r="1005" spans="1:47" ht="15">
      <c r="A1005" s="55"/>
      <c r="B1005" s="126" t="s">
        <v>641</v>
      </c>
      <c r="C1005" s="93">
        <v>0.78</v>
      </c>
      <c r="D1005" s="93">
        <v>1.55</v>
      </c>
      <c r="E1005" s="16">
        <v>0</v>
      </c>
      <c r="F1005" s="4">
        <v>1.2090000000000001</v>
      </c>
      <c r="G1005" s="15">
        <v>0.41</v>
      </c>
      <c r="H1005" s="139">
        <f t="shared" si="1144"/>
        <v>0.52047450000000006</v>
      </c>
      <c r="I1005" s="139">
        <f t="shared" si="1145"/>
        <v>192.13237151868148</v>
      </c>
      <c r="J1005" s="139">
        <f t="shared" si="1146"/>
        <v>138.33530749345067</v>
      </c>
      <c r="K1005" s="7">
        <v>5.8</v>
      </c>
      <c r="L1005" s="99">
        <v>1395.9414000000002</v>
      </c>
      <c r="M1005" s="100">
        <v>1437.9245999999998</v>
      </c>
      <c r="N1005" s="99">
        <v>1503.8981999999996</v>
      </c>
      <c r="O1005" s="100">
        <v>1563.8741999999997</v>
      </c>
      <c r="P1005" s="99">
        <v>1629.8478</v>
      </c>
      <c r="Q1005" s="100">
        <v>1695.8213999999998</v>
      </c>
      <c r="R1005" s="99">
        <v>1761.7949999999998</v>
      </c>
      <c r="S1005" s="100">
        <v>1875.7494000000004</v>
      </c>
      <c r="T1005" s="148">
        <v>2061.6749999999997</v>
      </c>
      <c r="U1005" s="143">
        <f t="shared" si="1135"/>
        <v>326.536</v>
      </c>
      <c r="V1005" s="100">
        <f t="shared" si="1136"/>
        <v>336.35663157894732</v>
      </c>
      <c r="W1005" s="99">
        <f t="shared" si="1137"/>
        <v>351.78905263157884</v>
      </c>
      <c r="X1005" s="100">
        <f t="shared" si="1138"/>
        <v>365.81852631578943</v>
      </c>
      <c r="Y1005" s="99">
        <f t="shared" si="1139"/>
        <v>381.25094736842107</v>
      </c>
      <c r="Z1005" s="100">
        <f t="shared" si="1140"/>
        <v>396.68336842105259</v>
      </c>
      <c r="AA1005" s="99">
        <f t="shared" si="1141"/>
        <v>412.11578947368423</v>
      </c>
      <c r="AB1005" s="100">
        <f t="shared" si="1142"/>
        <v>438.77178947368435</v>
      </c>
      <c r="AC1005" s="147">
        <f t="shared" si="1143"/>
        <v>482.26315789473682</v>
      </c>
      <c r="AD1005" s="143">
        <f t="shared" si="1183"/>
        <v>328.76805438596489</v>
      </c>
      <c r="AE1005" s="100">
        <f t="shared" si="1184"/>
        <v>338.5886859649122</v>
      </c>
      <c r="AF1005" s="99">
        <f t="shared" si="1185"/>
        <v>354.02110701754373</v>
      </c>
      <c r="AG1005" s="100">
        <f t="shared" si="1186"/>
        <v>368.05058070175431</v>
      </c>
      <c r="AH1005" s="99">
        <f t="shared" si="1187"/>
        <v>383.48300175438595</v>
      </c>
      <c r="AI1005" s="100">
        <f t="shared" si="1188"/>
        <v>398.91542280701748</v>
      </c>
      <c r="AJ1005" s="99">
        <f t="shared" si="1189"/>
        <v>414.34784385964912</v>
      </c>
      <c r="AK1005" s="100">
        <f t="shared" si="1190"/>
        <v>441.00384385964924</v>
      </c>
      <c r="AL1005" s="147">
        <f t="shared" si="1191"/>
        <v>484.49521228070171</v>
      </c>
      <c r="AM1005" s="143">
        <f t="shared" si="1192"/>
        <v>348.81427010233921</v>
      </c>
      <c r="AN1005" s="100">
        <f t="shared" si="1193"/>
        <v>358.63490168128652</v>
      </c>
      <c r="AO1005" s="99">
        <f t="shared" si="1194"/>
        <v>374.06732273391805</v>
      </c>
      <c r="AP1005" s="100">
        <f t="shared" si="1195"/>
        <v>388.09679641812863</v>
      </c>
      <c r="AQ1005" s="99">
        <f t="shared" si="1196"/>
        <v>403.52921747076027</v>
      </c>
      <c r="AR1005" s="100">
        <f t="shared" si="1197"/>
        <v>418.9616385233918</v>
      </c>
      <c r="AS1005" s="99">
        <f t="shared" si="1198"/>
        <v>434.39405957602344</v>
      </c>
      <c r="AT1005" s="100">
        <f t="shared" si="1199"/>
        <v>461.05005957602356</v>
      </c>
      <c r="AU1005" s="144">
        <f t="shared" si="1200"/>
        <v>504.54142799707603</v>
      </c>
    </row>
    <row r="1006" spans="1:47" ht="15">
      <c r="A1006" s="55" t="s">
        <v>110</v>
      </c>
      <c r="B1006" s="126" t="s">
        <v>641</v>
      </c>
      <c r="C1006" s="93">
        <v>0.88</v>
      </c>
      <c r="D1006" s="93">
        <v>1.55</v>
      </c>
      <c r="E1006" s="16">
        <v>0</v>
      </c>
      <c r="F1006" s="4">
        <v>1.3640000000000001</v>
      </c>
      <c r="G1006" s="15">
        <v>0.41</v>
      </c>
      <c r="H1006" s="139">
        <f t="shared" si="1144"/>
        <v>0.587202</v>
      </c>
      <c r="I1006" s="139">
        <f t="shared" si="1145"/>
        <v>170.2991474824677</v>
      </c>
      <c r="J1006" s="139">
        <f t="shared" si="1146"/>
        <v>122.61538618737674</v>
      </c>
      <c r="K1006" s="7">
        <v>5.8</v>
      </c>
      <c r="L1006" s="99">
        <v>1460.9153999999996</v>
      </c>
      <c r="M1006" s="100">
        <v>1502.8986</v>
      </c>
      <c r="N1006" s="99">
        <v>1568.8721999999998</v>
      </c>
      <c r="O1006" s="100">
        <v>1628.8481999999999</v>
      </c>
      <c r="P1006" s="99">
        <v>1694.8218000000002</v>
      </c>
      <c r="Q1006" s="100">
        <v>1760.7953999999995</v>
      </c>
      <c r="R1006" s="99">
        <v>1826.7689999999998</v>
      </c>
      <c r="S1006" s="100">
        <v>1940.7233999999999</v>
      </c>
      <c r="T1006" s="148">
        <v>2126.6489999999994</v>
      </c>
      <c r="U1006" s="143">
        <f t="shared" si="1135"/>
        <v>341.73459649122799</v>
      </c>
      <c r="V1006" s="100">
        <f t="shared" si="1136"/>
        <v>351.55522807017547</v>
      </c>
      <c r="W1006" s="99">
        <f t="shared" si="1137"/>
        <v>366.987649122807</v>
      </c>
      <c r="X1006" s="100">
        <f t="shared" si="1138"/>
        <v>381.01712280701753</v>
      </c>
      <c r="Y1006" s="99">
        <f t="shared" si="1139"/>
        <v>396.44954385964917</v>
      </c>
      <c r="Z1006" s="100">
        <f t="shared" si="1140"/>
        <v>411.88196491228058</v>
      </c>
      <c r="AA1006" s="99">
        <f t="shared" si="1141"/>
        <v>427.31438596491222</v>
      </c>
      <c r="AB1006" s="100">
        <f t="shared" si="1142"/>
        <v>453.97038596491234</v>
      </c>
      <c r="AC1006" s="147">
        <f t="shared" si="1143"/>
        <v>497.4617543859647</v>
      </c>
      <c r="AD1006" s="143">
        <f t="shared" si="1183"/>
        <v>344.25281169590636</v>
      </c>
      <c r="AE1006" s="100">
        <f t="shared" si="1184"/>
        <v>354.07344327485384</v>
      </c>
      <c r="AF1006" s="99">
        <f t="shared" si="1185"/>
        <v>369.50586432748537</v>
      </c>
      <c r="AG1006" s="100">
        <f t="shared" si="1186"/>
        <v>383.5353380116959</v>
      </c>
      <c r="AH1006" s="99">
        <f t="shared" si="1187"/>
        <v>398.96775906432754</v>
      </c>
      <c r="AI1006" s="100">
        <f t="shared" si="1188"/>
        <v>414.40018011695895</v>
      </c>
      <c r="AJ1006" s="99">
        <f t="shared" si="1189"/>
        <v>429.83260116959059</v>
      </c>
      <c r="AK1006" s="100">
        <f t="shared" si="1190"/>
        <v>456.48860116959071</v>
      </c>
      <c r="AL1006" s="147">
        <f t="shared" si="1191"/>
        <v>499.97996959064307</v>
      </c>
      <c r="AM1006" s="143">
        <f t="shared" si="1192"/>
        <v>366.86905506822603</v>
      </c>
      <c r="AN1006" s="100">
        <f t="shared" si="1193"/>
        <v>376.68968664717352</v>
      </c>
      <c r="AO1006" s="99">
        <f t="shared" si="1194"/>
        <v>392.12210769980504</v>
      </c>
      <c r="AP1006" s="100">
        <f t="shared" si="1195"/>
        <v>406.15158138401557</v>
      </c>
      <c r="AQ1006" s="99">
        <f t="shared" si="1196"/>
        <v>421.58400243664721</v>
      </c>
      <c r="AR1006" s="100">
        <f t="shared" si="1197"/>
        <v>437.01642348927862</v>
      </c>
      <c r="AS1006" s="99">
        <f t="shared" si="1198"/>
        <v>452.44884454191026</v>
      </c>
      <c r="AT1006" s="100">
        <f t="shared" si="1199"/>
        <v>479.10484454191038</v>
      </c>
      <c r="AU1006" s="144">
        <f t="shared" si="1200"/>
        <v>522.5962129629628</v>
      </c>
    </row>
    <row r="1007" spans="1:47" ht="15">
      <c r="A1007" s="56"/>
      <c r="B1007" s="126" t="s">
        <v>641</v>
      </c>
      <c r="C1007" s="93">
        <v>0.98</v>
      </c>
      <c r="D1007" s="93">
        <v>1.55</v>
      </c>
      <c r="E1007" s="16">
        <v>0</v>
      </c>
      <c r="F1007" s="4">
        <v>1.5189999999999999</v>
      </c>
      <c r="G1007" s="15">
        <v>0.41</v>
      </c>
      <c r="H1007" s="139">
        <f t="shared" si="1144"/>
        <v>0.65392949999999994</v>
      </c>
      <c r="I1007" s="139">
        <f t="shared" si="1145"/>
        <v>152.92168345364448</v>
      </c>
      <c r="J1007" s="139">
        <f t="shared" si="1146"/>
        <v>110.10361208662403</v>
      </c>
      <c r="K1007" s="7">
        <v>5.8</v>
      </c>
      <c r="L1007" s="99">
        <v>1535.8853999999999</v>
      </c>
      <c r="M1007" s="100">
        <v>1577.8685999999998</v>
      </c>
      <c r="N1007" s="99">
        <v>1643.8422</v>
      </c>
      <c r="O1007" s="100">
        <v>1703.8181999999997</v>
      </c>
      <c r="P1007" s="99">
        <v>1769.7918000000002</v>
      </c>
      <c r="Q1007" s="100">
        <v>1835.7653999999998</v>
      </c>
      <c r="R1007" s="99">
        <v>1901.7389999999996</v>
      </c>
      <c r="S1007" s="100">
        <v>2015.6933999999997</v>
      </c>
      <c r="T1007" s="148">
        <v>2201.6189999999997</v>
      </c>
      <c r="U1007" s="143">
        <f t="shared" si="1135"/>
        <v>359.27143859649118</v>
      </c>
      <c r="V1007" s="100">
        <f t="shared" si="1136"/>
        <v>369.09207017543855</v>
      </c>
      <c r="W1007" s="99">
        <f t="shared" si="1137"/>
        <v>384.52449122807013</v>
      </c>
      <c r="X1007" s="100">
        <f t="shared" si="1138"/>
        <v>398.55396491228066</v>
      </c>
      <c r="Y1007" s="99">
        <f t="shared" si="1139"/>
        <v>413.98638596491242</v>
      </c>
      <c r="Z1007" s="100">
        <f t="shared" si="1140"/>
        <v>429.41880701754383</v>
      </c>
      <c r="AA1007" s="99">
        <f t="shared" si="1141"/>
        <v>444.8512280701753</v>
      </c>
      <c r="AB1007" s="100">
        <f t="shared" si="1142"/>
        <v>471.50722807017536</v>
      </c>
      <c r="AC1007" s="147">
        <f t="shared" si="1143"/>
        <v>514.998596491228</v>
      </c>
      <c r="AD1007" s="143">
        <f t="shared" si="1183"/>
        <v>362.07581461988298</v>
      </c>
      <c r="AE1007" s="100">
        <f t="shared" si="1184"/>
        <v>371.89644619883035</v>
      </c>
      <c r="AF1007" s="99">
        <f t="shared" si="1185"/>
        <v>387.32886725146193</v>
      </c>
      <c r="AG1007" s="100">
        <f t="shared" si="1186"/>
        <v>401.35834093567246</v>
      </c>
      <c r="AH1007" s="99">
        <f t="shared" si="1187"/>
        <v>416.79076198830421</v>
      </c>
      <c r="AI1007" s="100">
        <f t="shared" si="1188"/>
        <v>432.22318304093562</v>
      </c>
      <c r="AJ1007" s="99">
        <f t="shared" si="1189"/>
        <v>447.65560409356709</v>
      </c>
      <c r="AK1007" s="100">
        <f t="shared" si="1190"/>
        <v>474.31160409356715</v>
      </c>
      <c r="AL1007" s="147">
        <f t="shared" si="1191"/>
        <v>517.8029725146198</v>
      </c>
      <c r="AM1007" s="143">
        <f t="shared" si="1192"/>
        <v>387.26208564814812</v>
      </c>
      <c r="AN1007" s="100">
        <f t="shared" si="1193"/>
        <v>397.08271722709549</v>
      </c>
      <c r="AO1007" s="99">
        <f t="shared" si="1194"/>
        <v>412.51513827972707</v>
      </c>
      <c r="AP1007" s="100">
        <f t="shared" si="1195"/>
        <v>426.5446119639376</v>
      </c>
      <c r="AQ1007" s="99">
        <f t="shared" si="1196"/>
        <v>441.97703301656935</v>
      </c>
      <c r="AR1007" s="100">
        <f t="shared" si="1197"/>
        <v>457.40945406920076</v>
      </c>
      <c r="AS1007" s="99">
        <f t="shared" si="1198"/>
        <v>472.84187512183223</v>
      </c>
      <c r="AT1007" s="100">
        <f t="shared" si="1199"/>
        <v>499.49787512183229</v>
      </c>
      <c r="AU1007" s="144">
        <f t="shared" si="1200"/>
        <v>542.98924354288488</v>
      </c>
    </row>
    <row r="1008" spans="1:47" ht="15">
      <c r="A1008" s="55" t="s">
        <v>642</v>
      </c>
      <c r="B1008" s="126"/>
      <c r="C1008" s="93"/>
      <c r="D1008" s="93"/>
      <c r="E1008" s="16">
        <v>0</v>
      </c>
      <c r="F1008" s="4" t="s">
        <v>84</v>
      </c>
      <c r="G1008" s="15" t="s">
        <v>84</v>
      </c>
      <c r="H1008" s="139" t="str">
        <f t="shared" si="1144"/>
        <v/>
      </c>
      <c r="I1008" s="139" t="str">
        <f t="shared" si="1145"/>
        <v/>
      </c>
      <c r="J1008" s="139" t="str">
        <f t="shared" si="1146"/>
        <v/>
      </c>
      <c r="K1008" s="7" t="s">
        <v>84</v>
      </c>
      <c r="L1008" s="99" t="s">
        <v>84</v>
      </c>
      <c r="M1008" s="100" t="s">
        <v>84</v>
      </c>
      <c r="N1008" s="99" t="s">
        <v>84</v>
      </c>
      <c r="O1008" s="100" t="s">
        <v>84</v>
      </c>
      <c r="P1008" s="99" t="s">
        <v>84</v>
      </c>
      <c r="Q1008" s="100" t="s">
        <v>84</v>
      </c>
      <c r="R1008" s="99" t="s">
        <v>84</v>
      </c>
      <c r="S1008" s="100" t="s">
        <v>84</v>
      </c>
      <c r="T1008" s="148" t="s">
        <v>84</v>
      </c>
      <c r="U1008" s="143" t="str">
        <f t="shared" si="1135"/>
        <v/>
      </c>
      <c r="V1008" s="100" t="str">
        <f t="shared" si="1136"/>
        <v/>
      </c>
      <c r="W1008" s="99" t="str">
        <f t="shared" si="1137"/>
        <v/>
      </c>
      <c r="X1008" s="100" t="str">
        <f t="shared" si="1138"/>
        <v/>
      </c>
      <c r="Y1008" s="99" t="str">
        <f t="shared" si="1139"/>
        <v/>
      </c>
      <c r="Z1008" s="100" t="str">
        <f t="shared" si="1140"/>
        <v/>
      </c>
      <c r="AA1008" s="99" t="str">
        <f t="shared" si="1141"/>
        <v/>
      </c>
      <c r="AB1008" s="100" t="str">
        <f t="shared" si="1142"/>
        <v/>
      </c>
      <c r="AC1008" s="147" t="str">
        <f t="shared" si="1143"/>
        <v/>
      </c>
      <c r="AD1008" s="143" t="str">
        <f t="shared" si="1183"/>
        <v/>
      </c>
      <c r="AE1008" s="100" t="str">
        <f t="shared" si="1184"/>
        <v/>
      </c>
      <c r="AF1008" s="99" t="str">
        <f t="shared" si="1185"/>
        <v/>
      </c>
      <c r="AG1008" s="100" t="str">
        <f t="shared" si="1186"/>
        <v/>
      </c>
      <c r="AH1008" s="99" t="str">
        <f t="shared" si="1187"/>
        <v/>
      </c>
      <c r="AI1008" s="100" t="str">
        <f t="shared" si="1188"/>
        <v/>
      </c>
      <c r="AJ1008" s="99" t="str">
        <f t="shared" si="1189"/>
        <v/>
      </c>
      <c r="AK1008" s="100" t="str">
        <f t="shared" si="1190"/>
        <v/>
      </c>
      <c r="AL1008" s="147" t="str">
        <f t="shared" si="1191"/>
        <v/>
      </c>
      <c r="AM1008" s="143" t="str">
        <f t="shared" si="1192"/>
        <v/>
      </c>
      <c r="AN1008" s="100" t="str">
        <f t="shared" si="1193"/>
        <v/>
      </c>
      <c r="AO1008" s="99" t="str">
        <f t="shared" si="1194"/>
        <v/>
      </c>
      <c r="AP1008" s="100" t="str">
        <f t="shared" si="1195"/>
        <v/>
      </c>
      <c r="AQ1008" s="99" t="str">
        <f t="shared" si="1196"/>
        <v/>
      </c>
      <c r="AR1008" s="100" t="str">
        <f t="shared" si="1197"/>
        <v/>
      </c>
      <c r="AS1008" s="99" t="str">
        <f t="shared" si="1198"/>
        <v/>
      </c>
      <c r="AT1008" s="100" t="str">
        <f t="shared" si="1199"/>
        <v/>
      </c>
      <c r="AU1008" s="144" t="str">
        <f t="shared" si="1200"/>
        <v/>
      </c>
    </row>
    <row r="1009" spans="1:47" ht="15">
      <c r="A1009" s="55" t="s">
        <v>643</v>
      </c>
      <c r="B1009" s="126" t="s">
        <v>644</v>
      </c>
      <c r="C1009" s="93">
        <v>0.57999999999999996</v>
      </c>
      <c r="D1009" s="93">
        <v>0.23</v>
      </c>
      <c r="E1009" s="16">
        <v>0</v>
      </c>
      <c r="F1009" s="4">
        <v>0.13339999999999999</v>
      </c>
      <c r="G1009" s="15">
        <v>0.31</v>
      </c>
      <c r="H1009" s="139">
        <f t="shared" si="1144"/>
        <v>4.3421699999999994E-2</v>
      </c>
      <c r="I1009" s="139">
        <f t="shared" si="1145"/>
        <v>2302.9959674540614</v>
      </c>
      <c r="J1009" s="139">
        <f t="shared" si="1146"/>
        <v>1658.1570965669241</v>
      </c>
      <c r="K1009" s="7">
        <v>4.0999999999999996</v>
      </c>
      <c r="L1009" s="99">
        <v>414.70904999999993</v>
      </c>
      <c r="M1009" s="100">
        <v>441.82319999999999</v>
      </c>
      <c r="N1009" s="99">
        <v>484.43114999999995</v>
      </c>
      <c r="O1009" s="100">
        <v>523.16565000000014</v>
      </c>
      <c r="P1009" s="99">
        <v>565.77359999999999</v>
      </c>
      <c r="Q1009" s="100">
        <v>608.38155000000006</v>
      </c>
      <c r="R1009" s="99">
        <v>650.98950000000002</v>
      </c>
      <c r="S1009" s="100">
        <v>724.58505000000014</v>
      </c>
      <c r="T1009" s="148">
        <v>844.66200000000003</v>
      </c>
      <c r="U1009" s="143">
        <f t="shared" si="1135"/>
        <v>97.007964912280698</v>
      </c>
      <c r="V1009" s="100">
        <f t="shared" si="1136"/>
        <v>103.35045614035089</v>
      </c>
      <c r="W1009" s="99">
        <f t="shared" si="1137"/>
        <v>113.31722807017543</v>
      </c>
      <c r="X1009" s="100">
        <f t="shared" si="1138"/>
        <v>122.37792982456142</v>
      </c>
      <c r="Y1009" s="99">
        <f t="shared" si="1139"/>
        <v>132.34470175438597</v>
      </c>
      <c r="Z1009" s="100">
        <f t="shared" si="1140"/>
        <v>142.31147368421054</v>
      </c>
      <c r="AA1009" s="99">
        <f t="shared" si="1141"/>
        <v>152.27824561403509</v>
      </c>
      <c r="AB1009" s="100">
        <f t="shared" si="1142"/>
        <v>169.49357894736846</v>
      </c>
      <c r="AC1009" s="147">
        <f t="shared" si="1143"/>
        <v>197.58175438596496</v>
      </c>
      <c r="AD1009" s="143">
        <f t="shared" si="1183"/>
        <v>97.194178830409356</v>
      </c>
      <c r="AE1009" s="100">
        <f t="shared" si="1184"/>
        <v>103.53667005847954</v>
      </c>
      <c r="AF1009" s="99">
        <f t="shared" si="1185"/>
        <v>113.50344198830409</v>
      </c>
      <c r="AG1009" s="100">
        <f t="shared" si="1186"/>
        <v>122.56414374269008</v>
      </c>
      <c r="AH1009" s="99">
        <f t="shared" si="1187"/>
        <v>132.53091567251462</v>
      </c>
      <c r="AI1009" s="100">
        <f t="shared" si="1188"/>
        <v>142.4976876023392</v>
      </c>
      <c r="AJ1009" s="99">
        <f t="shared" si="1189"/>
        <v>152.46445953216374</v>
      </c>
      <c r="AK1009" s="100">
        <f t="shared" si="1190"/>
        <v>169.67979286549712</v>
      </c>
      <c r="AL1009" s="147">
        <f t="shared" si="1191"/>
        <v>197.76796830409361</v>
      </c>
      <c r="AM1009" s="143">
        <f t="shared" si="1192"/>
        <v>98.866577314814805</v>
      </c>
      <c r="AN1009" s="100">
        <f t="shared" si="1193"/>
        <v>105.20906854288499</v>
      </c>
      <c r="AO1009" s="99">
        <f t="shared" si="1194"/>
        <v>115.17584047270954</v>
      </c>
      <c r="AP1009" s="100">
        <f t="shared" si="1195"/>
        <v>124.23654222709553</v>
      </c>
      <c r="AQ1009" s="99">
        <f t="shared" si="1196"/>
        <v>134.20331415692007</v>
      </c>
      <c r="AR1009" s="100">
        <f t="shared" si="1197"/>
        <v>144.17008608674465</v>
      </c>
      <c r="AS1009" s="99">
        <f t="shared" si="1198"/>
        <v>154.13685801656919</v>
      </c>
      <c r="AT1009" s="100">
        <f t="shared" si="1199"/>
        <v>171.35219134990257</v>
      </c>
      <c r="AU1009" s="144">
        <f t="shared" si="1200"/>
        <v>199.44036678849906</v>
      </c>
    </row>
    <row r="1010" spans="1:47" ht="15">
      <c r="A1010" s="55" t="s">
        <v>645</v>
      </c>
      <c r="B1010" s="126" t="s">
        <v>644</v>
      </c>
      <c r="C1010" s="93">
        <v>0.68</v>
      </c>
      <c r="D1010" s="93">
        <v>0.23</v>
      </c>
      <c r="E1010" s="16">
        <v>0</v>
      </c>
      <c r="F1010" s="4">
        <v>0.15640000000000001</v>
      </c>
      <c r="G1010" s="15">
        <v>0.31</v>
      </c>
      <c r="H1010" s="139">
        <f t="shared" si="1144"/>
        <v>5.0908200000000008E-2</v>
      </c>
      <c r="I1010" s="139">
        <f t="shared" si="1145"/>
        <v>1964.3200898872869</v>
      </c>
      <c r="J1010" s="139">
        <f t="shared" si="1146"/>
        <v>1414.3104647188466</v>
      </c>
      <c r="K1010" s="7">
        <v>4.0999999999999996</v>
      </c>
      <c r="L1010" s="99">
        <v>429.70304999999996</v>
      </c>
      <c r="M1010" s="100">
        <v>456.81720000000001</v>
      </c>
      <c r="N1010" s="99">
        <v>499.42515000000003</v>
      </c>
      <c r="O1010" s="100">
        <v>538.15965000000006</v>
      </c>
      <c r="P1010" s="99">
        <v>580.76760000000002</v>
      </c>
      <c r="Q1010" s="100">
        <v>623.37554999999998</v>
      </c>
      <c r="R1010" s="99">
        <v>665.98349999999994</v>
      </c>
      <c r="S1010" s="100">
        <v>739.57905000000005</v>
      </c>
      <c r="T1010" s="148">
        <v>859.65599999999995</v>
      </c>
      <c r="U1010" s="143">
        <f t="shared" si="1135"/>
        <v>100.51533333333333</v>
      </c>
      <c r="V1010" s="100">
        <f t="shared" si="1136"/>
        <v>106.85782456140352</v>
      </c>
      <c r="W1010" s="99">
        <f t="shared" si="1137"/>
        <v>116.82459649122806</v>
      </c>
      <c r="X1010" s="100">
        <f t="shared" si="1138"/>
        <v>125.88529824561405</v>
      </c>
      <c r="Y1010" s="99">
        <f t="shared" si="1139"/>
        <v>135.85207017543863</v>
      </c>
      <c r="Z1010" s="100">
        <f t="shared" si="1140"/>
        <v>145.81884210526314</v>
      </c>
      <c r="AA1010" s="99">
        <f t="shared" si="1141"/>
        <v>155.78561403508769</v>
      </c>
      <c r="AB1010" s="100">
        <f t="shared" si="1142"/>
        <v>173.00094736842107</v>
      </c>
      <c r="AC1010" s="147">
        <f t="shared" si="1143"/>
        <v>201.08912280701753</v>
      </c>
      <c r="AD1010" s="143">
        <f t="shared" si="1183"/>
        <v>100.73365309941521</v>
      </c>
      <c r="AE1010" s="100">
        <f t="shared" si="1184"/>
        <v>107.07614432748539</v>
      </c>
      <c r="AF1010" s="99">
        <f t="shared" si="1185"/>
        <v>117.04291625730994</v>
      </c>
      <c r="AG1010" s="100">
        <f t="shared" si="1186"/>
        <v>126.10361801169593</v>
      </c>
      <c r="AH1010" s="99">
        <f t="shared" si="1187"/>
        <v>136.07038994152049</v>
      </c>
      <c r="AI1010" s="100">
        <f t="shared" si="1188"/>
        <v>146.03716187134501</v>
      </c>
      <c r="AJ1010" s="99">
        <f t="shared" si="1189"/>
        <v>156.00393380116955</v>
      </c>
      <c r="AK1010" s="100">
        <f t="shared" si="1190"/>
        <v>173.21926713450293</v>
      </c>
      <c r="AL1010" s="147">
        <f t="shared" si="1191"/>
        <v>201.30744257309939</v>
      </c>
      <c r="AM1010" s="143">
        <f t="shared" si="1192"/>
        <v>102.69439615009746</v>
      </c>
      <c r="AN1010" s="100">
        <f t="shared" si="1193"/>
        <v>109.03688737816765</v>
      </c>
      <c r="AO1010" s="99">
        <f t="shared" si="1194"/>
        <v>119.00365930799219</v>
      </c>
      <c r="AP1010" s="100">
        <f t="shared" si="1195"/>
        <v>128.0643610623782</v>
      </c>
      <c r="AQ1010" s="99">
        <f t="shared" si="1196"/>
        <v>138.03113299220277</v>
      </c>
      <c r="AR1010" s="100">
        <f t="shared" si="1197"/>
        <v>147.99790492202729</v>
      </c>
      <c r="AS1010" s="99">
        <f t="shared" si="1198"/>
        <v>157.96467685185183</v>
      </c>
      <c r="AT1010" s="100">
        <f t="shared" si="1199"/>
        <v>175.18001018518521</v>
      </c>
      <c r="AU1010" s="144">
        <f t="shared" si="1200"/>
        <v>203.26818562378168</v>
      </c>
    </row>
    <row r="1011" spans="1:47" ht="15">
      <c r="A1011" s="55"/>
      <c r="B1011" s="126" t="s">
        <v>644</v>
      </c>
      <c r="C1011" s="93">
        <v>0.78</v>
      </c>
      <c r="D1011" s="93">
        <v>0.23</v>
      </c>
      <c r="E1011" s="16">
        <v>0</v>
      </c>
      <c r="F1011" s="4">
        <v>0.1794</v>
      </c>
      <c r="G1011" s="15">
        <v>0.31</v>
      </c>
      <c r="H1011" s="139">
        <f t="shared" si="1144"/>
        <v>5.8394700000000008E-2</v>
      </c>
      <c r="I1011" s="139">
        <f t="shared" si="1145"/>
        <v>1712.4841809273785</v>
      </c>
      <c r="J1011" s="139">
        <f t="shared" si="1146"/>
        <v>1232.9886102677126</v>
      </c>
      <c r="K1011" s="7">
        <v>4.0999999999999996</v>
      </c>
      <c r="L1011" s="99">
        <v>444.69704999999999</v>
      </c>
      <c r="M1011" s="100">
        <v>471.81119999999999</v>
      </c>
      <c r="N1011" s="99">
        <v>514.41915000000006</v>
      </c>
      <c r="O1011" s="100">
        <v>553.15364999999997</v>
      </c>
      <c r="P1011" s="99">
        <v>595.76159999999993</v>
      </c>
      <c r="Q1011" s="100">
        <v>638.36955</v>
      </c>
      <c r="R1011" s="99">
        <v>680.97749999999996</v>
      </c>
      <c r="S1011" s="100">
        <v>754.57305000000008</v>
      </c>
      <c r="T1011" s="148">
        <v>874.65000000000009</v>
      </c>
      <c r="U1011" s="143">
        <f t="shared" si="1135"/>
        <v>104.02270175438595</v>
      </c>
      <c r="V1011" s="100">
        <f t="shared" si="1136"/>
        <v>110.36519298245612</v>
      </c>
      <c r="W1011" s="99">
        <f t="shared" si="1137"/>
        <v>120.33196491228071</v>
      </c>
      <c r="X1011" s="100">
        <f t="shared" si="1138"/>
        <v>129.39266666666668</v>
      </c>
      <c r="Y1011" s="99">
        <f t="shared" si="1139"/>
        <v>139.3594385964912</v>
      </c>
      <c r="Z1011" s="100">
        <f t="shared" si="1140"/>
        <v>149.32621052631578</v>
      </c>
      <c r="AA1011" s="99">
        <f t="shared" si="1141"/>
        <v>159.29298245614035</v>
      </c>
      <c r="AB1011" s="100">
        <f t="shared" si="1142"/>
        <v>176.5083157894737</v>
      </c>
      <c r="AC1011" s="147">
        <f t="shared" si="1143"/>
        <v>204.59649122807022</v>
      </c>
      <c r="AD1011" s="143">
        <f t="shared" si="1183"/>
        <v>104.27312736842104</v>
      </c>
      <c r="AE1011" s="100">
        <f t="shared" si="1184"/>
        <v>110.61561859649122</v>
      </c>
      <c r="AF1011" s="99">
        <f t="shared" si="1185"/>
        <v>120.58239052631581</v>
      </c>
      <c r="AG1011" s="100">
        <f t="shared" si="1186"/>
        <v>129.64309228070178</v>
      </c>
      <c r="AH1011" s="99">
        <f t="shared" si="1187"/>
        <v>139.6098642105263</v>
      </c>
      <c r="AI1011" s="100">
        <f t="shared" si="1188"/>
        <v>149.57663614035087</v>
      </c>
      <c r="AJ1011" s="99">
        <f t="shared" si="1189"/>
        <v>159.54340807017545</v>
      </c>
      <c r="AK1011" s="100">
        <f t="shared" si="1190"/>
        <v>176.75874140350879</v>
      </c>
      <c r="AL1011" s="147">
        <f t="shared" si="1191"/>
        <v>204.84691684210532</v>
      </c>
      <c r="AM1011" s="143">
        <f t="shared" si="1192"/>
        <v>106.5222149853801</v>
      </c>
      <c r="AN1011" s="100">
        <f t="shared" si="1193"/>
        <v>112.86470621345028</v>
      </c>
      <c r="AO1011" s="99">
        <f t="shared" si="1194"/>
        <v>122.83147814327486</v>
      </c>
      <c r="AP1011" s="100">
        <f t="shared" si="1195"/>
        <v>131.89217989766084</v>
      </c>
      <c r="AQ1011" s="99">
        <f t="shared" si="1196"/>
        <v>141.85895182748536</v>
      </c>
      <c r="AR1011" s="100">
        <f t="shared" si="1197"/>
        <v>151.82572375730993</v>
      </c>
      <c r="AS1011" s="99">
        <f t="shared" si="1198"/>
        <v>161.7924956871345</v>
      </c>
      <c r="AT1011" s="100">
        <f t="shared" si="1199"/>
        <v>179.00782902046785</v>
      </c>
      <c r="AU1011" s="144">
        <f t="shared" si="1200"/>
        <v>207.09600445906437</v>
      </c>
    </row>
    <row r="1012" spans="1:47" ht="15">
      <c r="A1012" s="55" t="s">
        <v>646</v>
      </c>
      <c r="B1012" s="126" t="s">
        <v>644</v>
      </c>
      <c r="C1012" s="93">
        <v>0.88</v>
      </c>
      <c r="D1012" s="93">
        <v>0.23</v>
      </c>
      <c r="E1012" s="16">
        <v>0</v>
      </c>
      <c r="F1012" s="4">
        <v>0.2024</v>
      </c>
      <c r="G1012" s="15">
        <v>0.31</v>
      </c>
      <c r="H1012" s="139">
        <f t="shared" si="1144"/>
        <v>6.5881200000000001E-2</v>
      </c>
      <c r="I1012" s="139">
        <f t="shared" si="1145"/>
        <v>1517.8837058219947</v>
      </c>
      <c r="J1012" s="139">
        <f t="shared" si="1146"/>
        <v>1092.8762681918363</v>
      </c>
      <c r="K1012" s="7">
        <v>4.0999999999999996</v>
      </c>
      <c r="L1012" s="99">
        <v>457.19205000000005</v>
      </c>
      <c r="M1012" s="100">
        <v>484.30620000000005</v>
      </c>
      <c r="N1012" s="99">
        <v>526.91414999999995</v>
      </c>
      <c r="O1012" s="100">
        <v>565.64864999999998</v>
      </c>
      <c r="P1012" s="99">
        <v>608.25659999999993</v>
      </c>
      <c r="Q1012" s="100">
        <v>650.86455000000012</v>
      </c>
      <c r="R1012" s="99">
        <v>693.47249999999997</v>
      </c>
      <c r="S1012" s="100">
        <v>767.06805000000008</v>
      </c>
      <c r="T1012" s="148">
        <v>887.14499999999998</v>
      </c>
      <c r="U1012" s="143">
        <f t="shared" si="1135"/>
        <v>106.94550877192984</v>
      </c>
      <c r="V1012" s="100">
        <f t="shared" si="1136"/>
        <v>113.28800000000001</v>
      </c>
      <c r="W1012" s="99">
        <f t="shared" si="1137"/>
        <v>123.25477192982456</v>
      </c>
      <c r="X1012" s="100">
        <f t="shared" si="1138"/>
        <v>132.31547368421053</v>
      </c>
      <c r="Y1012" s="99">
        <f t="shared" si="1139"/>
        <v>142.28224561403508</v>
      </c>
      <c r="Z1012" s="100">
        <f t="shared" si="1140"/>
        <v>152.24901754385968</v>
      </c>
      <c r="AA1012" s="99">
        <f t="shared" si="1141"/>
        <v>162.21578947368423</v>
      </c>
      <c r="AB1012" s="100">
        <f t="shared" si="1142"/>
        <v>179.43112280701757</v>
      </c>
      <c r="AC1012" s="147">
        <f t="shared" si="1143"/>
        <v>207.51929824561407</v>
      </c>
      <c r="AD1012" s="143">
        <f t="shared" si="1183"/>
        <v>107.22804023391814</v>
      </c>
      <c r="AE1012" s="100">
        <f t="shared" si="1184"/>
        <v>113.57053146198831</v>
      </c>
      <c r="AF1012" s="99">
        <f t="shared" si="1185"/>
        <v>123.53730339181286</v>
      </c>
      <c r="AG1012" s="100">
        <f t="shared" si="1186"/>
        <v>132.59800514619883</v>
      </c>
      <c r="AH1012" s="99">
        <f t="shared" si="1187"/>
        <v>142.56477707602338</v>
      </c>
      <c r="AI1012" s="100">
        <f t="shared" si="1188"/>
        <v>152.53154900584798</v>
      </c>
      <c r="AJ1012" s="99">
        <f t="shared" si="1189"/>
        <v>162.49832093567252</v>
      </c>
      <c r="AK1012" s="100">
        <f t="shared" si="1190"/>
        <v>179.71365426900587</v>
      </c>
      <c r="AL1012" s="147">
        <f t="shared" si="1191"/>
        <v>207.80182970760237</v>
      </c>
      <c r="AM1012" s="143">
        <f t="shared" si="1192"/>
        <v>109.76547241715402</v>
      </c>
      <c r="AN1012" s="100">
        <f t="shared" si="1193"/>
        <v>116.10796364522419</v>
      </c>
      <c r="AO1012" s="99">
        <f t="shared" si="1194"/>
        <v>126.07473557504873</v>
      </c>
      <c r="AP1012" s="100">
        <f t="shared" si="1195"/>
        <v>135.13543732943469</v>
      </c>
      <c r="AQ1012" s="99">
        <f t="shared" si="1196"/>
        <v>145.10220925925924</v>
      </c>
      <c r="AR1012" s="100">
        <f t="shared" si="1197"/>
        <v>155.06898118908384</v>
      </c>
      <c r="AS1012" s="99">
        <f t="shared" si="1198"/>
        <v>165.03575311890839</v>
      </c>
      <c r="AT1012" s="100">
        <f t="shared" si="1199"/>
        <v>182.25108645224174</v>
      </c>
      <c r="AU1012" s="144">
        <f t="shared" si="1200"/>
        <v>210.33926189083823</v>
      </c>
    </row>
    <row r="1013" spans="1:47" ht="15">
      <c r="A1013" s="55" t="s">
        <v>647</v>
      </c>
      <c r="B1013" s="126" t="s">
        <v>644</v>
      </c>
      <c r="C1013" s="93">
        <v>0.98</v>
      </c>
      <c r="D1013" s="93">
        <v>0.23</v>
      </c>
      <c r="E1013" s="16">
        <v>0</v>
      </c>
      <c r="F1013" s="4">
        <v>0.22540000000000002</v>
      </c>
      <c r="G1013" s="15">
        <v>0.31</v>
      </c>
      <c r="H1013" s="139">
        <f t="shared" si="1144"/>
        <v>7.3367700000000008E-2</v>
      </c>
      <c r="I1013" s="139">
        <f t="shared" si="1145"/>
        <v>1362.9976133911789</v>
      </c>
      <c r="J1013" s="139">
        <f t="shared" si="1146"/>
        <v>981.35828164164877</v>
      </c>
      <c r="K1013" s="7">
        <v>4.0999999999999996</v>
      </c>
      <c r="L1013" s="99">
        <v>472.18604999999991</v>
      </c>
      <c r="M1013" s="100">
        <v>499.3001999999999</v>
      </c>
      <c r="N1013" s="99">
        <v>541.90815000000009</v>
      </c>
      <c r="O1013" s="100">
        <v>580.64265</v>
      </c>
      <c r="P1013" s="99">
        <v>623.25059999999996</v>
      </c>
      <c r="Q1013" s="100">
        <v>665.85855000000004</v>
      </c>
      <c r="R1013" s="99">
        <v>708.4665</v>
      </c>
      <c r="S1013" s="100">
        <v>782.06205000000011</v>
      </c>
      <c r="T1013" s="148">
        <v>902.1389999999999</v>
      </c>
      <c r="U1013" s="143">
        <f t="shared" si="1135"/>
        <v>110.45287719298246</v>
      </c>
      <c r="V1013" s="100">
        <f t="shared" si="1136"/>
        <v>116.79536842105261</v>
      </c>
      <c r="W1013" s="99">
        <f t="shared" si="1137"/>
        <v>126.76214035087723</v>
      </c>
      <c r="X1013" s="100">
        <f t="shared" si="1138"/>
        <v>135.82284210526316</v>
      </c>
      <c r="Y1013" s="99">
        <f t="shared" si="1139"/>
        <v>145.78961403508771</v>
      </c>
      <c r="Z1013" s="100">
        <f t="shared" si="1140"/>
        <v>155.75638596491231</v>
      </c>
      <c r="AA1013" s="99">
        <f t="shared" si="1141"/>
        <v>165.72315789473683</v>
      </c>
      <c r="AB1013" s="100">
        <f t="shared" si="1142"/>
        <v>182.93849122807021</v>
      </c>
      <c r="AC1013" s="147">
        <f t="shared" si="1143"/>
        <v>211.02666666666664</v>
      </c>
      <c r="AD1013" s="143">
        <f t="shared" si="1183"/>
        <v>110.76751450292397</v>
      </c>
      <c r="AE1013" s="100">
        <f t="shared" si="1184"/>
        <v>117.11000573099413</v>
      </c>
      <c r="AF1013" s="99">
        <f t="shared" si="1185"/>
        <v>127.07677766081875</v>
      </c>
      <c r="AG1013" s="100">
        <f t="shared" si="1186"/>
        <v>136.13747941520469</v>
      </c>
      <c r="AH1013" s="99">
        <f t="shared" si="1187"/>
        <v>146.10425134502924</v>
      </c>
      <c r="AI1013" s="100">
        <f t="shared" si="1188"/>
        <v>156.07102327485384</v>
      </c>
      <c r="AJ1013" s="99">
        <f t="shared" si="1189"/>
        <v>166.03779520467836</v>
      </c>
      <c r="AK1013" s="100">
        <f t="shared" si="1190"/>
        <v>183.25312853801174</v>
      </c>
      <c r="AL1013" s="147">
        <f t="shared" si="1191"/>
        <v>211.34130397660817</v>
      </c>
      <c r="AM1013" s="143">
        <f t="shared" si="1192"/>
        <v>113.59329125243664</v>
      </c>
      <c r="AN1013" s="100">
        <f t="shared" si="1193"/>
        <v>119.9357824805068</v>
      </c>
      <c r="AO1013" s="99">
        <f t="shared" si="1194"/>
        <v>129.90255441033142</v>
      </c>
      <c r="AP1013" s="100">
        <f t="shared" si="1195"/>
        <v>138.96325616471736</v>
      </c>
      <c r="AQ1013" s="99">
        <f t="shared" si="1196"/>
        <v>148.93002809454191</v>
      </c>
      <c r="AR1013" s="100">
        <f t="shared" si="1197"/>
        <v>158.89680002436651</v>
      </c>
      <c r="AS1013" s="99">
        <f t="shared" si="1198"/>
        <v>168.86357195419103</v>
      </c>
      <c r="AT1013" s="100">
        <f t="shared" si="1199"/>
        <v>186.07890528752441</v>
      </c>
      <c r="AU1013" s="144">
        <f t="shared" si="1200"/>
        <v>214.16708072612084</v>
      </c>
    </row>
    <row r="1014" spans="1:47" ht="15">
      <c r="A1014" s="55"/>
      <c r="B1014" s="126"/>
      <c r="C1014" s="93"/>
      <c r="D1014" s="93"/>
      <c r="E1014" s="16">
        <v>0</v>
      </c>
      <c r="F1014" s="4" t="s">
        <v>84</v>
      </c>
      <c r="G1014" s="15" t="s">
        <v>84</v>
      </c>
      <c r="H1014" s="139" t="str">
        <f t="shared" si="1144"/>
        <v/>
      </c>
      <c r="I1014" s="139" t="str">
        <f t="shared" si="1145"/>
        <v/>
      </c>
      <c r="J1014" s="139" t="str">
        <f t="shared" si="1146"/>
        <v/>
      </c>
      <c r="K1014" s="7" t="s">
        <v>84</v>
      </c>
      <c r="L1014" s="99" t="s">
        <v>84</v>
      </c>
      <c r="M1014" s="100" t="s">
        <v>84</v>
      </c>
      <c r="N1014" s="99" t="s">
        <v>84</v>
      </c>
      <c r="O1014" s="100" t="s">
        <v>84</v>
      </c>
      <c r="P1014" s="99" t="s">
        <v>84</v>
      </c>
      <c r="Q1014" s="100" t="s">
        <v>84</v>
      </c>
      <c r="R1014" s="99" t="s">
        <v>84</v>
      </c>
      <c r="S1014" s="100" t="s">
        <v>84</v>
      </c>
      <c r="T1014" s="148" t="s">
        <v>84</v>
      </c>
      <c r="U1014" s="143" t="str">
        <f t="shared" si="1135"/>
        <v/>
      </c>
      <c r="V1014" s="100" t="str">
        <f t="shared" si="1136"/>
        <v/>
      </c>
      <c r="W1014" s="99" t="str">
        <f t="shared" si="1137"/>
        <v/>
      </c>
      <c r="X1014" s="100" t="str">
        <f t="shared" si="1138"/>
        <v/>
      </c>
      <c r="Y1014" s="99" t="str">
        <f t="shared" si="1139"/>
        <v/>
      </c>
      <c r="Z1014" s="100" t="str">
        <f t="shared" si="1140"/>
        <v/>
      </c>
      <c r="AA1014" s="99" t="str">
        <f t="shared" si="1141"/>
        <v/>
      </c>
      <c r="AB1014" s="100" t="str">
        <f t="shared" si="1142"/>
        <v/>
      </c>
      <c r="AC1014" s="147" t="str">
        <f t="shared" si="1143"/>
        <v/>
      </c>
      <c r="AD1014" s="143" t="str">
        <f t="shared" si="1183"/>
        <v/>
      </c>
      <c r="AE1014" s="100" t="str">
        <f t="shared" si="1184"/>
        <v/>
      </c>
      <c r="AF1014" s="99" t="str">
        <f t="shared" si="1185"/>
        <v/>
      </c>
      <c r="AG1014" s="100" t="str">
        <f t="shared" si="1186"/>
        <v/>
      </c>
      <c r="AH1014" s="99" t="str">
        <f t="shared" si="1187"/>
        <v/>
      </c>
      <c r="AI1014" s="100" t="str">
        <f t="shared" si="1188"/>
        <v/>
      </c>
      <c r="AJ1014" s="99" t="str">
        <f t="shared" si="1189"/>
        <v/>
      </c>
      <c r="AK1014" s="100" t="str">
        <f t="shared" si="1190"/>
        <v/>
      </c>
      <c r="AL1014" s="147" t="str">
        <f t="shared" si="1191"/>
        <v/>
      </c>
      <c r="AM1014" s="143" t="str">
        <f t="shared" si="1192"/>
        <v/>
      </c>
      <c r="AN1014" s="100" t="str">
        <f t="shared" si="1193"/>
        <v/>
      </c>
      <c r="AO1014" s="99" t="str">
        <f t="shared" si="1194"/>
        <v/>
      </c>
      <c r="AP1014" s="100" t="str">
        <f t="shared" si="1195"/>
        <v/>
      </c>
      <c r="AQ1014" s="99" t="str">
        <f t="shared" si="1196"/>
        <v/>
      </c>
      <c r="AR1014" s="100" t="str">
        <f t="shared" si="1197"/>
        <v/>
      </c>
      <c r="AS1014" s="99" t="str">
        <f t="shared" si="1198"/>
        <v/>
      </c>
      <c r="AT1014" s="100" t="str">
        <f t="shared" si="1199"/>
        <v/>
      </c>
      <c r="AU1014" s="144" t="str">
        <f t="shared" si="1200"/>
        <v/>
      </c>
    </row>
    <row r="1015" spans="1:47" ht="15">
      <c r="A1015" s="220" t="s">
        <v>358</v>
      </c>
      <c r="B1015" s="126" t="s">
        <v>648</v>
      </c>
      <c r="C1015" s="93">
        <v>0.57999999999999996</v>
      </c>
      <c r="D1015" s="93">
        <v>0.23</v>
      </c>
      <c r="E1015" s="16">
        <v>0</v>
      </c>
      <c r="F1015" s="4">
        <v>0.13339999999999999</v>
      </c>
      <c r="G1015" s="15">
        <v>0.31</v>
      </c>
      <c r="H1015" s="139">
        <f t="shared" si="1144"/>
        <v>4.3421699999999994E-2</v>
      </c>
      <c r="I1015" s="139">
        <f t="shared" si="1145"/>
        <v>2302.9959674540614</v>
      </c>
      <c r="J1015" s="139">
        <f t="shared" si="1146"/>
        <v>1658.1570965669241</v>
      </c>
      <c r="K1015" s="7">
        <v>4.5999999999999996</v>
      </c>
      <c r="L1015" s="99">
        <v>532.78679999999997</v>
      </c>
      <c r="M1015" s="100">
        <v>564.27420000000006</v>
      </c>
      <c r="N1015" s="99">
        <v>613.75439999999992</v>
      </c>
      <c r="O1015" s="100">
        <v>658.7364</v>
      </c>
      <c r="P1015" s="99">
        <v>708.21659999999986</v>
      </c>
      <c r="Q1015" s="100">
        <v>757.69680000000005</v>
      </c>
      <c r="R1015" s="99">
        <v>807.17700000000013</v>
      </c>
      <c r="S1015" s="100">
        <v>892.64280000000008</v>
      </c>
      <c r="T1015" s="148">
        <v>1032.0869999999998</v>
      </c>
      <c r="U1015" s="143">
        <f t="shared" si="1135"/>
        <v>124.62849122807017</v>
      </c>
      <c r="V1015" s="100">
        <f t="shared" si="1136"/>
        <v>131.99396491228072</v>
      </c>
      <c r="W1015" s="99">
        <f t="shared" si="1137"/>
        <v>143.56828070175439</v>
      </c>
      <c r="X1015" s="100">
        <f t="shared" si="1138"/>
        <v>154.09038596491229</v>
      </c>
      <c r="Y1015" s="99">
        <f t="shared" si="1139"/>
        <v>165.66470175438593</v>
      </c>
      <c r="Z1015" s="100">
        <f t="shared" si="1140"/>
        <v>177.23901754385966</v>
      </c>
      <c r="AA1015" s="99">
        <f t="shared" si="1141"/>
        <v>188.81333333333339</v>
      </c>
      <c r="AB1015" s="100">
        <f t="shared" si="1142"/>
        <v>208.80533333333335</v>
      </c>
      <c r="AC1015" s="147">
        <f t="shared" si="1143"/>
        <v>241.42385964912273</v>
      </c>
      <c r="AD1015" s="143">
        <f t="shared" si="1183"/>
        <v>124.81470514619883</v>
      </c>
      <c r="AE1015" s="100">
        <f t="shared" si="1184"/>
        <v>132.18017883040937</v>
      </c>
      <c r="AF1015" s="99">
        <f t="shared" si="1185"/>
        <v>143.75449461988305</v>
      </c>
      <c r="AG1015" s="100">
        <f t="shared" si="1186"/>
        <v>154.27659988304094</v>
      </c>
      <c r="AH1015" s="99">
        <f t="shared" si="1187"/>
        <v>165.85091567251459</v>
      </c>
      <c r="AI1015" s="100">
        <f t="shared" si="1188"/>
        <v>177.42523146198832</v>
      </c>
      <c r="AJ1015" s="99">
        <f t="shared" si="1189"/>
        <v>188.99954725146205</v>
      </c>
      <c r="AK1015" s="100">
        <f t="shared" si="1190"/>
        <v>208.99154725146201</v>
      </c>
      <c r="AL1015" s="147">
        <f t="shared" si="1191"/>
        <v>241.61007356725139</v>
      </c>
      <c r="AM1015" s="143">
        <f t="shared" si="1192"/>
        <v>126.48710363060428</v>
      </c>
      <c r="AN1015" s="100">
        <f t="shared" si="1193"/>
        <v>133.85257731481482</v>
      </c>
      <c r="AO1015" s="99">
        <f t="shared" si="1194"/>
        <v>145.4268931042885</v>
      </c>
      <c r="AP1015" s="100">
        <f t="shared" si="1195"/>
        <v>155.94899836744639</v>
      </c>
      <c r="AQ1015" s="99">
        <f t="shared" si="1196"/>
        <v>167.52331415692004</v>
      </c>
      <c r="AR1015" s="100">
        <f t="shared" si="1197"/>
        <v>179.09762994639377</v>
      </c>
      <c r="AS1015" s="99">
        <f t="shared" si="1198"/>
        <v>190.6719457358675</v>
      </c>
      <c r="AT1015" s="100">
        <f t="shared" si="1199"/>
        <v>210.66394573586746</v>
      </c>
      <c r="AU1015" s="144">
        <f t="shared" si="1200"/>
        <v>243.28247205165684</v>
      </c>
    </row>
    <row r="1016" spans="1:47" ht="15">
      <c r="A1016" s="220"/>
      <c r="B1016" s="126" t="s">
        <v>648</v>
      </c>
      <c r="C1016" s="93">
        <v>0.68</v>
      </c>
      <c r="D1016" s="93">
        <v>0.23</v>
      </c>
      <c r="E1016" s="16">
        <v>0</v>
      </c>
      <c r="F1016" s="4">
        <v>0.15640000000000001</v>
      </c>
      <c r="G1016" s="15">
        <v>0.31</v>
      </c>
      <c r="H1016" s="139">
        <f t="shared" si="1144"/>
        <v>5.0908200000000008E-2</v>
      </c>
      <c r="I1016" s="139">
        <f t="shared" si="1145"/>
        <v>1964.3200898872869</v>
      </c>
      <c r="J1016" s="139">
        <f t="shared" si="1146"/>
        <v>1414.3104647188466</v>
      </c>
      <c r="K1016" s="7">
        <v>4.5999999999999996</v>
      </c>
      <c r="L1016" s="99">
        <v>545.28179999999998</v>
      </c>
      <c r="M1016" s="100">
        <v>576.76919999999996</v>
      </c>
      <c r="N1016" s="99">
        <v>626.24940000000004</v>
      </c>
      <c r="O1016" s="100">
        <v>671.23140000000001</v>
      </c>
      <c r="P1016" s="99">
        <v>720.71159999999986</v>
      </c>
      <c r="Q1016" s="100">
        <v>770.19180000000006</v>
      </c>
      <c r="R1016" s="99">
        <v>819.67200000000003</v>
      </c>
      <c r="S1016" s="100">
        <v>905.13780000000008</v>
      </c>
      <c r="T1016" s="148">
        <v>1044.5819999999999</v>
      </c>
      <c r="U1016" s="143">
        <f t="shared" si="1135"/>
        <v>127.55129824561403</v>
      </c>
      <c r="V1016" s="100">
        <f t="shared" si="1136"/>
        <v>134.91677192982456</v>
      </c>
      <c r="W1016" s="99">
        <f t="shared" si="1137"/>
        <v>146.49108771929826</v>
      </c>
      <c r="X1016" s="100">
        <f t="shared" si="1138"/>
        <v>157.01319298245616</v>
      </c>
      <c r="Y1016" s="99">
        <f t="shared" si="1139"/>
        <v>168.58750877192978</v>
      </c>
      <c r="Z1016" s="100">
        <f t="shared" si="1140"/>
        <v>180.16182456140353</v>
      </c>
      <c r="AA1016" s="99">
        <f t="shared" si="1141"/>
        <v>191.73614035087721</v>
      </c>
      <c r="AB1016" s="100">
        <f t="shared" si="1142"/>
        <v>211.72814035087723</v>
      </c>
      <c r="AC1016" s="147">
        <f t="shared" si="1143"/>
        <v>244.34666666666666</v>
      </c>
      <c r="AD1016" s="143">
        <f t="shared" si="1183"/>
        <v>127.76961801169591</v>
      </c>
      <c r="AE1016" s="100">
        <f t="shared" si="1184"/>
        <v>135.13509169590643</v>
      </c>
      <c r="AF1016" s="99">
        <f t="shared" si="1185"/>
        <v>146.70940748538013</v>
      </c>
      <c r="AG1016" s="100">
        <f t="shared" si="1186"/>
        <v>157.23151274853802</v>
      </c>
      <c r="AH1016" s="99">
        <f t="shared" si="1187"/>
        <v>168.80582853801164</v>
      </c>
      <c r="AI1016" s="100">
        <f t="shared" si="1188"/>
        <v>180.3801443274854</v>
      </c>
      <c r="AJ1016" s="99">
        <f t="shared" si="1189"/>
        <v>191.95446011695907</v>
      </c>
      <c r="AK1016" s="100">
        <f t="shared" si="1190"/>
        <v>211.94646011695909</v>
      </c>
      <c r="AL1016" s="147">
        <f t="shared" si="1191"/>
        <v>244.56498643274853</v>
      </c>
      <c r="AM1016" s="143">
        <f t="shared" si="1192"/>
        <v>129.73036106237817</v>
      </c>
      <c r="AN1016" s="100">
        <f t="shared" si="1193"/>
        <v>137.09583474658871</v>
      </c>
      <c r="AO1016" s="99">
        <f t="shared" si="1194"/>
        <v>148.67015053606241</v>
      </c>
      <c r="AP1016" s="100">
        <f t="shared" si="1195"/>
        <v>159.19225579922031</v>
      </c>
      <c r="AQ1016" s="99">
        <f t="shared" si="1196"/>
        <v>170.76657158869392</v>
      </c>
      <c r="AR1016" s="100">
        <f t="shared" si="1197"/>
        <v>182.34088737816768</v>
      </c>
      <c r="AS1016" s="99">
        <f t="shared" si="1198"/>
        <v>193.91520316764135</v>
      </c>
      <c r="AT1016" s="100">
        <f t="shared" si="1199"/>
        <v>213.90720316764137</v>
      </c>
      <c r="AU1016" s="144">
        <f t="shared" si="1200"/>
        <v>246.52572948343081</v>
      </c>
    </row>
    <row r="1017" spans="1:47" ht="15">
      <c r="A1017" s="55"/>
      <c r="B1017" s="126" t="s">
        <v>648</v>
      </c>
      <c r="C1017" s="93">
        <v>0.78</v>
      </c>
      <c r="D1017" s="93">
        <v>0.23</v>
      </c>
      <c r="E1017" s="16">
        <v>0</v>
      </c>
      <c r="F1017" s="4">
        <v>0.1794</v>
      </c>
      <c r="G1017" s="15">
        <v>0.31</v>
      </c>
      <c r="H1017" s="139">
        <f t="shared" si="1144"/>
        <v>5.8394700000000008E-2</v>
      </c>
      <c r="I1017" s="139">
        <f t="shared" si="1145"/>
        <v>1712.4841809273785</v>
      </c>
      <c r="J1017" s="139">
        <f t="shared" si="1146"/>
        <v>1232.9886102677126</v>
      </c>
      <c r="K1017" s="7">
        <v>4.5999999999999996</v>
      </c>
      <c r="L1017" s="99">
        <v>555.27779999999996</v>
      </c>
      <c r="M1017" s="100">
        <v>586.76520000000005</v>
      </c>
      <c r="N1017" s="99">
        <v>636.24540000000002</v>
      </c>
      <c r="O1017" s="100">
        <v>681.22739999999999</v>
      </c>
      <c r="P1017" s="99">
        <v>730.70759999999996</v>
      </c>
      <c r="Q1017" s="100">
        <v>780.18780000000015</v>
      </c>
      <c r="R1017" s="99">
        <v>829.66799999999978</v>
      </c>
      <c r="S1017" s="100">
        <v>915.13379999999995</v>
      </c>
      <c r="T1017" s="148">
        <v>1054.578</v>
      </c>
      <c r="U1017" s="143">
        <f t="shared" si="1135"/>
        <v>129.88954385964911</v>
      </c>
      <c r="V1017" s="100">
        <f t="shared" si="1136"/>
        <v>137.25501754385965</v>
      </c>
      <c r="W1017" s="99">
        <f t="shared" si="1137"/>
        <v>148.82933333333335</v>
      </c>
      <c r="X1017" s="100">
        <f t="shared" si="1138"/>
        <v>159.35143859649125</v>
      </c>
      <c r="Y1017" s="99">
        <f t="shared" si="1139"/>
        <v>170.92575438596489</v>
      </c>
      <c r="Z1017" s="100">
        <f t="shared" si="1140"/>
        <v>182.50007017543862</v>
      </c>
      <c r="AA1017" s="99">
        <f t="shared" si="1141"/>
        <v>194.07438596491224</v>
      </c>
      <c r="AB1017" s="100">
        <f t="shared" si="1142"/>
        <v>214.06638596491229</v>
      </c>
      <c r="AC1017" s="147">
        <f t="shared" si="1143"/>
        <v>246.68491228070172</v>
      </c>
      <c r="AD1017" s="143">
        <f t="shared" si="1183"/>
        <v>130.1399694736842</v>
      </c>
      <c r="AE1017" s="100">
        <f t="shared" si="1184"/>
        <v>137.50544315789475</v>
      </c>
      <c r="AF1017" s="99">
        <f t="shared" si="1185"/>
        <v>149.07975894736845</v>
      </c>
      <c r="AG1017" s="100">
        <f t="shared" si="1186"/>
        <v>159.60186421052634</v>
      </c>
      <c r="AH1017" s="99">
        <f t="shared" si="1187"/>
        <v>171.17617999999999</v>
      </c>
      <c r="AI1017" s="100">
        <f t="shared" si="1188"/>
        <v>182.75049578947372</v>
      </c>
      <c r="AJ1017" s="99">
        <f t="shared" si="1189"/>
        <v>194.32481157894733</v>
      </c>
      <c r="AK1017" s="100">
        <f t="shared" si="1190"/>
        <v>214.31681157894738</v>
      </c>
      <c r="AL1017" s="147">
        <f t="shared" si="1191"/>
        <v>246.93533789473682</v>
      </c>
      <c r="AM1017" s="143">
        <f t="shared" si="1192"/>
        <v>132.38905709064326</v>
      </c>
      <c r="AN1017" s="100">
        <f t="shared" si="1193"/>
        <v>139.75453077485381</v>
      </c>
      <c r="AO1017" s="99">
        <f t="shared" si="1194"/>
        <v>151.32884656432751</v>
      </c>
      <c r="AP1017" s="100">
        <f t="shared" si="1195"/>
        <v>161.8509518274854</v>
      </c>
      <c r="AQ1017" s="99">
        <f t="shared" si="1196"/>
        <v>173.42526761695905</v>
      </c>
      <c r="AR1017" s="100">
        <f t="shared" si="1197"/>
        <v>184.99958340643278</v>
      </c>
      <c r="AS1017" s="99">
        <f t="shared" si="1198"/>
        <v>196.57389919590639</v>
      </c>
      <c r="AT1017" s="100">
        <f t="shared" si="1199"/>
        <v>216.56589919590644</v>
      </c>
      <c r="AU1017" s="144">
        <f t="shared" si="1200"/>
        <v>249.18442551169588</v>
      </c>
    </row>
    <row r="1018" spans="1:47" ht="15">
      <c r="A1018" s="55"/>
      <c r="B1018" s="126" t="s">
        <v>648</v>
      </c>
      <c r="C1018" s="93">
        <v>0.88</v>
      </c>
      <c r="D1018" s="93">
        <v>0.23</v>
      </c>
      <c r="E1018" s="16">
        <v>0</v>
      </c>
      <c r="F1018" s="4">
        <v>0.2024</v>
      </c>
      <c r="G1018" s="15">
        <v>0.31</v>
      </c>
      <c r="H1018" s="139">
        <f t="shared" si="1144"/>
        <v>6.5881200000000001E-2</v>
      </c>
      <c r="I1018" s="139">
        <f t="shared" si="1145"/>
        <v>1517.8837058219947</v>
      </c>
      <c r="J1018" s="139">
        <f t="shared" si="1146"/>
        <v>1092.8762681918363</v>
      </c>
      <c r="K1018" s="7">
        <v>4.6000000000000005</v>
      </c>
      <c r="L1018" s="99">
        <v>567.77279999999996</v>
      </c>
      <c r="M1018" s="100">
        <v>599.26019999999994</v>
      </c>
      <c r="N1018" s="99">
        <v>648.74040000000002</v>
      </c>
      <c r="O1018" s="100">
        <v>693.72239999999999</v>
      </c>
      <c r="P1018" s="99">
        <v>743.20259999999996</v>
      </c>
      <c r="Q1018" s="100">
        <v>792.68280000000004</v>
      </c>
      <c r="R1018" s="99">
        <v>842.16300000000001</v>
      </c>
      <c r="S1018" s="100">
        <v>927.6288000000003</v>
      </c>
      <c r="T1018" s="148">
        <v>1067.0729999999999</v>
      </c>
      <c r="U1018" s="143">
        <f t="shared" si="1135"/>
        <v>132.81235087719298</v>
      </c>
      <c r="V1018" s="100">
        <f t="shared" si="1136"/>
        <v>140.1778245614035</v>
      </c>
      <c r="W1018" s="99">
        <f t="shared" si="1137"/>
        <v>151.75214035087723</v>
      </c>
      <c r="X1018" s="100">
        <f t="shared" si="1138"/>
        <v>162.2742456140351</v>
      </c>
      <c r="Y1018" s="99">
        <f t="shared" si="1139"/>
        <v>173.84856140350874</v>
      </c>
      <c r="Z1018" s="100">
        <f t="shared" si="1140"/>
        <v>185.42287719298247</v>
      </c>
      <c r="AA1018" s="99">
        <f t="shared" si="1141"/>
        <v>196.99719298245617</v>
      </c>
      <c r="AB1018" s="100">
        <f t="shared" si="1142"/>
        <v>216.98919298245622</v>
      </c>
      <c r="AC1018" s="147">
        <f t="shared" si="1143"/>
        <v>249.6077192982456</v>
      </c>
      <c r="AD1018" s="143">
        <f t="shared" si="1183"/>
        <v>133.09488233918128</v>
      </c>
      <c r="AE1018" s="100">
        <f t="shared" si="1184"/>
        <v>140.4603560233918</v>
      </c>
      <c r="AF1018" s="99">
        <f t="shared" si="1185"/>
        <v>152.03467181286553</v>
      </c>
      <c r="AG1018" s="100">
        <f t="shared" si="1186"/>
        <v>162.55677707602339</v>
      </c>
      <c r="AH1018" s="99">
        <f t="shared" si="1187"/>
        <v>174.13109286549704</v>
      </c>
      <c r="AI1018" s="100">
        <f t="shared" si="1188"/>
        <v>185.70540865497077</v>
      </c>
      <c r="AJ1018" s="99">
        <f t="shared" si="1189"/>
        <v>197.27972444444447</v>
      </c>
      <c r="AK1018" s="100">
        <f t="shared" si="1190"/>
        <v>217.27172444444452</v>
      </c>
      <c r="AL1018" s="147">
        <f t="shared" si="1191"/>
        <v>249.8902507602339</v>
      </c>
      <c r="AM1018" s="143">
        <f t="shared" si="1192"/>
        <v>135.63231452241715</v>
      </c>
      <c r="AN1018" s="100">
        <f t="shared" si="1193"/>
        <v>142.99778820662766</v>
      </c>
      <c r="AO1018" s="99">
        <f t="shared" si="1194"/>
        <v>154.57210399610139</v>
      </c>
      <c r="AP1018" s="100">
        <f t="shared" si="1195"/>
        <v>165.09420925925926</v>
      </c>
      <c r="AQ1018" s="99">
        <f t="shared" si="1196"/>
        <v>176.6685250487329</v>
      </c>
      <c r="AR1018" s="100">
        <f t="shared" si="1197"/>
        <v>188.24284083820663</v>
      </c>
      <c r="AS1018" s="99">
        <f t="shared" si="1198"/>
        <v>199.81715662768033</v>
      </c>
      <c r="AT1018" s="100">
        <f t="shared" si="1199"/>
        <v>219.80915662768038</v>
      </c>
      <c r="AU1018" s="144">
        <f t="shared" si="1200"/>
        <v>252.42768294346976</v>
      </c>
    </row>
    <row r="1019" spans="1:47" ht="15">
      <c r="A1019" s="55"/>
      <c r="B1019" s="126" t="s">
        <v>648</v>
      </c>
      <c r="C1019" s="93">
        <v>0.98</v>
      </c>
      <c r="D1019" s="93">
        <v>0.23</v>
      </c>
      <c r="E1019" s="16">
        <v>0</v>
      </c>
      <c r="F1019" s="4">
        <v>0.22540000000000002</v>
      </c>
      <c r="G1019" s="15">
        <v>0.31</v>
      </c>
      <c r="H1019" s="139">
        <f t="shared" si="1144"/>
        <v>7.3367700000000008E-2</v>
      </c>
      <c r="I1019" s="139">
        <f t="shared" si="1145"/>
        <v>1362.9976133911789</v>
      </c>
      <c r="J1019" s="139">
        <f t="shared" si="1146"/>
        <v>981.35828164164877</v>
      </c>
      <c r="K1019" s="7">
        <v>4.5999999999999996</v>
      </c>
      <c r="L1019" s="99">
        <v>577.76879999999994</v>
      </c>
      <c r="M1019" s="100">
        <v>609.25620000000004</v>
      </c>
      <c r="N1019" s="99">
        <v>658.7364</v>
      </c>
      <c r="O1019" s="100">
        <v>703.71840000000009</v>
      </c>
      <c r="P1019" s="99">
        <v>753.19859999999983</v>
      </c>
      <c r="Q1019" s="100">
        <v>802.67880000000002</v>
      </c>
      <c r="R1019" s="99">
        <v>852.15899999999999</v>
      </c>
      <c r="S1019" s="100">
        <v>937.62480000000016</v>
      </c>
      <c r="T1019" s="148">
        <v>1077.069</v>
      </c>
      <c r="U1019" s="143">
        <f t="shared" si="1135"/>
        <v>135.15059649122807</v>
      </c>
      <c r="V1019" s="100">
        <f t="shared" si="1136"/>
        <v>142.51607017543859</v>
      </c>
      <c r="W1019" s="99">
        <f t="shared" si="1137"/>
        <v>154.09038596491229</v>
      </c>
      <c r="X1019" s="100">
        <f t="shared" si="1138"/>
        <v>164.61249122807021</v>
      </c>
      <c r="Y1019" s="99">
        <f t="shared" si="1139"/>
        <v>176.1868070175438</v>
      </c>
      <c r="Z1019" s="100">
        <f t="shared" si="1140"/>
        <v>187.76112280701756</v>
      </c>
      <c r="AA1019" s="99">
        <f t="shared" si="1141"/>
        <v>199.33543859649123</v>
      </c>
      <c r="AB1019" s="100">
        <f t="shared" si="1142"/>
        <v>219.32743859649128</v>
      </c>
      <c r="AC1019" s="147">
        <f t="shared" si="1143"/>
        <v>251.94596491228066</v>
      </c>
      <c r="AD1019" s="143">
        <f t="shared" si="1183"/>
        <v>135.4652338011696</v>
      </c>
      <c r="AE1019" s="100">
        <f t="shared" si="1184"/>
        <v>142.83070748538012</v>
      </c>
      <c r="AF1019" s="99">
        <f t="shared" si="1185"/>
        <v>154.40502327485382</v>
      </c>
      <c r="AG1019" s="100">
        <f t="shared" si="1186"/>
        <v>164.92712853801174</v>
      </c>
      <c r="AH1019" s="99">
        <f t="shared" si="1187"/>
        <v>176.50144432748533</v>
      </c>
      <c r="AI1019" s="100">
        <f t="shared" si="1188"/>
        <v>188.07576011695909</v>
      </c>
      <c r="AJ1019" s="99">
        <f t="shared" si="1189"/>
        <v>199.65007590643276</v>
      </c>
      <c r="AK1019" s="100">
        <f t="shared" si="1190"/>
        <v>219.64207590643281</v>
      </c>
      <c r="AL1019" s="147">
        <f t="shared" si="1191"/>
        <v>252.26060222222219</v>
      </c>
      <c r="AM1019" s="143">
        <f t="shared" si="1192"/>
        <v>138.29101055068227</v>
      </c>
      <c r="AN1019" s="100">
        <f t="shared" si="1193"/>
        <v>145.65648423489279</v>
      </c>
      <c r="AO1019" s="99">
        <f t="shared" si="1194"/>
        <v>157.23080002436649</v>
      </c>
      <c r="AP1019" s="100">
        <f t="shared" si="1195"/>
        <v>167.75290528752441</v>
      </c>
      <c r="AQ1019" s="99">
        <f t="shared" si="1196"/>
        <v>179.327221076998</v>
      </c>
      <c r="AR1019" s="100">
        <f t="shared" si="1197"/>
        <v>190.90153686647176</v>
      </c>
      <c r="AS1019" s="99">
        <f t="shared" si="1198"/>
        <v>202.47585265594543</v>
      </c>
      <c r="AT1019" s="100">
        <f t="shared" si="1199"/>
        <v>222.46785265594548</v>
      </c>
      <c r="AU1019" s="144">
        <f t="shared" si="1200"/>
        <v>255.08637897173486</v>
      </c>
    </row>
    <row r="1020" spans="1:47" ht="15">
      <c r="A1020" s="55"/>
      <c r="B1020" s="126"/>
      <c r="C1020" s="93"/>
      <c r="D1020" s="93"/>
      <c r="E1020" s="16">
        <v>0</v>
      </c>
      <c r="F1020" s="4" t="s">
        <v>84</v>
      </c>
      <c r="G1020" s="15" t="s">
        <v>84</v>
      </c>
      <c r="H1020" s="139" t="str">
        <f t="shared" si="1144"/>
        <v/>
      </c>
      <c r="I1020" s="139" t="str">
        <f t="shared" si="1145"/>
        <v/>
      </c>
      <c r="J1020" s="139" t="str">
        <f t="shared" si="1146"/>
        <v/>
      </c>
      <c r="K1020" s="7" t="s">
        <v>84</v>
      </c>
      <c r="L1020" s="99" t="s">
        <v>84</v>
      </c>
      <c r="M1020" s="100" t="s">
        <v>84</v>
      </c>
      <c r="N1020" s="99" t="s">
        <v>84</v>
      </c>
      <c r="O1020" s="100" t="s">
        <v>84</v>
      </c>
      <c r="P1020" s="99" t="s">
        <v>84</v>
      </c>
      <c r="Q1020" s="100" t="s">
        <v>84</v>
      </c>
      <c r="R1020" s="99" t="s">
        <v>84</v>
      </c>
      <c r="S1020" s="100" t="s">
        <v>84</v>
      </c>
      <c r="T1020" s="148" t="s">
        <v>84</v>
      </c>
      <c r="U1020" s="143" t="str">
        <f t="shared" si="1135"/>
        <v/>
      </c>
      <c r="V1020" s="100" t="str">
        <f t="shared" si="1136"/>
        <v/>
      </c>
      <c r="W1020" s="99" t="str">
        <f t="shared" si="1137"/>
        <v/>
      </c>
      <c r="X1020" s="100" t="str">
        <f t="shared" si="1138"/>
        <v/>
      </c>
      <c r="Y1020" s="99" t="str">
        <f t="shared" si="1139"/>
        <v/>
      </c>
      <c r="Z1020" s="100" t="str">
        <f t="shared" si="1140"/>
        <v/>
      </c>
      <c r="AA1020" s="99" t="str">
        <f t="shared" si="1141"/>
        <v/>
      </c>
      <c r="AB1020" s="100" t="str">
        <f t="shared" si="1142"/>
        <v/>
      </c>
      <c r="AC1020" s="147" t="str">
        <f t="shared" si="1143"/>
        <v/>
      </c>
      <c r="AD1020" s="143" t="str">
        <f t="shared" si="1183"/>
        <v/>
      </c>
      <c r="AE1020" s="100" t="str">
        <f t="shared" si="1184"/>
        <v/>
      </c>
      <c r="AF1020" s="99" t="str">
        <f t="shared" si="1185"/>
        <v/>
      </c>
      <c r="AG1020" s="100" t="str">
        <f t="shared" si="1186"/>
        <v/>
      </c>
      <c r="AH1020" s="99" t="str">
        <f t="shared" si="1187"/>
        <v/>
      </c>
      <c r="AI1020" s="100" t="str">
        <f t="shared" si="1188"/>
        <v/>
      </c>
      <c r="AJ1020" s="99" t="str">
        <f t="shared" si="1189"/>
        <v/>
      </c>
      <c r="AK1020" s="100" t="str">
        <f t="shared" si="1190"/>
        <v/>
      </c>
      <c r="AL1020" s="147" t="str">
        <f t="shared" si="1191"/>
        <v/>
      </c>
      <c r="AM1020" s="143" t="str">
        <f t="shared" si="1192"/>
        <v/>
      </c>
      <c r="AN1020" s="100" t="str">
        <f t="shared" si="1193"/>
        <v/>
      </c>
      <c r="AO1020" s="99" t="str">
        <f t="shared" si="1194"/>
        <v/>
      </c>
      <c r="AP1020" s="100" t="str">
        <f t="shared" si="1195"/>
        <v/>
      </c>
      <c r="AQ1020" s="99" t="str">
        <f t="shared" si="1196"/>
        <v/>
      </c>
      <c r="AR1020" s="100" t="str">
        <f t="shared" si="1197"/>
        <v/>
      </c>
      <c r="AS1020" s="99" t="str">
        <f t="shared" si="1198"/>
        <v/>
      </c>
      <c r="AT1020" s="100" t="str">
        <f t="shared" si="1199"/>
        <v/>
      </c>
      <c r="AU1020" s="144" t="str">
        <f t="shared" si="1200"/>
        <v/>
      </c>
    </row>
    <row r="1021" spans="1:47" ht="15">
      <c r="A1021" s="54"/>
      <c r="B1021" s="126" t="s">
        <v>649</v>
      </c>
      <c r="C1021" s="93">
        <v>0.57999999999999996</v>
      </c>
      <c r="D1021" s="93">
        <v>0.13</v>
      </c>
      <c r="E1021" s="16">
        <v>0</v>
      </c>
      <c r="F1021" s="4">
        <v>7.5399999999999995E-2</v>
      </c>
      <c r="G1021" s="15">
        <v>0.13</v>
      </c>
      <c r="H1021" s="139">
        <f t="shared" si="1144"/>
        <v>1.02921E-2</v>
      </c>
      <c r="I1021" s="139">
        <f t="shared" si="1145"/>
        <v>9716.1900875428728</v>
      </c>
      <c r="J1021" s="139">
        <f t="shared" si="1146"/>
        <v>6995.6568630308684</v>
      </c>
      <c r="K1021" s="7">
        <v>1.8</v>
      </c>
      <c r="L1021" s="99">
        <v>86.465400000000002</v>
      </c>
      <c r="M1021" s="100">
        <v>93.462600000000009</v>
      </c>
      <c r="N1021" s="99">
        <v>104.45819999999998</v>
      </c>
      <c r="O1021" s="100">
        <v>114.45419999999999</v>
      </c>
      <c r="P1021" s="99">
        <v>125.44980000000001</v>
      </c>
      <c r="Q1021" s="100">
        <v>136.44540000000001</v>
      </c>
      <c r="R1021" s="99">
        <v>147.441</v>
      </c>
      <c r="S1021" s="100">
        <v>166.43340000000001</v>
      </c>
      <c r="T1021" s="148">
        <v>197.42100000000002</v>
      </c>
      <c r="U1021" s="143">
        <f t="shared" si="1135"/>
        <v>20.22582456140351</v>
      </c>
      <c r="V1021" s="100">
        <f t="shared" si="1136"/>
        <v>21.862596491228071</v>
      </c>
      <c r="W1021" s="99">
        <f t="shared" si="1137"/>
        <v>24.434666666666661</v>
      </c>
      <c r="X1021" s="100">
        <f t="shared" si="1138"/>
        <v>26.772912280701753</v>
      </c>
      <c r="Y1021" s="99">
        <f t="shared" si="1139"/>
        <v>29.344982456140357</v>
      </c>
      <c r="Z1021" s="100">
        <f t="shared" si="1140"/>
        <v>31.917052631578951</v>
      </c>
      <c r="AA1021" s="99">
        <f t="shared" si="1141"/>
        <v>34.489122807017544</v>
      </c>
      <c r="AB1021" s="100">
        <f t="shared" si="1142"/>
        <v>38.931789473684212</v>
      </c>
      <c r="AC1021" s="147">
        <f t="shared" si="1143"/>
        <v>46.180350877192986</v>
      </c>
      <c r="AD1021" s="143">
        <f t="shared" si="1183"/>
        <v>20.269962222222222</v>
      </c>
      <c r="AE1021" s="100">
        <f t="shared" si="1184"/>
        <v>21.906734152046784</v>
      </c>
      <c r="AF1021" s="99">
        <f t="shared" si="1185"/>
        <v>24.478804327485374</v>
      </c>
      <c r="AG1021" s="100">
        <f t="shared" si="1186"/>
        <v>26.817049941520466</v>
      </c>
      <c r="AH1021" s="99">
        <f t="shared" si="1187"/>
        <v>29.38912011695907</v>
      </c>
      <c r="AI1021" s="100">
        <f t="shared" si="1188"/>
        <v>31.961190292397664</v>
      </c>
      <c r="AJ1021" s="99">
        <f t="shared" si="1189"/>
        <v>34.533260467836257</v>
      </c>
      <c r="AK1021" s="100">
        <f t="shared" si="1190"/>
        <v>38.975927134502925</v>
      </c>
      <c r="AL1021" s="147">
        <f t="shared" si="1191"/>
        <v>46.224488538011698</v>
      </c>
      <c r="AM1021" s="143">
        <f t="shared" si="1192"/>
        <v>20.666365229044835</v>
      </c>
      <c r="AN1021" s="100">
        <f t="shared" si="1193"/>
        <v>22.303137158869397</v>
      </c>
      <c r="AO1021" s="99">
        <f t="shared" si="1194"/>
        <v>24.875207334307987</v>
      </c>
      <c r="AP1021" s="100">
        <f t="shared" si="1195"/>
        <v>27.213452948343079</v>
      </c>
      <c r="AQ1021" s="99">
        <f t="shared" si="1196"/>
        <v>29.785523123781683</v>
      </c>
      <c r="AR1021" s="100">
        <f t="shared" si="1197"/>
        <v>32.357593299220277</v>
      </c>
      <c r="AS1021" s="99">
        <f t="shared" si="1198"/>
        <v>34.929663474658867</v>
      </c>
      <c r="AT1021" s="100">
        <f t="shared" si="1199"/>
        <v>39.372330141325534</v>
      </c>
      <c r="AU1021" s="144">
        <f t="shared" si="1200"/>
        <v>46.620891544834308</v>
      </c>
    </row>
    <row r="1022" spans="1:47" ht="15">
      <c r="A1022" s="54"/>
      <c r="B1022" s="126" t="s">
        <v>649</v>
      </c>
      <c r="C1022" s="93">
        <v>0.68</v>
      </c>
      <c r="D1022" s="93">
        <v>0.13</v>
      </c>
      <c r="E1022" s="16">
        <v>0</v>
      </c>
      <c r="F1022" s="4">
        <v>8.8400000000000006E-2</v>
      </c>
      <c r="G1022" s="15">
        <v>0.13</v>
      </c>
      <c r="H1022" s="139">
        <f t="shared" si="1144"/>
        <v>1.20666E-2</v>
      </c>
      <c r="I1022" s="139">
        <f t="shared" si="1145"/>
        <v>8287.3386040806854</v>
      </c>
      <c r="J1022" s="139">
        <f t="shared" si="1146"/>
        <v>5966.8837949380932</v>
      </c>
      <c r="K1022" s="7">
        <v>1.8</v>
      </c>
      <c r="L1022" s="99">
        <v>91.463400000000007</v>
      </c>
      <c r="M1022" s="100">
        <v>98.460600000000014</v>
      </c>
      <c r="N1022" s="99">
        <v>109.4562</v>
      </c>
      <c r="O1022" s="100">
        <v>119.45219999999999</v>
      </c>
      <c r="P1022" s="99">
        <v>130.4478</v>
      </c>
      <c r="Q1022" s="100">
        <v>141.4434</v>
      </c>
      <c r="R1022" s="99">
        <v>152.43899999999999</v>
      </c>
      <c r="S1022" s="100">
        <v>171.4314</v>
      </c>
      <c r="T1022" s="148">
        <v>202.41899999999998</v>
      </c>
      <c r="U1022" s="143">
        <f t="shared" si="1135"/>
        <v>21.394947368421054</v>
      </c>
      <c r="V1022" s="100">
        <f t="shared" si="1136"/>
        <v>23.031719298245619</v>
      </c>
      <c r="W1022" s="99">
        <f t="shared" si="1137"/>
        <v>25.603789473684213</v>
      </c>
      <c r="X1022" s="100">
        <f t="shared" si="1138"/>
        <v>27.942035087719297</v>
      </c>
      <c r="Y1022" s="99">
        <f t="shared" si="1139"/>
        <v>30.514105263157898</v>
      </c>
      <c r="Z1022" s="100">
        <f t="shared" si="1140"/>
        <v>33.086175438596491</v>
      </c>
      <c r="AA1022" s="99">
        <f t="shared" si="1141"/>
        <v>35.658245614035089</v>
      </c>
      <c r="AB1022" s="100">
        <f t="shared" si="1142"/>
        <v>40.100912280701749</v>
      </c>
      <c r="AC1022" s="147">
        <f t="shared" si="1143"/>
        <v>47.349473684210516</v>
      </c>
      <c r="AD1022" s="143">
        <f t="shared" si="1183"/>
        <v>21.446694970760234</v>
      </c>
      <c r="AE1022" s="100">
        <f t="shared" si="1184"/>
        <v>23.083466900584799</v>
      </c>
      <c r="AF1022" s="99">
        <f t="shared" si="1185"/>
        <v>25.655537076023393</v>
      </c>
      <c r="AG1022" s="100">
        <f t="shared" si="1186"/>
        <v>27.993782690058477</v>
      </c>
      <c r="AH1022" s="99">
        <f t="shared" si="1187"/>
        <v>30.565852865497078</v>
      </c>
      <c r="AI1022" s="100">
        <f t="shared" si="1188"/>
        <v>33.137923040935675</v>
      </c>
      <c r="AJ1022" s="99">
        <f t="shared" si="1189"/>
        <v>35.709993216374272</v>
      </c>
      <c r="AK1022" s="100">
        <f t="shared" si="1190"/>
        <v>40.152659883040933</v>
      </c>
      <c r="AL1022" s="147">
        <f t="shared" si="1191"/>
        <v>47.401221286549699</v>
      </c>
      <c r="AM1022" s="143">
        <f t="shared" si="1192"/>
        <v>21.911443323586745</v>
      </c>
      <c r="AN1022" s="100">
        <f t="shared" si="1193"/>
        <v>23.54821525341131</v>
      </c>
      <c r="AO1022" s="99">
        <f t="shared" si="1194"/>
        <v>26.120285428849904</v>
      </c>
      <c r="AP1022" s="100">
        <f t="shared" si="1195"/>
        <v>28.458531042884989</v>
      </c>
      <c r="AQ1022" s="99">
        <f t="shared" si="1196"/>
        <v>31.030601218323589</v>
      </c>
      <c r="AR1022" s="100">
        <f t="shared" si="1197"/>
        <v>33.602671393762186</v>
      </c>
      <c r="AS1022" s="99">
        <f t="shared" si="1198"/>
        <v>36.174741569200783</v>
      </c>
      <c r="AT1022" s="100">
        <f t="shared" si="1199"/>
        <v>40.617408235867444</v>
      </c>
      <c r="AU1022" s="144">
        <f t="shared" si="1200"/>
        <v>47.86596963937621</v>
      </c>
    </row>
    <row r="1023" spans="1:47" ht="15">
      <c r="A1023" s="54"/>
      <c r="B1023" s="126" t="s">
        <v>649</v>
      </c>
      <c r="C1023" s="93">
        <v>0.78</v>
      </c>
      <c r="D1023" s="93">
        <v>0.13</v>
      </c>
      <c r="E1023" s="16">
        <v>0</v>
      </c>
      <c r="F1023" s="4">
        <v>0.1014</v>
      </c>
      <c r="G1023" s="15">
        <v>0.13</v>
      </c>
      <c r="H1023" s="139">
        <f t="shared" si="1144"/>
        <v>1.3841100000000002E-2</v>
      </c>
      <c r="I1023" s="139">
        <f t="shared" si="1145"/>
        <v>7224.8592958652116</v>
      </c>
      <c r="J1023" s="139">
        <f t="shared" si="1146"/>
        <v>5201.898693022953</v>
      </c>
      <c r="K1023" s="7">
        <v>1.8</v>
      </c>
      <c r="L1023" s="99">
        <v>96.461400000000012</v>
      </c>
      <c r="M1023" s="100">
        <v>103.4586</v>
      </c>
      <c r="N1023" s="99">
        <v>114.45419999999999</v>
      </c>
      <c r="O1023" s="100">
        <v>124.45019999999998</v>
      </c>
      <c r="P1023" s="99">
        <v>135.44579999999999</v>
      </c>
      <c r="Q1023" s="100">
        <v>146.44139999999999</v>
      </c>
      <c r="R1023" s="99">
        <v>157.43699999999998</v>
      </c>
      <c r="S1023" s="100">
        <v>176.42939999999999</v>
      </c>
      <c r="T1023" s="148">
        <v>207.41699999999997</v>
      </c>
      <c r="U1023" s="143">
        <f t="shared" si="1135"/>
        <v>22.564070175438601</v>
      </c>
      <c r="V1023" s="100">
        <f t="shared" si="1136"/>
        <v>24.20084210526316</v>
      </c>
      <c r="W1023" s="99">
        <f t="shared" si="1137"/>
        <v>26.772912280701753</v>
      </c>
      <c r="X1023" s="100">
        <f t="shared" si="1138"/>
        <v>29.111157894736841</v>
      </c>
      <c r="Y1023" s="99">
        <f t="shared" si="1139"/>
        <v>31.683228070175435</v>
      </c>
      <c r="Z1023" s="100">
        <f t="shared" si="1140"/>
        <v>34.255298245614028</v>
      </c>
      <c r="AA1023" s="99">
        <f t="shared" si="1141"/>
        <v>36.827368421052626</v>
      </c>
      <c r="AB1023" s="100">
        <f t="shared" si="1142"/>
        <v>41.2700350877193</v>
      </c>
      <c r="AC1023" s="147">
        <f t="shared" si="1143"/>
        <v>48.518596491228067</v>
      </c>
      <c r="AD1023" s="143">
        <f t="shared" si="1183"/>
        <v>22.623427719298249</v>
      </c>
      <c r="AE1023" s="100">
        <f t="shared" si="1184"/>
        <v>24.260199649122807</v>
      </c>
      <c r="AF1023" s="99">
        <f t="shared" si="1185"/>
        <v>26.832269824561401</v>
      </c>
      <c r="AG1023" s="100">
        <f t="shared" si="1186"/>
        <v>29.170515438596489</v>
      </c>
      <c r="AH1023" s="99">
        <f t="shared" si="1187"/>
        <v>31.742585614035082</v>
      </c>
      <c r="AI1023" s="100">
        <f t="shared" si="1188"/>
        <v>34.314655789473676</v>
      </c>
      <c r="AJ1023" s="99">
        <f t="shared" si="1189"/>
        <v>36.886725964912273</v>
      </c>
      <c r="AK1023" s="100">
        <f t="shared" si="1190"/>
        <v>41.329392631578948</v>
      </c>
      <c r="AL1023" s="147">
        <f t="shared" si="1191"/>
        <v>48.577954035087714</v>
      </c>
      <c r="AM1023" s="143">
        <f t="shared" si="1192"/>
        <v>23.156521418128658</v>
      </c>
      <c r="AN1023" s="100">
        <f t="shared" si="1193"/>
        <v>24.793293347953217</v>
      </c>
      <c r="AO1023" s="99">
        <f t="shared" si="1194"/>
        <v>27.36536352339181</v>
      </c>
      <c r="AP1023" s="100">
        <f t="shared" si="1195"/>
        <v>29.703609137426898</v>
      </c>
      <c r="AQ1023" s="99">
        <f t="shared" si="1196"/>
        <v>32.275679312865492</v>
      </c>
      <c r="AR1023" s="100">
        <f t="shared" si="1197"/>
        <v>34.847749488304089</v>
      </c>
      <c r="AS1023" s="99">
        <f t="shared" si="1198"/>
        <v>37.419819663742686</v>
      </c>
      <c r="AT1023" s="100">
        <f t="shared" si="1199"/>
        <v>41.862486330409361</v>
      </c>
      <c r="AU1023" s="144">
        <f t="shared" si="1200"/>
        <v>49.111047733918127</v>
      </c>
    </row>
    <row r="1024" spans="1:47" ht="15">
      <c r="A1024" s="54"/>
      <c r="B1024" s="126" t="s">
        <v>649</v>
      </c>
      <c r="C1024" s="93">
        <v>0.88</v>
      </c>
      <c r="D1024" s="93">
        <v>0.13</v>
      </c>
      <c r="E1024" s="16">
        <v>0</v>
      </c>
      <c r="F1024" s="4">
        <v>0.1144</v>
      </c>
      <c r="G1024" s="15">
        <v>0.13</v>
      </c>
      <c r="H1024" s="139">
        <f t="shared" si="1144"/>
        <v>1.5615600000000002E-2</v>
      </c>
      <c r="I1024" s="139">
        <f t="shared" si="1145"/>
        <v>6403.8525576987104</v>
      </c>
      <c r="J1024" s="139">
        <f t="shared" si="1146"/>
        <v>4610.7738415430713</v>
      </c>
      <c r="K1024" s="7">
        <v>1.8</v>
      </c>
      <c r="L1024" s="99">
        <v>101.4594</v>
      </c>
      <c r="M1024" s="100">
        <v>108.45660000000001</v>
      </c>
      <c r="N1024" s="99">
        <v>119.45219999999999</v>
      </c>
      <c r="O1024" s="100">
        <v>129.44819999999999</v>
      </c>
      <c r="P1024" s="99">
        <v>140.44379999999998</v>
      </c>
      <c r="Q1024" s="100">
        <v>151.43940000000001</v>
      </c>
      <c r="R1024" s="99">
        <v>162.435</v>
      </c>
      <c r="S1024" s="100">
        <v>181.42739999999998</v>
      </c>
      <c r="T1024" s="148">
        <v>212.41499999999996</v>
      </c>
      <c r="U1024" s="143">
        <f t="shared" si="1135"/>
        <v>23.733192982456139</v>
      </c>
      <c r="V1024" s="100">
        <f t="shared" si="1136"/>
        <v>25.369964912280707</v>
      </c>
      <c r="W1024" s="99">
        <f t="shared" si="1137"/>
        <v>27.942035087719297</v>
      </c>
      <c r="X1024" s="100">
        <f t="shared" si="1138"/>
        <v>30.280280701754382</v>
      </c>
      <c r="Y1024" s="99">
        <f t="shared" si="1139"/>
        <v>32.852350877192976</v>
      </c>
      <c r="Z1024" s="100">
        <f t="shared" si="1140"/>
        <v>35.42442105263158</v>
      </c>
      <c r="AA1024" s="99">
        <f t="shared" si="1141"/>
        <v>37.996491228070184</v>
      </c>
      <c r="AB1024" s="100">
        <f t="shared" si="1142"/>
        <v>42.439157894736837</v>
      </c>
      <c r="AC1024" s="147">
        <f t="shared" si="1143"/>
        <v>49.687719298245611</v>
      </c>
      <c r="AD1024" s="143">
        <f t="shared" si="1183"/>
        <v>23.800160467836257</v>
      </c>
      <c r="AE1024" s="100">
        <f t="shared" si="1184"/>
        <v>25.436932397660826</v>
      </c>
      <c r="AF1024" s="99">
        <f t="shared" si="1185"/>
        <v>28.009002573099416</v>
      </c>
      <c r="AG1024" s="100">
        <f t="shared" si="1186"/>
        <v>30.3472481871345</v>
      </c>
      <c r="AH1024" s="99">
        <f t="shared" si="1187"/>
        <v>32.919318362573094</v>
      </c>
      <c r="AI1024" s="100">
        <f t="shared" si="1188"/>
        <v>35.491388538011698</v>
      </c>
      <c r="AJ1024" s="99">
        <f t="shared" si="1189"/>
        <v>38.063458713450302</v>
      </c>
      <c r="AK1024" s="100">
        <f t="shared" si="1190"/>
        <v>42.506125380116956</v>
      </c>
      <c r="AL1024" s="147">
        <f t="shared" si="1191"/>
        <v>49.754686783625729</v>
      </c>
      <c r="AM1024" s="143">
        <f t="shared" si="1192"/>
        <v>24.401599512670565</v>
      </c>
      <c r="AN1024" s="100">
        <f t="shared" si="1193"/>
        <v>26.038371442495134</v>
      </c>
      <c r="AO1024" s="99">
        <f t="shared" si="1194"/>
        <v>28.610441617933724</v>
      </c>
      <c r="AP1024" s="100">
        <f t="shared" si="1195"/>
        <v>30.948687231968808</v>
      </c>
      <c r="AQ1024" s="99">
        <f t="shared" si="1196"/>
        <v>33.520757407407402</v>
      </c>
      <c r="AR1024" s="100">
        <f t="shared" si="1197"/>
        <v>36.092827582846006</v>
      </c>
      <c r="AS1024" s="99">
        <f t="shared" si="1198"/>
        <v>38.66489775828461</v>
      </c>
      <c r="AT1024" s="100">
        <f t="shared" si="1199"/>
        <v>43.107564424951264</v>
      </c>
      <c r="AU1024" s="144">
        <f t="shared" si="1200"/>
        <v>50.356125828460037</v>
      </c>
    </row>
    <row r="1025" spans="1:47" ht="15">
      <c r="A1025" s="54"/>
      <c r="B1025" s="126" t="s">
        <v>649</v>
      </c>
      <c r="C1025" s="93">
        <v>0.98</v>
      </c>
      <c r="D1025" s="93">
        <v>0.13</v>
      </c>
      <c r="E1025" s="16">
        <v>0</v>
      </c>
      <c r="F1025" s="4">
        <v>0.12740000000000001</v>
      </c>
      <c r="G1025" s="15">
        <v>0.13</v>
      </c>
      <c r="H1025" s="139">
        <f t="shared" si="1144"/>
        <v>1.7390100000000006E-2</v>
      </c>
      <c r="I1025" s="139">
        <f t="shared" si="1145"/>
        <v>5750.3982150763923</v>
      </c>
      <c r="J1025" s="139">
        <f t="shared" si="1146"/>
        <v>4140.2867148550022</v>
      </c>
      <c r="K1025" s="7">
        <v>1.8</v>
      </c>
      <c r="L1025" s="99">
        <v>106.45740000000001</v>
      </c>
      <c r="M1025" s="100">
        <v>113.4546</v>
      </c>
      <c r="N1025" s="99">
        <v>124.45019999999998</v>
      </c>
      <c r="O1025" s="100">
        <v>134.4462</v>
      </c>
      <c r="P1025" s="99">
        <v>145.4418</v>
      </c>
      <c r="Q1025" s="100">
        <v>156.4374</v>
      </c>
      <c r="R1025" s="99">
        <v>167.43299999999999</v>
      </c>
      <c r="S1025" s="100">
        <v>186.42539999999997</v>
      </c>
      <c r="T1025" s="148">
        <v>217.41299999999998</v>
      </c>
      <c r="U1025" s="143">
        <f t="shared" si="1135"/>
        <v>24.902315789473686</v>
      </c>
      <c r="V1025" s="100">
        <f t="shared" si="1136"/>
        <v>26.539087719298248</v>
      </c>
      <c r="W1025" s="99">
        <f t="shared" si="1137"/>
        <v>29.111157894736841</v>
      </c>
      <c r="X1025" s="100">
        <f t="shared" si="1138"/>
        <v>31.449403508771933</v>
      </c>
      <c r="Y1025" s="99">
        <f t="shared" si="1139"/>
        <v>34.021473684210534</v>
      </c>
      <c r="Z1025" s="100">
        <f t="shared" si="1140"/>
        <v>36.593543859649124</v>
      </c>
      <c r="AA1025" s="99">
        <f t="shared" si="1141"/>
        <v>39.165614035087721</v>
      </c>
      <c r="AB1025" s="100">
        <f t="shared" si="1142"/>
        <v>43.608280701754381</v>
      </c>
      <c r="AC1025" s="147">
        <f t="shared" si="1143"/>
        <v>50.856842105263162</v>
      </c>
      <c r="AD1025" s="143">
        <f t="shared" si="1183"/>
        <v>24.976893216374272</v>
      </c>
      <c r="AE1025" s="100">
        <f t="shared" si="1184"/>
        <v>26.613665146198834</v>
      </c>
      <c r="AF1025" s="99">
        <f t="shared" si="1185"/>
        <v>29.185735321637427</v>
      </c>
      <c r="AG1025" s="100">
        <f t="shared" si="1186"/>
        <v>31.523980935672519</v>
      </c>
      <c r="AH1025" s="99">
        <f t="shared" si="1187"/>
        <v>34.096051111111116</v>
      </c>
      <c r="AI1025" s="100">
        <f t="shared" si="1188"/>
        <v>36.668121286549706</v>
      </c>
      <c r="AJ1025" s="99">
        <f t="shared" si="1189"/>
        <v>39.240191461988303</v>
      </c>
      <c r="AK1025" s="100">
        <f t="shared" si="1190"/>
        <v>43.682858128654964</v>
      </c>
      <c r="AL1025" s="147">
        <f t="shared" si="1191"/>
        <v>50.931419532163744</v>
      </c>
      <c r="AM1025" s="143">
        <f t="shared" si="1192"/>
        <v>25.646677607212478</v>
      </c>
      <c r="AN1025" s="100">
        <f t="shared" si="1193"/>
        <v>27.28344953703704</v>
      </c>
      <c r="AO1025" s="99">
        <f t="shared" si="1194"/>
        <v>29.855519712475633</v>
      </c>
      <c r="AP1025" s="100">
        <f t="shared" si="1195"/>
        <v>32.193765326510722</v>
      </c>
      <c r="AQ1025" s="99">
        <f t="shared" si="1196"/>
        <v>34.765835501949326</v>
      </c>
      <c r="AR1025" s="100">
        <f t="shared" si="1197"/>
        <v>37.337905677387916</v>
      </c>
      <c r="AS1025" s="99">
        <f t="shared" si="1198"/>
        <v>39.909975852826513</v>
      </c>
      <c r="AT1025" s="100">
        <f t="shared" si="1199"/>
        <v>44.352642519493173</v>
      </c>
      <c r="AU1025" s="144">
        <f t="shared" si="1200"/>
        <v>51.601203923001954</v>
      </c>
    </row>
    <row r="1026" spans="1:47" ht="15">
      <c r="A1026" s="54"/>
      <c r="B1026" s="126"/>
      <c r="C1026" s="93"/>
      <c r="D1026" s="93"/>
      <c r="E1026" s="16">
        <v>0</v>
      </c>
      <c r="F1026" s="4" t="s">
        <v>84</v>
      </c>
      <c r="G1026" s="15" t="s">
        <v>84</v>
      </c>
      <c r="H1026" s="139" t="str">
        <f t="shared" si="1144"/>
        <v/>
      </c>
      <c r="I1026" s="139" t="str">
        <f t="shared" si="1145"/>
        <v/>
      </c>
      <c r="J1026" s="139" t="str">
        <f t="shared" si="1146"/>
        <v/>
      </c>
      <c r="K1026" s="7" t="s">
        <v>84</v>
      </c>
      <c r="L1026" s="99" t="s">
        <v>84</v>
      </c>
      <c r="M1026" s="100" t="s">
        <v>84</v>
      </c>
      <c r="N1026" s="99" t="s">
        <v>84</v>
      </c>
      <c r="O1026" s="100" t="s">
        <v>84</v>
      </c>
      <c r="P1026" s="99" t="s">
        <v>84</v>
      </c>
      <c r="Q1026" s="100" t="s">
        <v>84</v>
      </c>
      <c r="R1026" s="99" t="s">
        <v>84</v>
      </c>
      <c r="S1026" s="100" t="s">
        <v>84</v>
      </c>
      <c r="T1026" s="148" t="s">
        <v>84</v>
      </c>
      <c r="U1026" s="143" t="str">
        <f t="shared" si="1135"/>
        <v/>
      </c>
      <c r="V1026" s="100" t="str">
        <f t="shared" si="1136"/>
        <v/>
      </c>
      <c r="W1026" s="99" t="str">
        <f t="shared" si="1137"/>
        <v/>
      </c>
      <c r="X1026" s="100" t="str">
        <f t="shared" si="1138"/>
        <v/>
      </c>
      <c r="Y1026" s="99" t="str">
        <f t="shared" si="1139"/>
        <v/>
      </c>
      <c r="Z1026" s="100" t="str">
        <f t="shared" si="1140"/>
        <v/>
      </c>
      <c r="AA1026" s="99" t="str">
        <f t="shared" si="1141"/>
        <v/>
      </c>
      <c r="AB1026" s="100" t="str">
        <f t="shared" si="1142"/>
        <v/>
      </c>
      <c r="AC1026" s="147" t="str">
        <f t="shared" si="1143"/>
        <v/>
      </c>
      <c r="AD1026" s="143" t="str">
        <f t="shared" si="1183"/>
        <v/>
      </c>
      <c r="AE1026" s="100" t="str">
        <f t="shared" si="1184"/>
        <v/>
      </c>
      <c r="AF1026" s="99" t="str">
        <f t="shared" si="1185"/>
        <v/>
      </c>
      <c r="AG1026" s="100" t="str">
        <f t="shared" si="1186"/>
        <v/>
      </c>
      <c r="AH1026" s="99" t="str">
        <f t="shared" si="1187"/>
        <v/>
      </c>
      <c r="AI1026" s="100" t="str">
        <f t="shared" si="1188"/>
        <v/>
      </c>
      <c r="AJ1026" s="99" t="str">
        <f t="shared" si="1189"/>
        <v/>
      </c>
      <c r="AK1026" s="100" t="str">
        <f t="shared" si="1190"/>
        <v/>
      </c>
      <c r="AL1026" s="147" t="str">
        <f t="shared" si="1191"/>
        <v/>
      </c>
      <c r="AM1026" s="143" t="str">
        <f t="shared" si="1192"/>
        <v/>
      </c>
      <c r="AN1026" s="100" t="str">
        <f t="shared" si="1193"/>
        <v/>
      </c>
      <c r="AO1026" s="99" t="str">
        <f t="shared" si="1194"/>
        <v/>
      </c>
      <c r="AP1026" s="100" t="str">
        <f t="shared" si="1195"/>
        <v/>
      </c>
      <c r="AQ1026" s="99" t="str">
        <f t="shared" si="1196"/>
        <v/>
      </c>
      <c r="AR1026" s="100" t="str">
        <f t="shared" si="1197"/>
        <v/>
      </c>
      <c r="AS1026" s="99" t="str">
        <f t="shared" si="1198"/>
        <v/>
      </c>
      <c r="AT1026" s="100" t="str">
        <f t="shared" si="1199"/>
        <v/>
      </c>
      <c r="AU1026" s="144" t="str">
        <f t="shared" si="1200"/>
        <v/>
      </c>
    </row>
    <row r="1027" spans="1:47" ht="15">
      <c r="A1027" s="54"/>
      <c r="B1027" s="126" t="s">
        <v>241</v>
      </c>
      <c r="C1027" s="93">
        <v>0.22</v>
      </c>
      <c r="D1027" s="93">
        <v>1.55</v>
      </c>
      <c r="E1027" s="16">
        <v>0</v>
      </c>
      <c r="F1027" s="4">
        <v>0.34100000000000003</v>
      </c>
      <c r="G1027" s="15">
        <v>0.62</v>
      </c>
      <c r="H1027" s="139">
        <f t="shared" si="1144"/>
        <v>0.22199100000000002</v>
      </c>
      <c r="I1027" s="139">
        <f t="shared" si="1145"/>
        <v>450.4687126955597</v>
      </c>
      <c r="J1027" s="139">
        <f t="shared" si="1146"/>
        <v>324.33747314080296</v>
      </c>
      <c r="K1027" s="7">
        <v>3.5</v>
      </c>
      <c r="L1027" s="99">
        <v>420.45674999999994</v>
      </c>
      <c r="M1027" s="100">
        <v>442.32299999999998</v>
      </c>
      <c r="N1027" s="99">
        <v>476.68424999999996</v>
      </c>
      <c r="O1027" s="100">
        <v>507.92174999999986</v>
      </c>
      <c r="P1027" s="99">
        <v>542.2829999999999</v>
      </c>
      <c r="Q1027" s="100">
        <v>576.64424999999994</v>
      </c>
      <c r="R1027" s="99">
        <v>611.00549999999987</v>
      </c>
      <c r="S1027" s="100">
        <v>670.35674999999992</v>
      </c>
      <c r="T1027" s="148">
        <v>767.19299999999976</v>
      </c>
      <c r="U1027" s="143">
        <f t="shared" si="1135"/>
        <v>98.352456140350881</v>
      </c>
      <c r="V1027" s="100">
        <f t="shared" si="1136"/>
        <v>103.46736842105264</v>
      </c>
      <c r="W1027" s="99">
        <f t="shared" si="1137"/>
        <v>111.50508771929823</v>
      </c>
      <c r="X1027" s="100">
        <f t="shared" si="1138"/>
        <v>118.81210526315786</v>
      </c>
      <c r="Y1027" s="99">
        <f t="shared" si="1139"/>
        <v>126.84982456140349</v>
      </c>
      <c r="Z1027" s="100">
        <f t="shared" si="1140"/>
        <v>134.8875438596491</v>
      </c>
      <c r="AA1027" s="99">
        <f t="shared" si="1141"/>
        <v>142.9252631578947</v>
      </c>
      <c r="AB1027" s="100">
        <f t="shared" si="1142"/>
        <v>156.80859649122806</v>
      </c>
      <c r="AC1027" s="147">
        <f t="shared" si="1143"/>
        <v>179.46035087719292</v>
      </c>
      <c r="AD1027" s="143">
        <f t="shared" si="1183"/>
        <v>99.304464327485391</v>
      </c>
      <c r="AE1027" s="100">
        <f t="shared" si="1184"/>
        <v>104.41937660818715</v>
      </c>
      <c r="AF1027" s="99">
        <f t="shared" si="1185"/>
        <v>112.45709590643274</v>
      </c>
      <c r="AG1027" s="100">
        <f t="shared" si="1186"/>
        <v>119.76411345029237</v>
      </c>
      <c r="AH1027" s="99">
        <f t="shared" si="1187"/>
        <v>127.801832748538</v>
      </c>
      <c r="AI1027" s="100">
        <f t="shared" si="1188"/>
        <v>135.83955204678361</v>
      </c>
      <c r="AJ1027" s="99">
        <f t="shared" si="1189"/>
        <v>143.87727134502921</v>
      </c>
      <c r="AK1027" s="100">
        <f t="shared" si="1190"/>
        <v>157.76060467836257</v>
      </c>
      <c r="AL1027" s="147">
        <f t="shared" si="1191"/>
        <v>180.41235906432743</v>
      </c>
      <c r="AM1027" s="143">
        <f t="shared" si="1192"/>
        <v>107.85450755360624</v>
      </c>
      <c r="AN1027" s="100">
        <f t="shared" si="1193"/>
        <v>112.969419834308</v>
      </c>
      <c r="AO1027" s="99">
        <f t="shared" si="1194"/>
        <v>121.00713913255359</v>
      </c>
      <c r="AP1027" s="100">
        <f t="shared" si="1195"/>
        <v>128.31415667641323</v>
      </c>
      <c r="AQ1027" s="99">
        <f t="shared" si="1196"/>
        <v>136.35187597465887</v>
      </c>
      <c r="AR1027" s="100">
        <f t="shared" si="1197"/>
        <v>144.38959527290447</v>
      </c>
      <c r="AS1027" s="99">
        <f t="shared" si="1198"/>
        <v>152.42731457115008</v>
      </c>
      <c r="AT1027" s="100">
        <f t="shared" si="1199"/>
        <v>166.31064790448343</v>
      </c>
      <c r="AU1027" s="144">
        <f t="shared" si="1200"/>
        <v>188.9624022904483</v>
      </c>
    </row>
    <row r="1028" spans="1:47" ht="15">
      <c r="A1028" s="54"/>
      <c r="B1028" s="126"/>
      <c r="C1028" s="93"/>
      <c r="D1028" s="93"/>
      <c r="E1028" s="16">
        <v>0</v>
      </c>
      <c r="F1028" s="4" t="s">
        <v>84</v>
      </c>
      <c r="G1028" s="15" t="s">
        <v>84</v>
      </c>
      <c r="H1028" s="139" t="str">
        <f t="shared" si="1144"/>
        <v/>
      </c>
      <c r="I1028" s="139" t="str">
        <f t="shared" si="1145"/>
        <v/>
      </c>
      <c r="J1028" s="139" t="str">
        <f t="shared" si="1146"/>
        <v/>
      </c>
      <c r="K1028" s="7" t="s">
        <v>84</v>
      </c>
      <c r="L1028" s="99" t="s">
        <v>84</v>
      </c>
      <c r="M1028" s="100" t="s">
        <v>84</v>
      </c>
      <c r="N1028" s="99" t="s">
        <v>84</v>
      </c>
      <c r="O1028" s="100" t="s">
        <v>84</v>
      </c>
      <c r="P1028" s="99" t="s">
        <v>84</v>
      </c>
      <c r="Q1028" s="100" t="s">
        <v>84</v>
      </c>
      <c r="R1028" s="99" t="s">
        <v>84</v>
      </c>
      <c r="S1028" s="100" t="s">
        <v>84</v>
      </c>
      <c r="T1028" s="148" t="s">
        <v>84</v>
      </c>
      <c r="U1028" s="143" t="str">
        <f t="shared" si="1135"/>
        <v/>
      </c>
      <c r="V1028" s="100" t="str">
        <f t="shared" si="1136"/>
        <v/>
      </c>
      <c r="W1028" s="99" t="str">
        <f t="shared" si="1137"/>
        <v/>
      </c>
      <c r="X1028" s="100" t="str">
        <f t="shared" si="1138"/>
        <v/>
      </c>
      <c r="Y1028" s="99" t="str">
        <f t="shared" si="1139"/>
        <v/>
      </c>
      <c r="Z1028" s="100" t="str">
        <f t="shared" si="1140"/>
        <v/>
      </c>
      <c r="AA1028" s="99" t="str">
        <f t="shared" si="1141"/>
        <v/>
      </c>
      <c r="AB1028" s="100" t="str">
        <f t="shared" si="1142"/>
        <v/>
      </c>
      <c r="AC1028" s="147" t="str">
        <f t="shared" si="1143"/>
        <v/>
      </c>
      <c r="AD1028" s="143" t="str">
        <f t="shared" si="1183"/>
        <v/>
      </c>
      <c r="AE1028" s="100" t="str">
        <f t="shared" si="1184"/>
        <v/>
      </c>
      <c r="AF1028" s="99" t="str">
        <f t="shared" si="1185"/>
        <v/>
      </c>
      <c r="AG1028" s="100" t="str">
        <f t="shared" si="1186"/>
        <v/>
      </c>
      <c r="AH1028" s="99" t="str">
        <f t="shared" si="1187"/>
        <v/>
      </c>
      <c r="AI1028" s="100" t="str">
        <f t="shared" si="1188"/>
        <v/>
      </c>
      <c r="AJ1028" s="99" t="str">
        <f t="shared" si="1189"/>
        <v/>
      </c>
      <c r="AK1028" s="100" t="str">
        <f t="shared" si="1190"/>
        <v/>
      </c>
      <c r="AL1028" s="147" t="str">
        <f t="shared" si="1191"/>
        <v/>
      </c>
      <c r="AM1028" s="143" t="str">
        <f t="shared" si="1192"/>
        <v/>
      </c>
      <c r="AN1028" s="100" t="str">
        <f t="shared" si="1193"/>
        <v/>
      </c>
      <c r="AO1028" s="99" t="str">
        <f t="shared" si="1194"/>
        <v/>
      </c>
      <c r="AP1028" s="100" t="str">
        <f t="shared" si="1195"/>
        <v/>
      </c>
      <c r="AQ1028" s="99" t="str">
        <f t="shared" si="1196"/>
        <v/>
      </c>
      <c r="AR1028" s="100" t="str">
        <f t="shared" si="1197"/>
        <v/>
      </c>
      <c r="AS1028" s="99" t="str">
        <f t="shared" si="1198"/>
        <v/>
      </c>
      <c r="AT1028" s="100" t="str">
        <f t="shared" si="1199"/>
        <v/>
      </c>
      <c r="AU1028" s="144" t="str">
        <f t="shared" si="1200"/>
        <v/>
      </c>
    </row>
    <row r="1029" spans="1:47" ht="15">
      <c r="A1029" s="54"/>
      <c r="B1029" s="126" t="s">
        <v>362</v>
      </c>
      <c r="C1029" s="93">
        <v>1</v>
      </c>
      <c r="D1029" s="93">
        <v>1</v>
      </c>
      <c r="E1029" s="16">
        <v>0</v>
      </c>
      <c r="F1029" s="4">
        <v>1</v>
      </c>
      <c r="G1029" s="15" t="s">
        <v>84</v>
      </c>
      <c r="H1029" s="139" t="e">
        <f t="shared" si="1144"/>
        <v>#VALUE!</v>
      </c>
      <c r="I1029" s="139" t="e">
        <f t="shared" si="1145"/>
        <v>#VALUE!</v>
      </c>
      <c r="J1029" s="139" t="e">
        <f t="shared" si="1146"/>
        <v>#VALUE!</v>
      </c>
      <c r="K1029" s="7">
        <v>1</v>
      </c>
      <c r="L1029" s="102">
        <v>1555.2</v>
      </c>
      <c r="M1029" s="103" t="s">
        <v>450</v>
      </c>
      <c r="N1029" s="104"/>
      <c r="O1029" s="104"/>
      <c r="P1029" s="104"/>
      <c r="Q1029" s="104"/>
      <c r="R1029" s="104"/>
      <c r="S1029" s="104"/>
      <c r="T1029" s="150"/>
      <c r="U1029" s="143">
        <f t="shared" si="1135"/>
        <v>363.78947368421052</v>
      </c>
      <c r="V1029" s="100" t="str">
        <f t="shared" si="1136"/>
        <v>ACRESCENTAR ESTE VALOR PARA 1 ASSENTOS (NÃO SE APLICA DESCONTO)</v>
      </c>
      <c r="W1029" s="99" t="str">
        <f t="shared" si="1137"/>
        <v/>
      </c>
      <c r="X1029" s="100" t="str">
        <f t="shared" si="1138"/>
        <v/>
      </c>
      <c r="Y1029" s="99" t="str">
        <f t="shared" si="1139"/>
        <v/>
      </c>
      <c r="Z1029" s="100" t="str">
        <f t="shared" si="1140"/>
        <v/>
      </c>
      <c r="AA1029" s="99" t="str">
        <f t="shared" si="1141"/>
        <v/>
      </c>
      <c r="AB1029" s="100" t="str">
        <f t="shared" si="1142"/>
        <v/>
      </c>
      <c r="AC1029" s="147" t="str">
        <f t="shared" si="1143"/>
        <v/>
      </c>
      <c r="AD1029" s="143">
        <f>U1029</f>
        <v>363.78947368421052</v>
      </c>
      <c r="AE1029" s="100" t="e">
        <f t="shared" ref="AE1029:AL1036" si="1201">IF(V1029="","",V1029+((FCA/$I1029)/Dolar))</f>
        <v>#VALUE!</v>
      </c>
      <c r="AF1029" s="99" t="str">
        <f t="shared" si="1201"/>
        <v/>
      </c>
      <c r="AG1029" s="100" t="str">
        <f t="shared" si="1201"/>
        <v/>
      </c>
      <c r="AH1029" s="99" t="str">
        <f t="shared" si="1201"/>
        <v/>
      </c>
      <c r="AI1029" s="100" t="str">
        <f t="shared" si="1201"/>
        <v/>
      </c>
      <c r="AJ1029" s="99" t="str">
        <f t="shared" si="1201"/>
        <v/>
      </c>
      <c r="AK1029" s="100" t="str">
        <f t="shared" si="1201"/>
        <v/>
      </c>
      <c r="AL1029" s="147" t="str">
        <f t="shared" si="1201"/>
        <v/>
      </c>
      <c r="AM1029" s="143">
        <f>AD1029</f>
        <v>363.78947368421052</v>
      </c>
      <c r="AN1029" s="100" t="e">
        <f t="shared" ref="AN1029:AU1036" si="1202">IF(V1029="","",V1029+((FOB/$J1029)/Dolar))</f>
        <v>#VALUE!</v>
      </c>
      <c r="AO1029" s="99" t="str">
        <f t="shared" si="1202"/>
        <v/>
      </c>
      <c r="AP1029" s="100" t="str">
        <f t="shared" si="1202"/>
        <v/>
      </c>
      <c r="AQ1029" s="99" t="str">
        <f t="shared" si="1202"/>
        <v/>
      </c>
      <c r="AR1029" s="100" t="str">
        <f t="shared" si="1202"/>
        <v/>
      </c>
      <c r="AS1029" s="99" t="str">
        <f t="shared" si="1202"/>
        <v/>
      </c>
      <c r="AT1029" s="100" t="str">
        <f t="shared" si="1202"/>
        <v/>
      </c>
      <c r="AU1029" s="144" t="str">
        <f t="shared" si="1202"/>
        <v/>
      </c>
    </row>
    <row r="1030" spans="1:47" ht="15">
      <c r="A1030" s="54"/>
      <c r="B1030" s="126" t="s">
        <v>364</v>
      </c>
      <c r="C1030" s="93">
        <v>1</v>
      </c>
      <c r="D1030" s="93">
        <v>1</v>
      </c>
      <c r="E1030" s="16">
        <v>0</v>
      </c>
      <c r="F1030" s="4">
        <v>1</v>
      </c>
      <c r="G1030" s="15" t="s">
        <v>84</v>
      </c>
      <c r="H1030" s="139" t="e">
        <f t="shared" si="1144"/>
        <v>#VALUE!</v>
      </c>
      <c r="I1030" s="139" t="e">
        <f t="shared" si="1145"/>
        <v>#VALUE!</v>
      </c>
      <c r="J1030" s="139" t="e">
        <f t="shared" si="1146"/>
        <v>#VALUE!</v>
      </c>
      <c r="K1030" s="7">
        <v>1</v>
      </c>
      <c r="L1030" s="102">
        <v>2737.6000000000004</v>
      </c>
      <c r="M1030" s="103" t="s">
        <v>332</v>
      </c>
      <c r="N1030" s="104"/>
      <c r="O1030" s="104"/>
      <c r="P1030" s="104"/>
      <c r="Q1030" s="104"/>
      <c r="R1030" s="104"/>
      <c r="S1030" s="104"/>
      <c r="T1030" s="150"/>
      <c r="U1030" s="143">
        <f t="shared" si="1135"/>
        <v>640.37426900584808</v>
      </c>
      <c r="V1030" s="100" t="str">
        <f t="shared" si="1136"/>
        <v>ACRESCENTAR ESTE VALOR PARA 2 ASSENTOS (NÃO SE APLICA DESCONTO)</v>
      </c>
      <c r="W1030" s="99" t="str">
        <f t="shared" si="1137"/>
        <v/>
      </c>
      <c r="X1030" s="100" t="str">
        <f t="shared" si="1138"/>
        <v/>
      </c>
      <c r="Y1030" s="99" t="str">
        <f t="shared" si="1139"/>
        <v/>
      </c>
      <c r="Z1030" s="100" t="str">
        <f t="shared" si="1140"/>
        <v/>
      </c>
      <c r="AA1030" s="99" t="str">
        <f t="shared" si="1141"/>
        <v/>
      </c>
      <c r="AB1030" s="100" t="str">
        <f t="shared" si="1142"/>
        <v/>
      </c>
      <c r="AC1030" s="147" t="str">
        <f t="shared" si="1143"/>
        <v/>
      </c>
      <c r="AD1030" s="143">
        <f t="shared" ref="AD1030:AD1035" si="1203">U1030</f>
        <v>640.37426900584808</v>
      </c>
      <c r="AE1030" s="100" t="e">
        <f t="shared" si="1201"/>
        <v>#VALUE!</v>
      </c>
      <c r="AF1030" s="99" t="str">
        <f t="shared" si="1201"/>
        <v/>
      </c>
      <c r="AG1030" s="100" t="str">
        <f t="shared" si="1201"/>
        <v/>
      </c>
      <c r="AH1030" s="99" t="str">
        <f t="shared" si="1201"/>
        <v/>
      </c>
      <c r="AI1030" s="100" t="str">
        <f t="shared" si="1201"/>
        <v/>
      </c>
      <c r="AJ1030" s="99" t="str">
        <f t="shared" si="1201"/>
        <v/>
      </c>
      <c r="AK1030" s="100" t="str">
        <f t="shared" si="1201"/>
        <v/>
      </c>
      <c r="AL1030" s="147" t="str">
        <f t="shared" si="1201"/>
        <v/>
      </c>
      <c r="AM1030" s="143">
        <f t="shared" ref="AM1030:AM1035" si="1204">AD1030</f>
        <v>640.37426900584808</v>
      </c>
      <c r="AN1030" s="100" t="e">
        <f t="shared" si="1202"/>
        <v>#VALUE!</v>
      </c>
      <c r="AO1030" s="99" t="str">
        <f t="shared" si="1202"/>
        <v/>
      </c>
      <c r="AP1030" s="100" t="str">
        <f t="shared" si="1202"/>
        <v/>
      </c>
      <c r="AQ1030" s="99" t="str">
        <f t="shared" si="1202"/>
        <v/>
      </c>
      <c r="AR1030" s="100" t="str">
        <f t="shared" si="1202"/>
        <v/>
      </c>
      <c r="AS1030" s="99" t="str">
        <f t="shared" si="1202"/>
        <v/>
      </c>
      <c r="AT1030" s="100" t="str">
        <f t="shared" si="1202"/>
        <v/>
      </c>
      <c r="AU1030" s="144" t="str">
        <f t="shared" si="1202"/>
        <v/>
      </c>
    </row>
    <row r="1031" spans="1:47" ht="15">
      <c r="A1031" s="54"/>
      <c r="B1031" s="126" t="s">
        <v>365</v>
      </c>
      <c r="C1031" s="93">
        <v>1</v>
      </c>
      <c r="D1031" s="93">
        <v>1</v>
      </c>
      <c r="E1031" s="16">
        <v>0</v>
      </c>
      <c r="F1031" s="4">
        <v>1</v>
      </c>
      <c r="G1031" s="15" t="s">
        <v>84</v>
      </c>
      <c r="H1031" s="139" t="e">
        <f t="shared" si="1144"/>
        <v>#VALUE!</v>
      </c>
      <c r="I1031" s="139" t="e">
        <f t="shared" si="1145"/>
        <v>#VALUE!</v>
      </c>
      <c r="J1031" s="139" t="e">
        <f t="shared" si="1146"/>
        <v>#VALUE!</v>
      </c>
      <c r="K1031" s="7">
        <v>1</v>
      </c>
      <c r="L1031" s="102">
        <v>3918.4</v>
      </c>
      <c r="M1031" s="103" t="s">
        <v>334</v>
      </c>
      <c r="N1031" s="104"/>
      <c r="O1031" s="104"/>
      <c r="P1031" s="104"/>
      <c r="Q1031" s="104"/>
      <c r="R1031" s="104"/>
      <c r="S1031" s="104"/>
      <c r="T1031" s="150"/>
      <c r="U1031" s="143">
        <f t="shared" si="1135"/>
        <v>916.58479532163744</v>
      </c>
      <c r="V1031" s="100" t="str">
        <f t="shared" si="1136"/>
        <v>ACRESCENTAR ESTE VALOR PARA 3 ASSENTOS (NÃO SE APLICA DESCONTO)</v>
      </c>
      <c r="W1031" s="99" t="str">
        <f t="shared" si="1137"/>
        <v/>
      </c>
      <c r="X1031" s="100" t="str">
        <f t="shared" si="1138"/>
        <v/>
      </c>
      <c r="Y1031" s="99" t="str">
        <f t="shared" si="1139"/>
        <v/>
      </c>
      <c r="Z1031" s="100" t="str">
        <f t="shared" si="1140"/>
        <v/>
      </c>
      <c r="AA1031" s="99" t="str">
        <f t="shared" si="1141"/>
        <v/>
      </c>
      <c r="AB1031" s="100" t="str">
        <f t="shared" si="1142"/>
        <v/>
      </c>
      <c r="AC1031" s="147" t="str">
        <f t="shared" si="1143"/>
        <v/>
      </c>
      <c r="AD1031" s="143">
        <f t="shared" si="1203"/>
        <v>916.58479532163744</v>
      </c>
      <c r="AE1031" s="100" t="e">
        <f t="shared" si="1201"/>
        <v>#VALUE!</v>
      </c>
      <c r="AF1031" s="99" t="str">
        <f t="shared" si="1201"/>
        <v/>
      </c>
      <c r="AG1031" s="100" t="str">
        <f t="shared" si="1201"/>
        <v/>
      </c>
      <c r="AH1031" s="99" t="str">
        <f t="shared" si="1201"/>
        <v/>
      </c>
      <c r="AI1031" s="100" t="str">
        <f t="shared" si="1201"/>
        <v/>
      </c>
      <c r="AJ1031" s="99" t="str">
        <f t="shared" si="1201"/>
        <v/>
      </c>
      <c r="AK1031" s="100" t="str">
        <f t="shared" si="1201"/>
        <v/>
      </c>
      <c r="AL1031" s="147" t="str">
        <f t="shared" si="1201"/>
        <v/>
      </c>
      <c r="AM1031" s="143">
        <f t="shared" si="1204"/>
        <v>916.58479532163744</v>
      </c>
      <c r="AN1031" s="100" t="e">
        <f t="shared" si="1202"/>
        <v>#VALUE!</v>
      </c>
      <c r="AO1031" s="99" t="str">
        <f t="shared" si="1202"/>
        <v/>
      </c>
      <c r="AP1031" s="100" t="str">
        <f t="shared" si="1202"/>
        <v/>
      </c>
      <c r="AQ1031" s="99" t="str">
        <f t="shared" si="1202"/>
        <v/>
      </c>
      <c r="AR1031" s="100" t="str">
        <f t="shared" si="1202"/>
        <v/>
      </c>
      <c r="AS1031" s="99" t="str">
        <f t="shared" si="1202"/>
        <v/>
      </c>
      <c r="AT1031" s="100" t="str">
        <f t="shared" si="1202"/>
        <v/>
      </c>
      <c r="AU1031" s="144" t="str">
        <f t="shared" si="1202"/>
        <v/>
      </c>
    </row>
    <row r="1032" spans="1:47" ht="15">
      <c r="A1032" s="54"/>
      <c r="B1032" s="126"/>
      <c r="C1032" s="93"/>
      <c r="D1032" s="93"/>
      <c r="E1032" s="16">
        <v>0</v>
      </c>
      <c r="F1032" s="4" t="s">
        <v>84</v>
      </c>
      <c r="G1032" s="15" t="s">
        <v>84</v>
      </c>
      <c r="H1032" s="139" t="str">
        <f t="shared" si="1144"/>
        <v/>
      </c>
      <c r="I1032" s="139" t="str">
        <f t="shared" si="1145"/>
        <v/>
      </c>
      <c r="J1032" s="139" t="str">
        <f t="shared" si="1146"/>
        <v/>
      </c>
      <c r="K1032" s="7" t="s">
        <v>84</v>
      </c>
      <c r="L1032" s="99" t="s">
        <v>84</v>
      </c>
      <c r="M1032" s="100" t="s">
        <v>84</v>
      </c>
      <c r="N1032" s="99" t="s">
        <v>84</v>
      </c>
      <c r="O1032" s="100" t="s">
        <v>84</v>
      </c>
      <c r="P1032" s="99" t="s">
        <v>84</v>
      </c>
      <c r="Q1032" s="100" t="s">
        <v>84</v>
      </c>
      <c r="R1032" s="99" t="s">
        <v>84</v>
      </c>
      <c r="S1032" s="100" t="s">
        <v>84</v>
      </c>
      <c r="T1032" s="148" t="s">
        <v>84</v>
      </c>
      <c r="U1032" s="143" t="str">
        <f t="shared" si="1135"/>
        <v/>
      </c>
      <c r="V1032" s="100" t="str">
        <f t="shared" si="1136"/>
        <v/>
      </c>
      <c r="W1032" s="99" t="str">
        <f t="shared" si="1137"/>
        <v/>
      </c>
      <c r="X1032" s="100" t="str">
        <f t="shared" si="1138"/>
        <v/>
      </c>
      <c r="Y1032" s="99" t="str">
        <f t="shared" si="1139"/>
        <v/>
      </c>
      <c r="Z1032" s="100" t="str">
        <f t="shared" si="1140"/>
        <v/>
      </c>
      <c r="AA1032" s="99" t="str">
        <f t="shared" si="1141"/>
        <v/>
      </c>
      <c r="AB1032" s="100" t="str">
        <f t="shared" si="1142"/>
        <v/>
      </c>
      <c r="AC1032" s="147" t="str">
        <f t="shared" si="1143"/>
        <v/>
      </c>
      <c r="AD1032" s="143" t="str">
        <f t="shared" si="1203"/>
        <v/>
      </c>
      <c r="AE1032" s="100" t="str">
        <f t="shared" si="1201"/>
        <v/>
      </c>
      <c r="AF1032" s="99" t="str">
        <f t="shared" si="1201"/>
        <v/>
      </c>
      <c r="AG1032" s="100" t="str">
        <f t="shared" si="1201"/>
        <v/>
      </c>
      <c r="AH1032" s="99" t="str">
        <f t="shared" si="1201"/>
        <v/>
      </c>
      <c r="AI1032" s="100" t="str">
        <f t="shared" si="1201"/>
        <v/>
      </c>
      <c r="AJ1032" s="99" t="str">
        <f t="shared" si="1201"/>
        <v/>
      </c>
      <c r="AK1032" s="100" t="str">
        <f t="shared" si="1201"/>
        <v/>
      </c>
      <c r="AL1032" s="147" t="str">
        <f t="shared" si="1201"/>
        <v/>
      </c>
      <c r="AM1032" s="143" t="str">
        <f t="shared" si="1204"/>
        <v/>
      </c>
      <c r="AN1032" s="100" t="str">
        <f t="shared" si="1202"/>
        <v/>
      </c>
      <c r="AO1032" s="99" t="str">
        <f t="shared" si="1202"/>
        <v/>
      </c>
      <c r="AP1032" s="100" t="str">
        <f t="shared" si="1202"/>
        <v/>
      </c>
      <c r="AQ1032" s="99" t="str">
        <f t="shared" si="1202"/>
        <v/>
      </c>
      <c r="AR1032" s="100" t="str">
        <f t="shared" si="1202"/>
        <v/>
      </c>
      <c r="AS1032" s="99" t="str">
        <f t="shared" si="1202"/>
        <v/>
      </c>
      <c r="AT1032" s="100" t="str">
        <f t="shared" si="1202"/>
        <v/>
      </c>
      <c r="AU1032" s="144" t="str">
        <f t="shared" si="1202"/>
        <v/>
      </c>
    </row>
    <row r="1033" spans="1:47" ht="15">
      <c r="A1033" s="54"/>
      <c r="B1033" s="107" t="s">
        <v>329</v>
      </c>
      <c r="C1033" s="93">
        <v>1</v>
      </c>
      <c r="D1033" s="93">
        <v>1</v>
      </c>
      <c r="E1033" s="16">
        <v>0</v>
      </c>
      <c r="F1033" s="4">
        <v>1</v>
      </c>
      <c r="G1033" s="15" t="s">
        <v>84</v>
      </c>
      <c r="H1033" s="139" t="e">
        <f t="shared" si="1144"/>
        <v>#VALUE!</v>
      </c>
      <c r="I1033" s="139" t="e">
        <f t="shared" si="1145"/>
        <v>#VALUE!</v>
      </c>
      <c r="J1033" s="139" t="e">
        <f t="shared" si="1146"/>
        <v>#VALUE!</v>
      </c>
      <c r="K1033" s="7">
        <v>1</v>
      </c>
      <c r="L1033" s="102">
        <v>2150.4</v>
      </c>
      <c r="M1033" s="103" t="s">
        <v>450</v>
      </c>
      <c r="N1033" s="104"/>
      <c r="O1033" s="104"/>
      <c r="P1033" s="104"/>
      <c r="Q1033" s="104"/>
      <c r="R1033" s="104"/>
      <c r="S1033" s="104"/>
      <c r="T1033" s="150"/>
      <c r="U1033" s="143">
        <f t="shared" ref="U1033:U1096" si="1205">IF(L1033="","",IF(ISNUMBER(L1033),(L1033+(L1033*Comissão)+(L1033*Gordura))/Dolar,L1033))</f>
        <v>503.01754385964915</v>
      </c>
      <c r="V1033" s="100" t="str">
        <f t="shared" ref="V1033:V1096" si="1206">IF(M1033="","",IF(ISNUMBER(M1033),(M1033+(M1033*Comissão)+(M1033*Gordura))/Dolar,M1033))</f>
        <v>ACRESCENTAR ESTE VALOR PARA 1 ASSENTOS (NÃO SE APLICA DESCONTO)</v>
      </c>
      <c r="W1033" s="99" t="str">
        <f t="shared" ref="W1033:W1096" si="1207">IF(N1033="","",IF(ISNUMBER(N1033),(N1033+(N1033*Comissão)+(N1033*Gordura))/Dolar,N1033))</f>
        <v/>
      </c>
      <c r="X1033" s="100" t="str">
        <f t="shared" ref="X1033:X1096" si="1208">IF(O1033="","",IF(ISNUMBER(O1033),(O1033+(O1033*Comissão)+(O1033*Gordura))/Dolar,O1033))</f>
        <v/>
      </c>
      <c r="Y1033" s="99" t="str">
        <f t="shared" ref="Y1033:Y1096" si="1209">IF(P1033="","",IF(ISNUMBER(P1033),(P1033+(P1033*Comissão)+(P1033*Gordura))/Dolar,P1033))</f>
        <v/>
      </c>
      <c r="Z1033" s="100" t="str">
        <f t="shared" ref="Z1033:Z1096" si="1210">IF(Q1033="","",IF(ISNUMBER(Q1033),(Q1033+(Q1033*Comissão)+(Q1033*Gordura))/Dolar,Q1033))</f>
        <v/>
      </c>
      <c r="AA1033" s="99" t="str">
        <f t="shared" ref="AA1033:AA1096" si="1211">IF(R1033="","",IF(ISNUMBER(R1033),(R1033+(R1033*Comissão)+(R1033*Gordura))/Dolar,R1033))</f>
        <v/>
      </c>
      <c r="AB1033" s="100" t="str">
        <f t="shared" ref="AB1033:AB1096" si="1212">IF(S1033="","",IF(ISNUMBER(S1033),(S1033+(S1033*Comissão)+(S1033*Gordura))/Dolar,S1033))</f>
        <v/>
      </c>
      <c r="AC1033" s="147" t="str">
        <f t="shared" ref="AC1033:AC1096" si="1213">IF(T1033="","",IF(ISNUMBER(T1033),(T1033+(T1033*Comissão)+(T1033*Gordura))/Dolar,T1033))</f>
        <v/>
      </c>
      <c r="AD1033" s="143">
        <f t="shared" si="1203"/>
        <v>503.01754385964915</v>
      </c>
      <c r="AE1033" s="100" t="e">
        <f t="shared" si="1201"/>
        <v>#VALUE!</v>
      </c>
      <c r="AF1033" s="99" t="str">
        <f t="shared" si="1201"/>
        <v/>
      </c>
      <c r="AG1033" s="100" t="str">
        <f t="shared" si="1201"/>
        <v/>
      </c>
      <c r="AH1033" s="99" t="str">
        <f t="shared" si="1201"/>
        <v/>
      </c>
      <c r="AI1033" s="100" t="str">
        <f t="shared" si="1201"/>
        <v/>
      </c>
      <c r="AJ1033" s="99" t="str">
        <f t="shared" si="1201"/>
        <v/>
      </c>
      <c r="AK1033" s="100" t="str">
        <f t="shared" si="1201"/>
        <v/>
      </c>
      <c r="AL1033" s="147" t="str">
        <f t="shared" si="1201"/>
        <v/>
      </c>
      <c r="AM1033" s="143">
        <f t="shared" si="1204"/>
        <v>503.01754385964915</v>
      </c>
      <c r="AN1033" s="100" t="e">
        <f t="shared" si="1202"/>
        <v>#VALUE!</v>
      </c>
      <c r="AO1033" s="99" t="str">
        <f t="shared" si="1202"/>
        <v/>
      </c>
      <c r="AP1033" s="100" t="str">
        <f t="shared" si="1202"/>
        <v/>
      </c>
      <c r="AQ1033" s="99" t="str">
        <f t="shared" si="1202"/>
        <v/>
      </c>
      <c r="AR1033" s="100" t="str">
        <f t="shared" si="1202"/>
        <v/>
      </c>
      <c r="AS1033" s="99" t="str">
        <f t="shared" si="1202"/>
        <v/>
      </c>
      <c r="AT1033" s="100" t="str">
        <f t="shared" si="1202"/>
        <v/>
      </c>
      <c r="AU1033" s="144" t="str">
        <f t="shared" si="1202"/>
        <v/>
      </c>
    </row>
    <row r="1034" spans="1:47" ht="15">
      <c r="A1034" s="54"/>
      <c r="B1034" s="107" t="s">
        <v>331</v>
      </c>
      <c r="C1034" s="93">
        <v>1</v>
      </c>
      <c r="D1034" s="93">
        <v>1</v>
      </c>
      <c r="E1034" s="16">
        <v>0</v>
      </c>
      <c r="F1034" s="4">
        <v>1</v>
      </c>
      <c r="G1034" s="15" t="s">
        <v>84</v>
      </c>
      <c r="H1034" s="139" t="e">
        <f t="shared" ref="H1034:H1097" si="1214">IF(C1034="","",C1034*D1034*G1034*1.05)</f>
        <v>#VALUE!</v>
      </c>
      <c r="I1034" s="139" t="e">
        <f t="shared" ref="I1034:I1097" si="1215">IF(H1034="","",100/H1034)</f>
        <v>#VALUE!</v>
      </c>
      <c r="J1034" s="139" t="e">
        <f t="shared" ref="J1034:J1097" si="1216">IF(H1034="","",72/H1034)</f>
        <v>#VALUE!</v>
      </c>
      <c r="K1034" s="7">
        <v>1</v>
      </c>
      <c r="L1034" s="102">
        <v>3883.2000000000003</v>
      </c>
      <c r="M1034" s="103" t="s">
        <v>332</v>
      </c>
      <c r="N1034" s="104"/>
      <c r="O1034" s="104"/>
      <c r="P1034" s="104"/>
      <c r="Q1034" s="104"/>
      <c r="R1034" s="104"/>
      <c r="S1034" s="104"/>
      <c r="T1034" s="150"/>
      <c r="U1034" s="143">
        <f t="shared" si="1205"/>
        <v>908.35087719298247</v>
      </c>
      <c r="V1034" s="100" t="str">
        <f t="shared" si="1206"/>
        <v>ACRESCENTAR ESTE VALOR PARA 2 ASSENTOS (NÃO SE APLICA DESCONTO)</v>
      </c>
      <c r="W1034" s="99" t="str">
        <f t="shared" si="1207"/>
        <v/>
      </c>
      <c r="X1034" s="100" t="str">
        <f t="shared" si="1208"/>
        <v/>
      </c>
      <c r="Y1034" s="99" t="str">
        <f t="shared" si="1209"/>
        <v/>
      </c>
      <c r="Z1034" s="100" t="str">
        <f t="shared" si="1210"/>
        <v/>
      </c>
      <c r="AA1034" s="99" t="str">
        <f t="shared" si="1211"/>
        <v/>
      </c>
      <c r="AB1034" s="100" t="str">
        <f t="shared" si="1212"/>
        <v/>
      </c>
      <c r="AC1034" s="147" t="str">
        <f t="shared" si="1213"/>
        <v/>
      </c>
      <c r="AD1034" s="143">
        <f t="shared" si="1203"/>
        <v>908.35087719298247</v>
      </c>
      <c r="AE1034" s="100" t="e">
        <f t="shared" si="1201"/>
        <v>#VALUE!</v>
      </c>
      <c r="AF1034" s="99" t="str">
        <f t="shared" si="1201"/>
        <v/>
      </c>
      <c r="AG1034" s="100" t="str">
        <f t="shared" si="1201"/>
        <v/>
      </c>
      <c r="AH1034" s="99" t="str">
        <f t="shared" si="1201"/>
        <v/>
      </c>
      <c r="AI1034" s="100" t="str">
        <f t="shared" si="1201"/>
        <v/>
      </c>
      <c r="AJ1034" s="99" t="str">
        <f t="shared" si="1201"/>
        <v/>
      </c>
      <c r="AK1034" s="100" t="str">
        <f t="shared" si="1201"/>
        <v/>
      </c>
      <c r="AL1034" s="147" t="str">
        <f t="shared" si="1201"/>
        <v/>
      </c>
      <c r="AM1034" s="143">
        <f t="shared" si="1204"/>
        <v>908.35087719298247</v>
      </c>
      <c r="AN1034" s="100" t="e">
        <f t="shared" si="1202"/>
        <v>#VALUE!</v>
      </c>
      <c r="AO1034" s="99" t="str">
        <f t="shared" si="1202"/>
        <v/>
      </c>
      <c r="AP1034" s="100" t="str">
        <f t="shared" si="1202"/>
        <v/>
      </c>
      <c r="AQ1034" s="99" t="str">
        <f t="shared" si="1202"/>
        <v/>
      </c>
      <c r="AR1034" s="100" t="str">
        <f t="shared" si="1202"/>
        <v/>
      </c>
      <c r="AS1034" s="99" t="str">
        <f t="shared" si="1202"/>
        <v/>
      </c>
      <c r="AT1034" s="100" t="str">
        <f t="shared" si="1202"/>
        <v/>
      </c>
      <c r="AU1034" s="144" t="str">
        <f t="shared" si="1202"/>
        <v/>
      </c>
    </row>
    <row r="1035" spans="1:47" ht="15">
      <c r="A1035" s="54"/>
      <c r="B1035" s="107" t="s">
        <v>333</v>
      </c>
      <c r="C1035" s="93">
        <v>1</v>
      </c>
      <c r="D1035" s="93">
        <v>1</v>
      </c>
      <c r="E1035" s="16">
        <v>0</v>
      </c>
      <c r="F1035" s="4">
        <v>1</v>
      </c>
      <c r="G1035" s="15" t="s">
        <v>84</v>
      </c>
      <c r="H1035" s="139" t="e">
        <f t="shared" si="1214"/>
        <v>#VALUE!</v>
      </c>
      <c r="I1035" s="139" t="e">
        <f t="shared" si="1215"/>
        <v>#VALUE!</v>
      </c>
      <c r="J1035" s="139" t="e">
        <f t="shared" si="1216"/>
        <v>#VALUE!</v>
      </c>
      <c r="K1035" s="7">
        <v>1</v>
      </c>
      <c r="L1035" s="102">
        <v>5686.4000000000005</v>
      </c>
      <c r="M1035" s="103" t="s">
        <v>334</v>
      </c>
      <c r="N1035" s="104"/>
      <c r="O1035" s="104"/>
      <c r="P1035" s="104"/>
      <c r="Q1035" s="104"/>
      <c r="R1035" s="104"/>
      <c r="S1035" s="104"/>
      <c r="T1035" s="150"/>
      <c r="U1035" s="143">
        <f t="shared" si="1205"/>
        <v>1330.152046783626</v>
      </c>
      <c r="V1035" s="100" t="str">
        <f t="shared" si="1206"/>
        <v>ACRESCENTAR ESTE VALOR PARA 3 ASSENTOS (NÃO SE APLICA DESCONTO)</v>
      </c>
      <c r="W1035" s="99" t="str">
        <f t="shared" si="1207"/>
        <v/>
      </c>
      <c r="X1035" s="100" t="str">
        <f t="shared" si="1208"/>
        <v/>
      </c>
      <c r="Y1035" s="99" t="str">
        <f t="shared" si="1209"/>
        <v/>
      </c>
      <c r="Z1035" s="100" t="str">
        <f t="shared" si="1210"/>
        <v/>
      </c>
      <c r="AA1035" s="99" t="str">
        <f t="shared" si="1211"/>
        <v/>
      </c>
      <c r="AB1035" s="100" t="str">
        <f t="shared" si="1212"/>
        <v/>
      </c>
      <c r="AC1035" s="147" t="str">
        <f t="shared" si="1213"/>
        <v/>
      </c>
      <c r="AD1035" s="143">
        <f t="shared" si="1203"/>
        <v>1330.152046783626</v>
      </c>
      <c r="AE1035" s="100" t="e">
        <f t="shared" si="1201"/>
        <v>#VALUE!</v>
      </c>
      <c r="AF1035" s="99" t="str">
        <f t="shared" si="1201"/>
        <v/>
      </c>
      <c r="AG1035" s="100" t="str">
        <f t="shared" si="1201"/>
        <v/>
      </c>
      <c r="AH1035" s="99" t="str">
        <f t="shared" si="1201"/>
        <v/>
      </c>
      <c r="AI1035" s="100" t="str">
        <f t="shared" si="1201"/>
        <v/>
      </c>
      <c r="AJ1035" s="99" t="str">
        <f t="shared" si="1201"/>
        <v/>
      </c>
      <c r="AK1035" s="100" t="str">
        <f t="shared" si="1201"/>
        <v/>
      </c>
      <c r="AL1035" s="147" t="str">
        <f t="shared" si="1201"/>
        <v/>
      </c>
      <c r="AM1035" s="143">
        <f t="shared" si="1204"/>
        <v>1330.152046783626</v>
      </c>
      <c r="AN1035" s="100" t="e">
        <f t="shared" si="1202"/>
        <v>#VALUE!</v>
      </c>
      <c r="AO1035" s="99" t="str">
        <f t="shared" si="1202"/>
        <v/>
      </c>
      <c r="AP1035" s="100" t="str">
        <f t="shared" si="1202"/>
        <v/>
      </c>
      <c r="AQ1035" s="99" t="str">
        <f t="shared" si="1202"/>
        <v/>
      </c>
      <c r="AR1035" s="100" t="str">
        <f t="shared" si="1202"/>
        <v/>
      </c>
      <c r="AS1035" s="99" t="str">
        <f t="shared" si="1202"/>
        <v/>
      </c>
      <c r="AT1035" s="100" t="str">
        <f t="shared" si="1202"/>
        <v/>
      </c>
      <c r="AU1035" s="144" t="str">
        <f t="shared" si="1202"/>
        <v/>
      </c>
    </row>
    <row r="1036" spans="1:47" ht="15">
      <c r="A1036" s="54"/>
      <c r="B1036" s="126"/>
      <c r="C1036" s="93"/>
      <c r="D1036" s="93"/>
      <c r="E1036" s="16">
        <v>0</v>
      </c>
      <c r="F1036" s="4" t="s">
        <v>84</v>
      </c>
      <c r="G1036" s="15" t="s">
        <v>84</v>
      </c>
      <c r="H1036" s="139" t="str">
        <f t="shared" si="1214"/>
        <v/>
      </c>
      <c r="I1036" s="139" t="str">
        <f t="shared" si="1215"/>
        <v/>
      </c>
      <c r="J1036" s="139" t="str">
        <f t="shared" si="1216"/>
        <v/>
      </c>
      <c r="K1036" s="7" t="s">
        <v>84</v>
      </c>
      <c r="L1036" s="99" t="s">
        <v>84</v>
      </c>
      <c r="M1036" s="100" t="s">
        <v>84</v>
      </c>
      <c r="N1036" s="99" t="s">
        <v>84</v>
      </c>
      <c r="O1036" s="100" t="s">
        <v>84</v>
      </c>
      <c r="P1036" s="99" t="s">
        <v>84</v>
      </c>
      <c r="Q1036" s="100" t="s">
        <v>84</v>
      </c>
      <c r="R1036" s="99" t="s">
        <v>84</v>
      </c>
      <c r="S1036" s="100" t="s">
        <v>84</v>
      </c>
      <c r="T1036" s="148" t="s">
        <v>84</v>
      </c>
      <c r="U1036" s="143" t="str">
        <f t="shared" si="1205"/>
        <v/>
      </c>
      <c r="V1036" s="100" t="str">
        <f t="shared" si="1206"/>
        <v/>
      </c>
      <c r="W1036" s="99" t="str">
        <f t="shared" si="1207"/>
        <v/>
      </c>
      <c r="X1036" s="100" t="str">
        <f t="shared" si="1208"/>
        <v/>
      </c>
      <c r="Y1036" s="99" t="str">
        <f t="shared" si="1209"/>
        <v/>
      </c>
      <c r="Z1036" s="100" t="str">
        <f t="shared" si="1210"/>
        <v/>
      </c>
      <c r="AA1036" s="99" t="str">
        <f t="shared" si="1211"/>
        <v/>
      </c>
      <c r="AB1036" s="100" t="str">
        <f t="shared" si="1212"/>
        <v/>
      </c>
      <c r="AC1036" s="147" t="str">
        <f t="shared" si="1213"/>
        <v/>
      </c>
      <c r="AD1036" s="143" t="str">
        <f>IF(U1036="","",U1036+((FCA/$I1036)/Dolar))</f>
        <v/>
      </c>
      <c r="AE1036" s="100" t="str">
        <f t="shared" si="1201"/>
        <v/>
      </c>
      <c r="AF1036" s="99" t="str">
        <f t="shared" si="1201"/>
        <v/>
      </c>
      <c r="AG1036" s="100" t="str">
        <f t="shared" si="1201"/>
        <v/>
      </c>
      <c r="AH1036" s="99" t="str">
        <f t="shared" si="1201"/>
        <v/>
      </c>
      <c r="AI1036" s="100" t="str">
        <f t="shared" si="1201"/>
        <v/>
      </c>
      <c r="AJ1036" s="99" t="str">
        <f t="shared" si="1201"/>
        <v/>
      </c>
      <c r="AK1036" s="100" t="str">
        <f t="shared" si="1201"/>
        <v/>
      </c>
      <c r="AL1036" s="147" t="str">
        <f t="shared" si="1201"/>
        <v/>
      </c>
      <c r="AM1036" s="143" t="str">
        <f>IF(U1036="","",U1036+((FOB/$J1036)/Dolar))</f>
        <v/>
      </c>
      <c r="AN1036" s="100" t="str">
        <f t="shared" si="1202"/>
        <v/>
      </c>
      <c r="AO1036" s="99" t="str">
        <f t="shared" si="1202"/>
        <v/>
      </c>
      <c r="AP1036" s="100" t="str">
        <f t="shared" si="1202"/>
        <v/>
      </c>
      <c r="AQ1036" s="99" t="str">
        <f t="shared" si="1202"/>
        <v/>
      </c>
      <c r="AR1036" s="100" t="str">
        <f t="shared" si="1202"/>
        <v/>
      </c>
      <c r="AS1036" s="99" t="str">
        <f t="shared" si="1202"/>
        <v/>
      </c>
      <c r="AT1036" s="100" t="str">
        <f t="shared" si="1202"/>
        <v/>
      </c>
      <c r="AU1036" s="144" t="str">
        <f t="shared" si="1202"/>
        <v/>
      </c>
    </row>
    <row r="1037" spans="1:47" ht="15">
      <c r="A1037" s="53" t="s">
        <v>650</v>
      </c>
      <c r="B1037" s="106" t="s">
        <v>59</v>
      </c>
      <c r="C1037" s="92" t="s">
        <v>60</v>
      </c>
      <c r="D1037" s="92" t="s">
        <v>61</v>
      </c>
      <c r="E1037" s="2" t="s">
        <v>62</v>
      </c>
      <c r="F1037" s="3" t="s">
        <v>63</v>
      </c>
      <c r="G1037" s="3" t="s">
        <v>64</v>
      </c>
      <c r="H1037" s="139" t="e">
        <f t="shared" si="1214"/>
        <v>#VALUE!</v>
      </c>
      <c r="I1037" s="139" t="e">
        <f t="shared" si="1215"/>
        <v>#VALUE!</v>
      </c>
      <c r="J1037" s="139" t="e">
        <f t="shared" si="1216"/>
        <v>#VALUE!</v>
      </c>
      <c r="K1037" s="5" t="s">
        <v>68</v>
      </c>
      <c r="L1037" s="101" t="s">
        <v>69</v>
      </c>
      <c r="M1037" s="101" t="s">
        <v>70</v>
      </c>
      <c r="N1037" s="101" t="s">
        <v>71</v>
      </c>
      <c r="O1037" s="101" t="s">
        <v>72</v>
      </c>
      <c r="P1037" s="101" t="s">
        <v>73</v>
      </c>
      <c r="Q1037" s="101" t="s">
        <v>74</v>
      </c>
      <c r="R1037" s="101" t="s">
        <v>75</v>
      </c>
      <c r="S1037" s="101" t="s">
        <v>76</v>
      </c>
      <c r="T1037" s="149" t="s">
        <v>77</v>
      </c>
      <c r="U1037" s="141" t="str">
        <f t="shared" si="1205"/>
        <v>G0</v>
      </c>
      <c r="V1037" s="6" t="str">
        <f t="shared" si="1206"/>
        <v>G1</v>
      </c>
      <c r="W1037" s="6" t="str">
        <f t="shared" si="1207"/>
        <v>G2</v>
      </c>
      <c r="X1037" s="6" t="str">
        <f t="shared" si="1208"/>
        <v>G3</v>
      </c>
      <c r="Y1037" s="6" t="str">
        <f t="shared" si="1209"/>
        <v>G4</v>
      </c>
      <c r="Z1037" s="6" t="str">
        <f t="shared" si="1210"/>
        <v>G5</v>
      </c>
      <c r="AA1037" s="6" t="str">
        <f t="shared" si="1211"/>
        <v>G6</v>
      </c>
      <c r="AB1037" s="6" t="str">
        <f t="shared" si="1212"/>
        <v>G7</v>
      </c>
      <c r="AC1037" s="142" t="str">
        <f t="shared" si="1213"/>
        <v>G8</v>
      </c>
      <c r="AD1037" s="141" t="s">
        <v>69</v>
      </c>
      <c r="AE1037" s="6" t="s">
        <v>70</v>
      </c>
      <c r="AF1037" s="6" t="s">
        <v>71</v>
      </c>
      <c r="AG1037" s="6" t="s">
        <v>72</v>
      </c>
      <c r="AH1037" s="6" t="s">
        <v>73</v>
      </c>
      <c r="AI1037" s="6" t="s">
        <v>74</v>
      </c>
      <c r="AJ1037" s="6" t="s">
        <v>75</v>
      </c>
      <c r="AK1037" s="6" t="s">
        <v>76</v>
      </c>
      <c r="AL1037" s="142" t="s">
        <v>77</v>
      </c>
      <c r="AM1037" s="141" t="s">
        <v>69</v>
      </c>
      <c r="AN1037" s="6" t="s">
        <v>70</v>
      </c>
      <c r="AO1037" s="6" t="s">
        <v>71</v>
      </c>
      <c r="AP1037" s="6" t="s">
        <v>72</v>
      </c>
      <c r="AQ1037" s="6" t="s">
        <v>73</v>
      </c>
      <c r="AR1037" s="6" t="s">
        <v>74</v>
      </c>
      <c r="AS1037" s="6" t="s">
        <v>75</v>
      </c>
      <c r="AT1037" s="6" t="s">
        <v>76</v>
      </c>
      <c r="AU1037" s="142" t="s">
        <v>77</v>
      </c>
    </row>
    <row r="1038" spans="1:47" ht="15">
      <c r="A1038" s="54"/>
      <c r="B1038" s="110" t="s">
        <v>651</v>
      </c>
      <c r="C1038" s="93">
        <v>1.9</v>
      </c>
      <c r="D1038" s="93">
        <v>0.9</v>
      </c>
      <c r="E1038" s="16">
        <v>0</v>
      </c>
      <c r="F1038" s="4">
        <v>1.71</v>
      </c>
      <c r="G1038" s="15">
        <v>0.87</v>
      </c>
      <c r="H1038" s="139">
        <f t="shared" si="1214"/>
        <v>1.5620850000000002</v>
      </c>
      <c r="I1038" s="139">
        <f t="shared" si="1215"/>
        <v>64.017002915974473</v>
      </c>
      <c r="J1038" s="139">
        <f t="shared" si="1216"/>
        <v>46.092242099501625</v>
      </c>
      <c r="K1038" s="7">
        <v>10.900000000000002</v>
      </c>
      <c r="L1038" s="99">
        <v>2670.3064499999996</v>
      </c>
      <c r="M1038" s="100">
        <v>2756.8968000000004</v>
      </c>
      <c r="N1038" s="99">
        <v>2892.9673500000004</v>
      </c>
      <c r="O1038" s="100">
        <v>3016.6678500000003</v>
      </c>
      <c r="P1038" s="99">
        <v>3152.7384000000002</v>
      </c>
      <c r="Q1038" s="100">
        <v>3288.8089500000001</v>
      </c>
      <c r="R1038" s="99">
        <v>3424.8795</v>
      </c>
      <c r="S1038" s="100">
        <v>3659.9104500000008</v>
      </c>
      <c r="T1038" s="148">
        <v>4043.3820000000001</v>
      </c>
      <c r="U1038" s="143">
        <f t="shared" si="1205"/>
        <v>624.63308771929815</v>
      </c>
      <c r="V1038" s="100">
        <f t="shared" si="1206"/>
        <v>644.88814035087728</v>
      </c>
      <c r="W1038" s="99">
        <f t="shared" si="1207"/>
        <v>676.71750877192983</v>
      </c>
      <c r="X1038" s="100">
        <f t="shared" si="1208"/>
        <v>705.65329824561411</v>
      </c>
      <c r="Y1038" s="99">
        <f t="shared" si="1209"/>
        <v>737.48266666666666</v>
      </c>
      <c r="Z1038" s="100">
        <f t="shared" si="1210"/>
        <v>769.31203508771932</v>
      </c>
      <c r="AA1038" s="99">
        <f t="shared" si="1211"/>
        <v>801.14140350877199</v>
      </c>
      <c r="AB1038" s="100">
        <f t="shared" si="1212"/>
        <v>856.11940350877205</v>
      </c>
      <c r="AC1038" s="147">
        <f t="shared" si="1213"/>
        <v>945.82035087719294</v>
      </c>
      <c r="AD1038" s="143">
        <f t="shared" ref="AD1038:AD1047" si="1217">IF(U1038="","",U1038+((FCA/$I1038)/Dolar))</f>
        <v>631.3320877192981</v>
      </c>
      <c r="AE1038" s="100">
        <f t="shared" ref="AE1038:AE1047" si="1218">IF(V1038="","",V1038+((FCA/$I1038)/Dolar))</f>
        <v>651.58714035087723</v>
      </c>
      <c r="AF1038" s="99">
        <f t="shared" ref="AF1038:AF1047" si="1219">IF(W1038="","",W1038+((FCA/$I1038)/Dolar))</f>
        <v>683.41650877192978</v>
      </c>
      <c r="AG1038" s="100">
        <f t="shared" ref="AG1038:AG1047" si="1220">IF(X1038="","",X1038+((FCA/$I1038)/Dolar))</f>
        <v>712.35229824561407</v>
      </c>
      <c r="AH1038" s="99">
        <f t="shared" ref="AH1038:AH1047" si="1221">IF(Y1038="","",Y1038+((FCA/$I1038)/Dolar))</f>
        <v>744.18166666666662</v>
      </c>
      <c r="AI1038" s="100">
        <f t="shared" ref="AI1038:AI1047" si="1222">IF(Z1038="","",Z1038+((FCA/$I1038)/Dolar))</f>
        <v>776.01103508771928</v>
      </c>
      <c r="AJ1038" s="99">
        <f t="shared" ref="AJ1038:AJ1047" si="1223">IF(AA1038="","",AA1038+((FCA/$I1038)/Dolar))</f>
        <v>807.84040350877194</v>
      </c>
      <c r="AK1038" s="100">
        <f t="shared" ref="AK1038:AK1047" si="1224">IF(AB1038="","",AB1038+((FCA/$I1038)/Dolar))</f>
        <v>862.81840350877201</v>
      </c>
      <c r="AL1038" s="147">
        <f t="shared" ref="AL1038:AL1047" si="1225">IF(AC1038="","",AC1038+((FCA/$I1038)/Dolar))</f>
        <v>952.51935087719289</v>
      </c>
      <c r="AM1038" s="143">
        <f t="shared" ref="AM1038:AM1047" si="1226">IF(U1038="","",U1038+((FOB/$J1038)/Dolar))</f>
        <v>691.49621271929811</v>
      </c>
      <c r="AN1038" s="100">
        <f t="shared" ref="AN1038:AN1047" si="1227">IF(V1038="","",V1038+((FOB/$J1038)/Dolar))</f>
        <v>711.75126535087725</v>
      </c>
      <c r="AO1038" s="99">
        <f t="shared" ref="AO1038:AO1047" si="1228">IF(W1038="","",W1038+((FOB/$J1038)/Dolar))</f>
        <v>743.5806337719298</v>
      </c>
      <c r="AP1038" s="100">
        <f t="shared" ref="AP1038:AP1047" si="1229">IF(X1038="","",X1038+((FOB/$J1038)/Dolar))</f>
        <v>772.51642324561408</v>
      </c>
      <c r="AQ1038" s="99">
        <f t="shared" ref="AQ1038:AQ1047" si="1230">IF(Y1038="","",Y1038+((FOB/$J1038)/Dolar))</f>
        <v>804.34579166666663</v>
      </c>
      <c r="AR1038" s="100">
        <f t="shared" ref="AR1038:AR1047" si="1231">IF(Z1038="","",Z1038+((FOB/$J1038)/Dolar))</f>
        <v>836.17516008771929</v>
      </c>
      <c r="AS1038" s="99">
        <f t="shared" ref="AS1038:AS1047" si="1232">IF(AA1038="","",AA1038+((FOB/$J1038)/Dolar))</f>
        <v>868.00452850877195</v>
      </c>
      <c r="AT1038" s="100">
        <f t="shared" ref="AT1038:AT1047" si="1233">IF(AB1038="","",AB1038+((FOB/$J1038)/Dolar))</f>
        <v>922.98252850877202</v>
      </c>
      <c r="AU1038" s="144">
        <f t="shared" ref="AU1038:AU1047" si="1234">IF(AC1038="","",AC1038+((FOB/$J1038)/Dolar))</f>
        <v>1012.6834758771929</v>
      </c>
    </row>
    <row r="1039" spans="1:47" ht="15">
      <c r="A1039" s="54"/>
      <c r="B1039" s="110" t="s">
        <v>652</v>
      </c>
      <c r="C1039" s="93">
        <v>2.1</v>
      </c>
      <c r="D1039" s="93">
        <v>0.9</v>
      </c>
      <c r="E1039" s="16">
        <v>0</v>
      </c>
      <c r="F1039" s="4">
        <v>1.8900000000000001</v>
      </c>
      <c r="G1039" s="15">
        <v>0.87</v>
      </c>
      <c r="H1039" s="139">
        <f t="shared" si="1214"/>
        <v>1.7265150000000002</v>
      </c>
      <c r="I1039" s="139">
        <f t="shared" si="1215"/>
        <v>57.920145495405478</v>
      </c>
      <c r="J1039" s="139">
        <f t="shared" si="1216"/>
        <v>41.702504756691944</v>
      </c>
      <c r="K1039" s="7">
        <v>11.600000000000001</v>
      </c>
      <c r="L1039" s="99">
        <v>2843.1123000000002</v>
      </c>
      <c r="M1039" s="100">
        <v>2935.8252000000007</v>
      </c>
      <c r="N1039" s="99">
        <v>3081.5168999999996</v>
      </c>
      <c r="O1039" s="100">
        <v>3213.9638999999997</v>
      </c>
      <c r="P1039" s="99">
        <v>3359.6556000000005</v>
      </c>
      <c r="Q1039" s="100">
        <v>3505.3472999999999</v>
      </c>
      <c r="R1039" s="99">
        <v>3651.0390000000002</v>
      </c>
      <c r="S1039" s="100">
        <v>3902.6882999999998</v>
      </c>
      <c r="T1039" s="148">
        <v>4313.2739999999994</v>
      </c>
      <c r="U1039" s="143">
        <f t="shared" si="1205"/>
        <v>665.05550877192991</v>
      </c>
      <c r="V1039" s="100">
        <f t="shared" si="1206"/>
        <v>686.74273684210539</v>
      </c>
      <c r="W1039" s="99">
        <f t="shared" si="1207"/>
        <v>720.82266666666669</v>
      </c>
      <c r="X1039" s="100">
        <f t="shared" si="1208"/>
        <v>751.80442105263148</v>
      </c>
      <c r="Y1039" s="99">
        <f t="shared" si="1209"/>
        <v>785.88435087719313</v>
      </c>
      <c r="Z1039" s="100">
        <f t="shared" si="1210"/>
        <v>819.96428070175443</v>
      </c>
      <c r="AA1039" s="99">
        <f t="shared" si="1211"/>
        <v>854.04421052631596</v>
      </c>
      <c r="AB1039" s="100">
        <f t="shared" si="1212"/>
        <v>912.90954385964915</v>
      </c>
      <c r="AC1039" s="147">
        <f t="shared" si="1213"/>
        <v>1008.9529824561403</v>
      </c>
      <c r="AD1039" s="143">
        <f t="shared" si="1217"/>
        <v>672.45966666666675</v>
      </c>
      <c r="AE1039" s="100">
        <f t="shared" si="1218"/>
        <v>694.14689473684223</v>
      </c>
      <c r="AF1039" s="99">
        <f t="shared" si="1219"/>
        <v>728.22682456140353</v>
      </c>
      <c r="AG1039" s="100">
        <f t="shared" si="1220"/>
        <v>759.20857894736832</v>
      </c>
      <c r="AH1039" s="99">
        <f t="shared" si="1221"/>
        <v>793.28850877192997</v>
      </c>
      <c r="AI1039" s="100">
        <f t="shared" si="1222"/>
        <v>827.36843859649127</v>
      </c>
      <c r="AJ1039" s="99">
        <f t="shared" si="1223"/>
        <v>861.44836842105281</v>
      </c>
      <c r="AK1039" s="100">
        <f t="shared" si="1224"/>
        <v>920.31370175438599</v>
      </c>
      <c r="AL1039" s="147">
        <f t="shared" si="1225"/>
        <v>1016.3571403508771</v>
      </c>
      <c r="AM1039" s="143">
        <f t="shared" si="1226"/>
        <v>738.95685745614048</v>
      </c>
      <c r="AN1039" s="100">
        <f t="shared" si="1227"/>
        <v>760.64408552631596</v>
      </c>
      <c r="AO1039" s="99">
        <f t="shared" si="1228"/>
        <v>794.72401535087727</v>
      </c>
      <c r="AP1039" s="100">
        <f t="shared" si="1229"/>
        <v>825.70576973684206</v>
      </c>
      <c r="AQ1039" s="99">
        <f t="shared" si="1230"/>
        <v>859.7856995614037</v>
      </c>
      <c r="AR1039" s="100">
        <f t="shared" si="1231"/>
        <v>893.86562938596501</v>
      </c>
      <c r="AS1039" s="99">
        <f t="shared" si="1232"/>
        <v>927.94555921052654</v>
      </c>
      <c r="AT1039" s="100">
        <f t="shared" si="1233"/>
        <v>986.81089254385972</v>
      </c>
      <c r="AU1039" s="144">
        <f t="shared" si="1234"/>
        <v>1082.8543311403507</v>
      </c>
    </row>
    <row r="1040" spans="1:47" ht="15">
      <c r="A1040" s="54"/>
      <c r="B1040" s="110" t="s">
        <v>653</v>
      </c>
      <c r="C1040" s="93">
        <v>2.2999999999999998</v>
      </c>
      <c r="D1040" s="93">
        <v>0.9</v>
      </c>
      <c r="E1040" s="16">
        <v>0</v>
      </c>
      <c r="F1040" s="4">
        <v>2.0699999999999998</v>
      </c>
      <c r="G1040" s="15">
        <v>0.87</v>
      </c>
      <c r="H1040" s="139">
        <f t="shared" si="1214"/>
        <v>1.8909450000000001</v>
      </c>
      <c r="I1040" s="139">
        <f t="shared" si="1215"/>
        <v>52.883611104500659</v>
      </c>
      <c r="J1040" s="139">
        <f t="shared" si="1216"/>
        <v>38.076199995240472</v>
      </c>
      <c r="K1040" s="7">
        <v>12.3</v>
      </c>
      <c r="L1040" s="99">
        <v>2988.4291499999999</v>
      </c>
      <c r="M1040" s="100">
        <v>3087.2646</v>
      </c>
      <c r="N1040" s="99">
        <v>3242.5774499999998</v>
      </c>
      <c r="O1040" s="100">
        <v>3383.7709499999996</v>
      </c>
      <c r="P1040" s="99">
        <v>3539.0837999999994</v>
      </c>
      <c r="Q1040" s="100">
        <v>3694.3966499999992</v>
      </c>
      <c r="R1040" s="99">
        <v>3849.7094999999995</v>
      </c>
      <c r="S1040" s="100">
        <v>4117.9771499999997</v>
      </c>
      <c r="T1040" s="148">
        <v>4555.6769999999997</v>
      </c>
      <c r="U1040" s="143">
        <f t="shared" si="1205"/>
        <v>699.04775438596494</v>
      </c>
      <c r="V1040" s="100">
        <f t="shared" si="1206"/>
        <v>722.16715789473676</v>
      </c>
      <c r="W1040" s="99">
        <f t="shared" si="1207"/>
        <v>758.49764912280693</v>
      </c>
      <c r="X1040" s="100">
        <f t="shared" si="1208"/>
        <v>791.52536842105246</v>
      </c>
      <c r="Y1040" s="99">
        <f t="shared" si="1209"/>
        <v>827.85585964912264</v>
      </c>
      <c r="Z1040" s="100">
        <f t="shared" si="1210"/>
        <v>864.18635087719292</v>
      </c>
      <c r="AA1040" s="99">
        <f t="shared" si="1211"/>
        <v>900.51684210526309</v>
      </c>
      <c r="AB1040" s="100">
        <f t="shared" si="1212"/>
        <v>963.26950877192962</v>
      </c>
      <c r="AC1040" s="147">
        <f t="shared" si="1213"/>
        <v>1065.655438596491</v>
      </c>
      <c r="AD1040" s="143">
        <f t="shared" si="1217"/>
        <v>707.15707017543866</v>
      </c>
      <c r="AE1040" s="100">
        <f t="shared" si="1218"/>
        <v>730.27647368421049</v>
      </c>
      <c r="AF1040" s="99">
        <f t="shared" si="1219"/>
        <v>766.60696491228066</v>
      </c>
      <c r="AG1040" s="100">
        <f t="shared" si="1220"/>
        <v>799.63468421052619</v>
      </c>
      <c r="AH1040" s="99">
        <f t="shared" si="1221"/>
        <v>835.96517543859636</v>
      </c>
      <c r="AI1040" s="100">
        <f t="shared" si="1222"/>
        <v>872.29566666666665</v>
      </c>
      <c r="AJ1040" s="99">
        <f t="shared" si="1223"/>
        <v>908.62615789473682</v>
      </c>
      <c r="AK1040" s="100">
        <f t="shared" si="1224"/>
        <v>971.37882456140335</v>
      </c>
      <c r="AL1040" s="147">
        <f t="shared" si="1225"/>
        <v>1073.7647543859646</v>
      </c>
      <c r="AM1040" s="143">
        <f t="shared" si="1226"/>
        <v>779.987326754386</v>
      </c>
      <c r="AN1040" s="100">
        <f t="shared" si="1227"/>
        <v>803.10673026315783</v>
      </c>
      <c r="AO1040" s="99">
        <f t="shared" si="1228"/>
        <v>839.437221491228</v>
      </c>
      <c r="AP1040" s="100">
        <f t="shared" si="1229"/>
        <v>872.46494078947353</v>
      </c>
      <c r="AQ1040" s="99">
        <f t="shared" si="1230"/>
        <v>908.7954320175437</v>
      </c>
      <c r="AR1040" s="100">
        <f t="shared" si="1231"/>
        <v>945.12592324561399</v>
      </c>
      <c r="AS1040" s="99">
        <f t="shared" si="1232"/>
        <v>981.45641447368416</v>
      </c>
      <c r="AT1040" s="100">
        <f t="shared" si="1233"/>
        <v>1044.2090811403507</v>
      </c>
      <c r="AU1040" s="144">
        <f t="shared" si="1234"/>
        <v>1146.595010964912</v>
      </c>
    </row>
    <row r="1041" spans="1:47" ht="15">
      <c r="A1041" s="54"/>
      <c r="B1041" s="110" t="s">
        <v>654</v>
      </c>
      <c r="C1041" s="93">
        <v>2.5</v>
      </c>
      <c r="D1041" s="93">
        <v>0.9</v>
      </c>
      <c r="E1041" s="16">
        <v>0</v>
      </c>
      <c r="F1041" s="4">
        <v>2.25</v>
      </c>
      <c r="G1041" s="15">
        <v>0.87</v>
      </c>
      <c r="H1041" s="139">
        <f t="shared" si="1214"/>
        <v>2.0553750000000002</v>
      </c>
      <c r="I1041" s="139">
        <f t="shared" si="1215"/>
        <v>48.652922216140603</v>
      </c>
      <c r="J1041" s="139">
        <f t="shared" si="1216"/>
        <v>35.030103995621232</v>
      </c>
      <c r="K1041" s="7">
        <v>13</v>
      </c>
      <c r="L1041" s="99">
        <v>3143.7420000000002</v>
      </c>
      <c r="M1041" s="100">
        <v>3248.6999999999994</v>
      </c>
      <c r="N1041" s="99">
        <v>3413.634</v>
      </c>
      <c r="O1041" s="100">
        <v>3563.5739999999996</v>
      </c>
      <c r="P1041" s="99">
        <v>3728.5079999999994</v>
      </c>
      <c r="Q1041" s="100">
        <v>3893.4419999999996</v>
      </c>
      <c r="R1041" s="99">
        <v>4058.3760000000002</v>
      </c>
      <c r="S1041" s="100">
        <v>4343.2619999999997</v>
      </c>
      <c r="T1041" s="148">
        <v>4808.076</v>
      </c>
      <c r="U1041" s="143">
        <f t="shared" si="1205"/>
        <v>735.37824561403522</v>
      </c>
      <c r="V1041" s="100">
        <f t="shared" si="1206"/>
        <v>759.92982456140339</v>
      </c>
      <c r="W1041" s="99">
        <f t="shared" si="1207"/>
        <v>798.51087719298255</v>
      </c>
      <c r="X1041" s="100">
        <f t="shared" si="1208"/>
        <v>833.5845614035087</v>
      </c>
      <c r="Y1041" s="99">
        <f t="shared" si="1209"/>
        <v>872.16561403508763</v>
      </c>
      <c r="Z1041" s="100">
        <f t="shared" si="1210"/>
        <v>910.74666666666667</v>
      </c>
      <c r="AA1041" s="99">
        <f t="shared" si="1211"/>
        <v>949.3277192982456</v>
      </c>
      <c r="AB1041" s="100">
        <f t="shared" si="1212"/>
        <v>1015.9677192982456</v>
      </c>
      <c r="AC1041" s="147">
        <f t="shared" si="1213"/>
        <v>1124.6961403508772</v>
      </c>
      <c r="AD1041" s="143">
        <f t="shared" si="1217"/>
        <v>744.19271929824572</v>
      </c>
      <c r="AE1041" s="100">
        <f t="shared" si="1218"/>
        <v>768.74429824561389</v>
      </c>
      <c r="AF1041" s="99">
        <f t="shared" si="1219"/>
        <v>807.32535087719305</v>
      </c>
      <c r="AG1041" s="100">
        <f t="shared" si="1220"/>
        <v>842.3990350877192</v>
      </c>
      <c r="AH1041" s="99">
        <f t="shared" si="1221"/>
        <v>880.98008771929813</v>
      </c>
      <c r="AI1041" s="100">
        <f t="shared" si="1222"/>
        <v>919.56114035087717</v>
      </c>
      <c r="AJ1041" s="99">
        <f t="shared" si="1223"/>
        <v>958.14219298245609</v>
      </c>
      <c r="AK1041" s="100">
        <f t="shared" si="1224"/>
        <v>1024.7821929824561</v>
      </c>
      <c r="AL1041" s="147">
        <f t="shared" si="1225"/>
        <v>1133.5106140350877</v>
      </c>
      <c r="AM1041" s="143">
        <f t="shared" si="1226"/>
        <v>823.35604166666678</v>
      </c>
      <c r="AN1041" s="100">
        <f t="shared" si="1227"/>
        <v>847.90762061403495</v>
      </c>
      <c r="AO1041" s="99">
        <f t="shared" si="1228"/>
        <v>886.48867324561411</v>
      </c>
      <c r="AP1041" s="100">
        <f t="shared" si="1229"/>
        <v>921.56235745614026</v>
      </c>
      <c r="AQ1041" s="99">
        <f t="shared" si="1230"/>
        <v>960.14341008771919</v>
      </c>
      <c r="AR1041" s="100">
        <f t="shared" si="1231"/>
        <v>998.72446271929823</v>
      </c>
      <c r="AS1041" s="99">
        <f t="shared" si="1232"/>
        <v>1037.3055153508772</v>
      </c>
      <c r="AT1041" s="100">
        <f t="shared" si="1233"/>
        <v>1103.9455153508773</v>
      </c>
      <c r="AU1041" s="144">
        <f t="shared" si="1234"/>
        <v>1212.6739364035088</v>
      </c>
    </row>
    <row r="1042" spans="1:47" ht="15">
      <c r="A1042" s="54"/>
      <c r="B1042" s="110" t="s">
        <v>655</v>
      </c>
      <c r="C1042" s="93">
        <v>2.7</v>
      </c>
      <c r="D1042" s="93">
        <v>0.9</v>
      </c>
      <c r="E1042" s="16">
        <v>0</v>
      </c>
      <c r="F1042" s="4">
        <v>2.4300000000000002</v>
      </c>
      <c r="G1042" s="15">
        <v>0.87</v>
      </c>
      <c r="H1042" s="139">
        <f t="shared" si="1214"/>
        <v>2.219805</v>
      </c>
      <c r="I1042" s="139">
        <f t="shared" si="1215"/>
        <v>45.049002051982043</v>
      </c>
      <c r="J1042" s="139">
        <f t="shared" si="1216"/>
        <v>32.435281477427068</v>
      </c>
      <c r="K1042" s="7">
        <v>13.7</v>
      </c>
      <c r="L1042" s="99">
        <v>3396.5158500000002</v>
      </c>
      <c r="M1042" s="100">
        <v>3507.5963999999994</v>
      </c>
      <c r="N1042" s="99">
        <v>3682.1515500000005</v>
      </c>
      <c r="O1042" s="100">
        <v>3840.8380499999998</v>
      </c>
      <c r="P1042" s="99">
        <v>4015.3932</v>
      </c>
      <c r="Q1042" s="100">
        <v>4189.9483499999997</v>
      </c>
      <c r="R1042" s="99">
        <v>4364.5034999999998</v>
      </c>
      <c r="S1042" s="100">
        <v>4666.0078499999991</v>
      </c>
      <c r="T1042" s="148">
        <v>5157.9359999999997</v>
      </c>
      <c r="U1042" s="143">
        <f t="shared" si="1205"/>
        <v>794.50663157894746</v>
      </c>
      <c r="V1042" s="100">
        <f t="shared" si="1206"/>
        <v>820.49038596491232</v>
      </c>
      <c r="W1042" s="99">
        <f t="shared" si="1207"/>
        <v>861.32200000000012</v>
      </c>
      <c r="X1042" s="100">
        <f t="shared" si="1208"/>
        <v>898.44164912280701</v>
      </c>
      <c r="Y1042" s="99">
        <f t="shared" si="1209"/>
        <v>939.2732631578948</v>
      </c>
      <c r="Z1042" s="100">
        <f t="shared" si="1210"/>
        <v>980.10487719298237</v>
      </c>
      <c r="AA1042" s="99">
        <f t="shared" si="1211"/>
        <v>1020.9364912280702</v>
      </c>
      <c r="AB1042" s="100">
        <f t="shared" si="1212"/>
        <v>1091.4638245614033</v>
      </c>
      <c r="AC1042" s="147">
        <f t="shared" si="1213"/>
        <v>1206.5347368421053</v>
      </c>
      <c r="AD1042" s="143">
        <f t="shared" si="1217"/>
        <v>804.02626315789485</v>
      </c>
      <c r="AE1042" s="100">
        <f t="shared" si="1218"/>
        <v>830.0100175438597</v>
      </c>
      <c r="AF1042" s="99">
        <f t="shared" si="1219"/>
        <v>870.8416315789475</v>
      </c>
      <c r="AG1042" s="100">
        <f t="shared" si="1220"/>
        <v>907.96128070175439</v>
      </c>
      <c r="AH1042" s="99">
        <f t="shared" si="1221"/>
        <v>948.79289473684219</v>
      </c>
      <c r="AI1042" s="100">
        <f t="shared" si="1222"/>
        <v>989.62450877192975</v>
      </c>
      <c r="AJ1042" s="99">
        <f t="shared" si="1223"/>
        <v>1030.4561228070174</v>
      </c>
      <c r="AK1042" s="100">
        <f t="shared" si="1224"/>
        <v>1100.9834561403507</v>
      </c>
      <c r="AL1042" s="147">
        <f t="shared" si="1225"/>
        <v>1216.0543684210527</v>
      </c>
      <c r="AM1042" s="143">
        <f t="shared" si="1226"/>
        <v>889.52265131578952</v>
      </c>
      <c r="AN1042" s="100">
        <f t="shared" si="1227"/>
        <v>915.50640570175437</v>
      </c>
      <c r="AO1042" s="99">
        <f t="shared" si="1228"/>
        <v>956.33801973684217</v>
      </c>
      <c r="AP1042" s="100">
        <f t="shared" si="1229"/>
        <v>993.45766885964917</v>
      </c>
      <c r="AQ1042" s="99">
        <f t="shared" si="1230"/>
        <v>1034.289282894737</v>
      </c>
      <c r="AR1042" s="100">
        <f t="shared" si="1231"/>
        <v>1075.1208969298245</v>
      </c>
      <c r="AS1042" s="99">
        <f t="shared" si="1232"/>
        <v>1115.9525109649123</v>
      </c>
      <c r="AT1042" s="100">
        <f t="shared" si="1233"/>
        <v>1186.4798442982453</v>
      </c>
      <c r="AU1042" s="144">
        <f t="shared" si="1234"/>
        <v>1301.5507565789474</v>
      </c>
    </row>
    <row r="1043" spans="1:47" ht="15">
      <c r="A1043" s="54"/>
      <c r="B1043" s="108"/>
      <c r="C1043" s="93"/>
      <c r="D1043" s="93"/>
      <c r="E1043" s="16">
        <v>0</v>
      </c>
      <c r="F1043" s="4" t="s">
        <v>84</v>
      </c>
      <c r="G1043" s="15" t="s">
        <v>84</v>
      </c>
      <c r="H1043" s="139" t="str">
        <f t="shared" si="1214"/>
        <v/>
      </c>
      <c r="I1043" s="139" t="str">
        <f t="shared" si="1215"/>
        <v/>
      </c>
      <c r="J1043" s="139" t="str">
        <f t="shared" si="1216"/>
        <v/>
      </c>
      <c r="K1043" s="7" t="s">
        <v>84</v>
      </c>
      <c r="L1043" s="99" t="s">
        <v>84</v>
      </c>
      <c r="M1043" s="100" t="s">
        <v>84</v>
      </c>
      <c r="N1043" s="99" t="s">
        <v>84</v>
      </c>
      <c r="O1043" s="100" t="s">
        <v>84</v>
      </c>
      <c r="P1043" s="99" t="s">
        <v>84</v>
      </c>
      <c r="Q1043" s="100" t="s">
        <v>84</v>
      </c>
      <c r="R1043" s="99" t="s">
        <v>84</v>
      </c>
      <c r="S1043" s="100" t="s">
        <v>84</v>
      </c>
      <c r="T1043" s="148" t="s">
        <v>84</v>
      </c>
      <c r="U1043" s="143" t="str">
        <f t="shared" si="1205"/>
        <v/>
      </c>
      <c r="V1043" s="100" t="str">
        <f t="shared" si="1206"/>
        <v/>
      </c>
      <c r="W1043" s="99" t="str">
        <f t="shared" si="1207"/>
        <v/>
      </c>
      <c r="X1043" s="100" t="str">
        <f t="shared" si="1208"/>
        <v/>
      </c>
      <c r="Y1043" s="99" t="str">
        <f t="shared" si="1209"/>
        <v/>
      </c>
      <c r="Z1043" s="100" t="str">
        <f t="shared" si="1210"/>
        <v/>
      </c>
      <c r="AA1043" s="99" t="str">
        <f t="shared" si="1211"/>
        <v/>
      </c>
      <c r="AB1043" s="100" t="str">
        <f t="shared" si="1212"/>
        <v/>
      </c>
      <c r="AC1043" s="147" t="str">
        <f t="shared" si="1213"/>
        <v/>
      </c>
      <c r="AD1043" s="143" t="str">
        <f t="shared" si="1217"/>
        <v/>
      </c>
      <c r="AE1043" s="100" t="str">
        <f t="shared" si="1218"/>
        <v/>
      </c>
      <c r="AF1043" s="99" t="str">
        <f t="shared" si="1219"/>
        <v/>
      </c>
      <c r="AG1043" s="100" t="str">
        <f t="shared" si="1220"/>
        <v/>
      </c>
      <c r="AH1043" s="99" t="str">
        <f t="shared" si="1221"/>
        <v/>
      </c>
      <c r="AI1043" s="100" t="str">
        <f t="shared" si="1222"/>
        <v/>
      </c>
      <c r="AJ1043" s="99" t="str">
        <f t="shared" si="1223"/>
        <v/>
      </c>
      <c r="AK1043" s="100" t="str">
        <f t="shared" si="1224"/>
        <v/>
      </c>
      <c r="AL1043" s="147" t="str">
        <f t="shared" si="1225"/>
        <v/>
      </c>
      <c r="AM1043" s="143" t="str">
        <f t="shared" si="1226"/>
        <v/>
      </c>
      <c r="AN1043" s="100" t="str">
        <f t="shared" si="1227"/>
        <v/>
      </c>
      <c r="AO1043" s="99" t="str">
        <f t="shared" si="1228"/>
        <v/>
      </c>
      <c r="AP1043" s="100" t="str">
        <f t="shared" si="1229"/>
        <v/>
      </c>
      <c r="AQ1043" s="99" t="str">
        <f t="shared" si="1230"/>
        <v/>
      </c>
      <c r="AR1043" s="100" t="str">
        <f t="shared" si="1231"/>
        <v/>
      </c>
      <c r="AS1043" s="99" t="str">
        <f t="shared" si="1232"/>
        <v/>
      </c>
      <c r="AT1043" s="100" t="str">
        <f t="shared" si="1233"/>
        <v/>
      </c>
      <c r="AU1043" s="144" t="str">
        <f t="shared" si="1234"/>
        <v/>
      </c>
    </row>
    <row r="1044" spans="1:47" ht="15">
      <c r="A1044" s="54"/>
      <c r="B1044" s="114" t="s">
        <v>656</v>
      </c>
      <c r="C1044" s="93"/>
      <c r="D1044" s="93"/>
      <c r="E1044" s="16">
        <v>0</v>
      </c>
      <c r="F1044" s="4" t="s">
        <v>84</v>
      </c>
      <c r="G1044" s="15" t="s">
        <v>84</v>
      </c>
      <c r="H1044" s="139" t="str">
        <f t="shared" si="1214"/>
        <v/>
      </c>
      <c r="I1044" s="139" t="str">
        <f t="shared" si="1215"/>
        <v/>
      </c>
      <c r="J1044" s="139" t="str">
        <f t="shared" si="1216"/>
        <v/>
      </c>
      <c r="K1044" s="7" t="s">
        <v>84</v>
      </c>
      <c r="L1044" s="99" t="s">
        <v>84</v>
      </c>
      <c r="M1044" s="100" t="s">
        <v>84</v>
      </c>
      <c r="N1044" s="99" t="s">
        <v>84</v>
      </c>
      <c r="O1044" s="100" t="s">
        <v>84</v>
      </c>
      <c r="P1044" s="99" t="s">
        <v>84</v>
      </c>
      <c r="Q1044" s="100" t="s">
        <v>84</v>
      </c>
      <c r="R1044" s="99" t="s">
        <v>84</v>
      </c>
      <c r="S1044" s="100" t="s">
        <v>84</v>
      </c>
      <c r="T1044" s="148" t="s">
        <v>84</v>
      </c>
      <c r="U1044" s="143" t="str">
        <f t="shared" si="1205"/>
        <v/>
      </c>
      <c r="V1044" s="100" t="str">
        <f t="shared" si="1206"/>
        <v/>
      </c>
      <c r="W1044" s="99" t="str">
        <f t="shared" si="1207"/>
        <v/>
      </c>
      <c r="X1044" s="100" t="str">
        <f t="shared" si="1208"/>
        <v/>
      </c>
      <c r="Y1044" s="99" t="str">
        <f t="shared" si="1209"/>
        <v/>
      </c>
      <c r="Z1044" s="100" t="str">
        <f t="shared" si="1210"/>
        <v/>
      </c>
      <c r="AA1044" s="99" t="str">
        <f t="shared" si="1211"/>
        <v/>
      </c>
      <c r="AB1044" s="100" t="str">
        <f t="shared" si="1212"/>
        <v/>
      </c>
      <c r="AC1044" s="147" t="str">
        <f t="shared" si="1213"/>
        <v/>
      </c>
      <c r="AD1044" s="143" t="str">
        <f t="shared" si="1217"/>
        <v/>
      </c>
      <c r="AE1044" s="100" t="str">
        <f t="shared" si="1218"/>
        <v/>
      </c>
      <c r="AF1044" s="99" t="str">
        <f t="shared" si="1219"/>
        <v/>
      </c>
      <c r="AG1044" s="100" t="str">
        <f t="shared" si="1220"/>
        <v/>
      </c>
      <c r="AH1044" s="99" t="str">
        <f t="shared" si="1221"/>
        <v/>
      </c>
      <c r="AI1044" s="100" t="str">
        <f t="shared" si="1222"/>
        <v/>
      </c>
      <c r="AJ1044" s="99" t="str">
        <f t="shared" si="1223"/>
        <v/>
      </c>
      <c r="AK1044" s="100" t="str">
        <f t="shared" si="1224"/>
        <v/>
      </c>
      <c r="AL1044" s="147" t="str">
        <f t="shared" si="1225"/>
        <v/>
      </c>
      <c r="AM1044" s="143" t="str">
        <f t="shared" si="1226"/>
        <v/>
      </c>
      <c r="AN1044" s="100" t="str">
        <f t="shared" si="1227"/>
        <v/>
      </c>
      <c r="AO1044" s="99" t="str">
        <f t="shared" si="1228"/>
        <v/>
      </c>
      <c r="AP1044" s="100" t="str">
        <f t="shared" si="1229"/>
        <v/>
      </c>
      <c r="AQ1044" s="99" t="str">
        <f t="shared" si="1230"/>
        <v/>
      </c>
      <c r="AR1044" s="100" t="str">
        <f t="shared" si="1231"/>
        <v/>
      </c>
      <c r="AS1044" s="99" t="str">
        <f t="shared" si="1232"/>
        <v/>
      </c>
      <c r="AT1044" s="100" t="str">
        <f t="shared" si="1233"/>
        <v/>
      </c>
      <c r="AU1044" s="144" t="str">
        <f t="shared" si="1234"/>
        <v/>
      </c>
    </row>
    <row r="1045" spans="1:47" ht="15">
      <c r="A1045" s="54"/>
      <c r="B1045" s="110"/>
      <c r="C1045" s="93"/>
      <c r="D1045" s="93"/>
      <c r="E1045" s="16">
        <v>0</v>
      </c>
      <c r="F1045" s="4" t="s">
        <v>84</v>
      </c>
      <c r="G1045" s="15" t="s">
        <v>84</v>
      </c>
      <c r="H1045" s="139" t="str">
        <f t="shared" si="1214"/>
        <v/>
      </c>
      <c r="I1045" s="139" t="str">
        <f t="shared" si="1215"/>
        <v/>
      </c>
      <c r="J1045" s="139" t="str">
        <f t="shared" si="1216"/>
        <v/>
      </c>
      <c r="K1045" s="7" t="s">
        <v>84</v>
      </c>
      <c r="L1045" s="99" t="s">
        <v>84</v>
      </c>
      <c r="M1045" s="100" t="s">
        <v>84</v>
      </c>
      <c r="N1045" s="99" t="s">
        <v>84</v>
      </c>
      <c r="O1045" s="100" t="s">
        <v>84</v>
      </c>
      <c r="P1045" s="99" t="s">
        <v>84</v>
      </c>
      <c r="Q1045" s="100" t="s">
        <v>84</v>
      </c>
      <c r="R1045" s="99" t="s">
        <v>84</v>
      </c>
      <c r="S1045" s="100" t="s">
        <v>84</v>
      </c>
      <c r="T1045" s="148" t="s">
        <v>84</v>
      </c>
      <c r="U1045" s="143" t="str">
        <f t="shared" si="1205"/>
        <v/>
      </c>
      <c r="V1045" s="100" t="str">
        <f t="shared" si="1206"/>
        <v/>
      </c>
      <c r="W1045" s="99" t="str">
        <f t="shared" si="1207"/>
        <v/>
      </c>
      <c r="X1045" s="100" t="str">
        <f t="shared" si="1208"/>
        <v/>
      </c>
      <c r="Y1045" s="99" t="str">
        <f t="shared" si="1209"/>
        <v/>
      </c>
      <c r="Z1045" s="100" t="str">
        <f t="shared" si="1210"/>
        <v/>
      </c>
      <c r="AA1045" s="99" t="str">
        <f t="shared" si="1211"/>
        <v/>
      </c>
      <c r="AB1045" s="100" t="str">
        <f t="shared" si="1212"/>
        <v/>
      </c>
      <c r="AC1045" s="147" t="str">
        <f t="shared" si="1213"/>
        <v/>
      </c>
      <c r="AD1045" s="143" t="str">
        <f t="shared" si="1217"/>
        <v/>
      </c>
      <c r="AE1045" s="100" t="str">
        <f t="shared" si="1218"/>
        <v/>
      </c>
      <c r="AF1045" s="99" t="str">
        <f t="shared" si="1219"/>
        <v/>
      </c>
      <c r="AG1045" s="100" t="str">
        <f t="shared" si="1220"/>
        <v/>
      </c>
      <c r="AH1045" s="99" t="str">
        <f t="shared" si="1221"/>
        <v/>
      </c>
      <c r="AI1045" s="100" t="str">
        <f t="shared" si="1222"/>
        <v/>
      </c>
      <c r="AJ1045" s="99" t="str">
        <f t="shared" si="1223"/>
        <v/>
      </c>
      <c r="AK1045" s="100" t="str">
        <f t="shared" si="1224"/>
        <v/>
      </c>
      <c r="AL1045" s="147" t="str">
        <f t="shared" si="1225"/>
        <v/>
      </c>
      <c r="AM1045" s="143" t="str">
        <f t="shared" si="1226"/>
        <v/>
      </c>
      <c r="AN1045" s="100" t="str">
        <f t="shared" si="1227"/>
        <v/>
      </c>
      <c r="AO1045" s="99" t="str">
        <f t="shared" si="1228"/>
        <v/>
      </c>
      <c r="AP1045" s="100" t="str">
        <f t="shared" si="1229"/>
        <v/>
      </c>
      <c r="AQ1045" s="99" t="str">
        <f t="shared" si="1230"/>
        <v/>
      </c>
      <c r="AR1045" s="100" t="str">
        <f t="shared" si="1231"/>
        <v/>
      </c>
      <c r="AS1045" s="99" t="str">
        <f t="shared" si="1232"/>
        <v/>
      </c>
      <c r="AT1045" s="100" t="str">
        <f t="shared" si="1233"/>
        <v/>
      </c>
      <c r="AU1045" s="144" t="str">
        <f t="shared" si="1234"/>
        <v/>
      </c>
    </row>
    <row r="1046" spans="1:47" ht="15">
      <c r="A1046" s="220" t="s">
        <v>657</v>
      </c>
      <c r="B1046" s="110"/>
      <c r="C1046" s="93"/>
      <c r="D1046" s="93"/>
      <c r="E1046" s="16">
        <v>0</v>
      </c>
      <c r="F1046" s="4" t="s">
        <v>84</v>
      </c>
      <c r="G1046" s="15" t="s">
        <v>84</v>
      </c>
      <c r="H1046" s="139" t="str">
        <f t="shared" si="1214"/>
        <v/>
      </c>
      <c r="I1046" s="139" t="str">
        <f t="shared" si="1215"/>
        <v/>
      </c>
      <c r="J1046" s="139" t="str">
        <f t="shared" si="1216"/>
        <v/>
      </c>
      <c r="K1046" s="7" t="s">
        <v>84</v>
      </c>
      <c r="L1046" s="99" t="s">
        <v>84</v>
      </c>
      <c r="M1046" s="100" t="s">
        <v>84</v>
      </c>
      <c r="N1046" s="99" t="s">
        <v>84</v>
      </c>
      <c r="O1046" s="100" t="s">
        <v>84</v>
      </c>
      <c r="P1046" s="99" t="s">
        <v>84</v>
      </c>
      <c r="Q1046" s="100" t="s">
        <v>84</v>
      </c>
      <c r="R1046" s="99" t="s">
        <v>84</v>
      </c>
      <c r="S1046" s="100" t="s">
        <v>84</v>
      </c>
      <c r="T1046" s="148" t="s">
        <v>84</v>
      </c>
      <c r="U1046" s="143" t="str">
        <f t="shared" si="1205"/>
        <v/>
      </c>
      <c r="V1046" s="100" t="str">
        <f t="shared" si="1206"/>
        <v/>
      </c>
      <c r="W1046" s="99" t="str">
        <f t="shared" si="1207"/>
        <v/>
      </c>
      <c r="X1046" s="100" t="str">
        <f t="shared" si="1208"/>
        <v/>
      </c>
      <c r="Y1046" s="99" t="str">
        <f t="shared" si="1209"/>
        <v/>
      </c>
      <c r="Z1046" s="100" t="str">
        <f t="shared" si="1210"/>
        <v/>
      </c>
      <c r="AA1046" s="99" t="str">
        <f t="shared" si="1211"/>
        <v/>
      </c>
      <c r="AB1046" s="100" t="str">
        <f t="shared" si="1212"/>
        <v/>
      </c>
      <c r="AC1046" s="147" t="str">
        <f t="shared" si="1213"/>
        <v/>
      </c>
      <c r="AD1046" s="143" t="str">
        <f t="shared" si="1217"/>
        <v/>
      </c>
      <c r="AE1046" s="100" t="str">
        <f t="shared" si="1218"/>
        <v/>
      </c>
      <c r="AF1046" s="99" t="str">
        <f t="shared" si="1219"/>
        <v/>
      </c>
      <c r="AG1046" s="100" t="str">
        <f t="shared" si="1220"/>
        <v/>
      </c>
      <c r="AH1046" s="99" t="str">
        <f t="shared" si="1221"/>
        <v/>
      </c>
      <c r="AI1046" s="100" t="str">
        <f t="shared" si="1222"/>
        <v/>
      </c>
      <c r="AJ1046" s="99" t="str">
        <f t="shared" si="1223"/>
        <v/>
      </c>
      <c r="AK1046" s="100" t="str">
        <f t="shared" si="1224"/>
        <v/>
      </c>
      <c r="AL1046" s="147" t="str">
        <f t="shared" si="1225"/>
        <v/>
      </c>
      <c r="AM1046" s="143" t="str">
        <f t="shared" si="1226"/>
        <v/>
      </c>
      <c r="AN1046" s="100" t="str">
        <f t="shared" si="1227"/>
        <v/>
      </c>
      <c r="AO1046" s="99" t="str">
        <f t="shared" si="1228"/>
        <v/>
      </c>
      <c r="AP1046" s="100" t="str">
        <f t="shared" si="1229"/>
        <v/>
      </c>
      <c r="AQ1046" s="99" t="str">
        <f t="shared" si="1230"/>
        <v/>
      </c>
      <c r="AR1046" s="100" t="str">
        <f t="shared" si="1231"/>
        <v/>
      </c>
      <c r="AS1046" s="99" t="str">
        <f t="shared" si="1232"/>
        <v/>
      </c>
      <c r="AT1046" s="100" t="str">
        <f t="shared" si="1233"/>
        <v/>
      </c>
      <c r="AU1046" s="144" t="str">
        <f t="shared" si="1234"/>
        <v/>
      </c>
    </row>
    <row r="1047" spans="1:47" ht="15">
      <c r="A1047" s="226"/>
      <c r="B1047" s="110"/>
      <c r="C1047" s="93"/>
      <c r="D1047" s="93"/>
      <c r="E1047" s="16">
        <v>0</v>
      </c>
      <c r="F1047" s="4" t="s">
        <v>84</v>
      </c>
      <c r="G1047" s="15" t="s">
        <v>84</v>
      </c>
      <c r="H1047" s="139" t="str">
        <f t="shared" si="1214"/>
        <v/>
      </c>
      <c r="I1047" s="139" t="str">
        <f t="shared" si="1215"/>
        <v/>
      </c>
      <c r="J1047" s="139" t="str">
        <f t="shared" si="1216"/>
        <v/>
      </c>
      <c r="K1047" s="7" t="s">
        <v>84</v>
      </c>
      <c r="L1047" s="99" t="s">
        <v>84</v>
      </c>
      <c r="M1047" s="100" t="s">
        <v>84</v>
      </c>
      <c r="N1047" s="99" t="s">
        <v>84</v>
      </c>
      <c r="O1047" s="100" t="s">
        <v>84</v>
      </c>
      <c r="P1047" s="99" t="s">
        <v>84</v>
      </c>
      <c r="Q1047" s="100" t="s">
        <v>84</v>
      </c>
      <c r="R1047" s="99" t="s">
        <v>84</v>
      </c>
      <c r="S1047" s="100" t="s">
        <v>84</v>
      </c>
      <c r="T1047" s="148" t="s">
        <v>84</v>
      </c>
      <c r="U1047" s="143" t="str">
        <f t="shared" si="1205"/>
        <v/>
      </c>
      <c r="V1047" s="100" t="str">
        <f t="shared" si="1206"/>
        <v/>
      </c>
      <c r="W1047" s="99" t="str">
        <f t="shared" si="1207"/>
        <v/>
      </c>
      <c r="X1047" s="100" t="str">
        <f t="shared" si="1208"/>
        <v/>
      </c>
      <c r="Y1047" s="99" t="str">
        <f t="shared" si="1209"/>
        <v/>
      </c>
      <c r="Z1047" s="100" t="str">
        <f t="shared" si="1210"/>
        <v/>
      </c>
      <c r="AA1047" s="99" t="str">
        <f t="shared" si="1211"/>
        <v/>
      </c>
      <c r="AB1047" s="100" t="str">
        <f t="shared" si="1212"/>
        <v/>
      </c>
      <c r="AC1047" s="147" t="str">
        <f t="shared" si="1213"/>
        <v/>
      </c>
      <c r="AD1047" s="143" t="str">
        <f t="shared" si="1217"/>
        <v/>
      </c>
      <c r="AE1047" s="100" t="str">
        <f t="shared" si="1218"/>
        <v/>
      </c>
      <c r="AF1047" s="99" t="str">
        <f t="shared" si="1219"/>
        <v/>
      </c>
      <c r="AG1047" s="100" t="str">
        <f t="shared" si="1220"/>
        <v/>
      </c>
      <c r="AH1047" s="99" t="str">
        <f t="shared" si="1221"/>
        <v/>
      </c>
      <c r="AI1047" s="100" t="str">
        <f t="shared" si="1222"/>
        <v/>
      </c>
      <c r="AJ1047" s="99" t="str">
        <f t="shared" si="1223"/>
        <v/>
      </c>
      <c r="AK1047" s="100" t="str">
        <f t="shared" si="1224"/>
        <v/>
      </c>
      <c r="AL1047" s="147" t="str">
        <f t="shared" si="1225"/>
        <v/>
      </c>
      <c r="AM1047" s="143" t="str">
        <f t="shared" si="1226"/>
        <v/>
      </c>
      <c r="AN1047" s="100" t="str">
        <f t="shared" si="1227"/>
        <v/>
      </c>
      <c r="AO1047" s="99" t="str">
        <f t="shared" si="1228"/>
        <v/>
      </c>
      <c r="AP1047" s="100" t="str">
        <f t="shared" si="1229"/>
        <v/>
      </c>
      <c r="AQ1047" s="99" t="str">
        <f t="shared" si="1230"/>
        <v/>
      </c>
      <c r="AR1047" s="100" t="str">
        <f t="shared" si="1231"/>
        <v/>
      </c>
      <c r="AS1047" s="99" t="str">
        <f t="shared" si="1232"/>
        <v/>
      </c>
      <c r="AT1047" s="100" t="str">
        <f t="shared" si="1233"/>
        <v/>
      </c>
      <c r="AU1047" s="144" t="str">
        <f t="shared" si="1234"/>
        <v/>
      </c>
    </row>
    <row r="1048" spans="1:47" ht="15">
      <c r="A1048" s="53" t="s">
        <v>658</v>
      </c>
      <c r="B1048" s="106" t="s">
        <v>59</v>
      </c>
      <c r="C1048" s="92" t="s">
        <v>60</v>
      </c>
      <c r="D1048" s="92" t="s">
        <v>61</v>
      </c>
      <c r="E1048" s="2" t="s">
        <v>62</v>
      </c>
      <c r="F1048" s="3" t="s">
        <v>63</v>
      </c>
      <c r="G1048" s="3" t="s">
        <v>64</v>
      </c>
      <c r="H1048" s="139" t="e">
        <f t="shared" si="1214"/>
        <v>#VALUE!</v>
      </c>
      <c r="I1048" s="139" t="e">
        <f t="shared" si="1215"/>
        <v>#VALUE!</v>
      </c>
      <c r="J1048" s="139" t="e">
        <f t="shared" si="1216"/>
        <v>#VALUE!</v>
      </c>
      <c r="K1048" s="5" t="s">
        <v>68</v>
      </c>
      <c r="L1048" s="101" t="s">
        <v>69</v>
      </c>
      <c r="M1048" s="101" t="s">
        <v>70</v>
      </c>
      <c r="N1048" s="101" t="s">
        <v>71</v>
      </c>
      <c r="O1048" s="101" t="s">
        <v>72</v>
      </c>
      <c r="P1048" s="101" t="s">
        <v>73</v>
      </c>
      <c r="Q1048" s="101" t="s">
        <v>74</v>
      </c>
      <c r="R1048" s="101" t="s">
        <v>75</v>
      </c>
      <c r="S1048" s="101" t="s">
        <v>76</v>
      </c>
      <c r="T1048" s="149" t="s">
        <v>77</v>
      </c>
      <c r="U1048" s="141" t="str">
        <f t="shared" si="1205"/>
        <v>G0</v>
      </c>
      <c r="V1048" s="6" t="str">
        <f t="shared" si="1206"/>
        <v>G1</v>
      </c>
      <c r="W1048" s="6" t="str">
        <f t="shared" si="1207"/>
        <v>G2</v>
      </c>
      <c r="X1048" s="6" t="str">
        <f t="shared" si="1208"/>
        <v>G3</v>
      </c>
      <c r="Y1048" s="6" t="str">
        <f t="shared" si="1209"/>
        <v>G4</v>
      </c>
      <c r="Z1048" s="6" t="str">
        <f t="shared" si="1210"/>
        <v>G5</v>
      </c>
      <c r="AA1048" s="6" t="str">
        <f t="shared" si="1211"/>
        <v>G6</v>
      </c>
      <c r="AB1048" s="6" t="str">
        <f t="shared" si="1212"/>
        <v>G7</v>
      </c>
      <c r="AC1048" s="142" t="str">
        <f t="shared" si="1213"/>
        <v>G8</v>
      </c>
      <c r="AD1048" s="141" t="s">
        <v>69</v>
      </c>
      <c r="AE1048" s="6" t="s">
        <v>70</v>
      </c>
      <c r="AF1048" s="6" t="s">
        <v>71</v>
      </c>
      <c r="AG1048" s="6" t="s">
        <v>72</v>
      </c>
      <c r="AH1048" s="6" t="s">
        <v>73</v>
      </c>
      <c r="AI1048" s="6" t="s">
        <v>74</v>
      </c>
      <c r="AJ1048" s="6" t="s">
        <v>75</v>
      </c>
      <c r="AK1048" s="6" t="s">
        <v>76</v>
      </c>
      <c r="AL1048" s="142" t="s">
        <v>77</v>
      </c>
      <c r="AM1048" s="141" t="s">
        <v>69</v>
      </c>
      <c r="AN1048" s="6" t="s">
        <v>70</v>
      </c>
      <c r="AO1048" s="6" t="s">
        <v>71</v>
      </c>
      <c r="AP1048" s="6" t="s">
        <v>72</v>
      </c>
      <c r="AQ1048" s="6" t="s">
        <v>73</v>
      </c>
      <c r="AR1048" s="6" t="s">
        <v>74</v>
      </c>
      <c r="AS1048" s="6" t="s">
        <v>75</v>
      </c>
      <c r="AT1048" s="6" t="s">
        <v>76</v>
      </c>
      <c r="AU1048" s="142" t="s">
        <v>77</v>
      </c>
    </row>
    <row r="1049" spans="1:47" ht="15">
      <c r="A1049" s="74"/>
      <c r="B1049" s="107" t="s">
        <v>306</v>
      </c>
      <c r="C1049" s="93">
        <v>0.7</v>
      </c>
      <c r="D1049" s="93">
        <v>1.18</v>
      </c>
      <c r="E1049" s="16">
        <v>1.68</v>
      </c>
      <c r="F1049" s="4">
        <v>0.82599999999999996</v>
      </c>
      <c r="G1049" s="15">
        <v>0.9</v>
      </c>
      <c r="H1049" s="139">
        <f t="shared" si="1214"/>
        <v>0.78056999999999999</v>
      </c>
      <c r="I1049" s="139">
        <f t="shared" si="1215"/>
        <v>128.11150825678672</v>
      </c>
      <c r="J1049" s="139">
        <f t="shared" si="1216"/>
        <v>92.240285944886438</v>
      </c>
      <c r="K1049" s="7">
        <v>8.1000000000000014</v>
      </c>
      <c r="L1049" s="99">
        <v>1548.5879062500001</v>
      </c>
      <c r="M1049" s="100">
        <v>1609.5791250000002</v>
      </c>
      <c r="N1049" s="99">
        <v>1705.4224687500005</v>
      </c>
      <c r="O1049" s="100">
        <v>1792.5527812500002</v>
      </c>
      <c r="P1049" s="99">
        <v>1888.3961250000002</v>
      </c>
      <c r="Q1049" s="100">
        <v>1984.2394687500002</v>
      </c>
      <c r="R1049" s="99">
        <v>2080.0828124999998</v>
      </c>
      <c r="S1049" s="100">
        <v>2245.6304062499999</v>
      </c>
      <c r="T1049" s="148">
        <v>2515.734375</v>
      </c>
      <c r="U1049" s="143">
        <f t="shared" si="1205"/>
        <v>362.24278508771931</v>
      </c>
      <c r="V1049" s="100">
        <f t="shared" si="1206"/>
        <v>376.50973684210533</v>
      </c>
      <c r="W1049" s="99">
        <f t="shared" si="1207"/>
        <v>398.92923245614048</v>
      </c>
      <c r="X1049" s="100">
        <f t="shared" si="1208"/>
        <v>419.3105921052632</v>
      </c>
      <c r="Y1049" s="99">
        <f t="shared" si="1209"/>
        <v>441.7300877192983</v>
      </c>
      <c r="Z1049" s="100">
        <f t="shared" si="1210"/>
        <v>464.1495833333334</v>
      </c>
      <c r="AA1049" s="99">
        <f t="shared" si="1211"/>
        <v>486.56907894736838</v>
      </c>
      <c r="AB1049" s="100">
        <f t="shared" si="1212"/>
        <v>525.29366228070171</v>
      </c>
      <c r="AC1049" s="147">
        <f t="shared" si="1213"/>
        <v>588.47587719298258</v>
      </c>
      <c r="AD1049" s="143">
        <f t="shared" ref="AD1049:AD1058" si="1235">IF(U1049="","",U1049+((FCA/$I1049)/Dolar))</f>
        <v>365.59025877192983</v>
      </c>
      <c r="AE1049" s="100">
        <f t="shared" ref="AE1049:AE1058" si="1236">IF(V1049="","",V1049+((FCA/$I1049)/Dolar))</f>
        <v>379.85721052631584</v>
      </c>
      <c r="AF1049" s="99">
        <f t="shared" ref="AF1049:AF1058" si="1237">IF(W1049="","",W1049+((FCA/$I1049)/Dolar))</f>
        <v>402.276706140351</v>
      </c>
      <c r="AG1049" s="100">
        <f t="shared" ref="AG1049:AG1058" si="1238">IF(X1049="","",X1049+((FCA/$I1049)/Dolar))</f>
        <v>422.65806578947371</v>
      </c>
      <c r="AH1049" s="99">
        <f t="shared" ref="AH1049:AH1058" si="1239">IF(Y1049="","",Y1049+((FCA/$I1049)/Dolar))</f>
        <v>445.07756140350881</v>
      </c>
      <c r="AI1049" s="100">
        <f t="shared" ref="AI1049:AI1058" si="1240">IF(Z1049="","",Z1049+((FCA/$I1049)/Dolar))</f>
        <v>467.49705701754391</v>
      </c>
      <c r="AJ1049" s="99">
        <f t="shared" ref="AJ1049:AJ1058" si="1241">IF(AA1049="","",AA1049+((FCA/$I1049)/Dolar))</f>
        <v>489.9165526315789</v>
      </c>
      <c r="AK1049" s="100">
        <f t="shared" ref="AK1049:AK1058" si="1242">IF(AB1049="","",AB1049+((FCA/$I1049)/Dolar))</f>
        <v>528.64113596491222</v>
      </c>
      <c r="AL1049" s="147">
        <f t="shared" ref="AL1049:AL1058" si="1243">IF(AC1049="","",AC1049+((FCA/$I1049)/Dolar))</f>
        <v>591.82335087719309</v>
      </c>
      <c r="AM1049" s="143">
        <f t="shared" ref="AM1049:AM1058" si="1244">IF(U1049="","",U1049+((FOB/$J1049)/Dolar))</f>
        <v>395.65412280701753</v>
      </c>
      <c r="AN1049" s="100">
        <f t="shared" ref="AN1049:AN1058" si="1245">IF(V1049="","",V1049+((FOB/$J1049)/Dolar))</f>
        <v>409.92107456140354</v>
      </c>
      <c r="AO1049" s="99">
        <f t="shared" ref="AO1049:AO1058" si="1246">IF(W1049="","",W1049+((FOB/$J1049)/Dolar))</f>
        <v>432.34057017543876</v>
      </c>
      <c r="AP1049" s="100">
        <f t="shared" ref="AP1049:AP1058" si="1247">IF(X1049="","",X1049+((FOB/$J1049)/Dolar))</f>
        <v>452.72192982456147</v>
      </c>
      <c r="AQ1049" s="99">
        <f t="shared" ref="AQ1049:AQ1058" si="1248">IF(Y1049="","",Y1049+((FOB/$J1049)/Dolar))</f>
        <v>475.14142543859657</v>
      </c>
      <c r="AR1049" s="100">
        <f t="shared" ref="AR1049:AR1058" si="1249">IF(Z1049="","",Z1049+((FOB/$J1049)/Dolar))</f>
        <v>497.56092105263167</v>
      </c>
      <c r="AS1049" s="99">
        <f t="shared" ref="AS1049:AS1058" si="1250">IF(AA1049="","",AA1049+((FOB/$J1049)/Dolar))</f>
        <v>519.98041666666666</v>
      </c>
      <c r="AT1049" s="100">
        <f t="shared" ref="AT1049:AT1058" si="1251">IF(AB1049="","",AB1049+((FOB/$J1049)/Dolar))</f>
        <v>558.70499999999993</v>
      </c>
      <c r="AU1049" s="144">
        <f t="shared" ref="AU1049:AU1058" si="1252">IF(AC1049="","",AC1049+((FOB/$J1049)/Dolar))</f>
        <v>621.8872149122808</v>
      </c>
    </row>
    <row r="1050" spans="1:47" ht="15">
      <c r="A1050" s="54"/>
      <c r="B1050" s="107" t="s">
        <v>307</v>
      </c>
      <c r="C1050" s="93">
        <v>0.8</v>
      </c>
      <c r="D1050" s="93">
        <v>1.18</v>
      </c>
      <c r="E1050" s="16">
        <v>1.68</v>
      </c>
      <c r="F1050" s="4">
        <v>0.94399999999999995</v>
      </c>
      <c r="G1050" s="15">
        <v>0.9</v>
      </c>
      <c r="H1050" s="139">
        <f t="shared" si="1214"/>
        <v>0.8920800000000001</v>
      </c>
      <c r="I1050" s="139">
        <f t="shared" si="1215"/>
        <v>112.09756972468836</v>
      </c>
      <c r="J1050" s="139">
        <f t="shared" si="1216"/>
        <v>80.710250201775622</v>
      </c>
      <c r="K1050" s="7">
        <v>8.4500000000000011</v>
      </c>
      <c r="L1050" s="99">
        <v>1640.8110468750003</v>
      </c>
      <c r="M1050" s="100">
        <v>1704.8088750000002</v>
      </c>
      <c r="N1050" s="99">
        <v>1805.376890625</v>
      </c>
      <c r="O1050" s="100">
        <v>1896.8023593750004</v>
      </c>
      <c r="P1050" s="99">
        <v>1997.370375</v>
      </c>
      <c r="Q1050" s="100">
        <v>2097.9383906250005</v>
      </c>
      <c r="R1050" s="99">
        <v>2198.5064062500001</v>
      </c>
      <c r="S1050" s="100">
        <v>2372.2147968750005</v>
      </c>
      <c r="T1050" s="148">
        <v>2655.63375</v>
      </c>
      <c r="U1050" s="143">
        <f t="shared" si="1205"/>
        <v>383.81544956140363</v>
      </c>
      <c r="V1050" s="100">
        <f t="shared" si="1206"/>
        <v>398.78570175438603</v>
      </c>
      <c r="W1050" s="99">
        <f t="shared" si="1207"/>
        <v>422.31038377192988</v>
      </c>
      <c r="X1050" s="100">
        <f t="shared" si="1208"/>
        <v>443.69645833333345</v>
      </c>
      <c r="Y1050" s="99">
        <f t="shared" si="1209"/>
        <v>467.22114035087719</v>
      </c>
      <c r="Z1050" s="100">
        <f t="shared" si="1210"/>
        <v>490.74582236842116</v>
      </c>
      <c r="AA1050" s="99">
        <f t="shared" si="1211"/>
        <v>514.27050438596484</v>
      </c>
      <c r="AB1050" s="100">
        <f t="shared" si="1212"/>
        <v>554.90404605263166</v>
      </c>
      <c r="AC1050" s="147">
        <f t="shared" si="1213"/>
        <v>621.20087719298249</v>
      </c>
      <c r="AD1050" s="143">
        <f t="shared" si="1235"/>
        <v>387.64113377192996</v>
      </c>
      <c r="AE1050" s="100">
        <f t="shared" si="1236"/>
        <v>402.61138596491236</v>
      </c>
      <c r="AF1050" s="99">
        <f t="shared" si="1237"/>
        <v>426.13606798245621</v>
      </c>
      <c r="AG1050" s="100">
        <f t="shared" si="1238"/>
        <v>447.52214254385979</v>
      </c>
      <c r="AH1050" s="99">
        <f t="shared" si="1239"/>
        <v>471.04682456140353</v>
      </c>
      <c r="AI1050" s="100">
        <f t="shared" si="1240"/>
        <v>494.57150657894749</v>
      </c>
      <c r="AJ1050" s="99">
        <f t="shared" si="1241"/>
        <v>518.09618859649117</v>
      </c>
      <c r="AK1050" s="100">
        <f t="shared" si="1242"/>
        <v>558.72973026315799</v>
      </c>
      <c r="AL1050" s="147">
        <f t="shared" si="1243"/>
        <v>625.02656140350882</v>
      </c>
      <c r="AM1050" s="143">
        <f t="shared" si="1244"/>
        <v>421.99983552631591</v>
      </c>
      <c r="AN1050" s="100">
        <f t="shared" si="1245"/>
        <v>436.97008771929831</v>
      </c>
      <c r="AO1050" s="99">
        <f t="shared" si="1246"/>
        <v>460.49476973684216</v>
      </c>
      <c r="AP1050" s="100">
        <f t="shared" si="1247"/>
        <v>481.88084429824573</v>
      </c>
      <c r="AQ1050" s="99">
        <f t="shared" si="1248"/>
        <v>505.40552631578947</v>
      </c>
      <c r="AR1050" s="100">
        <f t="shared" si="1249"/>
        <v>528.93020833333344</v>
      </c>
      <c r="AS1050" s="99">
        <f t="shared" si="1250"/>
        <v>552.45489035087712</v>
      </c>
      <c r="AT1050" s="100">
        <f t="shared" si="1251"/>
        <v>593.08843201754394</v>
      </c>
      <c r="AU1050" s="144">
        <f t="shared" si="1252"/>
        <v>659.38526315789477</v>
      </c>
    </row>
    <row r="1051" spans="1:47" ht="15">
      <c r="A1051" s="54"/>
      <c r="B1051" s="107" t="s">
        <v>308</v>
      </c>
      <c r="C1051" s="93">
        <v>0.9</v>
      </c>
      <c r="D1051" s="93">
        <v>1.18</v>
      </c>
      <c r="E1051" s="16">
        <v>1.68</v>
      </c>
      <c r="F1051" s="4">
        <v>1.0620000000000001</v>
      </c>
      <c r="G1051" s="15">
        <v>0.9</v>
      </c>
      <c r="H1051" s="139">
        <f t="shared" si="1214"/>
        <v>1.0035900000000002</v>
      </c>
      <c r="I1051" s="139">
        <f t="shared" si="1215"/>
        <v>99.64228419972298</v>
      </c>
      <c r="J1051" s="139">
        <f t="shared" si="1216"/>
        <v>71.742444623800537</v>
      </c>
      <c r="K1051" s="7">
        <v>8.8000000000000007</v>
      </c>
      <c r="L1051" s="99">
        <v>1745.3060624999998</v>
      </c>
      <c r="M1051" s="100">
        <v>1812.3105000000005</v>
      </c>
      <c r="N1051" s="99">
        <v>1917.6031874999999</v>
      </c>
      <c r="O1051" s="100">
        <v>2013.3238125</v>
      </c>
      <c r="P1051" s="99">
        <v>2118.6165000000001</v>
      </c>
      <c r="Q1051" s="100">
        <v>2223.9091874999999</v>
      </c>
      <c r="R1051" s="99">
        <v>2329.2018750000002</v>
      </c>
      <c r="S1051" s="100">
        <v>2511.0710625000002</v>
      </c>
      <c r="T1051" s="148">
        <v>2807.8050000000003</v>
      </c>
      <c r="U1051" s="143">
        <f t="shared" si="1205"/>
        <v>408.25872807017538</v>
      </c>
      <c r="V1051" s="100">
        <f t="shared" si="1206"/>
        <v>423.93228070175451</v>
      </c>
      <c r="W1051" s="99">
        <f t="shared" si="1207"/>
        <v>448.56214912280694</v>
      </c>
      <c r="X1051" s="100">
        <f t="shared" si="1208"/>
        <v>470.95293859649132</v>
      </c>
      <c r="Y1051" s="99">
        <f t="shared" si="1209"/>
        <v>495.58280701754381</v>
      </c>
      <c r="Z1051" s="100">
        <f t="shared" si="1210"/>
        <v>520.21267543859642</v>
      </c>
      <c r="AA1051" s="99">
        <f t="shared" si="1211"/>
        <v>544.84254385964914</v>
      </c>
      <c r="AB1051" s="100">
        <f t="shared" si="1212"/>
        <v>587.38504385964916</v>
      </c>
      <c r="AC1051" s="147">
        <f t="shared" si="1213"/>
        <v>656.79649122807018</v>
      </c>
      <c r="AD1051" s="143">
        <f t="shared" si="1235"/>
        <v>412.56262280701748</v>
      </c>
      <c r="AE1051" s="100">
        <f t="shared" si="1236"/>
        <v>428.2361754385966</v>
      </c>
      <c r="AF1051" s="99">
        <f t="shared" si="1237"/>
        <v>452.86604385964904</v>
      </c>
      <c r="AG1051" s="100">
        <f t="shared" si="1238"/>
        <v>475.25683333333342</v>
      </c>
      <c r="AH1051" s="99">
        <f t="shared" si="1239"/>
        <v>499.88670175438591</v>
      </c>
      <c r="AI1051" s="100">
        <f t="shared" si="1240"/>
        <v>524.51657017543857</v>
      </c>
      <c r="AJ1051" s="99">
        <f t="shared" si="1241"/>
        <v>549.14643859649129</v>
      </c>
      <c r="AK1051" s="100">
        <f t="shared" si="1242"/>
        <v>591.68893859649131</v>
      </c>
      <c r="AL1051" s="147">
        <f t="shared" si="1243"/>
        <v>661.10038596491233</v>
      </c>
      <c r="AM1051" s="143">
        <f t="shared" si="1244"/>
        <v>451.21616228070172</v>
      </c>
      <c r="AN1051" s="100">
        <f t="shared" si="1245"/>
        <v>466.88971491228085</v>
      </c>
      <c r="AO1051" s="99">
        <f t="shared" si="1246"/>
        <v>491.51958333333329</v>
      </c>
      <c r="AP1051" s="100">
        <f t="shared" si="1247"/>
        <v>513.91037280701767</v>
      </c>
      <c r="AQ1051" s="99">
        <f t="shared" si="1248"/>
        <v>538.54024122807016</v>
      </c>
      <c r="AR1051" s="100">
        <f t="shared" si="1249"/>
        <v>563.17010964912276</v>
      </c>
      <c r="AS1051" s="99">
        <f t="shared" si="1250"/>
        <v>587.79997807017548</v>
      </c>
      <c r="AT1051" s="100">
        <f t="shared" si="1251"/>
        <v>630.3424780701755</v>
      </c>
      <c r="AU1051" s="144">
        <f t="shared" si="1252"/>
        <v>699.75392543859653</v>
      </c>
    </row>
    <row r="1052" spans="1:47" ht="15">
      <c r="A1052" s="54"/>
      <c r="B1052" s="107" t="s">
        <v>309</v>
      </c>
      <c r="C1052" s="93">
        <v>1</v>
      </c>
      <c r="D1052" s="93">
        <v>1.18</v>
      </c>
      <c r="E1052" s="16">
        <v>1.68</v>
      </c>
      <c r="F1052" s="4">
        <v>1.18</v>
      </c>
      <c r="G1052" s="15">
        <v>0.9</v>
      </c>
      <c r="H1052" s="139">
        <f t="shared" si="1214"/>
        <v>1.1151000000000002</v>
      </c>
      <c r="I1052" s="139">
        <f t="shared" si="1215"/>
        <v>89.678055779750679</v>
      </c>
      <c r="J1052" s="139">
        <f t="shared" si="1216"/>
        <v>64.568200161420492</v>
      </c>
      <c r="K1052" s="7">
        <v>9.15</v>
      </c>
      <c r="L1052" s="99">
        <v>1835.0748281249998</v>
      </c>
      <c r="M1052" s="100">
        <v>1905.085875</v>
      </c>
      <c r="N1052" s="99">
        <v>2015.1032343750005</v>
      </c>
      <c r="O1052" s="100">
        <v>2115.119015625</v>
      </c>
      <c r="P1052" s="99">
        <v>2225.136375</v>
      </c>
      <c r="Q1052" s="100">
        <v>2335.1537343750001</v>
      </c>
      <c r="R1052" s="99">
        <v>2445.1710937499997</v>
      </c>
      <c r="S1052" s="100">
        <v>2635.2010781250005</v>
      </c>
      <c r="T1052" s="148">
        <v>2945.2499999999995</v>
      </c>
      <c r="U1052" s="143">
        <f t="shared" si="1205"/>
        <v>429.25726973684209</v>
      </c>
      <c r="V1052" s="100">
        <f t="shared" si="1206"/>
        <v>445.6341228070176</v>
      </c>
      <c r="W1052" s="99">
        <f t="shared" si="1207"/>
        <v>471.36917763157908</v>
      </c>
      <c r="X1052" s="100">
        <f t="shared" si="1208"/>
        <v>494.76468201754386</v>
      </c>
      <c r="Y1052" s="99">
        <f t="shared" si="1209"/>
        <v>520.49973684210534</v>
      </c>
      <c r="Z1052" s="100">
        <f t="shared" si="1210"/>
        <v>546.23479166666664</v>
      </c>
      <c r="AA1052" s="99">
        <f t="shared" si="1211"/>
        <v>571.96984649122805</v>
      </c>
      <c r="AB1052" s="100">
        <f t="shared" si="1212"/>
        <v>616.42130482456162</v>
      </c>
      <c r="AC1052" s="147">
        <f t="shared" si="1213"/>
        <v>688.9473684210526</v>
      </c>
      <c r="AD1052" s="143">
        <f t="shared" si="1235"/>
        <v>434.03937500000001</v>
      </c>
      <c r="AE1052" s="100">
        <f t="shared" si="1236"/>
        <v>450.41622807017552</v>
      </c>
      <c r="AF1052" s="99">
        <f t="shared" si="1237"/>
        <v>476.15128289473699</v>
      </c>
      <c r="AG1052" s="100">
        <f t="shared" si="1238"/>
        <v>499.54678728070178</v>
      </c>
      <c r="AH1052" s="99">
        <f t="shared" si="1239"/>
        <v>525.28184210526319</v>
      </c>
      <c r="AI1052" s="100">
        <f t="shared" si="1240"/>
        <v>551.0168969298245</v>
      </c>
      <c r="AJ1052" s="99">
        <f t="shared" si="1241"/>
        <v>576.75195175438591</v>
      </c>
      <c r="AK1052" s="100">
        <f t="shared" si="1242"/>
        <v>621.20341008771948</v>
      </c>
      <c r="AL1052" s="147">
        <f t="shared" si="1243"/>
        <v>693.72947368421046</v>
      </c>
      <c r="AM1052" s="143">
        <f t="shared" si="1244"/>
        <v>476.98775219298244</v>
      </c>
      <c r="AN1052" s="100">
        <f t="shared" si="1245"/>
        <v>493.36460526315796</v>
      </c>
      <c r="AO1052" s="99">
        <f t="shared" si="1246"/>
        <v>519.09966008771949</v>
      </c>
      <c r="AP1052" s="100">
        <f t="shared" si="1247"/>
        <v>542.49516447368421</v>
      </c>
      <c r="AQ1052" s="99">
        <f t="shared" si="1248"/>
        <v>568.23021929824574</v>
      </c>
      <c r="AR1052" s="100">
        <f t="shared" si="1249"/>
        <v>593.96527412280705</v>
      </c>
      <c r="AS1052" s="99">
        <f t="shared" si="1250"/>
        <v>619.70032894736846</v>
      </c>
      <c r="AT1052" s="100">
        <f t="shared" si="1251"/>
        <v>664.15178728070202</v>
      </c>
      <c r="AU1052" s="144">
        <f t="shared" si="1252"/>
        <v>736.67785087719301</v>
      </c>
    </row>
    <row r="1053" spans="1:47" ht="15">
      <c r="A1053" s="54"/>
      <c r="B1053" s="107" t="s">
        <v>448</v>
      </c>
      <c r="C1053" s="93">
        <v>1.1000000000000001</v>
      </c>
      <c r="D1053" s="93">
        <v>1.18</v>
      </c>
      <c r="E1053" s="16">
        <v>1.68</v>
      </c>
      <c r="F1053" s="4">
        <v>1.298</v>
      </c>
      <c r="G1053" s="15">
        <v>0.9</v>
      </c>
      <c r="H1053" s="139">
        <f t="shared" si="1214"/>
        <v>1.2266100000000002</v>
      </c>
      <c r="I1053" s="139">
        <f t="shared" si="1215"/>
        <v>81.525505254318801</v>
      </c>
      <c r="J1053" s="139">
        <f t="shared" si="1216"/>
        <v>58.698363783109535</v>
      </c>
      <c r="K1053" s="7">
        <v>9.5</v>
      </c>
      <c r="L1053" s="99">
        <v>1927.2979687500003</v>
      </c>
      <c r="M1053" s="100">
        <v>2000.3156249999997</v>
      </c>
      <c r="N1053" s="99">
        <v>2115.05765625</v>
      </c>
      <c r="O1053" s="100">
        <v>2219.3685937499999</v>
      </c>
      <c r="P1053" s="99">
        <v>2334.1106250000003</v>
      </c>
      <c r="Q1053" s="100">
        <v>2448.8526562500001</v>
      </c>
      <c r="R1053" s="99">
        <v>2563.5946875</v>
      </c>
      <c r="S1053" s="100">
        <v>2761.7854687500003</v>
      </c>
      <c r="T1053" s="148">
        <v>3085.149375</v>
      </c>
      <c r="U1053" s="143">
        <f t="shared" si="1205"/>
        <v>450.8299342105264</v>
      </c>
      <c r="V1053" s="100">
        <f t="shared" si="1206"/>
        <v>467.91008771929813</v>
      </c>
      <c r="W1053" s="99">
        <f t="shared" si="1207"/>
        <v>494.75032894736847</v>
      </c>
      <c r="X1053" s="100">
        <f t="shared" si="1208"/>
        <v>519.150548245614</v>
      </c>
      <c r="Y1053" s="99">
        <f t="shared" si="1209"/>
        <v>545.99078947368423</v>
      </c>
      <c r="Z1053" s="100">
        <f t="shared" si="1210"/>
        <v>572.83103070175446</v>
      </c>
      <c r="AA1053" s="99">
        <f t="shared" si="1211"/>
        <v>599.67127192982457</v>
      </c>
      <c r="AB1053" s="100">
        <f t="shared" si="1212"/>
        <v>646.03168859649122</v>
      </c>
      <c r="AC1053" s="147">
        <f t="shared" si="1213"/>
        <v>721.67236842105262</v>
      </c>
      <c r="AD1053" s="143">
        <f t="shared" si="1235"/>
        <v>456.09025000000008</v>
      </c>
      <c r="AE1053" s="100">
        <f t="shared" si="1236"/>
        <v>473.17040350877181</v>
      </c>
      <c r="AF1053" s="99">
        <f t="shared" si="1237"/>
        <v>500.01064473684215</v>
      </c>
      <c r="AG1053" s="100">
        <f t="shared" si="1238"/>
        <v>524.41086403508768</v>
      </c>
      <c r="AH1053" s="99">
        <f t="shared" si="1239"/>
        <v>551.25110526315791</v>
      </c>
      <c r="AI1053" s="100">
        <f t="shared" si="1240"/>
        <v>578.09134649122814</v>
      </c>
      <c r="AJ1053" s="99">
        <f t="shared" si="1241"/>
        <v>604.93158771929825</v>
      </c>
      <c r="AK1053" s="100">
        <f t="shared" si="1242"/>
        <v>651.2920043859649</v>
      </c>
      <c r="AL1053" s="147">
        <f t="shared" si="1243"/>
        <v>726.9326842105263</v>
      </c>
      <c r="AM1053" s="143">
        <f t="shared" si="1244"/>
        <v>503.33346491228082</v>
      </c>
      <c r="AN1053" s="100">
        <f t="shared" si="1245"/>
        <v>520.41361842105255</v>
      </c>
      <c r="AO1053" s="99">
        <f t="shared" si="1246"/>
        <v>547.25385964912289</v>
      </c>
      <c r="AP1053" s="100">
        <f t="shared" si="1247"/>
        <v>571.65407894736836</v>
      </c>
      <c r="AQ1053" s="99">
        <f t="shared" si="1248"/>
        <v>598.49432017543859</v>
      </c>
      <c r="AR1053" s="100">
        <f t="shared" si="1249"/>
        <v>625.33456140350881</v>
      </c>
      <c r="AS1053" s="99">
        <f t="shared" si="1250"/>
        <v>652.17480263157893</v>
      </c>
      <c r="AT1053" s="100">
        <f t="shared" si="1251"/>
        <v>698.53521929824558</v>
      </c>
      <c r="AU1053" s="144">
        <f t="shared" si="1252"/>
        <v>774.17589912280698</v>
      </c>
    </row>
    <row r="1054" spans="1:47" ht="15">
      <c r="A1054" s="54"/>
      <c r="B1054" s="107" t="s">
        <v>449</v>
      </c>
      <c r="C1054" s="93">
        <v>1.2</v>
      </c>
      <c r="D1054" s="93">
        <v>1.18</v>
      </c>
      <c r="E1054" s="16">
        <v>1.68</v>
      </c>
      <c r="F1054" s="4">
        <v>1.4159999999999999</v>
      </c>
      <c r="G1054" s="15">
        <v>0.9</v>
      </c>
      <c r="H1054" s="139">
        <f t="shared" si="1214"/>
        <v>1.33812</v>
      </c>
      <c r="I1054" s="139">
        <f t="shared" si="1215"/>
        <v>74.731713149792242</v>
      </c>
      <c r="J1054" s="139">
        <f t="shared" si="1216"/>
        <v>53.806833467850417</v>
      </c>
      <c r="K1054" s="7">
        <v>9.85</v>
      </c>
      <c r="L1054" s="99">
        <v>2034.2473593750003</v>
      </c>
      <c r="M1054" s="100">
        <v>2110.2716249999999</v>
      </c>
      <c r="N1054" s="99">
        <v>2229.738328125</v>
      </c>
      <c r="O1054" s="100">
        <v>2338.3444218749996</v>
      </c>
      <c r="P1054" s="99">
        <v>2457.8111250000002</v>
      </c>
      <c r="Q1054" s="100">
        <v>2577.2778281250003</v>
      </c>
      <c r="R1054" s="99">
        <v>2696.7445312499999</v>
      </c>
      <c r="S1054" s="100">
        <v>2903.0961093749997</v>
      </c>
      <c r="T1054" s="148">
        <v>3239.7750000000001</v>
      </c>
      <c r="U1054" s="143">
        <f t="shared" si="1205"/>
        <v>475.84733552631587</v>
      </c>
      <c r="V1054" s="100">
        <f t="shared" si="1206"/>
        <v>493.63078947368422</v>
      </c>
      <c r="W1054" s="99">
        <f t="shared" si="1207"/>
        <v>521.57621710526314</v>
      </c>
      <c r="X1054" s="100">
        <f t="shared" si="1208"/>
        <v>546.98115131578936</v>
      </c>
      <c r="Y1054" s="99">
        <f t="shared" si="1209"/>
        <v>574.9265789473684</v>
      </c>
      <c r="Z1054" s="100">
        <f t="shared" si="1210"/>
        <v>602.87200657894755</v>
      </c>
      <c r="AA1054" s="99">
        <f t="shared" si="1211"/>
        <v>630.81743421052636</v>
      </c>
      <c r="AB1054" s="100">
        <f t="shared" si="1212"/>
        <v>679.08680921052633</v>
      </c>
      <c r="AC1054" s="147">
        <f t="shared" si="1213"/>
        <v>757.84210526315792</v>
      </c>
      <c r="AD1054" s="143">
        <f t="shared" si="1235"/>
        <v>481.58586184210537</v>
      </c>
      <c r="AE1054" s="100">
        <f t="shared" si="1236"/>
        <v>499.36931578947372</v>
      </c>
      <c r="AF1054" s="99">
        <f t="shared" si="1237"/>
        <v>527.31474342105264</v>
      </c>
      <c r="AG1054" s="100">
        <f t="shared" si="1238"/>
        <v>552.71967763157886</v>
      </c>
      <c r="AH1054" s="99">
        <f t="shared" si="1239"/>
        <v>580.6651052631579</v>
      </c>
      <c r="AI1054" s="100">
        <f t="shared" si="1240"/>
        <v>608.61053289473705</v>
      </c>
      <c r="AJ1054" s="99">
        <f t="shared" si="1241"/>
        <v>636.55596052631586</v>
      </c>
      <c r="AK1054" s="100">
        <f t="shared" si="1242"/>
        <v>684.82533552631583</v>
      </c>
      <c r="AL1054" s="147">
        <f t="shared" si="1243"/>
        <v>763.58063157894742</v>
      </c>
      <c r="AM1054" s="143">
        <f t="shared" si="1244"/>
        <v>533.12391447368429</v>
      </c>
      <c r="AN1054" s="100">
        <f t="shared" si="1245"/>
        <v>550.90736842105264</v>
      </c>
      <c r="AO1054" s="99">
        <f t="shared" si="1246"/>
        <v>578.85279605263156</v>
      </c>
      <c r="AP1054" s="100">
        <f t="shared" si="1247"/>
        <v>604.25773026315778</v>
      </c>
      <c r="AQ1054" s="99">
        <f t="shared" si="1248"/>
        <v>632.20315789473682</v>
      </c>
      <c r="AR1054" s="100">
        <f t="shared" si="1249"/>
        <v>660.14858552631597</v>
      </c>
      <c r="AS1054" s="99">
        <f t="shared" si="1250"/>
        <v>688.09401315789478</v>
      </c>
      <c r="AT1054" s="100">
        <f t="shared" si="1251"/>
        <v>736.36338815789475</v>
      </c>
      <c r="AU1054" s="144">
        <f t="shared" si="1252"/>
        <v>815.11868421052634</v>
      </c>
    </row>
    <row r="1055" spans="1:47" ht="15">
      <c r="A1055" s="54"/>
      <c r="B1055" s="107" t="s">
        <v>659</v>
      </c>
      <c r="C1055" s="93">
        <v>1.3</v>
      </c>
      <c r="D1055" s="93">
        <v>1.18</v>
      </c>
      <c r="E1055" s="16">
        <v>1.68</v>
      </c>
      <c r="F1055" s="4">
        <v>1.534</v>
      </c>
      <c r="G1055" s="15">
        <v>0.9</v>
      </c>
      <c r="H1055" s="139">
        <f t="shared" si="1214"/>
        <v>1.4496300000000002</v>
      </c>
      <c r="I1055" s="139">
        <f t="shared" si="1215"/>
        <v>68.983119830577451</v>
      </c>
      <c r="J1055" s="139">
        <f t="shared" si="1216"/>
        <v>49.667846278015766</v>
      </c>
      <c r="K1055" s="7">
        <v>10.199999999999999</v>
      </c>
      <c r="L1055" s="99">
        <v>2128.9248749999997</v>
      </c>
      <c r="M1055" s="100">
        <v>2207.9557499999996</v>
      </c>
      <c r="N1055" s="99">
        <v>2332.1471250000004</v>
      </c>
      <c r="O1055" s="100">
        <v>2445.0483749999999</v>
      </c>
      <c r="P1055" s="99">
        <v>2569.2397499999997</v>
      </c>
      <c r="Q1055" s="100">
        <v>2693.4311250000001</v>
      </c>
      <c r="R1055" s="99">
        <v>2817.6225000000004</v>
      </c>
      <c r="S1055" s="100">
        <v>3032.1348750000006</v>
      </c>
      <c r="T1055" s="148">
        <v>3382.1287500000008</v>
      </c>
      <c r="U1055" s="143">
        <f t="shared" si="1205"/>
        <v>497.99412280701739</v>
      </c>
      <c r="V1055" s="100">
        <f t="shared" si="1206"/>
        <v>516.48087719298246</v>
      </c>
      <c r="W1055" s="99">
        <f t="shared" si="1207"/>
        <v>545.53149122807031</v>
      </c>
      <c r="X1055" s="100">
        <f t="shared" si="1208"/>
        <v>571.94114035087728</v>
      </c>
      <c r="Y1055" s="99">
        <f t="shared" si="1209"/>
        <v>600.9917543859649</v>
      </c>
      <c r="Z1055" s="100">
        <f t="shared" si="1210"/>
        <v>630.04236842105274</v>
      </c>
      <c r="AA1055" s="99">
        <f t="shared" si="1211"/>
        <v>659.09298245614048</v>
      </c>
      <c r="AB1055" s="100">
        <f t="shared" si="1212"/>
        <v>709.27131578947387</v>
      </c>
      <c r="AC1055" s="147">
        <f t="shared" si="1213"/>
        <v>791.14122807017566</v>
      </c>
      <c r="AD1055" s="143">
        <f t="shared" si="1235"/>
        <v>504.21085964912265</v>
      </c>
      <c r="AE1055" s="100">
        <f t="shared" si="1236"/>
        <v>522.69761403508778</v>
      </c>
      <c r="AF1055" s="99">
        <f t="shared" si="1237"/>
        <v>551.74822807017563</v>
      </c>
      <c r="AG1055" s="100">
        <f t="shared" si="1238"/>
        <v>578.1578771929826</v>
      </c>
      <c r="AH1055" s="99">
        <f t="shared" si="1239"/>
        <v>607.20849122807022</v>
      </c>
      <c r="AI1055" s="100">
        <f t="shared" si="1240"/>
        <v>636.25910526315806</v>
      </c>
      <c r="AJ1055" s="99">
        <f t="shared" si="1241"/>
        <v>665.3097192982458</v>
      </c>
      <c r="AK1055" s="100">
        <f t="shared" si="1242"/>
        <v>715.48805263157919</v>
      </c>
      <c r="AL1055" s="147">
        <f t="shared" si="1243"/>
        <v>797.35796491228098</v>
      </c>
      <c r="AM1055" s="143">
        <f t="shared" si="1244"/>
        <v>560.04374999999982</v>
      </c>
      <c r="AN1055" s="100">
        <f t="shared" si="1245"/>
        <v>578.53050438596495</v>
      </c>
      <c r="AO1055" s="99">
        <f t="shared" si="1246"/>
        <v>607.58111842105279</v>
      </c>
      <c r="AP1055" s="100">
        <f t="shared" si="1247"/>
        <v>633.99076754385976</v>
      </c>
      <c r="AQ1055" s="99">
        <f t="shared" si="1248"/>
        <v>663.04138157894738</v>
      </c>
      <c r="AR1055" s="100">
        <f t="shared" si="1249"/>
        <v>692.09199561403523</v>
      </c>
      <c r="AS1055" s="99">
        <f t="shared" si="1250"/>
        <v>721.14260964912296</v>
      </c>
      <c r="AT1055" s="100">
        <f t="shared" si="1251"/>
        <v>771.32094298245636</v>
      </c>
      <c r="AU1055" s="144">
        <f t="shared" si="1252"/>
        <v>853.19085526315814</v>
      </c>
    </row>
    <row r="1056" spans="1:47" ht="15">
      <c r="A1056" s="54"/>
      <c r="B1056" s="107"/>
      <c r="C1056" s="93"/>
      <c r="D1056" s="93"/>
      <c r="E1056" s="16">
        <v>0</v>
      </c>
      <c r="F1056" s="4" t="s">
        <v>84</v>
      </c>
      <c r="G1056" s="15" t="s">
        <v>84</v>
      </c>
      <c r="H1056" s="139" t="str">
        <f t="shared" si="1214"/>
        <v/>
      </c>
      <c r="I1056" s="139" t="str">
        <f t="shared" si="1215"/>
        <v/>
      </c>
      <c r="J1056" s="139" t="str">
        <f t="shared" si="1216"/>
        <v/>
      </c>
      <c r="K1056" s="7" t="s">
        <v>84</v>
      </c>
      <c r="L1056" s="99" t="s">
        <v>84</v>
      </c>
      <c r="M1056" s="100" t="s">
        <v>84</v>
      </c>
      <c r="N1056" s="99" t="s">
        <v>84</v>
      </c>
      <c r="O1056" s="100" t="s">
        <v>84</v>
      </c>
      <c r="P1056" s="99" t="s">
        <v>84</v>
      </c>
      <c r="Q1056" s="100" t="s">
        <v>84</v>
      </c>
      <c r="R1056" s="99" t="s">
        <v>84</v>
      </c>
      <c r="S1056" s="100" t="s">
        <v>84</v>
      </c>
      <c r="T1056" s="148" t="s">
        <v>84</v>
      </c>
      <c r="U1056" s="143" t="str">
        <f t="shared" si="1205"/>
        <v/>
      </c>
      <c r="V1056" s="100" t="str">
        <f t="shared" si="1206"/>
        <v/>
      </c>
      <c r="W1056" s="99" t="str">
        <f t="shared" si="1207"/>
        <v/>
      </c>
      <c r="X1056" s="100" t="str">
        <f t="shared" si="1208"/>
        <v/>
      </c>
      <c r="Y1056" s="99" t="str">
        <f t="shared" si="1209"/>
        <v/>
      </c>
      <c r="Z1056" s="100" t="str">
        <f t="shared" si="1210"/>
        <v/>
      </c>
      <c r="AA1056" s="99" t="str">
        <f t="shared" si="1211"/>
        <v/>
      </c>
      <c r="AB1056" s="100" t="str">
        <f t="shared" si="1212"/>
        <v/>
      </c>
      <c r="AC1056" s="147" t="str">
        <f t="shared" si="1213"/>
        <v/>
      </c>
      <c r="AD1056" s="143" t="str">
        <f t="shared" si="1235"/>
        <v/>
      </c>
      <c r="AE1056" s="100" t="str">
        <f t="shared" si="1236"/>
        <v/>
      </c>
      <c r="AF1056" s="99" t="str">
        <f t="shared" si="1237"/>
        <v/>
      </c>
      <c r="AG1056" s="100" t="str">
        <f t="shared" si="1238"/>
        <v/>
      </c>
      <c r="AH1056" s="99" t="str">
        <f t="shared" si="1239"/>
        <v/>
      </c>
      <c r="AI1056" s="100" t="str">
        <f t="shared" si="1240"/>
        <v/>
      </c>
      <c r="AJ1056" s="99" t="str">
        <f t="shared" si="1241"/>
        <v/>
      </c>
      <c r="AK1056" s="100" t="str">
        <f t="shared" si="1242"/>
        <v/>
      </c>
      <c r="AL1056" s="147" t="str">
        <f t="shared" si="1243"/>
        <v/>
      </c>
      <c r="AM1056" s="143" t="str">
        <f t="shared" si="1244"/>
        <v/>
      </c>
      <c r="AN1056" s="100" t="str">
        <f t="shared" si="1245"/>
        <v/>
      </c>
      <c r="AO1056" s="99" t="str">
        <f t="shared" si="1246"/>
        <v/>
      </c>
      <c r="AP1056" s="100" t="str">
        <f t="shared" si="1247"/>
        <v/>
      </c>
      <c r="AQ1056" s="99" t="str">
        <f t="shared" si="1248"/>
        <v/>
      </c>
      <c r="AR1056" s="100" t="str">
        <f t="shared" si="1249"/>
        <v/>
      </c>
      <c r="AS1056" s="99" t="str">
        <f t="shared" si="1250"/>
        <v/>
      </c>
      <c r="AT1056" s="100" t="str">
        <f t="shared" si="1251"/>
        <v/>
      </c>
      <c r="AU1056" s="144" t="str">
        <f t="shared" si="1252"/>
        <v/>
      </c>
    </row>
    <row r="1057" spans="1:47" ht="15">
      <c r="A1057" s="54"/>
      <c r="B1057" s="107" t="s">
        <v>241</v>
      </c>
      <c r="C1057" s="93">
        <v>0.12</v>
      </c>
      <c r="D1057" s="93">
        <v>1.1200000000000001</v>
      </c>
      <c r="E1057" s="16">
        <v>0</v>
      </c>
      <c r="F1057" s="4">
        <v>0.13440000000000002</v>
      </c>
      <c r="G1057" s="15">
        <v>0.63</v>
      </c>
      <c r="H1057" s="139">
        <f t="shared" si="1214"/>
        <v>8.8905600000000015E-2</v>
      </c>
      <c r="I1057" s="139">
        <f t="shared" si="1215"/>
        <v>1124.788539754526</v>
      </c>
      <c r="J1057" s="139">
        <f t="shared" si="1216"/>
        <v>809.84774862325867</v>
      </c>
      <c r="K1057" s="7">
        <v>2.9</v>
      </c>
      <c r="L1057" s="99">
        <v>261.51365625</v>
      </c>
      <c r="M1057" s="100">
        <v>277.83524999999997</v>
      </c>
      <c r="N1057" s="99">
        <v>303.48346875000004</v>
      </c>
      <c r="O1057" s="100">
        <v>326.8000312499999</v>
      </c>
      <c r="P1057" s="99">
        <v>352.44824999999997</v>
      </c>
      <c r="Q1057" s="100">
        <v>378.09646875000004</v>
      </c>
      <c r="R1057" s="99">
        <v>403.7446875</v>
      </c>
      <c r="S1057" s="100">
        <v>448.04615625000008</v>
      </c>
      <c r="T1057" s="148">
        <v>520.32749999999999</v>
      </c>
      <c r="U1057" s="143">
        <f t="shared" si="1205"/>
        <v>61.172785087719291</v>
      </c>
      <c r="V1057" s="100">
        <f t="shared" si="1206"/>
        <v>64.990701754385967</v>
      </c>
      <c r="W1057" s="99">
        <f t="shared" si="1207"/>
        <v>70.990285087719315</v>
      </c>
      <c r="X1057" s="100">
        <f t="shared" si="1208"/>
        <v>76.444451754385938</v>
      </c>
      <c r="Y1057" s="99">
        <f t="shared" si="1209"/>
        <v>82.444035087719286</v>
      </c>
      <c r="Z1057" s="100">
        <f t="shared" si="1210"/>
        <v>88.443618421052648</v>
      </c>
      <c r="AA1057" s="99">
        <f t="shared" si="1211"/>
        <v>94.443201754385967</v>
      </c>
      <c r="AB1057" s="100">
        <f t="shared" si="1212"/>
        <v>104.80611842105264</v>
      </c>
      <c r="AC1057" s="147">
        <f t="shared" si="1213"/>
        <v>121.71403508771928</v>
      </c>
      <c r="AD1057" s="143">
        <f t="shared" si="1235"/>
        <v>61.554056666666661</v>
      </c>
      <c r="AE1057" s="100">
        <f t="shared" si="1236"/>
        <v>65.371973333333329</v>
      </c>
      <c r="AF1057" s="99">
        <f t="shared" si="1237"/>
        <v>71.371556666666677</v>
      </c>
      <c r="AG1057" s="100">
        <f t="shared" si="1238"/>
        <v>76.825723333333301</v>
      </c>
      <c r="AH1057" s="99">
        <f t="shared" si="1239"/>
        <v>82.825306666666648</v>
      </c>
      <c r="AI1057" s="100">
        <f t="shared" si="1240"/>
        <v>88.824890000000011</v>
      </c>
      <c r="AJ1057" s="99">
        <f t="shared" si="1241"/>
        <v>94.82447333333333</v>
      </c>
      <c r="AK1057" s="100">
        <f t="shared" si="1242"/>
        <v>105.18739000000001</v>
      </c>
      <c r="AL1057" s="147">
        <f t="shared" si="1243"/>
        <v>122.09530666666664</v>
      </c>
      <c r="AM1057" s="143">
        <f t="shared" si="1244"/>
        <v>64.978279824561398</v>
      </c>
      <c r="AN1057" s="100">
        <f t="shared" si="1245"/>
        <v>68.796196491228073</v>
      </c>
      <c r="AO1057" s="99">
        <f t="shared" si="1246"/>
        <v>74.795779824561421</v>
      </c>
      <c r="AP1057" s="100">
        <f t="shared" si="1247"/>
        <v>80.249946491228044</v>
      </c>
      <c r="AQ1057" s="99">
        <f t="shared" si="1248"/>
        <v>86.249529824561392</v>
      </c>
      <c r="AR1057" s="100">
        <f t="shared" si="1249"/>
        <v>92.249113157894755</v>
      </c>
      <c r="AS1057" s="99">
        <f t="shared" si="1250"/>
        <v>98.248696491228074</v>
      </c>
      <c r="AT1057" s="100">
        <f t="shared" si="1251"/>
        <v>108.61161315789475</v>
      </c>
      <c r="AU1057" s="144">
        <f t="shared" si="1252"/>
        <v>125.51952982456139</v>
      </c>
    </row>
    <row r="1058" spans="1:47" ht="15">
      <c r="A1058" s="60"/>
      <c r="B1058" s="107"/>
      <c r="C1058" s="93"/>
      <c r="D1058" s="93"/>
      <c r="E1058" s="16">
        <v>0</v>
      </c>
      <c r="F1058" s="4" t="s">
        <v>84</v>
      </c>
      <c r="G1058" s="15" t="s">
        <v>84</v>
      </c>
      <c r="H1058" s="139" t="str">
        <f t="shared" si="1214"/>
        <v/>
      </c>
      <c r="I1058" s="139" t="str">
        <f t="shared" si="1215"/>
        <v/>
      </c>
      <c r="J1058" s="139" t="str">
        <f t="shared" si="1216"/>
        <v/>
      </c>
      <c r="K1058" s="7" t="s">
        <v>84</v>
      </c>
      <c r="L1058" s="99" t="s">
        <v>84</v>
      </c>
      <c r="M1058" s="100" t="s">
        <v>84</v>
      </c>
      <c r="N1058" s="99" t="s">
        <v>84</v>
      </c>
      <c r="O1058" s="100" t="s">
        <v>84</v>
      </c>
      <c r="P1058" s="99" t="s">
        <v>84</v>
      </c>
      <c r="Q1058" s="100" t="s">
        <v>84</v>
      </c>
      <c r="R1058" s="99" t="s">
        <v>84</v>
      </c>
      <c r="S1058" s="100" t="s">
        <v>84</v>
      </c>
      <c r="T1058" s="148" t="s">
        <v>84</v>
      </c>
      <c r="U1058" s="143" t="str">
        <f t="shared" si="1205"/>
        <v/>
      </c>
      <c r="V1058" s="100" t="str">
        <f t="shared" si="1206"/>
        <v/>
      </c>
      <c r="W1058" s="99" t="str">
        <f t="shared" si="1207"/>
        <v/>
      </c>
      <c r="X1058" s="100" t="str">
        <f t="shared" si="1208"/>
        <v/>
      </c>
      <c r="Y1058" s="99" t="str">
        <f t="shared" si="1209"/>
        <v/>
      </c>
      <c r="Z1058" s="100" t="str">
        <f t="shared" si="1210"/>
        <v/>
      </c>
      <c r="AA1058" s="99" t="str">
        <f t="shared" si="1211"/>
        <v/>
      </c>
      <c r="AB1058" s="100" t="str">
        <f t="shared" si="1212"/>
        <v/>
      </c>
      <c r="AC1058" s="147" t="str">
        <f t="shared" si="1213"/>
        <v/>
      </c>
      <c r="AD1058" s="143" t="str">
        <f t="shared" si="1235"/>
        <v/>
      </c>
      <c r="AE1058" s="100" t="str">
        <f t="shared" si="1236"/>
        <v/>
      </c>
      <c r="AF1058" s="99" t="str">
        <f t="shared" si="1237"/>
        <v/>
      </c>
      <c r="AG1058" s="100" t="str">
        <f t="shared" si="1238"/>
        <v/>
      </c>
      <c r="AH1058" s="99" t="str">
        <f t="shared" si="1239"/>
        <v/>
      </c>
      <c r="AI1058" s="100" t="str">
        <f t="shared" si="1240"/>
        <v/>
      </c>
      <c r="AJ1058" s="99" t="str">
        <f t="shared" si="1241"/>
        <v/>
      </c>
      <c r="AK1058" s="100" t="str">
        <f t="shared" si="1242"/>
        <v/>
      </c>
      <c r="AL1058" s="147" t="str">
        <f t="shared" si="1243"/>
        <v/>
      </c>
      <c r="AM1058" s="143" t="str">
        <f t="shared" si="1244"/>
        <v/>
      </c>
      <c r="AN1058" s="100" t="str">
        <f t="shared" si="1245"/>
        <v/>
      </c>
      <c r="AO1058" s="99" t="str">
        <f t="shared" si="1246"/>
        <v/>
      </c>
      <c r="AP1058" s="100" t="str">
        <f t="shared" si="1247"/>
        <v/>
      </c>
      <c r="AQ1058" s="99" t="str">
        <f t="shared" si="1248"/>
        <v/>
      </c>
      <c r="AR1058" s="100" t="str">
        <f t="shared" si="1249"/>
        <v/>
      </c>
      <c r="AS1058" s="99" t="str">
        <f t="shared" si="1250"/>
        <v/>
      </c>
      <c r="AT1058" s="100" t="str">
        <f t="shared" si="1251"/>
        <v/>
      </c>
      <c r="AU1058" s="144" t="str">
        <f t="shared" si="1252"/>
        <v/>
      </c>
    </row>
    <row r="1059" spans="1:47" ht="15">
      <c r="A1059" s="53" t="s">
        <v>660</v>
      </c>
      <c r="B1059" s="125" t="s">
        <v>59</v>
      </c>
      <c r="C1059" s="92" t="s">
        <v>60</v>
      </c>
      <c r="D1059" s="92" t="s">
        <v>61</v>
      </c>
      <c r="E1059" s="2" t="s">
        <v>62</v>
      </c>
      <c r="F1059" s="3" t="s">
        <v>63</v>
      </c>
      <c r="G1059" s="3" t="s">
        <v>64</v>
      </c>
      <c r="H1059" s="139" t="e">
        <f t="shared" si="1214"/>
        <v>#VALUE!</v>
      </c>
      <c r="I1059" s="139" t="e">
        <f t="shared" si="1215"/>
        <v>#VALUE!</v>
      </c>
      <c r="J1059" s="139" t="e">
        <f t="shared" si="1216"/>
        <v>#VALUE!</v>
      </c>
      <c r="K1059" s="5" t="s">
        <v>68</v>
      </c>
      <c r="L1059" s="101" t="s">
        <v>69</v>
      </c>
      <c r="M1059" s="101" t="s">
        <v>70</v>
      </c>
      <c r="N1059" s="101" t="s">
        <v>71</v>
      </c>
      <c r="O1059" s="101" t="s">
        <v>72</v>
      </c>
      <c r="P1059" s="101" t="s">
        <v>73</v>
      </c>
      <c r="Q1059" s="101" t="s">
        <v>74</v>
      </c>
      <c r="R1059" s="101" t="s">
        <v>75</v>
      </c>
      <c r="S1059" s="101" t="s">
        <v>76</v>
      </c>
      <c r="T1059" s="149" t="s">
        <v>77</v>
      </c>
      <c r="U1059" s="141" t="str">
        <f t="shared" si="1205"/>
        <v>G0</v>
      </c>
      <c r="V1059" s="6" t="str">
        <f t="shared" si="1206"/>
        <v>G1</v>
      </c>
      <c r="W1059" s="6" t="str">
        <f t="shared" si="1207"/>
        <v>G2</v>
      </c>
      <c r="X1059" s="6" t="str">
        <f t="shared" si="1208"/>
        <v>G3</v>
      </c>
      <c r="Y1059" s="6" t="str">
        <f t="shared" si="1209"/>
        <v>G4</v>
      </c>
      <c r="Z1059" s="6" t="str">
        <f t="shared" si="1210"/>
        <v>G5</v>
      </c>
      <c r="AA1059" s="6" t="str">
        <f t="shared" si="1211"/>
        <v>G6</v>
      </c>
      <c r="AB1059" s="6" t="str">
        <f t="shared" si="1212"/>
        <v>G7</v>
      </c>
      <c r="AC1059" s="142" t="str">
        <f t="shared" si="1213"/>
        <v>G8</v>
      </c>
      <c r="AD1059" s="141" t="s">
        <v>69</v>
      </c>
      <c r="AE1059" s="6" t="s">
        <v>70</v>
      </c>
      <c r="AF1059" s="6" t="s">
        <v>71</v>
      </c>
      <c r="AG1059" s="6" t="s">
        <v>72</v>
      </c>
      <c r="AH1059" s="6" t="s">
        <v>73</v>
      </c>
      <c r="AI1059" s="6" t="s">
        <v>74</v>
      </c>
      <c r="AJ1059" s="6" t="s">
        <v>75</v>
      </c>
      <c r="AK1059" s="6" t="s">
        <v>76</v>
      </c>
      <c r="AL1059" s="142" t="s">
        <v>77</v>
      </c>
      <c r="AM1059" s="141" t="s">
        <v>69</v>
      </c>
      <c r="AN1059" s="6" t="s">
        <v>70</v>
      </c>
      <c r="AO1059" s="6" t="s">
        <v>71</v>
      </c>
      <c r="AP1059" s="6" t="s">
        <v>72</v>
      </c>
      <c r="AQ1059" s="6" t="s">
        <v>73</v>
      </c>
      <c r="AR1059" s="6" t="s">
        <v>74</v>
      </c>
      <c r="AS1059" s="6" t="s">
        <v>75</v>
      </c>
      <c r="AT1059" s="6" t="s">
        <v>76</v>
      </c>
      <c r="AU1059" s="142" t="s">
        <v>77</v>
      </c>
    </row>
    <row r="1060" spans="1:47" ht="15">
      <c r="A1060" s="74"/>
      <c r="B1060" s="126" t="s">
        <v>661</v>
      </c>
      <c r="C1060" s="93">
        <v>2.1</v>
      </c>
      <c r="D1060" s="93">
        <v>1</v>
      </c>
      <c r="E1060" s="16">
        <v>0</v>
      </c>
      <c r="F1060" s="4">
        <v>2.1</v>
      </c>
      <c r="G1060" s="15">
        <v>0.82</v>
      </c>
      <c r="H1060" s="139">
        <f t="shared" si="1214"/>
        <v>1.8081</v>
      </c>
      <c r="I1060" s="139">
        <f t="shared" si="1215"/>
        <v>55.306675515734746</v>
      </c>
      <c r="J1060" s="139">
        <f t="shared" si="1216"/>
        <v>39.82080637132902</v>
      </c>
      <c r="K1060" s="7">
        <v>12.900000000000002</v>
      </c>
      <c r="L1060" s="99">
        <v>3275.4861562500005</v>
      </c>
      <c r="M1060" s="100">
        <v>3377.7108750000007</v>
      </c>
      <c r="N1060" s="99">
        <v>3538.3497187500006</v>
      </c>
      <c r="O1060" s="100">
        <v>3684.3850312500003</v>
      </c>
      <c r="P1060" s="99">
        <v>3845.0238750000008</v>
      </c>
      <c r="Q1060" s="100">
        <v>4005.6627187500012</v>
      </c>
      <c r="R1060" s="99">
        <v>4166.3015624999998</v>
      </c>
      <c r="S1060" s="100">
        <v>4443.7686562500012</v>
      </c>
      <c r="T1060" s="148">
        <v>4896.4781250000005</v>
      </c>
      <c r="U1060" s="143">
        <f t="shared" si="1205"/>
        <v>766.19559210526324</v>
      </c>
      <c r="V1060" s="100">
        <f t="shared" si="1206"/>
        <v>790.10780701754413</v>
      </c>
      <c r="W1060" s="99">
        <f t="shared" si="1207"/>
        <v>827.68414473684231</v>
      </c>
      <c r="X1060" s="100">
        <f t="shared" si="1208"/>
        <v>861.84445175438611</v>
      </c>
      <c r="Y1060" s="99">
        <f t="shared" si="1209"/>
        <v>899.42078947368429</v>
      </c>
      <c r="Z1060" s="100">
        <f t="shared" si="1210"/>
        <v>936.99712719298282</v>
      </c>
      <c r="AA1060" s="99">
        <f t="shared" si="1211"/>
        <v>974.57346491228077</v>
      </c>
      <c r="AB1060" s="100">
        <f t="shared" si="1212"/>
        <v>1039.4780482456144</v>
      </c>
      <c r="AC1060" s="147">
        <f t="shared" si="1213"/>
        <v>1145.3750000000002</v>
      </c>
      <c r="AD1060" s="143">
        <f t="shared" ref="AD1060:AD1074" si="1253">IF(U1060="","",U1060+((FCA/$I1060)/Dolar))</f>
        <v>773.94962719298258</v>
      </c>
      <c r="AE1060" s="100">
        <f t="shared" ref="AE1060:AE1074" si="1254">IF(V1060="","",V1060+((FCA/$I1060)/Dolar))</f>
        <v>797.86184210526346</v>
      </c>
      <c r="AF1060" s="99">
        <f t="shared" ref="AF1060:AF1074" si="1255">IF(W1060="","",W1060+((FCA/$I1060)/Dolar))</f>
        <v>835.43817982456164</v>
      </c>
      <c r="AG1060" s="100">
        <f t="shared" ref="AG1060:AG1074" si="1256">IF(X1060="","",X1060+((FCA/$I1060)/Dolar))</f>
        <v>869.59848684210544</v>
      </c>
      <c r="AH1060" s="99">
        <f t="shared" ref="AH1060:AH1074" si="1257">IF(Y1060="","",Y1060+((FCA/$I1060)/Dolar))</f>
        <v>907.17482456140363</v>
      </c>
      <c r="AI1060" s="100">
        <f t="shared" ref="AI1060:AI1074" si="1258">IF(Z1060="","",Z1060+((FCA/$I1060)/Dolar))</f>
        <v>944.75116228070215</v>
      </c>
      <c r="AJ1060" s="99">
        <f t="shared" ref="AJ1060:AJ1074" si="1259">IF(AA1060="","",AA1060+((FCA/$I1060)/Dolar))</f>
        <v>982.3275000000001</v>
      </c>
      <c r="AK1060" s="100">
        <f t="shared" ref="AK1060:AK1074" si="1260">IF(AB1060="","",AB1060+((FCA/$I1060)/Dolar))</f>
        <v>1047.2320833333338</v>
      </c>
      <c r="AL1060" s="147">
        <f t="shared" ref="AL1060:AL1074" si="1261">IF(AC1060="","",AC1060+((FCA/$I1060)/Dolar))</f>
        <v>1153.1290350877196</v>
      </c>
      <c r="AM1060" s="143">
        <f t="shared" ref="AM1060:AM1074" si="1262">IF(U1060="","",U1060+((FOB/$J1060)/Dolar))</f>
        <v>843.58908625730999</v>
      </c>
      <c r="AN1060" s="100">
        <f t="shared" ref="AN1060:AN1074" si="1263">IF(V1060="","",V1060+((FOB/$J1060)/Dolar))</f>
        <v>867.50130116959087</v>
      </c>
      <c r="AO1060" s="99">
        <f t="shared" ref="AO1060:AO1074" si="1264">IF(W1060="","",W1060+((FOB/$J1060)/Dolar))</f>
        <v>905.07763888888906</v>
      </c>
      <c r="AP1060" s="100">
        <f t="shared" ref="AP1060:AP1074" si="1265">IF(X1060="","",X1060+((FOB/$J1060)/Dolar))</f>
        <v>939.23794590643286</v>
      </c>
      <c r="AQ1060" s="99">
        <f t="shared" ref="AQ1060:AQ1074" si="1266">IF(Y1060="","",Y1060+((FOB/$J1060)/Dolar))</f>
        <v>976.81428362573104</v>
      </c>
      <c r="AR1060" s="100">
        <f t="shared" ref="AR1060:AR1074" si="1267">IF(Z1060="","",Z1060+((FOB/$J1060)/Dolar))</f>
        <v>1014.3906213450296</v>
      </c>
      <c r="AS1060" s="99">
        <f t="shared" ref="AS1060:AS1074" si="1268">IF(AA1060="","",AA1060+((FOB/$J1060)/Dolar))</f>
        <v>1051.9669590643275</v>
      </c>
      <c r="AT1060" s="100">
        <f t="shared" ref="AT1060:AT1074" si="1269">IF(AB1060="","",AB1060+((FOB/$J1060)/Dolar))</f>
        <v>1116.8715423976612</v>
      </c>
      <c r="AU1060" s="144">
        <f t="shared" ref="AU1060:AU1074" si="1270">IF(AC1060="","",AC1060+((FOB/$J1060)/Dolar))</f>
        <v>1222.768494152047</v>
      </c>
    </row>
    <row r="1061" spans="1:47" ht="15">
      <c r="A1061" s="54"/>
      <c r="B1061" s="126" t="s">
        <v>662</v>
      </c>
      <c r="C1061" s="93">
        <v>2.4</v>
      </c>
      <c r="D1061" s="93">
        <v>1</v>
      </c>
      <c r="E1061" s="16">
        <v>0</v>
      </c>
      <c r="F1061" s="4">
        <v>2.4</v>
      </c>
      <c r="G1061" s="15">
        <v>0.82</v>
      </c>
      <c r="H1061" s="139">
        <f t="shared" si="1214"/>
        <v>2.0663999999999998</v>
      </c>
      <c r="I1061" s="139">
        <f t="shared" si="1215"/>
        <v>48.393341076267909</v>
      </c>
      <c r="J1061" s="139">
        <f t="shared" si="1216"/>
        <v>34.843205574912893</v>
      </c>
      <c r="K1061" s="7">
        <v>13.500000000000002</v>
      </c>
      <c r="L1061" s="99">
        <v>3584.0010937500001</v>
      </c>
      <c r="M1061" s="100">
        <v>3691.38</v>
      </c>
      <c r="N1061" s="99">
        <v>3860.1182812500001</v>
      </c>
      <c r="O1061" s="100">
        <v>4013.5167187500001</v>
      </c>
      <c r="P1061" s="99">
        <v>4182.2550000000001</v>
      </c>
      <c r="Q1061" s="100">
        <v>4350.9932812500001</v>
      </c>
      <c r="R1061" s="99">
        <v>4519.7315625000001</v>
      </c>
      <c r="S1061" s="100">
        <v>4811.1885937500001</v>
      </c>
      <c r="T1061" s="148">
        <v>5286.7237500000001</v>
      </c>
      <c r="U1061" s="143">
        <f t="shared" si="1205"/>
        <v>838.3628289473686</v>
      </c>
      <c r="V1061" s="100">
        <f t="shared" si="1206"/>
        <v>863.48070175438602</v>
      </c>
      <c r="W1061" s="99">
        <f t="shared" si="1207"/>
        <v>902.95164473684201</v>
      </c>
      <c r="X1061" s="100">
        <f t="shared" si="1208"/>
        <v>938.83432017543851</v>
      </c>
      <c r="Y1061" s="99">
        <f t="shared" si="1209"/>
        <v>978.30526315789473</v>
      </c>
      <c r="Z1061" s="100">
        <f t="shared" si="1210"/>
        <v>1017.7762061403511</v>
      </c>
      <c r="AA1061" s="99">
        <f t="shared" si="1211"/>
        <v>1057.2471491228071</v>
      </c>
      <c r="AB1061" s="100">
        <f t="shared" si="1212"/>
        <v>1125.4242324561405</v>
      </c>
      <c r="AC1061" s="147">
        <f t="shared" si="1213"/>
        <v>1236.6605263157896</v>
      </c>
      <c r="AD1061" s="143">
        <f t="shared" si="1253"/>
        <v>847.2245833333335</v>
      </c>
      <c r="AE1061" s="100">
        <f t="shared" si="1254"/>
        <v>872.34245614035092</v>
      </c>
      <c r="AF1061" s="99">
        <f t="shared" si="1255"/>
        <v>911.81339912280691</v>
      </c>
      <c r="AG1061" s="100">
        <f t="shared" si="1256"/>
        <v>947.69607456140341</v>
      </c>
      <c r="AH1061" s="99">
        <f t="shared" si="1257"/>
        <v>987.16701754385963</v>
      </c>
      <c r="AI1061" s="100">
        <f t="shared" si="1258"/>
        <v>1026.637960526316</v>
      </c>
      <c r="AJ1061" s="99">
        <f t="shared" si="1259"/>
        <v>1066.1089035087721</v>
      </c>
      <c r="AK1061" s="100">
        <f t="shared" si="1260"/>
        <v>1134.2859868421056</v>
      </c>
      <c r="AL1061" s="147">
        <f t="shared" si="1261"/>
        <v>1245.5222807017547</v>
      </c>
      <c r="AM1061" s="143">
        <f t="shared" si="1262"/>
        <v>926.81253654970783</v>
      </c>
      <c r="AN1061" s="100">
        <f t="shared" si="1263"/>
        <v>951.93040935672525</v>
      </c>
      <c r="AO1061" s="99">
        <f t="shared" si="1264"/>
        <v>991.40135233918113</v>
      </c>
      <c r="AP1061" s="100">
        <f t="shared" si="1265"/>
        <v>1027.2840277777777</v>
      </c>
      <c r="AQ1061" s="99">
        <f t="shared" si="1266"/>
        <v>1066.7549707602338</v>
      </c>
      <c r="AR1061" s="100">
        <f t="shared" si="1267"/>
        <v>1106.2259137426902</v>
      </c>
      <c r="AS1061" s="99">
        <f t="shared" si="1268"/>
        <v>1145.6968567251463</v>
      </c>
      <c r="AT1061" s="100">
        <f t="shared" si="1269"/>
        <v>1213.8739400584798</v>
      </c>
      <c r="AU1061" s="144">
        <f t="shared" si="1270"/>
        <v>1325.1102339181289</v>
      </c>
    </row>
    <row r="1062" spans="1:47" ht="15">
      <c r="A1062" s="54"/>
      <c r="B1062" s="126" t="s">
        <v>663</v>
      </c>
      <c r="C1062" s="93">
        <v>2.7</v>
      </c>
      <c r="D1062" s="93">
        <v>1</v>
      </c>
      <c r="E1062" s="16">
        <v>0</v>
      </c>
      <c r="F1062" s="4">
        <v>2.7</v>
      </c>
      <c r="G1062" s="15">
        <v>0.82</v>
      </c>
      <c r="H1062" s="139">
        <f t="shared" si="1214"/>
        <v>2.3247</v>
      </c>
      <c r="I1062" s="139">
        <f t="shared" si="1215"/>
        <v>43.016303178904806</v>
      </c>
      <c r="J1062" s="139">
        <f t="shared" si="1216"/>
        <v>30.971738288811459</v>
      </c>
      <c r="K1062" s="7">
        <v>14.100000000000001</v>
      </c>
      <c r="L1062" s="99">
        <v>3902.3335312499994</v>
      </c>
      <c r="M1062" s="100">
        <v>4014.866625000001</v>
      </c>
      <c r="N1062" s="99">
        <v>4191.7043437499997</v>
      </c>
      <c r="O1062" s="100">
        <v>4352.4659062500004</v>
      </c>
      <c r="P1062" s="99">
        <v>4529.3036250000005</v>
      </c>
      <c r="Q1062" s="100">
        <v>4706.1413437499996</v>
      </c>
      <c r="R1062" s="99">
        <v>4882.9790625000005</v>
      </c>
      <c r="S1062" s="100">
        <v>5188.4260312499991</v>
      </c>
      <c r="T1062" s="148">
        <v>5686.7868750000007</v>
      </c>
      <c r="U1062" s="143">
        <f t="shared" si="1205"/>
        <v>912.82655701754368</v>
      </c>
      <c r="V1062" s="100">
        <f t="shared" si="1206"/>
        <v>939.15008771929854</v>
      </c>
      <c r="W1062" s="99">
        <f t="shared" si="1207"/>
        <v>980.51563596491212</v>
      </c>
      <c r="X1062" s="100">
        <f t="shared" si="1208"/>
        <v>1018.1206798245615</v>
      </c>
      <c r="Y1062" s="99">
        <f t="shared" si="1209"/>
        <v>1059.4862280701757</v>
      </c>
      <c r="Z1062" s="100">
        <f t="shared" si="1210"/>
        <v>1100.8517763157893</v>
      </c>
      <c r="AA1062" s="99">
        <f t="shared" si="1211"/>
        <v>1142.2173245614035</v>
      </c>
      <c r="AB1062" s="100">
        <f t="shared" si="1212"/>
        <v>1213.6669078947368</v>
      </c>
      <c r="AC1062" s="147">
        <f t="shared" si="1213"/>
        <v>1330.2425438596492</v>
      </c>
      <c r="AD1062" s="143">
        <f t="shared" si="1253"/>
        <v>922.79603070175426</v>
      </c>
      <c r="AE1062" s="100">
        <f t="shared" si="1254"/>
        <v>949.11956140350912</v>
      </c>
      <c r="AF1062" s="99">
        <f t="shared" si="1255"/>
        <v>990.48510964912271</v>
      </c>
      <c r="AG1062" s="100">
        <f t="shared" si="1256"/>
        <v>1028.0901535087721</v>
      </c>
      <c r="AH1062" s="99">
        <f t="shared" si="1257"/>
        <v>1069.4557017543862</v>
      </c>
      <c r="AI1062" s="100">
        <f t="shared" si="1258"/>
        <v>1110.8212499999997</v>
      </c>
      <c r="AJ1062" s="99">
        <f t="shared" si="1259"/>
        <v>1152.186798245614</v>
      </c>
      <c r="AK1062" s="100">
        <f t="shared" si="1260"/>
        <v>1223.6363815789473</v>
      </c>
      <c r="AL1062" s="147">
        <f t="shared" si="1261"/>
        <v>1340.2120175438597</v>
      </c>
      <c r="AM1062" s="143">
        <f t="shared" si="1262"/>
        <v>1012.3324780701753</v>
      </c>
      <c r="AN1062" s="100">
        <f t="shared" si="1263"/>
        <v>1038.6560087719301</v>
      </c>
      <c r="AO1062" s="99">
        <f t="shared" si="1264"/>
        <v>1080.0215570175437</v>
      </c>
      <c r="AP1062" s="100">
        <f t="shared" si="1265"/>
        <v>1117.6266008771931</v>
      </c>
      <c r="AQ1062" s="99">
        <f t="shared" si="1266"/>
        <v>1158.9921491228072</v>
      </c>
      <c r="AR1062" s="100">
        <f t="shared" si="1267"/>
        <v>1200.3576973684208</v>
      </c>
      <c r="AS1062" s="99">
        <f t="shared" si="1268"/>
        <v>1241.723245614035</v>
      </c>
      <c r="AT1062" s="100">
        <f t="shared" si="1269"/>
        <v>1313.1728289473683</v>
      </c>
      <c r="AU1062" s="144">
        <f t="shared" si="1270"/>
        <v>1429.7484649122807</v>
      </c>
    </row>
    <row r="1063" spans="1:47" ht="15">
      <c r="A1063" s="54"/>
      <c r="B1063" s="126" t="s">
        <v>664</v>
      </c>
      <c r="C1063" s="93">
        <v>3</v>
      </c>
      <c r="D1063" s="93">
        <v>1</v>
      </c>
      <c r="E1063" s="16">
        <v>0</v>
      </c>
      <c r="F1063" s="4">
        <v>3</v>
      </c>
      <c r="G1063" s="15">
        <v>0.82</v>
      </c>
      <c r="H1063" s="139">
        <f t="shared" si="1214"/>
        <v>2.5830000000000002</v>
      </c>
      <c r="I1063" s="139">
        <f t="shared" si="1215"/>
        <v>38.714672861014321</v>
      </c>
      <c r="J1063" s="139">
        <f t="shared" si="1216"/>
        <v>27.874564459930312</v>
      </c>
      <c r="K1063" s="7">
        <v>14.700000000000003</v>
      </c>
      <c r="L1063" s="99">
        <v>4210.8484687500004</v>
      </c>
      <c r="M1063" s="100">
        <v>4328.5357499999991</v>
      </c>
      <c r="N1063" s="99">
        <v>4513.4729062500001</v>
      </c>
      <c r="O1063" s="100">
        <v>4681.5975937499998</v>
      </c>
      <c r="P1063" s="99">
        <v>4866.5347500000007</v>
      </c>
      <c r="Q1063" s="100">
        <v>5051.4719062500008</v>
      </c>
      <c r="R1063" s="99">
        <v>5236.4090624999999</v>
      </c>
      <c r="S1063" s="100">
        <v>5555.8459687499999</v>
      </c>
      <c r="T1063" s="148">
        <v>6077.0325000000003</v>
      </c>
      <c r="U1063" s="143">
        <f t="shared" si="1205"/>
        <v>984.99379385964926</v>
      </c>
      <c r="V1063" s="100">
        <f t="shared" si="1206"/>
        <v>1012.5229824561402</v>
      </c>
      <c r="W1063" s="99">
        <f t="shared" si="1207"/>
        <v>1055.7831359649124</v>
      </c>
      <c r="X1063" s="100">
        <f t="shared" si="1208"/>
        <v>1095.1105482456142</v>
      </c>
      <c r="Y1063" s="99">
        <f t="shared" si="1209"/>
        <v>1138.3707017543861</v>
      </c>
      <c r="Z1063" s="100">
        <f t="shared" si="1210"/>
        <v>1181.6308552631581</v>
      </c>
      <c r="AA1063" s="99">
        <f t="shared" si="1211"/>
        <v>1224.8910087719298</v>
      </c>
      <c r="AB1063" s="100">
        <f t="shared" si="1212"/>
        <v>1299.6130921052631</v>
      </c>
      <c r="AC1063" s="147">
        <f t="shared" si="1213"/>
        <v>1421.5280701754386</v>
      </c>
      <c r="AD1063" s="143">
        <f t="shared" si="1253"/>
        <v>996.07098684210541</v>
      </c>
      <c r="AE1063" s="100">
        <f t="shared" si="1254"/>
        <v>1023.6001754385964</v>
      </c>
      <c r="AF1063" s="99">
        <f t="shared" si="1255"/>
        <v>1066.8603289473685</v>
      </c>
      <c r="AG1063" s="100">
        <f t="shared" si="1256"/>
        <v>1106.1877412280703</v>
      </c>
      <c r="AH1063" s="99">
        <f t="shared" si="1257"/>
        <v>1149.4478947368423</v>
      </c>
      <c r="AI1063" s="100">
        <f t="shared" si="1258"/>
        <v>1192.7080482456142</v>
      </c>
      <c r="AJ1063" s="99">
        <f t="shared" si="1259"/>
        <v>1235.968201754386</v>
      </c>
      <c r="AK1063" s="100">
        <f t="shared" si="1260"/>
        <v>1310.6902850877193</v>
      </c>
      <c r="AL1063" s="147">
        <f t="shared" si="1261"/>
        <v>1432.6052631578948</v>
      </c>
      <c r="AM1063" s="143">
        <f t="shared" si="1262"/>
        <v>1095.5559283625732</v>
      </c>
      <c r="AN1063" s="100">
        <f t="shared" si="1263"/>
        <v>1123.0851169590642</v>
      </c>
      <c r="AO1063" s="99">
        <f t="shared" si="1264"/>
        <v>1166.3452704678364</v>
      </c>
      <c r="AP1063" s="100">
        <f t="shared" si="1265"/>
        <v>1205.6726827485381</v>
      </c>
      <c r="AQ1063" s="99">
        <f t="shared" si="1266"/>
        <v>1248.9328362573101</v>
      </c>
      <c r="AR1063" s="100">
        <f t="shared" si="1267"/>
        <v>1292.1929897660821</v>
      </c>
      <c r="AS1063" s="99">
        <f t="shared" si="1268"/>
        <v>1335.4531432748538</v>
      </c>
      <c r="AT1063" s="100">
        <f t="shared" si="1269"/>
        <v>1410.1752266081871</v>
      </c>
      <c r="AU1063" s="144">
        <f t="shared" si="1270"/>
        <v>1532.0902046783626</v>
      </c>
    </row>
    <row r="1064" spans="1:47" ht="15">
      <c r="A1064" s="54"/>
      <c r="B1064" s="126" t="s">
        <v>665</v>
      </c>
      <c r="C1064" s="93">
        <v>3.3</v>
      </c>
      <c r="D1064" s="93">
        <v>1</v>
      </c>
      <c r="E1064" s="16">
        <v>0</v>
      </c>
      <c r="F1064" s="4">
        <v>3.3</v>
      </c>
      <c r="G1064" s="15">
        <v>0.82</v>
      </c>
      <c r="H1064" s="139">
        <f t="shared" si="1214"/>
        <v>2.8412999999999995</v>
      </c>
      <c r="I1064" s="139">
        <f t="shared" si="1215"/>
        <v>35.195157146376665</v>
      </c>
      <c r="J1064" s="139">
        <f t="shared" si="1216"/>
        <v>25.340513145391199</v>
      </c>
      <c r="K1064" s="7">
        <v>15.3</v>
      </c>
      <c r="L1064" s="99">
        <v>4497.2740312499991</v>
      </c>
      <c r="M1064" s="100">
        <v>4620.1154999999999</v>
      </c>
      <c r="N1064" s="99">
        <v>4813.1520937499999</v>
      </c>
      <c r="O1064" s="100">
        <v>4988.6399062500004</v>
      </c>
      <c r="P1064" s="99">
        <v>5181.6764999999996</v>
      </c>
      <c r="Q1064" s="100">
        <v>5374.7130937499996</v>
      </c>
      <c r="R1064" s="99">
        <v>5567.7496875000006</v>
      </c>
      <c r="S1064" s="100">
        <v>5901.1765312500002</v>
      </c>
      <c r="T1064" s="148">
        <v>6445.1887500000003</v>
      </c>
      <c r="U1064" s="143">
        <f t="shared" si="1205"/>
        <v>1051.9939254385963</v>
      </c>
      <c r="V1064" s="100">
        <f t="shared" si="1206"/>
        <v>1080.7287719298247</v>
      </c>
      <c r="W1064" s="99">
        <f t="shared" si="1207"/>
        <v>1125.8835307017544</v>
      </c>
      <c r="X1064" s="100">
        <f t="shared" si="1208"/>
        <v>1166.9333114035089</v>
      </c>
      <c r="Y1064" s="99">
        <f t="shared" si="1209"/>
        <v>1212.0880701754386</v>
      </c>
      <c r="Z1064" s="100">
        <f t="shared" si="1210"/>
        <v>1257.2428289473683</v>
      </c>
      <c r="AA1064" s="99">
        <f t="shared" si="1211"/>
        <v>1302.3975877192984</v>
      </c>
      <c r="AB1064" s="100">
        <f t="shared" si="1212"/>
        <v>1380.3921710526317</v>
      </c>
      <c r="AC1064" s="147">
        <f t="shared" si="1213"/>
        <v>1507.6464912280701</v>
      </c>
      <c r="AD1064" s="143">
        <f t="shared" si="1253"/>
        <v>1064.1788377192981</v>
      </c>
      <c r="AE1064" s="100">
        <f t="shared" si="1254"/>
        <v>1092.9136842105265</v>
      </c>
      <c r="AF1064" s="99">
        <f t="shared" si="1255"/>
        <v>1138.0684429824562</v>
      </c>
      <c r="AG1064" s="100">
        <f t="shared" si="1256"/>
        <v>1179.1182236842108</v>
      </c>
      <c r="AH1064" s="99">
        <f t="shared" si="1257"/>
        <v>1224.2729824561404</v>
      </c>
      <c r="AI1064" s="100">
        <f t="shared" si="1258"/>
        <v>1269.4277412280701</v>
      </c>
      <c r="AJ1064" s="99">
        <f t="shared" si="1259"/>
        <v>1314.5825000000002</v>
      </c>
      <c r="AK1064" s="100">
        <f t="shared" si="1260"/>
        <v>1392.5770833333336</v>
      </c>
      <c r="AL1064" s="147">
        <f t="shared" si="1261"/>
        <v>1519.8314035087719</v>
      </c>
      <c r="AM1064" s="143">
        <f t="shared" si="1262"/>
        <v>1173.6122733918126</v>
      </c>
      <c r="AN1064" s="100">
        <f t="shared" si="1263"/>
        <v>1202.3471198830409</v>
      </c>
      <c r="AO1064" s="99">
        <f t="shared" si="1264"/>
        <v>1247.5018786549706</v>
      </c>
      <c r="AP1064" s="100">
        <f t="shared" si="1265"/>
        <v>1288.5516593567252</v>
      </c>
      <c r="AQ1064" s="99">
        <f t="shared" si="1266"/>
        <v>1333.7064181286548</v>
      </c>
      <c r="AR1064" s="100">
        <f t="shared" si="1267"/>
        <v>1378.8611769005845</v>
      </c>
      <c r="AS1064" s="99">
        <f t="shared" si="1268"/>
        <v>1424.0159356725146</v>
      </c>
      <c r="AT1064" s="100">
        <f t="shared" si="1269"/>
        <v>1502.010519005848</v>
      </c>
      <c r="AU1064" s="144">
        <f t="shared" si="1270"/>
        <v>1629.2648391812863</v>
      </c>
    </row>
    <row r="1065" spans="1:47" ht="15">
      <c r="A1065" s="54"/>
      <c r="B1065" s="126"/>
      <c r="C1065" s="93"/>
      <c r="D1065" s="93"/>
      <c r="E1065" s="16">
        <v>0</v>
      </c>
      <c r="F1065" s="4" t="s">
        <v>84</v>
      </c>
      <c r="G1065" s="15" t="s">
        <v>84</v>
      </c>
      <c r="H1065" s="139" t="str">
        <f t="shared" si="1214"/>
        <v/>
      </c>
      <c r="I1065" s="139" t="str">
        <f t="shared" si="1215"/>
        <v/>
      </c>
      <c r="J1065" s="139" t="str">
        <f t="shared" si="1216"/>
        <v/>
      </c>
      <c r="K1065" s="7" t="s">
        <v>84</v>
      </c>
      <c r="L1065" s="99" t="s">
        <v>84</v>
      </c>
      <c r="M1065" s="100" t="s">
        <v>84</v>
      </c>
      <c r="N1065" s="99" t="s">
        <v>84</v>
      </c>
      <c r="O1065" s="100" t="s">
        <v>84</v>
      </c>
      <c r="P1065" s="99" t="s">
        <v>84</v>
      </c>
      <c r="Q1065" s="100" t="s">
        <v>84</v>
      </c>
      <c r="R1065" s="99" t="s">
        <v>84</v>
      </c>
      <c r="S1065" s="100" t="s">
        <v>84</v>
      </c>
      <c r="T1065" s="148" t="s">
        <v>84</v>
      </c>
      <c r="U1065" s="143" t="str">
        <f t="shared" si="1205"/>
        <v/>
      </c>
      <c r="V1065" s="100" t="str">
        <f t="shared" si="1206"/>
        <v/>
      </c>
      <c r="W1065" s="99" t="str">
        <f t="shared" si="1207"/>
        <v/>
      </c>
      <c r="X1065" s="100" t="str">
        <f t="shared" si="1208"/>
        <v/>
      </c>
      <c r="Y1065" s="99" t="str">
        <f t="shared" si="1209"/>
        <v/>
      </c>
      <c r="Z1065" s="100" t="str">
        <f t="shared" si="1210"/>
        <v/>
      </c>
      <c r="AA1065" s="99" t="str">
        <f t="shared" si="1211"/>
        <v/>
      </c>
      <c r="AB1065" s="100" t="str">
        <f t="shared" si="1212"/>
        <v/>
      </c>
      <c r="AC1065" s="147" t="str">
        <f t="shared" si="1213"/>
        <v/>
      </c>
      <c r="AD1065" s="143" t="str">
        <f t="shared" si="1253"/>
        <v/>
      </c>
      <c r="AE1065" s="100" t="str">
        <f t="shared" si="1254"/>
        <v/>
      </c>
      <c r="AF1065" s="99" t="str">
        <f t="shared" si="1255"/>
        <v/>
      </c>
      <c r="AG1065" s="100" t="str">
        <f t="shared" si="1256"/>
        <v/>
      </c>
      <c r="AH1065" s="99" t="str">
        <f t="shared" si="1257"/>
        <v/>
      </c>
      <c r="AI1065" s="100" t="str">
        <f t="shared" si="1258"/>
        <v/>
      </c>
      <c r="AJ1065" s="99" t="str">
        <f t="shared" si="1259"/>
        <v/>
      </c>
      <c r="AK1065" s="100" t="str">
        <f t="shared" si="1260"/>
        <v/>
      </c>
      <c r="AL1065" s="147" t="str">
        <f t="shared" si="1261"/>
        <v/>
      </c>
      <c r="AM1065" s="143" t="str">
        <f t="shared" si="1262"/>
        <v/>
      </c>
      <c r="AN1065" s="100" t="str">
        <f t="shared" si="1263"/>
        <v/>
      </c>
      <c r="AO1065" s="99" t="str">
        <f t="shared" si="1264"/>
        <v/>
      </c>
      <c r="AP1065" s="100" t="str">
        <f t="shared" si="1265"/>
        <v/>
      </c>
      <c r="AQ1065" s="99" t="str">
        <f t="shared" si="1266"/>
        <v/>
      </c>
      <c r="AR1065" s="100" t="str">
        <f t="shared" si="1267"/>
        <v/>
      </c>
      <c r="AS1065" s="99" t="str">
        <f t="shared" si="1268"/>
        <v/>
      </c>
      <c r="AT1065" s="100" t="str">
        <f t="shared" si="1269"/>
        <v/>
      </c>
      <c r="AU1065" s="144" t="str">
        <f t="shared" si="1270"/>
        <v/>
      </c>
    </row>
    <row r="1066" spans="1:47" ht="15">
      <c r="A1066" s="54"/>
      <c r="B1066" s="126" t="s">
        <v>666</v>
      </c>
      <c r="C1066" s="93">
        <v>0.9</v>
      </c>
      <c r="D1066" s="93">
        <v>1</v>
      </c>
      <c r="E1066" s="16">
        <v>0</v>
      </c>
      <c r="F1066" s="4">
        <v>0.9</v>
      </c>
      <c r="G1066" s="15">
        <v>0.82</v>
      </c>
      <c r="H1066" s="139">
        <f t="shared" si="1214"/>
        <v>0.77490000000000003</v>
      </c>
      <c r="I1066" s="139">
        <f t="shared" si="1215"/>
        <v>129.0489095367144</v>
      </c>
      <c r="J1066" s="139">
        <f t="shared" si="1216"/>
        <v>92.915214866434368</v>
      </c>
      <c r="K1066" s="7">
        <v>5.55</v>
      </c>
      <c r="L1066" s="99">
        <v>1402.6139531250001</v>
      </c>
      <c r="M1066" s="100">
        <v>1441.699875</v>
      </c>
      <c r="N1066" s="99">
        <v>1503.120609375</v>
      </c>
      <c r="O1066" s="100">
        <v>1558.9576406249998</v>
      </c>
      <c r="P1066" s="99">
        <v>1620.3783750000002</v>
      </c>
      <c r="Q1066" s="100">
        <v>1681.7991093750002</v>
      </c>
      <c r="R1066" s="99">
        <v>1743.2198437500001</v>
      </c>
      <c r="S1066" s="100">
        <v>1849.310203125</v>
      </c>
      <c r="T1066" s="148">
        <v>2022.4050000000002</v>
      </c>
      <c r="U1066" s="143">
        <f t="shared" si="1205"/>
        <v>328.09683114035096</v>
      </c>
      <c r="V1066" s="100">
        <f t="shared" si="1206"/>
        <v>337.23973684210523</v>
      </c>
      <c r="W1066" s="99">
        <f t="shared" si="1207"/>
        <v>351.60716008771931</v>
      </c>
      <c r="X1066" s="100">
        <f t="shared" si="1208"/>
        <v>364.66845394736833</v>
      </c>
      <c r="Y1066" s="99">
        <f t="shared" si="1209"/>
        <v>379.03587719298253</v>
      </c>
      <c r="Z1066" s="100">
        <f t="shared" si="1210"/>
        <v>393.4033004385966</v>
      </c>
      <c r="AA1066" s="99">
        <f t="shared" si="1211"/>
        <v>407.77072368421057</v>
      </c>
      <c r="AB1066" s="100">
        <f t="shared" si="1212"/>
        <v>432.58718201754391</v>
      </c>
      <c r="AC1066" s="147">
        <f t="shared" si="1213"/>
        <v>473.07719298245615</v>
      </c>
      <c r="AD1066" s="143">
        <f t="shared" si="1253"/>
        <v>331.41998903508778</v>
      </c>
      <c r="AE1066" s="100">
        <f t="shared" si="1254"/>
        <v>340.56289473684205</v>
      </c>
      <c r="AF1066" s="99">
        <f t="shared" si="1255"/>
        <v>354.93031798245613</v>
      </c>
      <c r="AG1066" s="100">
        <f t="shared" si="1256"/>
        <v>367.99161184210516</v>
      </c>
      <c r="AH1066" s="99">
        <f t="shared" si="1257"/>
        <v>382.35903508771935</v>
      </c>
      <c r="AI1066" s="100">
        <f t="shared" si="1258"/>
        <v>396.72645833333343</v>
      </c>
      <c r="AJ1066" s="99">
        <f t="shared" si="1259"/>
        <v>411.09388157894739</v>
      </c>
      <c r="AK1066" s="100">
        <f t="shared" si="1260"/>
        <v>435.91033991228073</v>
      </c>
      <c r="AL1066" s="147">
        <f t="shared" si="1261"/>
        <v>476.40035087719298</v>
      </c>
      <c r="AM1066" s="143">
        <f t="shared" si="1262"/>
        <v>361.26547149122814</v>
      </c>
      <c r="AN1066" s="100">
        <f t="shared" si="1263"/>
        <v>370.40837719298241</v>
      </c>
      <c r="AO1066" s="99">
        <f t="shared" si="1264"/>
        <v>384.77580043859649</v>
      </c>
      <c r="AP1066" s="100">
        <f t="shared" si="1265"/>
        <v>397.83709429824552</v>
      </c>
      <c r="AQ1066" s="99">
        <f t="shared" si="1266"/>
        <v>412.20451754385971</v>
      </c>
      <c r="AR1066" s="100">
        <f t="shared" si="1267"/>
        <v>426.57194078947379</v>
      </c>
      <c r="AS1066" s="99">
        <f t="shared" si="1268"/>
        <v>440.93936403508775</v>
      </c>
      <c r="AT1066" s="100">
        <f t="shared" si="1269"/>
        <v>465.75582236842109</v>
      </c>
      <c r="AU1066" s="144">
        <f t="shared" si="1270"/>
        <v>506.24583333333334</v>
      </c>
    </row>
    <row r="1067" spans="1:47" ht="15">
      <c r="A1067" s="54"/>
      <c r="B1067" s="126" t="s">
        <v>667</v>
      </c>
      <c r="C1067" s="93">
        <v>1.2</v>
      </c>
      <c r="D1067" s="93">
        <v>1</v>
      </c>
      <c r="E1067" s="16">
        <v>0</v>
      </c>
      <c r="F1067" s="4">
        <v>1.2</v>
      </c>
      <c r="G1067" s="15">
        <v>0.82</v>
      </c>
      <c r="H1067" s="139">
        <f t="shared" si="1214"/>
        <v>1.0331999999999999</v>
      </c>
      <c r="I1067" s="139">
        <f t="shared" si="1215"/>
        <v>96.786682152535818</v>
      </c>
      <c r="J1067" s="139">
        <f t="shared" si="1216"/>
        <v>69.686411149825787</v>
      </c>
      <c r="K1067" s="7">
        <v>6.45</v>
      </c>
      <c r="L1067" s="99">
        <v>1763.5297968750003</v>
      </c>
      <c r="M1067" s="100">
        <v>1810.347</v>
      </c>
      <c r="N1067" s="99">
        <v>1883.9168906250002</v>
      </c>
      <c r="O1067" s="100">
        <v>1950.7986093750001</v>
      </c>
      <c r="P1067" s="99">
        <v>2024.3685</v>
      </c>
      <c r="Q1067" s="100">
        <v>2097.9383906250005</v>
      </c>
      <c r="R1067" s="99">
        <v>2171.50828125</v>
      </c>
      <c r="S1067" s="100">
        <v>2298.5835468750006</v>
      </c>
      <c r="T1067" s="148">
        <v>2505.9168750000003</v>
      </c>
      <c r="U1067" s="143">
        <f t="shared" si="1205"/>
        <v>412.52158991228083</v>
      </c>
      <c r="V1067" s="100">
        <f t="shared" si="1206"/>
        <v>423.47298245614036</v>
      </c>
      <c r="W1067" s="99">
        <f t="shared" si="1207"/>
        <v>440.68231359649127</v>
      </c>
      <c r="X1067" s="100">
        <f t="shared" si="1208"/>
        <v>456.32716008771939</v>
      </c>
      <c r="Y1067" s="99">
        <f t="shared" si="1209"/>
        <v>473.53649122807019</v>
      </c>
      <c r="Z1067" s="100">
        <f t="shared" si="1210"/>
        <v>490.74582236842116</v>
      </c>
      <c r="AA1067" s="99">
        <f t="shared" si="1211"/>
        <v>507.9551535087719</v>
      </c>
      <c r="AB1067" s="100">
        <f t="shared" si="1212"/>
        <v>537.68036184210541</v>
      </c>
      <c r="AC1067" s="147">
        <f t="shared" si="1213"/>
        <v>586.1793859649124</v>
      </c>
      <c r="AD1067" s="143">
        <f t="shared" si="1253"/>
        <v>416.95246710526328</v>
      </c>
      <c r="AE1067" s="100">
        <f t="shared" si="1254"/>
        <v>427.90385964912281</v>
      </c>
      <c r="AF1067" s="99">
        <f t="shared" si="1255"/>
        <v>445.11319078947372</v>
      </c>
      <c r="AG1067" s="100">
        <f t="shared" si="1256"/>
        <v>460.75803728070184</v>
      </c>
      <c r="AH1067" s="99">
        <f t="shared" si="1257"/>
        <v>477.96736842105264</v>
      </c>
      <c r="AI1067" s="100">
        <f t="shared" si="1258"/>
        <v>495.17669956140361</v>
      </c>
      <c r="AJ1067" s="99">
        <f t="shared" si="1259"/>
        <v>512.38603070175441</v>
      </c>
      <c r="AK1067" s="100">
        <f t="shared" si="1260"/>
        <v>542.11123903508792</v>
      </c>
      <c r="AL1067" s="147">
        <f t="shared" si="1261"/>
        <v>590.61026315789491</v>
      </c>
      <c r="AM1067" s="143">
        <f t="shared" si="1262"/>
        <v>456.74644371345039</v>
      </c>
      <c r="AN1067" s="100">
        <f t="shared" si="1263"/>
        <v>467.69783625730997</v>
      </c>
      <c r="AO1067" s="99">
        <f t="shared" si="1264"/>
        <v>484.90716739766083</v>
      </c>
      <c r="AP1067" s="100">
        <f t="shared" si="1265"/>
        <v>500.55201388888895</v>
      </c>
      <c r="AQ1067" s="99">
        <f t="shared" si="1266"/>
        <v>517.76134502923981</v>
      </c>
      <c r="AR1067" s="100">
        <f t="shared" si="1267"/>
        <v>534.97067616959077</v>
      </c>
      <c r="AS1067" s="99">
        <f t="shared" si="1268"/>
        <v>552.18000730994152</v>
      </c>
      <c r="AT1067" s="100">
        <f t="shared" si="1269"/>
        <v>581.90521564327503</v>
      </c>
      <c r="AU1067" s="144">
        <f t="shared" si="1270"/>
        <v>630.40423976608201</v>
      </c>
    </row>
    <row r="1068" spans="1:47" ht="15">
      <c r="A1068" s="220" t="s">
        <v>668</v>
      </c>
      <c r="B1068" s="126" t="s">
        <v>669</v>
      </c>
      <c r="C1068" s="93">
        <v>1.5</v>
      </c>
      <c r="D1068" s="93">
        <v>1</v>
      </c>
      <c r="E1068" s="16">
        <v>0</v>
      </c>
      <c r="F1068" s="4">
        <v>1.5</v>
      </c>
      <c r="G1068" s="15">
        <v>0.82</v>
      </c>
      <c r="H1068" s="139">
        <f t="shared" si="1214"/>
        <v>1.2915000000000001</v>
      </c>
      <c r="I1068" s="139">
        <f t="shared" si="1215"/>
        <v>77.429345722028643</v>
      </c>
      <c r="J1068" s="139">
        <f t="shared" si="1216"/>
        <v>55.749128919860624</v>
      </c>
      <c r="K1068" s="7">
        <v>7.35</v>
      </c>
      <c r="L1068" s="99">
        <v>2043.4512656249999</v>
      </c>
      <c r="M1068" s="100">
        <v>2097.9997499999999</v>
      </c>
      <c r="N1068" s="99">
        <v>2183.7187968750004</v>
      </c>
      <c r="O1068" s="100">
        <v>2261.6452031250001</v>
      </c>
      <c r="P1068" s="99">
        <v>2347.3642500000001</v>
      </c>
      <c r="Q1068" s="100">
        <v>2433.0832968750001</v>
      </c>
      <c r="R1068" s="99">
        <v>2518.8023437500001</v>
      </c>
      <c r="S1068" s="100">
        <v>2666.8625156250005</v>
      </c>
      <c r="T1068" s="148">
        <v>2908.4343749999998</v>
      </c>
      <c r="U1068" s="143">
        <f t="shared" si="1205"/>
        <v>478.00029605263154</v>
      </c>
      <c r="V1068" s="100">
        <f t="shared" si="1206"/>
        <v>490.76017543859643</v>
      </c>
      <c r="W1068" s="99">
        <f t="shared" si="1207"/>
        <v>510.81141447368429</v>
      </c>
      <c r="X1068" s="100">
        <f t="shared" si="1208"/>
        <v>529.03981359649117</v>
      </c>
      <c r="Y1068" s="99">
        <f t="shared" si="1209"/>
        <v>549.09105263157903</v>
      </c>
      <c r="Z1068" s="100">
        <f t="shared" si="1210"/>
        <v>569.14229166666678</v>
      </c>
      <c r="AA1068" s="99">
        <f t="shared" si="1211"/>
        <v>589.19353070175441</v>
      </c>
      <c r="AB1068" s="100">
        <f t="shared" si="1212"/>
        <v>623.82748903508786</v>
      </c>
      <c r="AC1068" s="147">
        <f t="shared" si="1213"/>
        <v>680.33552631578948</v>
      </c>
      <c r="AD1068" s="143">
        <f t="shared" si="1253"/>
        <v>483.53889254385962</v>
      </c>
      <c r="AE1068" s="100">
        <f t="shared" si="1254"/>
        <v>496.29877192982451</v>
      </c>
      <c r="AF1068" s="99">
        <f t="shared" si="1255"/>
        <v>516.35001096491237</v>
      </c>
      <c r="AG1068" s="100">
        <f t="shared" si="1256"/>
        <v>534.57841008771925</v>
      </c>
      <c r="AH1068" s="99">
        <f t="shared" si="1257"/>
        <v>554.62964912280711</v>
      </c>
      <c r="AI1068" s="100">
        <f t="shared" si="1258"/>
        <v>574.68088815789486</v>
      </c>
      <c r="AJ1068" s="99">
        <f t="shared" si="1259"/>
        <v>594.73212719298249</v>
      </c>
      <c r="AK1068" s="100">
        <f t="shared" si="1260"/>
        <v>629.36608552631594</v>
      </c>
      <c r="AL1068" s="147">
        <f t="shared" si="1261"/>
        <v>685.87412280701756</v>
      </c>
      <c r="AM1068" s="143">
        <f t="shared" si="1262"/>
        <v>533.28136330409347</v>
      </c>
      <c r="AN1068" s="100">
        <f t="shared" si="1263"/>
        <v>546.04124269005843</v>
      </c>
      <c r="AO1068" s="99">
        <f t="shared" si="1264"/>
        <v>566.09248172514629</v>
      </c>
      <c r="AP1068" s="100">
        <f t="shared" si="1265"/>
        <v>584.32088084795316</v>
      </c>
      <c r="AQ1068" s="99">
        <f t="shared" si="1266"/>
        <v>604.37211988304102</v>
      </c>
      <c r="AR1068" s="100">
        <f t="shared" si="1267"/>
        <v>624.42335891812877</v>
      </c>
      <c r="AS1068" s="99">
        <f t="shared" si="1268"/>
        <v>644.4745979532164</v>
      </c>
      <c r="AT1068" s="100">
        <f t="shared" si="1269"/>
        <v>679.10855628654986</v>
      </c>
      <c r="AU1068" s="144">
        <f t="shared" si="1270"/>
        <v>735.61659356725147</v>
      </c>
    </row>
    <row r="1069" spans="1:47" ht="14.45" customHeight="1">
      <c r="A1069" s="220"/>
      <c r="B1069" s="126"/>
      <c r="C1069" s="93"/>
      <c r="D1069" s="93"/>
      <c r="E1069" s="16">
        <v>0</v>
      </c>
      <c r="F1069" s="4" t="s">
        <v>84</v>
      </c>
      <c r="G1069" s="15" t="s">
        <v>84</v>
      </c>
      <c r="H1069" s="139" t="str">
        <f t="shared" si="1214"/>
        <v/>
      </c>
      <c r="I1069" s="139" t="str">
        <f t="shared" si="1215"/>
        <v/>
      </c>
      <c r="J1069" s="139" t="str">
        <f t="shared" si="1216"/>
        <v/>
      </c>
      <c r="K1069" s="7" t="s">
        <v>84</v>
      </c>
      <c r="L1069" s="99" t="s">
        <v>84</v>
      </c>
      <c r="M1069" s="100" t="s">
        <v>84</v>
      </c>
      <c r="N1069" s="99" t="s">
        <v>84</v>
      </c>
      <c r="O1069" s="100" t="s">
        <v>84</v>
      </c>
      <c r="P1069" s="99" t="s">
        <v>84</v>
      </c>
      <c r="Q1069" s="100" t="s">
        <v>84</v>
      </c>
      <c r="R1069" s="99" t="s">
        <v>84</v>
      </c>
      <c r="S1069" s="100" t="s">
        <v>84</v>
      </c>
      <c r="T1069" s="148" t="s">
        <v>84</v>
      </c>
      <c r="U1069" s="143" t="str">
        <f t="shared" si="1205"/>
        <v/>
      </c>
      <c r="V1069" s="100" t="str">
        <f t="shared" si="1206"/>
        <v/>
      </c>
      <c r="W1069" s="99" t="str">
        <f t="shared" si="1207"/>
        <v/>
      </c>
      <c r="X1069" s="100" t="str">
        <f t="shared" si="1208"/>
        <v/>
      </c>
      <c r="Y1069" s="99" t="str">
        <f t="shared" si="1209"/>
        <v/>
      </c>
      <c r="Z1069" s="100" t="str">
        <f t="shared" si="1210"/>
        <v/>
      </c>
      <c r="AA1069" s="99" t="str">
        <f t="shared" si="1211"/>
        <v/>
      </c>
      <c r="AB1069" s="100" t="str">
        <f t="shared" si="1212"/>
        <v/>
      </c>
      <c r="AC1069" s="147" t="str">
        <f t="shared" si="1213"/>
        <v/>
      </c>
      <c r="AD1069" s="143" t="str">
        <f t="shared" si="1253"/>
        <v/>
      </c>
      <c r="AE1069" s="100" t="str">
        <f t="shared" si="1254"/>
        <v/>
      </c>
      <c r="AF1069" s="99" t="str">
        <f t="shared" si="1255"/>
        <v/>
      </c>
      <c r="AG1069" s="100" t="str">
        <f t="shared" si="1256"/>
        <v/>
      </c>
      <c r="AH1069" s="99" t="str">
        <f t="shared" si="1257"/>
        <v/>
      </c>
      <c r="AI1069" s="100" t="str">
        <f t="shared" si="1258"/>
        <v/>
      </c>
      <c r="AJ1069" s="99" t="str">
        <f t="shared" si="1259"/>
        <v/>
      </c>
      <c r="AK1069" s="100" t="str">
        <f t="shared" si="1260"/>
        <v/>
      </c>
      <c r="AL1069" s="147" t="str">
        <f t="shared" si="1261"/>
        <v/>
      </c>
      <c r="AM1069" s="143" t="str">
        <f t="shared" si="1262"/>
        <v/>
      </c>
      <c r="AN1069" s="100" t="str">
        <f t="shared" si="1263"/>
        <v/>
      </c>
      <c r="AO1069" s="99" t="str">
        <f t="shared" si="1264"/>
        <v/>
      </c>
      <c r="AP1069" s="100" t="str">
        <f t="shared" si="1265"/>
        <v/>
      </c>
      <c r="AQ1069" s="99" t="str">
        <f t="shared" si="1266"/>
        <v/>
      </c>
      <c r="AR1069" s="100" t="str">
        <f t="shared" si="1267"/>
        <v/>
      </c>
      <c r="AS1069" s="99" t="str">
        <f t="shared" si="1268"/>
        <v/>
      </c>
      <c r="AT1069" s="100" t="str">
        <f t="shared" si="1269"/>
        <v/>
      </c>
      <c r="AU1069" s="144" t="str">
        <f t="shared" si="1270"/>
        <v/>
      </c>
    </row>
    <row r="1070" spans="1:47" ht="15">
      <c r="A1070" s="54"/>
      <c r="B1070" s="126" t="s">
        <v>670</v>
      </c>
      <c r="C1070" s="93">
        <v>1.2</v>
      </c>
      <c r="D1070" s="93">
        <v>1</v>
      </c>
      <c r="E1070" s="16">
        <v>0</v>
      </c>
      <c r="F1070" s="4">
        <v>1.2</v>
      </c>
      <c r="G1070" s="15">
        <v>0.82</v>
      </c>
      <c r="H1070" s="139">
        <f t="shared" si="1214"/>
        <v>1.0331999999999999</v>
      </c>
      <c r="I1070" s="139">
        <f t="shared" si="1215"/>
        <v>96.786682152535818</v>
      </c>
      <c r="J1070" s="139">
        <f t="shared" si="1216"/>
        <v>69.686411149825787</v>
      </c>
      <c r="K1070" s="7">
        <v>7.65</v>
      </c>
      <c r="L1070" s="99">
        <v>1995.2227968750001</v>
      </c>
      <c r="M1070" s="100">
        <v>2052.348375</v>
      </c>
      <c r="N1070" s="99">
        <v>2142.117140625</v>
      </c>
      <c r="O1070" s="100">
        <v>2223.7251093750006</v>
      </c>
      <c r="P1070" s="99">
        <v>2313.4938750000001</v>
      </c>
      <c r="Q1070" s="100">
        <v>2403.2626406250001</v>
      </c>
      <c r="R1070" s="99">
        <v>2493.0314062500001</v>
      </c>
      <c r="S1070" s="100">
        <v>2648.0865468749998</v>
      </c>
      <c r="T1070" s="148">
        <v>2901.0712500000004</v>
      </c>
      <c r="U1070" s="143">
        <f t="shared" si="1205"/>
        <v>466.71878289473682</v>
      </c>
      <c r="V1070" s="100">
        <f t="shared" si="1206"/>
        <v>480.08149122807026</v>
      </c>
      <c r="W1070" s="99">
        <f t="shared" si="1207"/>
        <v>501.08003289473686</v>
      </c>
      <c r="X1070" s="100">
        <f t="shared" si="1208"/>
        <v>520.16961622807025</v>
      </c>
      <c r="Y1070" s="99">
        <f t="shared" si="1209"/>
        <v>541.16815789473685</v>
      </c>
      <c r="Z1070" s="100">
        <f t="shared" si="1210"/>
        <v>562.16669956140345</v>
      </c>
      <c r="AA1070" s="99">
        <f t="shared" si="1211"/>
        <v>583.16524122807027</v>
      </c>
      <c r="AB1070" s="100">
        <f t="shared" si="1212"/>
        <v>619.43544956140352</v>
      </c>
      <c r="AC1070" s="147">
        <f t="shared" si="1213"/>
        <v>678.6131578947369</v>
      </c>
      <c r="AD1070" s="143">
        <f t="shared" si="1253"/>
        <v>471.14966008771927</v>
      </c>
      <c r="AE1070" s="100">
        <f t="shared" si="1254"/>
        <v>484.51236842105271</v>
      </c>
      <c r="AF1070" s="99">
        <f t="shared" si="1255"/>
        <v>505.51091008771931</v>
      </c>
      <c r="AG1070" s="100">
        <f t="shared" si="1256"/>
        <v>524.60049342105276</v>
      </c>
      <c r="AH1070" s="99">
        <f t="shared" si="1257"/>
        <v>545.59903508771936</v>
      </c>
      <c r="AI1070" s="100">
        <f t="shared" si="1258"/>
        <v>566.59757675438595</v>
      </c>
      <c r="AJ1070" s="99">
        <f t="shared" si="1259"/>
        <v>587.59611842105278</v>
      </c>
      <c r="AK1070" s="100">
        <f t="shared" si="1260"/>
        <v>623.86632675438602</v>
      </c>
      <c r="AL1070" s="147">
        <f t="shared" si="1261"/>
        <v>683.04403508771941</v>
      </c>
      <c r="AM1070" s="143">
        <f t="shared" si="1262"/>
        <v>510.94363669590643</v>
      </c>
      <c r="AN1070" s="100">
        <f t="shared" si="1263"/>
        <v>524.30634502923988</v>
      </c>
      <c r="AO1070" s="99">
        <f t="shared" si="1264"/>
        <v>545.30488669590648</v>
      </c>
      <c r="AP1070" s="100">
        <f t="shared" si="1265"/>
        <v>564.39447002923987</v>
      </c>
      <c r="AQ1070" s="99">
        <f t="shared" si="1266"/>
        <v>585.39301169590647</v>
      </c>
      <c r="AR1070" s="100">
        <f t="shared" si="1267"/>
        <v>606.39155336257306</v>
      </c>
      <c r="AS1070" s="99">
        <f t="shared" si="1268"/>
        <v>627.39009502923989</v>
      </c>
      <c r="AT1070" s="100">
        <f t="shared" si="1269"/>
        <v>663.66030336257313</v>
      </c>
      <c r="AU1070" s="144">
        <f t="shared" si="1270"/>
        <v>722.83801169590652</v>
      </c>
    </row>
    <row r="1071" spans="1:47" ht="15">
      <c r="A1071" s="54"/>
      <c r="B1071" s="126" t="s">
        <v>671</v>
      </c>
      <c r="C1071" s="93">
        <v>1.5</v>
      </c>
      <c r="D1071" s="93">
        <v>1</v>
      </c>
      <c r="E1071" s="16">
        <v>0</v>
      </c>
      <c r="F1071" s="4">
        <v>1.5</v>
      </c>
      <c r="G1071" s="15">
        <v>0.82</v>
      </c>
      <c r="H1071" s="139">
        <f t="shared" si="1214"/>
        <v>1.2915000000000001</v>
      </c>
      <c r="I1071" s="139">
        <f t="shared" si="1215"/>
        <v>77.429345722028643</v>
      </c>
      <c r="J1071" s="139">
        <f t="shared" si="1216"/>
        <v>55.749128919860624</v>
      </c>
      <c r="K1071" s="7">
        <v>8.25</v>
      </c>
      <c r="L1071" s="99">
        <v>2271.8308593749998</v>
      </c>
      <c r="M1071" s="100">
        <v>2334.1106250000003</v>
      </c>
      <c r="N1071" s="99">
        <v>2431.9788281250003</v>
      </c>
      <c r="O1071" s="100">
        <v>2520.9499218750002</v>
      </c>
      <c r="P1071" s="99">
        <v>2618.8181249999998</v>
      </c>
      <c r="Q1071" s="100">
        <v>2716.6863281249998</v>
      </c>
      <c r="R1071" s="99">
        <v>2814.5545312500003</v>
      </c>
      <c r="S1071" s="100">
        <v>2983.599609375</v>
      </c>
      <c r="T1071" s="148">
        <v>3259.41</v>
      </c>
      <c r="U1071" s="143">
        <f t="shared" si="1205"/>
        <v>531.42242324561403</v>
      </c>
      <c r="V1071" s="100">
        <f t="shared" si="1206"/>
        <v>545.99078947368423</v>
      </c>
      <c r="W1071" s="99">
        <f t="shared" si="1207"/>
        <v>568.88393640350887</v>
      </c>
      <c r="X1071" s="100">
        <f t="shared" si="1208"/>
        <v>589.69588815789473</v>
      </c>
      <c r="Y1071" s="99">
        <f t="shared" si="1209"/>
        <v>612.58903508771914</v>
      </c>
      <c r="Z1071" s="100">
        <f t="shared" si="1210"/>
        <v>635.48218201754389</v>
      </c>
      <c r="AA1071" s="99">
        <f t="shared" si="1211"/>
        <v>658.37532894736853</v>
      </c>
      <c r="AB1071" s="100">
        <f t="shared" si="1212"/>
        <v>697.91803728070181</v>
      </c>
      <c r="AC1071" s="147">
        <f t="shared" si="1213"/>
        <v>762.43508771929817</v>
      </c>
      <c r="AD1071" s="143">
        <f t="shared" si="1253"/>
        <v>536.9610197368421</v>
      </c>
      <c r="AE1071" s="100">
        <f t="shared" si="1254"/>
        <v>551.52938596491231</v>
      </c>
      <c r="AF1071" s="99">
        <f t="shared" si="1255"/>
        <v>574.42253289473695</v>
      </c>
      <c r="AG1071" s="100">
        <f t="shared" si="1256"/>
        <v>595.23448464912281</v>
      </c>
      <c r="AH1071" s="99">
        <f t="shared" si="1257"/>
        <v>618.12763157894722</v>
      </c>
      <c r="AI1071" s="100">
        <f t="shared" si="1258"/>
        <v>641.02077850877197</v>
      </c>
      <c r="AJ1071" s="99">
        <f t="shared" si="1259"/>
        <v>663.91392543859661</v>
      </c>
      <c r="AK1071" s="100">
        <f t="shared" si="1260"/>
        <v>703.45663377192989</v>
      </c>
      <c r="AL1071" s="147">
        <f t="shared" si="1261"/>
        <v>767.97368421052624</v>
      </c>
      <c r="AM1071" s="143">
        <f t="shared" si="1262"/>
        <v>586.70349049707602</v>
      </c>
      <c r="AN1071" s="100">
        <f t="shared" si="1263"/>
        <v>601.27185672514622</v>
      </c>
      <c r="AO1071" s="99">
        <f t="shared" si="1264"/>
        <v>624.16500365497086</v>
      </c>
      <c r="AP1071" s="100">
        <f t="shared" si="1265"/>
        <v>644.97695540935672</v>
      </c>
      <c r="AQ1071" s="99">
        <f t="shared" si="1266"/>
        <v>667.87010233918113</v>
      </c>
      <c r="AR1071" s="100">
        <f t="shared" si="1267"/>
        <v>690.76324926900588</v>
      </c>
      <c r="AS1071" s="99">
        <f t="shared" si="1268"/>
        <v>713.65639619883052</v>
      </c>
      <c r="AT1071" s="100">
        <f t="shared" si="1269"/>
        <v>753.1991045321638</v>
      </c>
      <c r="AU1071" s="144">
        <f t="shared" si="1270"/>
        <v>817.71615497076016</v>
      </c>
    </row>
    <row r="1072" spans="1:47" ht="15">
      <c r="A1072" s="54"/>
      <c r="B1072" s="126" t="s">
        <v>672</v>
      </c>
      <c r="C1072" s="93">
        <v>1.8</v>
      </c>
      <c r="D1072" s="93">
        <v>1</v>
      </c>
      <c r="E1072" s="16">
        <v>0</v>
      </c>
      <c r="F1072" s="4">
        <v>1.8</v>
      </c>
      <c r="G1072" s="15">
        <v>0.82</v>
      </c>
      <c r="H1072" s="139">
        <f t="shared" si="1214"/>
        <v>1.5498000000000001</v>
      </c>
      <c r="I1072" s="139">
        <f t="shared" si="1215"/>
        <v>64.524454768357202</v>
      </c>
      <c r="J1072" s="139">
        <f t="shared" si="1216"/>
        <v>46.457607433217184</v>
      </c>
      <c r="K1072" s="7">
        <v>8.85</v>
      </c>
      <c r="L1072" s="99">
        <v>2602.4351718750004</v>
      </c>
      <c r="M1072" s="100">
        <v>2669.8691250000002</v>
      </c>
      <c r="N1072" s="99">
        <v>2775.8367656249998</v>
      </c>
      <c r="O1072" s="100">
        <v>2872.1709843749995</v>
      </c>
      <c r="P1072" s="99">
        <v>2978.1386250000005</v>
      </c>
      <c r="Q1072" s="100">
        <v>3084.1062656250001</v>
      </c>
      <c r="R1072" s="99">
        <v>3190.0739062500002</v>
      </c>
      <c r="S1072" s="100">
        <v>3373.1089218749999</v>
      </c>
      <c r="T1072" s="148">
        <v>3671.7449999999999</v>
      </c>
      <c r="U1072" s="143">
        <f t="shared" si="1205"/>
        <v>608.75676535087723</v>
      </c>
      <c r="V1072" s="100">
        <f t="shared" si="1206"/>
        <v>624.53078947368431</v>
      </c>
      <c r="W1072" s="99">
        <f t="shared" si="1207"/>
        <v>649.31854166666665</v>
      </c>
      <c r="X1072" s="100">
        <f t="shared" si="1208"/>
        <v>671.85286184210509</v>
      </c>
      <c r="Y1072" s="99">
        <f t="shared" si="1209"/>
        <v>696.64061403508788</v>
      </c>
      <c r="Z1072" s="100">
        <f t="shared" si="1210"/>
        <v>721.42836622807022</v>
      </c>
      <c r="AA1072" s="99">
        <f t="shared" si="1211"/>
        <v>746.21611842105267</v>
      </c>
      <c r="AB1072" s="100">
        <f t="shared" si="1212"/>
        <v>789.03132675438599</v>
      </c>
      <c r="AC1072" s="147">
        <f t="shared" si="1213"/>
        <v>858.88771929824566</v>
      </c>
      <c r="AD1072" s="143">
        <f t="shared" si="1253"/>
        <v>615.40308114035088</v>
      </c>
      <c r="AE1072" s="100">
        <f t="shared" si="1254"/>
        <v>631.17710526315796</v>
      </c>
      <c r="AF1072" s="99">
        <f t="shared" si="1255"/>
        <v>655.96485745614029</v>
      </c>
      <c r="AG1072" s="100">
        <f t="shared" si="1256"/>
        <v>678.49917763157873</v>
      </c>
      <c r="AH1072" s="99">
        <f t="shared" si="1257"/>
        <v>703.28692982456153</v>
      </c>
      <c r="AI1072" s="100">
        <f t="shared" si="1258"/>
        <v>728.07468201754386</v>
      </c>
      <c r="AJ1072" s="99">
        <f t="shared" si="1259"/>
        <v>752.86243421052632</v>
      </c>
      <c r="AK1072" s="100">
        <f t="shared" si="1260"/>
        <v>795.67764254385963</v>
      </c>
      <c r="AL1072" s="147">
        <f t="shared" si="1261"/>
        <v>865.5340350877193</v>
      </c>
      <c r="AM1072" s="143">
        <f t="shared" si="1262"/>
        <v>675.0940460526316</v>
      </c>
      <c r="AN1072" s="100">
        <f t="shared" si="1263"/>
        <v>690.86807017543867</v>
      </c>
      <c r="AO1072" s="99">
        <f t="shared" si="1264"/>
        <v>715.65582236842101</v>
      </c>
      <c r="AP1072" s="100">
        <f t="shared" si="1265"/>
        <v>738.19014254385945</v>
      </c>
      <c r="AQ1072" s="99">
        <f t="shared" si="1266"/>
        <v>762.97789473684225</v>
      </c>
      <c r="AR1072" s="100">
        <f t="shared" si="1267"/>
        <v>787.76564692982458</v>
      </c>
      <c r="AS1072" s="99">
        <f t="shared" si="1268"/>
        <v>812.55339912280704</v>
      </c>
      <c r="AT1072" s="100">
        <f t="shared" si="1269"/>
        <v>855.36860745614035</v>
      </c>
      <c r="AU1072" s="144">
        <f t="shared" si="1270"/>
        <v>925.22500000000002</v>
      </c>
    </row>
    <row r="1073" spans="1:47" ht="14.45" customHeight="1">
      <c r="A1073" s="89"/>
      <c r="B1073" s="126"/>
      <c r="C1073" s="93"/>
      <c r="D1073" s="93"/>
      <c r="E1073" s="16"/>
      <c r="F1073" s="4"/>
      <c r="G1073" s="15"/>
      <c r="H1073" s="139" t="str">
        <f t="shared" si="1214"/>
        <v/>
      </c>
      <c r="I1073" s="139" t="str">
        <f t="shared" si="1215"/>
        <v/>
      </c>
      <c r="J1073" s="139" t="str">
        <f t="shared" si="1216"/>
        <v/>
      </c>
      <c r="K1073" s="7"/>
      <c r="L1073" s="99"/>
      <c r="M1073" s="100"/>
      <c r="N1073" s="99"/>
      <c r="O1073" s="100"/>
      <c r="P1073" s="99"/>
      <c r="Q1073" s="100"/>
      <c r="R1073" s="99"/>
      <c r="S1073" s="100"/>
      <c r="T1073" s="148"/>
      <c r="U1073" s="143" t="str">
        <f t="shared" si="1205"/>
        <v/>
      </c>
      <c r="V1073" s="100" t="str">
        <f t="shared" si="1206"/>
        <v/>
      </c>
      <c r="W1073" s="99" t="str">
        <f t="shared" si="1207"/>
        <v/>
      </c>
      <c r="X1073" s="100" t="str">
        <f t="shared" si="1208"/>
        <v/>
      </c>
      <c r="Y1073" s="99" t="str">
        <f t="shared" si="1209"/>
        <v/>
      </c>
      <c r="Z1073" s="100" t="str">
        <f t="shared" si="1210"/>
        <v/>
      </c>
      <c r="AA1073" s="99" t="str">
        <f t="shared" si="1211"/>
        <v/>
      </c>
      <c r="AB1073" s="100" t="str">
        <f t="shared" si="1212"/>
        <v/>
      </c>
      <c r="AC1073" s="147" t="str">
        <f t="shared" si="1213"/>
        <v/>
      </c>
      <c r="AD1073" s="143" t="str">
        <f t="shared" si="1253"/>
        <v/>
      </c>
      <c r="AE1073" s="100" t="str">
        <f t="shared" si="1254"/>
        <v/>
      </c>
      <c r="AF1073" s="99" t="str">
        <f t="shared" si="1255"/>
        <v/>
      </c>
      <c r="AG1073" s="100" t="str">
        <f t="shared" si="1256"/>
        <v/>
      </c>
      <c r="AH1073" s="99" t="str">
        <f t="shared" si="1257"/>
        <v/>
      </c>
      <c r="AI1073" s="100" t="str">
        <f t="shared" si="1258"/>
        <v/>
      </c>
      <c r="AJ1073" s="99" t="str">
        <f t="shared" si="1259"/>
        <v/>
      </c>
      <c r="AK1073" s="100" t="str">
        <f t="shared" si="1260"/>
        <v/>
      </c>
      <c r="AL1073" s="147" t="str">
        <f t="shared" si="1261"/>
        <v/>
      </c>
      <c r="AM1073" s="143" t="str">
        <f t="shared" si="1262"/>
        <v/>
      </c>
      <c r="AN1073" s="100" t="str">
        <f t="shared" si="1263"/>
        <v/>
      </c>
      <c r="AO1073" s="99" t="str">
        <f t="shared" si="1264"/>
        <v/>
      </c>
      <c r="AP1073" s="100" t="str">
        <f t="shared" si="1265"/>
        <v/>
      </c>
      <c r="AQ1073" s="99" t="str">
        <f t="shared" si="1266"/>
        <v/>
      </c>
      <c r="AR1073" s="100" t="str">
        <f t="shared" si="1267"/>
        <v/>
      </c>
      <c r="AS1073" s="99" t="str">
        <f t="shared" si="1268"/>
        <v/>
      </c>
      <c r="AT1073" s="100" t="str">
        <f t="shared" si="1269"/>
        <v/>
      </c>
      <c r="AU1073" s="144" t="str">
        <f t="shared" si="1270"/>
        <v/>
      </c>
    </row>
    <row r="1074" spans="1:47" ht="15">
      <c r="A1074" s="56"/>
      <c r="B1074" s="126"/>
      <c r="C1074" s="93"/>
      <c r="D1074" s="93"/>
      <c r="E1074" s="16">
        <v>0</v>
      </c>
      <c r="F1074" s="4" t="s">
        <v>84</v>
      </c>
      <c r="G1074" s="15" t="s">
        <v>84</v>
      </c>
      <c r="H1074" s="139" t="str">
        <f t="shared" si="1214"/>
        <v/>
      </c>
      <c r="I1074" s="139" t="str">
        <f t="shared" si="1215"/>
        <v/>
      </c>
      <c r="J1074" s="139" t="str">
        <f t="shared" si="1216"/>
        <v/>
      </c>
      <c r="K1074" s="7" t="s">
        <v>84</v>
      </c>
      <c r="L1074" s="99" t="s">
        <v>84</v>
      </c>
      <c r="M1074" s="100" t="s">
        <v>84</v>
      </c>
      <c r="N1074" s="99" t="s">
        <v>84</v>
      </c>
      <c r="O1074" s="100" t="s">
        <v>84</v>
      </c>
      <c r="P1074" s="99" t="s">
        <v>84</v>
      </c>
      <c r="Q1074" s="100" t="s">
        <v>84</v>
      </c>
      <c r="R1074" s="99" t="s">
        <v>84</v>
      </c>
      <c r="S1074" s="100" t="s">
        <v>84</v>
      </c>
      <c r="T1074" s="148" t="s">
        <v>84</v>
      </c>
      <c r="U1074" s="143" t="str">
        <f t="shared" si="1205"/>
        <v/>
      </c>
      <c r="V1074" s="100" t="str">
        <f t="shared" si="1206"/>
        <v/>
      </c>
      <c r="W1074" s="99" t="str">
        <f t="shared" si="1207"/>
        <v/>
      </c>
      <c r="X1074" s="100" t="str">
        <f t="shared" si="1208"/>
        <v/>
      </c>
      <c r="Y1074" s="99" t="str">
        <f t="shared" si="1209"/>
        <v/>
      </c>
      <c r="Z1074" s="100" t="str">
        <f t="shared" si="1210"/>
        <v/>
      </c>
      <c r="AA1074" s="99" t="str">
        <f t="shared" si="1211"/>
        <v/>
      </c>
      <c r="AB1074" s="100" t="str">
        <f t="shared" si="1212"/>
        <v/>
      </c>
      <c r="AC1074" s="147" t="str">
        <f t="shared" si="1213"/>
        <v/>
      </c>
      <c r="AD1074" s="143" t="str">
        <f t="shared" si="1253"/>
        <v/>
      </c>
      <c r="AE1074" s="100" t="str">
        <f t="shared" si="1254"/>
        <v/>
      </c>
      <c r="AF1074" s="99" t="str">
        <f t="shared" si="1255"/>
        <v/>
      </c>
      <c r="AG1074" s="100" t="str">
        <f t="shared" si="1256"/>
        <v/>
      </c>
      <c r="AH1074" s="99" t="str">
        <f t="shared" si="1257"/>
        <v/>
      </c>
      <c r="AI1074" s="100" t="str">
        <f t="shared" si="1258"/>
        <v/>
      </c>
      <c r="AJ1074" s="99" t="str">
        <f t="shared" si="1259"/>
        <v/>
      </c>
      <c r="AK1074" s="100" t="str">
        <f t="shared" si="1260"/>
        <v/>
      </c>
      <c r="AL1074" s="147" t="str">
        <f t="shared" si="1261"/>
        <v/>
      </c>
      <c r="AM1074" s="143" t="str">
        <f t="shared" si="1262"/>
        <v/>
      </c>
      <c r="AN1074" s="100" t="str">
        <f t="shared" si="1263"/>
        <v/>
      </c>
      <c r="AO1074" s="99" t="str">
        <f t="shared" si="1264"/>
        <v/>
      </c>
      <c r="AP1074" s="100" t="str">
        <f t="shared" si="1265"/>
        <v/>
      </c>
      <c r="AQ1074" s="99" t="str">
        <f t="shared" si="1266"/>
        <v/>
      </c>
      <c r="AR1074" s="100" t="str">
        <f t="shared" si="1267"/>
        <v/>
      </c>
      <c r="AS1074" s="99" t="str">
        <f t="shared" si="1268"/>
        <v/>
      </c>
      <c r="AT1074" s="100" t="str">
        <f t="shared" si="1269"/>
        <v/>
      </c>
      <c r="AU1074" s="144" t="str">
        <f t="shared" si="1270"/>
        <v/>
      </c>
    </row>
    <row r="1075" spans="1:47" ht="15">
      <c r="A1075" s="53" t="s">
        <v>673</v>
      </c>
      <c r="B1075" s="106" t="s">
        <v>59</v>
      </c>
      <c r="C1075" s="92" t="s">
        <v>60</v>
      </c>
      <c r="D1075" s="92" t="s">
        <v>61</v>
      </c>
      <c r="E1075" s="2" t="s">
        <v>62</v>
      </c>
      <c r="F1075" s="3" t="s">
        <v>63</v>
      </c>
      <c r="G1075" s="3" t="s">
        <v>64</v>
      </c>
      <c r="H1075" s="139" t="e">
        <f t="shared" si="1214"/>
        <v>#VALUE!</v>
      </c>
      <c r="I1075" s="139" t="e">
        <f t="shared" si="1215"/>
        <v>#VALUE!</v>
      </c>
      <c r="J1075" s="139" t="e">
        <f t="shared" si="1216"/>
        <v>#VALUE!</v>
      </c>
      <c r="K1075" s="5" t="s">
        <v>68</v>
      </c>
      <c r="L1075" s="101" t="s">
        <v>69</v>
      </c>
      <c r="M1075" s="101" t="s">
        <v>70</v>
      </c>
      <c r="N1075" s="101" t="s">
        <v>71</v>
      </c>
      <c r="O1075" s="101" t="s">
        <v>72</v>
      </c>
      <c r="P1075" s="101" t="s">
        <v>73</v>
      </c>
      <c r="Q1075" s="101" t="s">
        <v>74</v>
      </c>
      <c r="R1075" s="101" t="s">
        <v>75</v>
      </c>
      <c r="S1075" s="101" t="s">
        <v>76</v>
      </c>
      <c r="T1075" s="149" t="s">
        <v>77</v>
      </c>
      <c r="U1075" s="141" t="str">
        <f t="shared" si="1205"/>
        <v>G0</v>
      </c>
      <c r="V1075" s="6" t="str">
        <f t="shared" si="1206"/>
        <v>G1</v>
      </c>
      <c r="W1075" s="6" t="str">
        <f t="shared" si="1207"/>
        <v>G2</v>
      </c>
      <c r="X1075" s="6" t="str">
        <f t="shared" si="1208"/>
        <v>G3</v>
      </c>
      <c r="Y1075" s="6" t="str">
        <f t="shared" si="1209"/>
        <v>G4</v>
      </c>
      <c r="Z1075" s="6" t="str">
        <f t="shared" si="1210"/>
        <v>G5</v>
      </c>
      <c r="AA1075" s="6" t="str">
        <f t="shared" si="1211"/>
        <v>G6</v>
      </c>
      <c r="AB1075" s="6" t="str">
        <f t="shared" si="1212"/>
        <v>G7</v>
      </c>
      <c r="AC1075" s="142" t="str">
        <f t="shared" si="1213"/>
        <v>G8</v>
      </c>
      <c r="AD1075" s="141" t="s">
        <v>69</v>
      </c>
      <c r="AE1075" s="6" t="s">
        <v>70</v>
      </c>
      <c r="AF1075" s="6" t="s">
        <v>71</v>
      </c>
      <c r="AG1075" s="6" t="s">
        <v>72</v>
      </c>
      <c r="AH1075" s="6" t="s">
        <v>73</v>
      </c>
      <c r="AI1075" s="6" t="s">
        <v>74</v>
      </c>
      <c r="AJ1075" s="6" t="s">
        <v>75</v>
      </c>
      <c r="AK1075" s="6" t="s">
        <v>76</v>
      </c>
      <c r="AL1075" s="142" t="s">
        <v>77</v>
      </c>
      <c r="AM1075" s="141" t="s">
        <v>69</v>
      </c>
      <c r="AN1075" s="6" t="s">
        <v>70</v>
      </c>
      <c r="AO1075" s="6" t="s">
        <v>71</v>
      </c>
      <c r="AP1075" s="6" t="s">
        <v>72</v>
      </c>
      <c r="AQ1075" s="6" t="s">
        <v>73</v>
      </c>
      <c r="AR1075" s="6" t="s">
        <v>74</v>
      </c>
      <c r="AS1075" s="6" t="s">
        <v>75</v>
      </c>
      <c r="AT1075" s="6" t="s">
        <v>76</v>
      </c>
      <c r="AU1075" s="142" t="s">
        <v>77</v>
      </c>
    </row>
    <row r="1076" spans="1:47" ht="15">
      <c r="A1076" s="54"/>
      <c r="B1076" s="108" t="s">
        <v>674</v>
      </c>
      <c r="C1076" s="93">
        <v>1.2</v>
      </c>
      <c r="D1076" s="93">
        <v>0.85</v>
      </c>
      <c r="E1076" s="16">
        <v>0</v>
      </c>
      <c r="F1076" s="4">
        <v>1.02</v>
      </c>
      <c r="G1076" s="15">
        <v>0.85</v>
      </c>
      <c r="H1076" s="139">
        <f t="shared" si="1214"/>
        <v>0.91034999999999999</v>
      </c>
      <c r="I1076" s="139">
        <f t="shared" si="1215"/>
        <v>109.84786071291262</v>
      </c>
      <c r="J1076" s="139">
        <f t="shared" si="1216"/>
        <v>79.090459713297079</v>
      </c>
      <c r="K1076" s="7">
        <v>6.3000000000000007</v>
      </c>
      <c r="L1076" s="99">
        <v>1577.79496875</v>
      </c>
      <c r="M1076" s="100">
        <v>1623.3236250000004</v>
      </c>
      <c r="N1076" s="99">
        <v>1694.86865625</v>
      </c>
      <c r="O1076" s="100">
        <v>1759.9095937500003</v>
      </c>
      <c r="P1076" s="99">
        <v>1831.4546250000001</v>
      </c>
      <c r="Q1076" s="100">
        <v>1902.9996562500003</v>
      </c>
      <c r="R1076" s="99">
        <v>1974.5446875</v>
      </c>
      <c r="S1076" s="100">
        <v>2098.1224687499998</v>
      </c>
      <c r="T1076" s="148">
        <v>2299.7493749999999</v>
      </c>
      <c r="U1076" s="143">
        <f t="shared" si="1205"/>
        <v>369.07484649122807</v>
      </c>
      <c r="V1076" s="100">
        <f t="shared" si="1206"/>
        <v>379.72482456140364</v>
      </c>
      <c r="W1076" s="99">
        <f t="shared" si="1207"/>
        <v>396.46050438596495</v>
      </c>
      <c r="X1076" s="100">
        <f t="shared" si="1208"/>
        <v>411.67475877192987</v>
      </c>
      <c r="Y1076" s="99">
        <f t="shared" si="1209"/>
        <v>428.41043859649125</v>
      </c>
      <c r="Z1076" s="100">
        <f t="shared" si="1210"/>
        <v>445.14611842105268</v>
      </c>
      <c r="AA1076" s="99">
        <f t="shared" si="1211"/>
        <v>461.88179824561405</v>
      </c>
      <c r="AB1076" s="100">
        <f t="shared" si="1212"/>
        <v>490.78888157894727</v>
      </c>
      <c r="AC1076" s="147">
        <f t="shared" si="1213"/>
        <v>537.9530701754386</v>
      </c>
      <c r="AD1076" s="143">
        <f t="shared" ref="AD1076:AD1113" si="1271">IF(U1076="","",U1076+((FCA/$I1076)/Dolar))</f>
        <v>372.97888157894738</v>
      </c>
      <c r="AE1076" s="100">
        <f t="shared" ref="AE1076:AE1113" si="1272">IF(V1076="","",V1076+((FCA/$I1076)/Dolar))</f>
        <v>383.62885964912294</v>
      </c>
      <c r="AF1076" s="99">
        <f t="shared" ref="AF1076:AF1113" si="1273">IF(W1076="","",W1076+((FCA/$I1076)/Dolar))</f>
        <v>400.36453947368426</v>
      </c>
      <c r="AG1076" s="100">
        <f t="shared" ref="AG1076:AG1113" si="1274">IF(X1076="","",X1076+((FCA/$I1076)/Dolar))</f>
        <v>415.57879385964918</v>
      </c>
      <c r="AH1076" s="99">
        <f t="shared" ref="AH1076:AH1113" si="1275">IF(Y1076="","",Y1076+((FCA/$I1076)/Dolar))</f>
        <v>432.31447368421055</v>
      </c>
      <c r="AI1076" s="100">
        <f t="shared" ref="AI1076:AI1113" si="1276">IF(Z1076="","",Z1076+((FCA/$I1076)/Dolar))</f>
        <v>449.05015350877198</v>
      </c>
      <c r="AJ1076" s="99">
        <f t="shared" ref="AJ1076:AJ1113" si="1277">IF(AA1076="","",AA1076+((FCA/$I1076)/Dolar))</f>
        <v>465.78583333333336</v>
      </c>
      <c r="AK1076" s="100">
        <f t="shared" ref="AK1076:AK1113" si="1278">IF(AB1076="","",AB1076+((FCA/$I1076)/Dolar))</f>
        <v>494.69291666666658</v>
      </c>
      <c r="AL1076" s="147">
        <f t="shared" ref="AL1076:AL1113" si="1279">IF(AC1076="","",AC1076+((FCA/$I1076)/Dolar))</f>
        <v>541.85710526315791</v>
      </c>
      <c r="AM1076" s="143">
        <f t="shared" ref="AM1076:AM1113" si="1280">IF(U1076="","",U1076+((FOB/$J1076)/Dolar))</f>
        <v>408.04125730994156</v>
      </c>
      <c r="AN1076" s="100">
        <f t="shared" ref="AN1076:AN1113" si="1281">IF(V1076="","",V1076+((FOB/$J1076)/Dolar))</f>
        <v>418.69123538011706</v>
      </c>
      <c r="AO1076" s="99">
        <f t="shared" ref="AO1076:AO1113" si="1282">IF(W1076="","",W1076+((FOB/$J1076)/Dolar))</f>
        <v>435.42691520467838</v>
      </c>
      <c r="AP1076" s="100">
        <f t="shared" ref="AP1076:AP1113" si="1283">IF(X1076="","",X1076+((FOB/$J1076)/Dolar))</f>
        <v>450.64116959064336</v>
      </c>
      <c r="AQ1076" s="99">
        <f t="shared" ref="AQ1076:AQ1113" si="1284">IF(Y1076="","",Y1076+((FOB/$J1076)/Dolar))</f>
        <v>467.37684941520467</v>
      </c>
      <c r="AR1076" s="100">
        <f t="shared" ref="AR1076:AR1113" si="1285">IF(Z1076="","",Z1076+((FOB/$J1076)/Dolar))</f>
        <v>484.1125292397661</v>
      </c>
      <c r="AS1076" s="99">
        <f t="shared" ref="AS1076:AS1113" si="1286">IF(AA1076="","",AA1076+((FOB/$J1076)/Dolar))</f>
        <v>500.84820906432753</v>
      </c>
      <c r="AT1076" s="100">
        <f t="shared" ref="AT1076:AT1113" si="1287">IF(AB1076="","",AB1076+((FOB/$J1076)/Dolar))</f>
        <v>529.7552923976607</v>
      </c>
      <c r="AU1076" s="144">
        <f t="shared" ref="AU1076:AU1113" si="1288">IF(AC1076="","",AC1076+((FOB/$J1076)/Dolar))</f>
        <v>576.91948099415208</v>
      </c>
    </row>
    <row r="1077" spans="1:47" ht="15">
      <c r="A1077" s="54"/>
      <c r="B1077" s="108" t="s">
        <v>675</v>
      </c>
      <c r="C1077" s="93">
        <v>1.4</v>
      </c>
      <c r="D1077" s="93">
        <v>0.85</v>
      </c>
      <c r="E1077" s="16">
        <v>0</v>
      </c>
      <c r="F1077" s="4">
        <v>1.19</v>
      </c>
      <c r="G1077" s="15">
        <v>0.85</v>
      </c>
      <c r="H1077" s="139">
        <f t="shared" si="1214"/>
        <v>1.0620749999999999</v>
      </c>
      <c r="I1077" s="139">
        <f t="shared" si="1215"/>
        <v>94.155309182496538</v>
      </c>
      <c r="J1077" s="139">
        <f t="shared" si="1216"/>
        <v>67.791822611397507</v>
      </c>
      <c r="K1077" s="7">
        <v>6.8000000000000007</v>
      </c>
      <c r="L1077" s="99">
        <v>1742.8516875</v>
      </c>
      <c r="M1077" s="100">
        <v>1792.6755000000005</v>
      </c>
      <c r="N1077" s="99">
        <v>1870.9700625</v>
      </c>
      <c r="O1077" s="100">
        <v>1942.1469374999999</v>
      </c>
      <c r="P1077" s="99">
        <v>2020.4415000000001</v>
      </c>
      <c r="Q1077" s="100">
        <v>2098.7360625000001</v>
      </c>
      <c r="R1077" s="99">
        <v>2177.0306249999999</v>
      </c>
      <c r="S1077" s="100">
        <v>2312.2666875</v>
      </c>
      <c r="T1077" s="148">
        <v>2532.915</v>
      </c>
      <c r="U1077" s="143">
        <f t="shared" si="1205"/>
        <v>407.68460526315795</v>
      </c>
      <c r="V1077" s="100">
        <f t="shared" si="1206"/>
        <v>419.3392982456142</v>
      </c>
      <c r="W1077" s="99">
        <f t="shared" si="1207"/>
        <v>437.6538157894737</v>
      </c>
      <c r="X1077" s="100">
        <f t="shared" si="1208"/>
        <v>454.30337719298245</v>
      </c>
      <c r="Y1077" s="99">
        <f t="shared" si="1209"/>
        <v>472.61789473684217</v>
      </c>
      <c r="Z1077" s="100">
        <f t="shared" si="1210"/>
        <v>490.93241228070184</v>
      </c>
      <c r="AA1077" s="99">
        <f t="shared" si="1211"/>
        <v>509.24692982456139</v>
      </c>
      <c r="AB1077" s="100">
        <f t="shared" si="1212"/>
        <v>540.88109649122805</v>
      </c>
      <c r="AC1077" s="147">
        <f t="shared" si="1213"/>
        <v>592.49473684210523</v>
      </c>
      <c r="AD1077" s="143">
        <f t="shared" si="1271"/>
        <v>412.23931286549714</v>
      </c>
      <c r="AE1077" s="100">
        <f t="shared" si="1272"/>
        <v>423.89400584795339</v>
      </c>
      <c r="AF1077" s="99">
        <f t="shared" si="1273"/>
        <v>442.20852339181289</v>
      </c>
      <c r="AG1077" s="100">
        <f t="shared" si="1274"/>
        <v>458.85808479532164</v>
      </c>
      <c r="AH1077" s="99">
        <f t="shared" si="1275"/>
        <v>477.17260233918137</v>
      </c>
      <c r="AI1077" s="100">
        <f t="shared" si="1276"/>
        <v>495.48711988304103</v>
      </c>
      <c r="AJ1077" s="99">
        <f t="shared" si="1277"/>
        <v>513.80163742690058</v>
      </c>
      <c r="AK1077" s="100">
        <f t="shared" si="1278"/>
        <v>545.43580409356719</v>
      </c>
      <c r="AL1077" s="147">
        <f t="shared" si="1279"/>
        <v>597.04944444444436</v>
      </c>
      <c r="AM1077" s="143">
        <f t="shared" si="1280"/>
        <v>453.14541788499031</v>
      </c>
      <c r="AN1077" s="100">
        <f t="shared" si="1281"/>
        <v>464.80011086744656</v>
      </c>
      <c r="AO1077" s="99">
        <f t="shared" si="1282"/>
        <v>483.11462841130606</v>
      </c>
      <c r="AP1077" s="100">
        <f t="shared" si="1283"/>
        <v>499.76418981481481</v>
      </c>
      <c r="AQ1077" s="99">
        <f t="shared" si="1284"/>
        <v>518.07870735867448</v>
      </c>
      <c r="AR1077" s="100">
        <f t="shared" si="1285"/>
        <v>536.39322490253414</v>
      </c>
      <c r="AS1077" s="99">
        <f t="shared" si="1286"/>
        <v>554.70774244639369</v>
      </c>
      <c r="AT1077" s="100">
        <f t="shared" si="1287"/>
        <v>586.34190911306041</v>
      </c>
      <c r="AU1077" s="144">
        <f t="shared" si="1288"/>
        <v>637.95554946393759</v>
      </c>
    </row>
    <row r="1078" spans="1:47" ht="15">
      <c r="A1078" s="54"/>
      <c r="B1078" s="108" t="s">
        <v>676</v>
      </c>
      <c r="C1078" s="93">
        <v>1.6</v>
      </c>
      <c r="D1078" s="93">
        <v>0.85</v>
      </c>
      <c r="E1078" s="16">
        <v>0</v>
      </c>
      <c r="F1078" s="4">
        <v>1.36</v>
      </c>
      <c r="G1078" s="15">
        <v>0.85</v>
      </c>
      <c r="H1078" s="139">
        <f t="shared" si="1214"/>
        <v>1.2138000000000002</v>
      </c>
      <c r="I1078" s="139">
        <f t="shared" si="1215"/>
        <v>82.385895534684451</v>
      </c>
      <c r="J1078" s="139">
        <f t="shared" si="1216"/>
        <v>59.317844784972799</v>
      </c>
      <c r="K1078" s="7">
        <v>7.3000000000000007</v>
      </c>
      <c r="L1078" s="99">
        <v>1991.3571562500001</v>
      </c>
      <c r="M1078" s="100">
        <v>2045.4761250000004</v>
      </c>
      <c r="N1078" s="99">
        <v>2130.5202187499999</v>
      </c>
      <c r="O1078" s="100">
        <v>2207.8330312500002</v>
      </c>
      <c r="P1078" s="99">
        <v>2292.8771250000004</v>
      </c>
      <c r="Q1078" s="100">
        <v>2377.9212187500002</v>
      </c>
      <c r="R1078" s="99">
        <v>2462.9653125</v>
      </c>
      <c r="S1078" s="100">
        <v>2609.8596562499997</v>
      </c>
      <c r="T1078" s="148">
        <v>2849.5293750000001</v>
      </c>
      <c r="U1078" s="143">
        <f t="shared" si="1205"/>
        <v>465.81453947368431</v>
      </c>
      <c r="V1078" s="100">
        <f t="shared" si="1206"/>
        <v>478.47394736842119</v>
      </c>
      <c r="W1078" s="99">
        <f t="shared" si="1207"/>
        <v>498.36730263157887</v>
      </c>
      <c r="X1078" s="100">
        <f t="shared" si="1208"/>
        <v>516.45217105263168</v>
      </c>
      <c r="Y1078" s="99">
        <f t="shared" si="1209"/>
        <v>536.34552631578958</v>
      </c>
      <c r="Z1078" s="100">
        <f t="shared" si="1210"/>
        <v>556.23888157894748</v>
      </c>
      <c r="AA1078" s="99">
        <f t="shared" si="1211"/>
        <v>576.13223684210527</v>
      </c>
      <c r="AB1078" s="100">
        <f t="shared" si="1212"/>
        <v>610.4934868421052</v>
      </c>
      <c r="AC1078" s="147">
        <f t="shared" si="1213"/>
        <v>666.55657894736851</v>
      </c>
      <c r="AD1078" s="143">
        <f t="shared" si="1271"/>
        <v>471.01991959064338</v>
      </c>
      <c r="AE1078" s="100">
        <f t="shared" si="1272"/>
        <v>483.67932748538027</v>
      </c>
      <c r="AF1078" s="99">
        <f t="shared" si="1273"/>
        <v>503.57268274853794</v>
      </c>
      <c r="AG1078" s="100">
        <f t="shared" si="1274"/>
        <v>521.65755116959076</v>
      </c>
      <c r="AH1078" s="99">
        <f t="shared" si="1275"/>
        <v>541.55090643274866</v>
      </c>
      <c r="AI1078" s="100">
        <f t="shared" si="1276"/>
        <v>561.44426169590656</v>
      </c>
      <c r="AJ1078" s="99">
        <f t="shared" si="1277"/>
        <v>581.33761695906435</v>
      </c>
      <c r="AK1078" s="100">
        <f t="shared" si="1278"/>
        <v>615.69886695906428</v>
      </c>
      <c r="AL1078" s="147">
        <f t="shared" si="1279"/>
        <v>671.76195906432758</v>
      </c>
      <c r="AM1078" s="143">
        <f t="shared" si="1280"/>
        <v>517.7697538986356</v>
      </c>
      <c r="AN1078" s="100">
        <f t="shared" si="1281"/>
        <v>530.42916179337249</v>
      </c>
      <c r="AO1078" s="99">
        <f t="shared" si="1282"/>
        <v>550.32251705653016</v>
      </c>
      <c r="AP1078" s="100">
        <f t="shared" si="1283"/>
        <v>568.40738547758292</v>
      </c>
      <c r="AQ1078" s="99">
        <f t="shared" si="1284"/>
        <v>588.30074074074082</v>
      </c>
      <c r="AR1078" s="100">
        <f t="shared" si="1285"/>
        <v>608.19409600389872</v>
      </c>
      <c r="AS1078" s="99">
        <f t="shared" si="1286"/>
        <v>628.08745126705651</v>
      </c>
      <c r="AT1078" s="100">
        <f t="shared" si="1287"/>
        <v>662.44870126705644</v>
      </c>
      <c r="AU1078" s="144">
        <f t="shared" si="1288"/>
        <v>718.51179337231974</v>
      </c>
    </row>
    <row r="1079" spans="1:47" ht="15">
      <c r="A1079" s="54"/>
      <c r="B1079" s="108" t="s">
        <v>677</v>
      </c>
      <c r="C1079" s="93">
        <v>1.8</v>
      </c>
      <c r="D1079" s="93">
        <v>0.85</v>
      </c>
      <c r="E1079" s="16">
        <v>0</v>
      </c>
      <c r="F1079" s="4">
        <v>1.53</v>
      </c>
      <c r="G1079" s="15">
        <v>0.85</v>
      </c>
      <c r="H1079" s="139">
        <f t="shared" si="1214"/>
        <v>1.3655250000000001</v>
      </c>
      <c r="I1079" s="139">
        <f t="shared" si="1215"/>
        <v>73.231907141941733</v>
      </c>
      <c r="J1079" s="139">
        <f t="shared" si="1216"/>
        <v>52.726973142198055</v>
      </c>
      <c r="K1079" s="7">
        <v>7.9</v>
      </c>
      <c r="L1079" s="99">
        <v>2150.1552187500001</v>
      </c>
      <c r="M1079" s="100">
        <v>2209.4283750000004</v>
      </c>
      <c r="N1079" s="99">
        <v>2302.5719062499998</v>
      </c>
      <c r="O1079" s="100">
        <v>2387.2478437500004</v>
      </c>
      <c r="P1079" s="99">
        <v>2480.3913750000002</v>
      </c>
      <c r="Q1079" s="100">
        <v>2573.5349062499999</v>
      </c>
      <c r="R1079" s="99">
        <v>2666.6784375000002</v>
      </c>
      <c r="S1079" s="100">
        <v>2827.5627187499999</v>
      </c>
      <c r="T1079" s="148">
        <v>3090.058125</v>
      </c>
      <c r="U1079" s="143">
        <f t="shared" si="1205"/>
        <v>502.9602850877194</v>
      </c>
      <c r="V1079" s="100">
        <f t="shared" si="1206"/>
        <v>516.82535087719316</v>
      </c>
      <c r="W1079" s="99">
        <f t="shared" si="1207"/>
        <v>538.61331140350876</v>
      </c>
      <c r="X1079" s="100">
        <f t="shared" si="1208"/>
        <v>558.42054824561421</v>
      </c>
      <c r="Y1079" s="99">
        <f t="shared" si="1209"/>
        <v>580.20850877192981</v>
      </c>
      <c r="Z1079" s="100">
        <f t="shared" si="1210"/>
        <v>601.99646929824564</v>
      </c>
      <c r="AA1079" s="99">
        <f t="shared" si="1211"/>
        <v>623.78442982456147</v>
      </c>
      <c r="AB1079" s="100">
        <f t="shared" si="1212"/>
        <v>661.41817982456143</v>
      </c>
      <c r="AC1079" s="147">
        <f t="shared" si="1213"/>
        <v>722.82061403508771</v>
      </c>
      <c r="AD1079" s="143">
        <f t="shared" si="1271"/>
        <v>508.81633771929836</v>
      </c>
      <c r="AE1079" s="100">
        <f t="shared" si="1272"/>
        <v>522.68140350877206</v>
      </c>
      <c r="AF1079" s="99">
        <f t="shared" si="1273"/>
        <v>544.46936403508766</v>
      </c>
      <c r="AG1079" s="100">
        <f t="shared" si="1274"/>
        <v>564.27660087719312</v>
      </c>
      <c r="AH1079" s="99">
        <f t="shared" si="1275"/>
        <v>586.06456140350872</v>
      </c>
      <c r="AI1079" s="100">
        <f t="shared" si="1276"/>
        <v>607.85252192982455</v>
      </c>
      <c r="AJ1079" s="99">
        <f t="shared" si="1277"/>
        <v>629.64048245614038</v>
      </c>
      <c r="AK1079" s="100">
        <f t="shared" si="1278"/>
        <v>667.27423245614034</v>
      </c>
      <c r="AL1079" s="147">
        <f t="shared" si="1279"/>
        <v>728.67666666666662</v>
      </c>
      <c r="AM1079" s="143">
        <f t="shared" si="1280"/>
        <v>561.40990131578963</v>
      </c>
      <c r="AN1079" s="100">
        <f t="shared" si="1281"/>
        <v>575.27496710526339</v>
      </c>
      <c r="AO1079" s="99">
        <f t="shared" si="1282"/>
        <v>597.06292763157899</v>
      </c>
      <c r="AP1079" s="100">
        <f t="shared" si="1283"/>
        <v>616.87016447368444</v>
      </c>
      <c r="AQ1079" s="99">
        <f t="shared" si="1284"/>
        <v>638.65812500000004</v>
      </c>
      <c r="AR1079" s="100">
        <f t="shared" si="1285"/>
        <v>660.44608552631587</v>
      </c>
      <c r="AS1079" s="99">
        <f t="shared" si="1286"/>
        <v>682.2340460526317</v>
      </c>
      <c r="AT1079" s="100">
        <f t="shared" si="1287"/>
        <v>719.86779605263166</v>
      </c>
      <c r="AU1079" s="144">
        <f t="shared" si="1288"/>
        <v>781.27023026315794</v>
      </c>
    </row>
    <row r="1080" spans="1:47" ht="15">
      <c r="A1080" s="54"/>
      <c r="B1080" s="108" t="s">
        <v>678</v>
      </c>
      <c r="C1080" s="93">
        <v>2</v>
      </c>
      <c r="D1080" s="93">
        <v>0.85</v>
      </c>
      <c r="E1080" s="16">
        <v>0</v>
      </c>
      <c r="F1080" s="4">
        <v>1.7</v>
      </c>
      <c r="G1080" s="15">
        <v>0.85</v>
      </c>
      <c r="H1080" s="139">
        <f t="shared" si="1214"/>
        <v>1.51725</v>
      </c>
      <c r="I1080" s="139">
        <f t="shared" si="1215"/>
        <v>65.908716427747564</v>
      </c>
      <c r="J1080" s="139">
        <f t="shared" si="1216"/>
        <v>47.45427582797825</v>
      </c>
      <c r="K1080" s="7">
        <v>8.5</v>
      </c>
      <c r="L1080" s="99">
        <v>2328.5882812499999</v>
      </c>
      <c r="M1080" s="100">
        <v>2393.015625</v>
      </c>
      <c r="N1080" s="99">
        <v>2494.2585937499998</v>
      </c>
      <c r="O1080" s="100">
        <v>2586.2976562499998</v>
      </c>
      <c r="P1080" s="99">
        <v>2687.5406250000001</v>
      </c>
      <c r="Q1080" s="100">
        <v>2788.7835937499999</v>
      </c>
      <c r="R1080" s="99">
        <v>2890.0265624999997</v>
      </c>
      <c r="S1080" s="100">
        <v>3064.9007812499999</v>
      </c>
      <c r="T1080" s="148">
        <v>3350.2218749999997</v>
      </c>
      <c r="U1080" s="143">
        <f t="shared" si="1205"/>
        <v>544.69901315789468</v>
      </c>
      <c r="V1080" s="100">
        <f t="shared" si="1206"/>
        <v>559.7697368421052</v>
      </c>
      <c r="W1080" s="99">
        <f t="shared" si="1207"/>
        <v>583.45230263157896</v>
      </c>
      <c r="X1080" s="100">
        <f t="shared" si="1208"/>
        <v>604.98190789473676</v>
      </c>
      <c r="Y1080" s="99">
        <f t="shared" si="1209"/>
        <v>628.66447368421063</v>
      </c>
      <c r="Z1080" s="100">
        <f t="shared" si="1210"/>
        <v>652.34703947368416</v>
      </c>
      <c r="AA1080" s="99">
        <f t="shared" si="1211"/>
        <v>676.0296052631578</v>
      </c>
      <c r="AB1080" s="100">
        <f t="shared" si="1212"/>
        <v>716.9358552631578</v>
      </c>
      <c r="AC1080" s="147">
        <f t="shared" si="1213"/>
        <v>783.67763157894728</v>
      </c>
      <c r="AD1080" s="143">
        <f t="shared" si="1271"/>
        <v>551.20573830409353</v>
      </c>
      <c r="AE1080" s="100">
        <f t="shared" si="1272"/>
        <v>566.27646198830405</v>
      </c>
      <c r="AF1080" s="99">
        <f t="shared" si="1273"/>
        <v>589.95902777777781</v>
      </c>
      <c r="AG1080" s="100">
        <f t="shared" si="1274"/>
        <v>611.48863304093561</v>
      </c>
      <c r="AH1080" s="99">
        <f t="shared" si="1275"/>
        <v>635.17119883040948</v>
      </c>
      <c r="AI1080" s="100">
        <f t="shared" si="1276"/>
        <v>658.85376461988301</v>
      </c>
      <c r="AJ1080" s="99">
        <f t="shared" si="1277"/>
        <v>682.53633040935665</v>
      </c>
      <c r="AK1080" s="100">
        <f t="shared" si="1278"/>
        <v>723.44258040935665</v>
      </c>
      <c r="AL1080" s="147">
        <f t="shared" si="1279"/>
        <v>790.18435672514613</v>
      </c>
      <c r="AM1080" s="143">
        <f t="shared" si="1280"/>
        <v>609.64303118908379</v>
      </c>
      <c r="AN1080" s="100">
        <f t="shared" si="1281"/>
        <v>624.71375487329431</v>
      </c>
      <c r="AO1080" s="99">
        <f t="shared" si="1282"/>
        <v>648.39632066276806</v>
      </c>
      <c r="AP1080" s="100">
        <f t="shared" si="1283"/>
        <v>669.92592592592587</v>
      </c>
      <c r="AQ1080" s="99">
        <f t="shared" si="1284"/>
        <v>693.60849171539974</v>
      </c>
      <c r="AR1080" s="100">
        <f t="shared" si="1285"/>
        <v>717.29105750487327</v>
      </c>
      <c r="AS1080" s="99">
        <f t="shared" si="1286"/>
        <v>740.97362329434691</v>
      </c>
      <c r="AT1080" s="100">
        <f t="shared" si="1287"/>
        <v>781.87987329434691</v>
      </c>
      <c r="AU1080" s="144">
        <f t="shared" si="1288"/>
        <v>848.62164961013639</v>
      </c>
    </row>
    <row r="1081" spans="1:47" ht="15">
      <c r="A1081" s="54"/>
      <c r="B1081" s="108" t="s">
        <v>679</v>
      </c>
      <c r="C1081" s="93">
        <v>2.2000000000000002</v>
      </c>
      <c r="D1081" s="93">
        <v>0.85</v>
      </c>
      <c r="E1081" s="16">
        <v>0</v>
      </c>
      <c r="F1081" s="4">
        <v>1.87</v>
      </c>
      <c r="G1081" s="15">
        <v>0.85</v>
      </c>
      <c r="H1081" s="139">
        <f t="shared" si="1214"/>
        <v>1.6689750000000003</v>
      </c>
      <c r="I1081" s="139">
        <f t="shared" si="1215"/>
        <v>59.917014934315958</v>
      </c>
      <c r="J1081" s="139">
        <f t="shared" si="1216"/>
        <v>43.140250752707495</v>
      </c>
      <c r="K1081" s="7">
        <v>9.1</v>
      </c>
      <c r="L1081" s="99">
        <v>2521.7475937499999</v>
      </c>
      <c r="M1081" s="100">
        <v>2591.3291249999997</v>
      </c>
      <c r="N1081" s="99">
        <v>2700.67153125</v>
      </c>
      <c r="O1081" s="100">
        <v>2800.0737187499999</v>
      </c>
      <c r="P1081" s="99">
        <v>2909.4161250000006</v>
      </c>
      <c r="Q1081" s="100">
        <v>3018.75853125</v>
      </c>
      <c r="R1081" s="99">
        <v>3128.1009374999999</v>
      </c>
      <c r="S1081" s="100">
        <v>3316.9650937499996</v>
      </c>
      <c r="T1081" s="148">
        <v>3625.1118750000005</v>
      </c>
      <c r="U1081" s="143">
        <f t="shared" si="1205"/>
        <v>589.88247807017547</v>
      </c>
      <c r="V1081" s="100">
        <f t="shared" si="1206"/>
        <v>606.15885964912275</v>
      </c>
      <c r="W1081" s="99">
        <f t="shared" si="1207"/>
        <v>631.73603070175443</v>
      </c>
      <c r="X1081" s="100">
        <f t="shared" si="1208"/>
        <v>654.98800438596493</v>
      </c>
      <c r="Y1081" s="99">
        <f t="shared" si="1209"/>
        <v>680.56517543859673</v>
      </c>
      <c r="Z1081" s="100">
        <f t="shared" si="1210"/>
        <v>706.14234649122807</v>
      </c>
      <c r="AA1081" s="99">
        <f t="shared" si="1211"/>
        <v>731.71951754385964</v>
      </c>
      <c r="AB1081" s="100">
        <f t="shared" si="1212"/>
        <v>775.89826754385956</v>
      </c>
      <c r="AC1081" s="147">
        <f t="shared" si="1213"/>
        <v>847.97938596491247</v>
      </c>
      <c r="AD1081" s="143">
        <f t="shared" si="1271"/>
        <v>597.03987573099414</v>
      </c>
      <c r="AE1081" s="100">
        <f t="shared" si="1272"/>
        <v>613.31625730994142</v>
      </c>
      <c r="AF1081" s="99">
        <f t="shared" si="1273"/>
        <v>638.8934283625731</v>
      </c>
      <c r="AG1081" s="100">
        <f t="shared" si="1274"/>
        <v>662.1454020467836</v>
      </c>
      <c r="AH1081" s="99">
        <f t="shared" si="1275"/>
        <v>687.7225730994154</v>
      </c>
      <c r="AI1081" s="100">
        <f t="shared" si="1276"/>
        <v>713.29974415204674</v>
      </c>
      <c r="AJ1081" s="99">
        <f t="shared" si="1277"/>
        <v>738.87691520467831</v>
      </c>
      <c r="AK1081" s="100">
        <f t="shared" si="1278"/>
        <v>783.05566520467823</v>
      </c>
      <c r="AL1081" s="147">
        <f t="shared" si="1279"/>
        <v>855.13678362573114</v>
      </c>
      <c r="AM1081" s="143">
        <f t="shared" si="1280"/>
        <v>661.32089790448345</v>
      </c>
      <c r="AN1081" s="100">
        <f t="shared" si="1281"/>
        <v>677.59727948343073</v>
      </c>
      <c r="AO1081" s="99">
        <f t="shared" si="1282"/>
        <v>703.17445053606241</v>
      </c>
      <c r="AP1081" s="100">
        <f t="shared" si="1283"/>
        <v>726.42642422027291</v>
      </c>
      <c r="AQ1081" s="99">
        <f t="shared" si="1284"/>
        <v>752.0035952729047</v>
      </c>
      <c r="AR1081" s="100">
        <f t="shared" si="1285"/>
        <v>777.58076632553605</v>
      </c>
      <c r="AS1081" s="99">
        <f t="shared" si="1286"/>
        <v>803.15793737816762</v>
      </c>
      <c r="AT1081" s="100">
        <f t="shared" si="1287"/>
        <v>847.33668737816754</v>
      </c>
      <c r="AU1081" s="144">
        <f t="shared" si="1288"/>
        <v>919.41780579922045</v>
      </c>
    </row>
    <row r="1082" spans="1:47" ht="15">
      <c r="A1082" s="54"/>
      <c r="B1082" s="108" t="s">
        <v>680</v>
      </c>
      <c r="C1082" s="93">
        <v>2.4</v>
      </c>
      <c r="D1082" s="93">
        <v>0.85</v>
      </c>
      <c r="E1082" s="16">
        <v>0</v>
      </c>
      <c r="F1082" s="4">
        <v>2.04</v>
      </c>
      <c r="G1082" s="15">
        <v>0.85</v>
      </c>
      <c r="H1082" s="139">
        <f t="shared" si="1214"/>
        <v>1.8207</v>
      </c>
      <c r="I1082" s="139">
        <f t="shared" si="1215"/>
        <v>54.92393035645631</v>
      </c>
      <c r="J1082" s="139">
        <f t="shared" si="1216"/>
        <v>39.54522985664854</v>
      </c>
      <c r="K1082" s="7">
        <v>9.6999999999999993</v>
      </c>
      <c r="L1082" s="99">
        <v>2685.4544062500008</v>
      </c>
      <c r="M1082" s="100">
        <v>2760.1901249999996</v>
      </c>
      <c r="N1082" s="99">
        <v>2877.6319687499999</v>
      </c>
      <c r="O1082" s="100">
        <v>2984.3972812500001</v>
      </c>
      <c r="P1082" s="99">
        <v>3101.839125</v>
      </c>
      <c r="Q1082" s="100">
        <v>3219.2809687500003</v>
      </c>
      <c r="R1082" s="99">
        <v>3336.7228125000001</v>
      </c>
      <c r="S1082" s="100">
        <v>3539.5769062499999</v>
      </c>
      <c r="T1082" s="148">
        <v>3870.5493750000005</v>
      </c>
      <c r="U1082" s="143">
        <f t="shared" si="1205"/>
        <v>628.17646929824582</v>
      </c>
      <c r="V1082" s="100">
        <f t="shared" si="1206"/>
        <v>645.65850877192975</v>
      </c>
      <c r="W1082" s="99">
        <f t="shared" si="1207"/>
        <v>673.13028508771936</v>
      </c>
      <c r="X1082" s="100">
        <f t="shared" si="1208"/>
        <v>698.10462719298243</v>
      </c>
      <c r="Y1082" s="99">
        <f t="shared" si="1209"/>
        <v>725.57640350877205</v>
      </c>
      <c r="Z1082" s="100">
        <f t="shared" si="1210"/>
        <v>753.04817982456143</v>
      </c>
      <c r="AA1082" s="99">
        <f t="shared" si="1211"/>
        <v>780.51995614035104</v>
      </c>
      <c r="AB1082" s="100">
        <f t="shared" si="1212"/>
        <v>827.97120614035089</v>
      </c>
      <c r="AC1082" s="147">
        <f t="shared" si="1213"/>
        <v>905.39166666666677</v>
      </c>
      <c r="AD1082" s="143">
        <f t="shared" si="1271"/>
        <v>635.98453947368444</v>
      </c>
      <c r="AE1082" s="100">
        <f t="shared" si="1272"/>
        <v>653.46657894736836</v>
      </c>
      <c r="AF1082" s="99">
        <f t="shared" si="1273"/>
        <v>680.93835526315797</v>
      </c>
      <c r="AG1082" s="100">
        <f t="shared" si="1274"/>
        <v>705.91269736842105</v>
      </c>
      <c r="AH1082" s="99">
        <f t="shared" si="1275"/>
        <v>733.38447368421066</v>
      </c>
      <c r="AI1082" s="100">
        <f t="shared" si="1276"/>
        <v>760.85625000000005</v>
      </c>
      <c r="AJ1082" s="99">
        <f t="shared" si="1277"/>
        <v>788.32802631578966</v>
      </c>
      <c r="AK1082" s="100">
        <f t="shared" si="1278"/>
        <v>835.7792763157895</v>
      </c>
      <c r="AL1082" s="147">
        <f t="shared" si="1279"/>
        <v>913.19973684210538</v>
      </c>
      <c r="AM1082" s="143">
        <f t="shared" si="1280"/>
        <v>706.10929093567279</v>
      </c>
      <c r="AN1082" s="100">
        <f t="shared" si="1281"/>
        <v>723.59133040935671</v>
      </c>
      <c r="AO1082" s="99">
        <f t="shared" si="1282"/>
        <v>751.06310672514633</v>
      </c>
      <c r="AP1082" s="100">
        <f t="shared" si="1283"/>
        <v>776.0374488304094</v>
      </c>
      <c r="AQ1082" s="99">
        <f t="shared" si="1284"/>
        <v>803.50922514619901</v>
      </c>
      <c r="AR1082" s="100">
        <f t="shared" si="1285"/>
        <v>830.9810014619884</v>
      </c>
      <c r="AS1082" s="99">
        <f t="shared" si="1286"/>
        <v>858.45277777777801</v>
      </c>
      <c r="AT1082" s="100">
        <f t="shared" si="1287"/>
        <v>905.90402777777786</v>
      </c>
      <c r="AU1082" s="144">
        <f t="shared" si="1288"/>
        <v>983.32448830409362</v>
      </c>
    </row>
    <row r="1083" spans="1:47" ht="15">
      <c r="A1083" s="55"/>
      <c r="B1083" s="108"/>
      <c r="C1083" s="93"/>
      <c r="D1083" s="93"/>
      <c r="E1083" s="16">
        <v>0</v>
      </c>
      <c r="F1083" s="4" t="s">
        <v>84</v>
      </c>
      <c r="G1083" s="15" t="s">
        <v>84</v>
      </c>
      <c r="H1083" s="139" t="str">
        <f t="shared" si="1214"/>
        <v/>
      </c>
      <c r="I1083" s="139" t="str">
        <f t="shared" si="1215"/>
        <v/>
      </c>
      <c r="J1083" s="139" t="str">
        <f t="shared" si="1216"/>
        <v/>
      </c>
      <c r="K1083" s="7" t="s">
        <v>84</v>
      </c>
      <c r="L1083" s="99" t="s">
        <v>84</v>
      </c>
      <c r="M1083" s="100" t="s">
        <v>84</v>
      </c>
      <c r="N1083" s="99" t="s">
        <v>84</v>
      </c>
      <c r="O1083" s="100" t="s">
        <v>84</v>
      </c>
      <c r="P1083" s="99" t="s">
        <v>84</v>
      </c>
      <c r="Q1083" s="100" t="s">
        <v>84</v>
      </c>
      <c r="R1083" s="99" t="s">
        <v>84</v>
      </c>
      <c r="S1083" s="100" t="s">
        <v>84</v>
      </c>
      <c r="T1083" s="148" t="s">
        <v>84</v>
      </c>
      <c r="U1083" s="143" t="str">
        <f t="shared" si="1205"/>
        <v/>
      </c>
      <c r="V1083" s="100" t="str">
        <f t="shared" si="1206"/>
        <v/>
      </c>
      <c r="W1083" s="99" t="str">
        <f t="shared" si="1207"/>
        <v/>
      </c>
      <c r="X1083" s="100" t="str">
        <f t="shared" si="1208"/>
        <v/>
      </c>
      <c r="Y1083" s="99" t="str">
        <f t="shared" si="1209"/>
        <v/>
      </c>
      <c r="Z1083" s="100" t="str">
        <f t="shared" si="1210"/>
        <v/>
      </c>
      <c r="AA1083" s="99" t="str">
        <f t="shared" si="1211"/>
        <v/>
      </c>
      <c r="AB1083" s="100" t="str">
        <f t="shared" si="1212"/>
        <v/>
      </c>
      <c r="AC1083" s="147" t="str">
        <f t="shared" si="1213"/>
        <v/>
      </c>
      <c r="AD1083" s="143" t="str">
        <f t="shared" si="1271"/>
        <v/>
      </c>
      <c r="AE1083" s="100" t="str">
        <f t="shared" si="1272"/>
        <v/>
      </c>
      <c r="AF1083" s="99" t="str">
        <f t="shared" si="1273"/>
        <v/>
      </c>
      <c r="AG1083" s="100" t="str">
        <f t="shared" si="1274"/>
        <v/>
      </c>
      <c r="AH1083" s="99" t="str">
        <f t="shared" si="1275"/>
        <v/>
      </c>
      <c r="AI1083" s="100" t="str">
        <f t="shared" si="1276"/>
        <v/>
      </c>
      <c r="AJ1083" s="99" t="str">
        <f t="shared" si="1277"/>
        <v/>
      </c>
      <c r="AK1083" s="100" t="str">
        <f t="shared" si="1278"/>
        <v/>
      </c>
      <c r="AL1083" s="147" t="str">
        <f t="shared" si="1279"/>
        <v/>
      </c>
      <c r="AM1083" s="143" t="str">
        <f t="shared" si="1280"/>
        <v/>
      </c>
      <c r="AN1083" s="100" t="str">
        <f t="shared" si="1281"/>
        <v/>
      </c>
      <c r="AO1083" s="99" t="str">
        <f t="shared" si="1282"/>
        <v/>
      </c>
      <c r="AP1083" s="100" t="str">
        <f t="shared" si="1283"/>
        <v/>
      </c>
      <c r="AQ1083" s="99" t="str">
        <f t="shared" si="1284"/>
        <v/>
      </c>
      <c r="AR1083" s="100" t="str">
        <f t="shared" si="1285"/>
        <v/>
      </c>
      <c r="AS1083" s="99" t="str">
        <f t="shared" si="1286"/>
        <v/>
      </c>
      <c r="AT1083" s="100" t="str">
        <f t="shared" si="1287"/>
        <v/>
      </c>
      <c r="AU1083" s="144" t="str">
        <f t="shared" si="1288"/>
        <v/>
      </c>
    </row>
    <row r="1084" spans="1:47" ht="15">
      <c r="A1084" s="62" t="s">
        <v>681</v>
      </c>
      <c r="B1084" s="108" t="s">
        <v>682</v>
      </c>
      <c r="C1084" s="93">
        <v>1.32</v>
      </c>
      <c r="D1084" s="93">
        <v>0.85</v>
      </c>
      <c r="E1084" s="16">
        <v>0</v>
      </c>
      <c r="F1084" s="4">
        <v>1.1220000000000001</v>
      </c>
      <c r="G1084" s="15">
        <v>0.85</v>
      </c>
      <c r="H1084" s="139">
        <f t="shared" si="1214"/>
        <v>1.0013850000000002</v>
      </c>
      <c r="I1084" s="139">
        <f t="shared" si="1215"/>
        <v>99.861691557193268</v>
      </c>
      <c r="J1084" s="139">
        <f t="shared" si="1216"/>
        <v>71.900417921179155</v>
      </c>
      <c r="K1084" s="7">
        <v>7.3000000000000007</v>
      </c>
      <c r="L1084" s="99">
        <v>1810.1484187500002</v>
      </c>
      <c r="M1084" s="100">
        <v>1862.2994250000002</v>
      </c>
      <c r="N1084" s="99">
        <v>1944.2510062499998</v>
      </c>
      <c r="O1084" s="100">
        <v>2018.7524437500003</v>
      </c>
      <c r="P1084" s="99">
        <v>2100.704025</v>
      </c>
      <c r="Q1084" s="100">
        <v>2182.6556062499999</v>
      </c>
      <c r="R1084" s="99">
        <v>2264.6071875000002</v>
      </c>
      <c r="S1084" s="100">
        <v>2406.1599187500005</v>
      </c>
      <c r="T1084" s="148">
        <v>2637.1143750000001</v>
      </c>
      <c r="U1084" s="143">
        <f t="shared" si="1205"/>
        <v>423.42653070175447</v>
      </c>
      <c r="V1084" s="100">
        <f t="shared" si="1206"/>
        <v>435.62559649122812</v>
      </c>
      <c r="W1084" s="99">
        <f t="shared" si="1207"/>
        <v>454.79555701754384</v>
      </c>
      <c r="X1084" s="100">
        <f t="shared" si="1208"/>
        <v>472.22279385964924</v>
      </c>
      <c r="Y1084" s="99">
        <f t="shared" si="1209"/>
        <v>491.39275438596491</v>
      </c>
      <c r="Z1084" s="100">
        <f t="shared" si="1210"/>
        <v>510.56271491228068</v>
      </c>
      <c r="AA1084" s="99">
        <f t="shared" si="1211"/>
        <v>529.73267543859663</v>
      </c>
      <c r="AB1084" s="100">
        <f t="shared" si="1212"/>
        <v>562.84442543859655</v>
      </c>
      <c r="AC1084" s="147">
        <f t="shared" si="1213"/>
        <v>616.8688596491229</v>
      </c>
      <c r="AD1084" s="143">
        <f t="shared" si="1271"/>
        <v>427.72096929824568</v>
      </c>
      <c r="AE1084" s="100">
        <f t="shared" si="1272"/>
        <v>439.92003508771933</v>
      </c>
      <c r="AF1084" s="99">
        <f t="shared" si="1273"/>
        <v>459.08999561403505</v>
      </c>
      <c r="AG1084" s="100">
        <f t="shared" si="1274"/>
        <v>476.51723245614045</v>
      </c>
      <c r="AH1084" s="99">
        <f t="shared" si="1275"/>
        <v>495.68719298245611</v>
      </c>
      <c r="AI1084" s="100">
        <f t="shared" si="1276"/>
        <v>514.85715350877194</v>
      </c>
      <c r="AJ1084" s="99">
        <f t="shared" si="1277"/>
        <v>534.02711403508783</v>
      </c>
      <c r="AK1084" s="100">
        <f t="shared" si="1278"/>
        <v>567.13886403508775</v>
      </c>
      <c r="AL1084" s="147">
        <f t="shared" si="1279"/>
        <v>621.1632982456141</v>
      </c>
      <c r="AM1084" s="143">
        <f t="shared" si="1280"/>
        <v>466.28958260233929</v>
      </c>
      <c r="AN1084" s="100">
        <f t="shared" si="1281"/>
        <v>478.48864839181294</v>
      </c>
      <c r="AO1084" s="99">
        <f t="shared" si="1282"/>
        <v>497.65860891812866</v>
      </c>
      <c r="AP1084" s="100">
        <f t="shared" si="1283"/>
        <v>515.08584576023406</v>
      </c>
      <c r="AQ1084" s="99">
        <f t="shared" si="1284"/>
        <v>534.25580628654973</v>
      </c>
      <c r="AR1084" s="100">
        <f t="shared" si="1285"/>
        <v>553.4257668128655</v>
      </c>
      <c r="AS1084" s="99">
        <f t="shared" si="1286"/>
        <v>572.59572733918139</v>
      </c>
      <c r="AT1084" s="100">
        <f t="shared" si="1287"/>
        <v>605.70747733918131</v>
      </c>
      <c r="AU1084" s="144">
        <f t="shared" si="1288"/>
        <v>659.73191154970766</v>
      </c>
    </row>
    <row r="1085" spans="1:47" ht="15">
      <c r="A1085" s="62" t="s">
        <v>683</v>
      </c>
      <c r="B1085" s="108" t="s">
        <v>684</v>
      </c>
      <c r="C1085" s="93">
        <v>1.52</v>
      </c>
      <c r="D1085" s="93">
        <v>0.85</v>
      </c>
      <c r="E1085" s="16">
        <v>0</v>
      </c>
      <c r="F1085" s="4">
        <v>1.292</v>
      </c>
      <c r="G1085" s="15">
        <v>0.85</v>
      </c>
      <c r="H1085" s="139">
        <f t="shared" si="1214"/>
        <v>1.1531100000000001</v>
      </c>
      <c r="I1085" s="139">
        <f t="shared" si="1215"/>
        <v>86.721995299667853</v>
      </c>
      <c r="J1085" s="139">
        <f t="shared" si="1216"/>
        <v>62.439836615760854</v>
      </c>
      <c r="K1085" s="7">
        <v>7.8000000000000007</v>
      </c>
      <c r="L1085" s="99">
        <v>1950.2820749999998</v>
      </c>
      <c r="M1085" s="100">
        <v>2006.5720500000002</v>
      </c>
      <c r="N1085" s="99">
        <v>2095.0277249999999</v>
      </c>
      <c r="O1085" s="100">
        <v>2175.4419749999997</v>
      </c>
      <c r="P1085" s="99">
        <v>2263.8976499999999</v>
      </c>
      <c r="Q1085" s="100">
        <v>2352.353325</v>
      </c>
      <c r="R1085" s="99">
        <v>2440.8089999999997</v>
      </c>
      <c r="S1085" s="100">
        <v>2593.5960749999999</v>
      </c>
      <c r="T1085" s="148">
        <v>2842.8802500000002</v>
      </c>
      <c r="U1085" s="143">
        <f t="shared" si="1205"/>
        <v>456.20633333333325</v>
      </c>
      <c r="V1085" s="100">
        <f t="shared" si="1206"/>
        <v>469.37357894736846</v>
      </c>
      <c r="W1085" s="99">
        <f t="shared" si="1207"/>
        <v>490.06496491228069</v>
      </c>
      <c r="X1085" s="100">
        <f t="shared" si="1208"/>
        <v>508.87531578947358</v>
      </c>
      <c r="Y1085" s="99">
        <f t="shared" si="1209"/>
        <v>529.56670175438592</v>
      </c>
      <c r="Z1085" s="100">
        <f t="shared" si="1210"/>
        <v>550.25808771929826</v>
      </c>
      <c r="AA1085" s="99">
        <f t="shared" si="1211"/>
        <v>570.94947368421049</v>
      </c>
      <c r="AB1085" s="100">
        <f t="shared" si="1212"/>
        <v>606.68914035087721</v>
      </c>
      <c r="AC1085" s="147">
        <f t="shared" si="1213"/>
        <v>665.00122807017544</v>
      </c>
      <c r="AD1085" s="143">
        <f t="shared" si="1271"/>
        <v>461.15144444444434</v>
      </c>
      <c r="AE1085" s="100">
        <f t="shared" si="1272"/>
        <v>474.31869005847955</v>
      </c>
      <c r="AF1085" s="99">
        <f t="shared" si="1273"/>
        <v>495.01007602339178</v>
      </c>
      <c r="AG1085" s="100">
        <f t="shared" si="1274"/>
        <v>513.82042690058472</v>
      </c>
      <c r="AH1085" s="99">
        <f t="shared" si="1275"/>
        <v>534.51181286549706</v>
      </c>
      <c r="AI1085" s="100">
        <f t="shared" si="1276"/>
        <v>555.20319883040941</v>
      </c>
      <c r="AJ1085" s="99">
        <f t="shared" si="1277"/>
        <v>575.89458479532163</v>
      </c>
      <c r="AK1085" s="100">
        <f t="shared" si="1278"/>
        <v>611.63425146198836</v>
      </c>
      <c r="AL1085" s="147">
        <f t="shared" si="1279"/>
        <v>669.94633918128659</v>
      </c>
      <c r="AM1085" s="143">
        <f t="shared" si="1280"/>
        <v>505.56378703703695</v>
      </c>
      <c r="AN1085" s="100">
        <f t="shared" si="1281"/>
        <v>518.73103265107216</v>
      </c>
      <c r="AO1085" s="99">
        <f t="shared" si="1282"/>
        <v>539.42241861598438</v>
      </c>
      <c r="AP1085" s="100">
        <f t="shared" si="1283"/>
        <v>558.23276949317733</v>
      </c>
      <c r="AQ1085" s="99">
        <f t="shared" si="1284"/>
        <v>578.92415545808967</v>
      </c>
      <c r="AR1085" s="100">
        <f t="shared" si="1285"/>
        <v>599.61554142300201</v>
      </c>
      <c r="AS1085" s="99">
        <f t="shared" si="1286"/>
        <v>620.30692738791424</v>
      </c>
      <c r="AT1085" s="100">
        <f t="shared" si="1287"/>
        <v>656.04659405458096</v>
      </c>
      <c r="AU1085" s="144">
        <f t="shared" si="1288"/>
        <v>714.3586817738792</v>
      </c>
    </row>
    <row r="1086" spans="1:47" ht="15">
      <c r="A1086" s="54"/>
      <c r="B1086" s="108" t="s">
        <v>685</v>
      </c>
      <c r="C1086" s="93">
        <v>1.72</v>
      </c>
      <c r="D1086" s="93">
        <v>0.85</v>
      </c>
      <c r="E1086" s="16">
        <v>0</v>
      </c>
      <c r="F1086" s="4">
        <v>1.462</v>
      </c>
      <c r="G1086" s="15">
        <v>0.85</v>
      </c>
      <c r="H1086" s="139">
        <f t="shared" si="1214"/>
        <v>1.304835</v>
      </c>
      <c r="I1086" s="139">
        <f t="shared" si="1215"/>
        <v>76.638042357846018</v>
      </c>
      <c r="J1086" s="139">
        <f t="shared" si="1216"/>
        <v>55.179390497649131</v>
      </c>
      <c r="K1086" s="7">
        <v>8.3000000000000007</v>
      </c>
      <c r="L1086" s="99">
        <v>2071.4947312500003</v>
      </c>
      <c r="M1086" s="100">
        <v>2131.923675</v>
      </c>
      <c r="N1086" s="99">
        <v>2226.88344375</v>
      </c>
      <c r="O1086" s="100">
        <v>2313.21050625</v>
      </c>
      <c r="P1086" s="99">
        <v>2408.1702749999999</v>
      </c>
      <c r="Q1086" s="100">
        <v>2503.1300437499999</v>
      </c>
      <c r="R1086" s="99">
        <v>2598.0898124999999</v>
      </c>
      <c r="S1086" s="100">
        <v>2762.1112312499999</v>
      </c>
      <c r="T1086" s="148">
        <v>3029.7251249999999</v>
      </c>
      <c r="U1086" s="143">
        <f t="shared" si="1205"/>
        <v>484.56017105263163</v>
      </c>
      <c r="V1086" s="100">
        <f t="shared" si="1206"/>
        <v>498.695596491228</v>
      </c>
      <c r="W1086" s="99">
        <f t="shared" si="1207"/>
        <v>520.9084078947368</v>
      </c>
      <c r="X1086" s="100">
        <f t="shared" si="1208"/>
        <v>541.10187280701757</v>
      </c>
      <c r="Y1086" s="99">
        <f t="shared" si="1209"/>
        <v>563.31468421052637</v>
      </c>
      <c r="Z1086" s="100">
        <f t="shared" si="1210"/>
        <v>585.52749561403505</v>
      </c>
      <c r="AA1086" s="99">
        <f t="shared" si="1211"/>
        <v>607.74030701754384</v>
      </c>
      <c r="AB1086" s="100">
        <f t="shared" si="1212"/>
        <v>646.10789035087726</v>
      </c>
      <c r="AC1086" s="147">
        <f t="shared" si="1213"/>
        <v>708.70763157894737</v>
      </c>
      <c r="AD1086" s="143">
        <f t="shared" si="1271"/>
        <v>490.1559546783626</v>
      </c>
      <c r="AE1086" s="100">
        <f t="shared" si="1272"/>
        <v>504.29138011695898</v>
      </c>
      <c r="AF1086" s="99">
        <f t="shared" si="1273"/>
        <v>526.50419152046777</v>
      </c>
      <c r="AG1086" s="100">
        <f t="shared" si="1274"/>
        <v>546.69765643274854</v>
      </c>
      <c r="AH1086" s="99">
        <f t="shared" si="1275"/>
        <v>568.91046783625734</v>
      </c>
      <c r="AI1086" s="100">
        <f t="shared" si="1276"/>
        <v>591.12327923976602</v>
      </c>
      <c r="AJ1086" s="99">
        <f t="shared" si="1277"/>
        <v>613.33609064327482</v>
      </c>
      <c r="AK1086" s="100">
        <f t="shared" si="1278"/>
        <v>651.70367397660823</v>
      </c>
      <c r="AL1086" s="147">
        <f t="shared" si="1279"/>
        <v>714.30341520467834</v>
      </c>
      <c r="AM1086" s="143">
        <f t="shared" si="1280"/>
        <v>540.41202655945426</v>
      </c>
      <c r="AN1086" s="100">
        <f t="shared" si="1281"/>
        <v>554.54745199805063</v>
      </c>
      <c r="AO1086" s="99">
        <f t="shared" si="1282"/>
        <v>576.76026340155943</v>
      </c>
      <c r="AP1086" s="100">
        <f t="shared" si="1283"/>
        <v>596.9537283138402</v>
      </c>
      <c r="AQ1086" s="99">
        <f t="shared" si="1284"/>
        <v>619.166539717349</v>
      </c>
      <c r="AR1086" s="100">
        <f t="shared" si="1285"/>
        <v>641.37935112085768</v>
      </c>
      <c r="AS1086" s="99">
        <f t="shared" si="1286"/>
        <v>663.59216252436647</v>
      </c>
      <c r="AT1086" s="100">
        <f t="shared" si="1287"/>
        <v>701.95974585769989</v>
      </c>
      <c r="AU1086" s="144">
        <f t="shared" si="1288"/>
        <v>764.55948708577</v>
      </c>
    </row>
    <row r="1087" spans="1:47" ht="15">
      <c r="A1087" s="54"/>
      <c r="B1087" s="108" t="s">
        <v>686</v>
      </c>
      <c r="C1087" s="93">
        <v>1.92</v>
      </c>
      <c r="D1087" s="93">
        <v>0.85</v>
      </c>
      <c r="E1087" s="16">
        <v>0</v>
      </c>
      <c r="F1087" s="4">
        <v>1.6319999999999999</v>
      </c>
      <c r="G1087" s="15">
        <v>0.85</v>
      </c>
      <c r="H1087" s="139">
        <f t="shared" si="1214"/>
        <v>1.4565599999999999</v>
      </c>
      <c r="I1087" s="139">
        <f t="shared" si="1215"/>
        <v>68.654912945570388</v>
      </c>
      <c r="J1087" s="139">
        <f t="shared" si="1216"/>
        <v>49.431537320810683</v>
      </c>
      <c r="K1087" s="7">
        <v>8.8999999999999986</v>
      </c>
      <c r="L1087" s="99">
        <v>2226.88344375</v>
      </c>
      <c r="M1087" s="100">
        <v>2292.2791500000003</v>
      </c>
      <c r="N1087" s="99">
        <v>2395.04383125</v>
      </c>
      <c r="O1087" s="100">
        <v>2488.4662687500004</v>
      </c>
      <c r="P1087" s="99">
        <v>2591.2309499999997</v>
      </c>
      <c r="Q1087" s="100">
        <v>2693.9956312499994</v>
      </c>
      <c r="R1087" s="99">
        <v>2796.7603125000001</v>
      </c>
      <c r="S1087" s="100">
        <v>2974.2629437499995</v>
      </c>
      <c r="T1087" s="148">
        <v>3263.8725000000004</v>
      </c>
      <c r="U1087" s="143">
        <f t="shared" si="1205"/>
        <v>520.9084078947368</v>
      </c>
      <c r="V1087" s="100">
        <f t="shared" si="1206"/>
        <v>536.20564912280702</v>
      </c>
      <c r="W1087" s="99">
        <f t="shared" si="1207"/>
        <v>560.2441710526316</v>
      </c>
      <c r="X1087" s="100">
        <f t="shared" si="1208"/>
        <v>582.09737280701756</v>
      </c>
      <c r="Y1087" s="99">
        <f t="shared" si="1209"/>
        <v>606.13589473684203</v>
      </c>
      <c r="Z1087" s="100">
        <f t="shared" si="1210"/>
        <v>630.1744166666665</v>
      </c>
      <c r="AA1087" s="99">
        <f t="shared" si="1211"/>
        <v>654.21293859649131</v>
      </c>
      <c r="AB1087" s="100">
        <f t="shared" si="1212"/>
        <v>695.73402192982451</v>
      </c>
      <c r="AC1087" s="147">
        <f t="shared" si="1213"/>
        <v>763.47894736842125</v>
      </c>
      <c r="AD1087" s="143">
        <f t="shared" si="1271"/>
        <v>527.15486403508771</v>
      </c>
      <c r="AE1087" s="100">
        <f t="shared" si="1272"/>
        <v>542.45210526315793</v>
      </c>
      <c r="AF1087" s="99">
        <f t="shared" si="1273"/>
        <v>566.49062719298252</v>
      </c>
      <c r="AG1087" s="100">
        <f t="shared" si="1274"/>
        <v>588.34382894736848</v>
      </c>
      <c r="AH1087" s="99">
        <f t="shared" si="1275"/>
        <v>612.38235087719295</v>
      </c>
      <c r="AI1087" s="100">
        <f t="shared" si="1276"/>
        <v>636.42087280701742</v>
      </c>
      <c r="AJ1087" s="99">
        <f t="shared" si="1277"/>
        <v>660.45939473684223</v>
      </c>
      <c r="AK1087" s="100">
        <f t="shared" si="1278"/>
        <v>701.98047807017542</v>
      </c>
      <c r="AL1087" s="147">
        <f t="shared" si="1279"/>
        <v>769.72540350877216</v>
      </c>
      <c r="AM1087" s="143">
        <f t="shared" si="1280"/>
        <v>583.2546652046783</v>
      </c>
      <c r="AN1087" s="100">
        <f t="shared" si="1281"/>
        <v>598.55190643274852</v>
      </c>
      <c r="AO1087" s="99">
        <f t="shared" si="1282"/>
        <v>622.59042836257311</v>
      </c>
      <c r="AP1087" s="100">
        <f t="shared" si="1283"/>
        <v>644.44363011695907</v>
      </c>
      <c r="AQ1087" s="99">
        <f t="shared" si="1284"/>
        <v>668.48215204678354</v>
      </c>
      <c r="AR1087" s="100">
        <f t="shared" si="1285"/>
        <v>692.52067397660801</v>
      </c>
      <c r="AS1087" s="99">
        <f t="shared" si="1286"/>
        <v>716.55919590643282</v>
      </c>
      <c r="AT1087" s="100">
        <f t="shared" si="1287"/>
        <v>758.08027923976601</v>
      </c>
      <c r="AU1087" s="144">
        <f t="shared" si="1288"/>
        <v>825.82520467836275</v>
      </c>
    </row>
    <row r="1088" spans="1:47" ht="15">
      <c r="A1088" s="54"/>
      <c r="B1088" s="108" t="s">
        <v>687</v>
      </c>
      <c r="C1088" s="93">
        <v>2.12</v>
      </c>
      <c r="D1088" s="93">
        <v>0.85</v>
      </c>
      <c r="E1088" s="16">
        <v>0</v>
      </c>
      <c r="F1088" s="4">
        <v>1.802</v>
      </c>
      <c r="G1088" s="15">
        <v>0.85</v>
      </c>
      <c r="H1088" s="139">
        <f t="shared" si="1214"/>
        <v>1.6082850000000002</v>
      </c>
      <c r="I1088" s="139">
        <f t="shared" si="1215"/>
        <v>62.17803436579959</v>
      </c>
      <c r="J1088" s="139">
        <f t="shared" si="1216"/>
        <v>44.768184743375706</v>
      </c>
      <c r="K1088" s="7">
        <v>9.5</v>
      </c>
      <c r="L1088" s="99">
        <v>2422.47928125</v>
      </c>
      <c r="M1088" s="100">
        <v>2492.84175</v>
      </c>
      <c r="N1088" s="99">
        <v>2603.41134375</v>
      </c>
      <c r="O1088" s="100">
        <v>2703.9291562499998</v>
      </c>
      <c r="P1088" s="99">
        <v>2814.4987500000002</v>
      </c>
      <c r="Q1088" s="100">
        <v>2925.0683437500002</v>
      </c>
      <c r="R1088" s="99">
        <v>3035.6379375000001</v>
      </c>
      <c r="S1088" s="100">
        <v>3226.6217812499999</v>
      </c>
      <c r="T1088" s="148">
        <v>3538.2269999999999</v>
      </c>
      <c r="U1088" s="143">
        <f t="shared" si="1205"/>
        <v>566.66182017543849</v>
      </c>
      <c r="V1088" s="100">
        <f t="shared" si="1206"/>
        <v>583.12087719298245</v>
      </c>
      <c r="W1088" s="99">
        <f t="shared" si="1207"/>
        <v>608.98510964912282</v>
      </c>
      <c r="X1088" s="100">
        <f t="shared" si="1208"/>
        <v>632.49804824561409</v>
      </c>
      <c r="Y1088" s="99">
        <f t="shared" si="1209"/>
        <v>658.36228070175446</v>
      </c>
      <c r="Z1088" s="100">
        <f t="shared" si="1210"/>
        <v>684.22651315789471</v>
      </c>
      <c r="AA1088" s="99">
        <f t="shared" si="1211"/>
        <v>710.0907456140352</v>
      </c>
      <c r="AB1088" s="100">
        <f t="shared" si="1212"/>
        <v>754.7653289473684</v>
      </c>
      <c r="AC1088" s="147">
        <f t="shared" si="1213"/>
        <v>827.65543859649131</v>
      </c>
      <c r="AD1088" s="143">
        <f t="shared" si="1271"/>
        <v>573.55894883040924</v>
      </c>
      <c r="AE1088" s="100">
        <f t="shared" si="1272"/>
        <v>590.01800584795319</v>
      </c>
      <c r="AF1088" s="99">
        <f t="shared" si="1273"/>
        <v>615.88223830409356</v>
      </c>
      <c r="AG1088" s="100">
        <f t="shared" si="1274"/>
        <v>639.39517690058483</v>
      </c>
      <c r="AH1088" s="99">
        <f t="shared" si="1275"/>
        <v>665.2594093567252</v>
      </c>
      <c r="AI1088" s="100">
        <f t="shared" si="1276"/>
        <v>691.12364181286546</v>
      </c>
      <c r="AJ1088" s="99">
        <f t="shared" si="1277"/>
        <v>716.98787426900594</v>
      </c>
      <c r="AK1088" s="100">
        <f t="shared" si="1278"/>
        <v>761.66245760233915</v>
      </c>
      <c r="AL1088" s="147">
        <f t="shared" si="1279"/>
        <v>834.55256725146205</v>
      </c>
      <c r="AM1088" s="143">
        <f t="shared" si="1280"/>
        <v>635.50247928849899</v>
      </c>
      <c r="AN1088" s="100">
        <f t="shared" si="1281"/>
        <v>651.96153630604294</v>
      </c>
      <c r="AO1088" s="99">
        <f t="shared" si="1282"/>
        <v>677.82576876218332</v>
      </c>
      <c r="AP1088" s="100">
        <f t="shared" si="1283"/>
        <v>701.33870735867458</v>
      </c>
      <c r="AQ1088" s="99">
        <f t="shared" si="1284"/>
        <v>727.20293981481495</v>
      </c>
      <c r="AR1088" s="100">
        <f t="shared" si="1285"/>
        <v>753.0671722709551</v>
      </c>
      <c r="AS1088" s="99">
        <f t="shared" si="1286"/>
        <v>778.9314047270957</v>
      </c>
      <c r="AT1088" s="100">
        <f t="shared" si="1287"/>
        <v>823.6059880604289</v>
      </c>
      <c r="AU1088" s="144">
        <f t="shared" si="1288"/>
        <v>896.4960977095518</v>
      </c>
    </row>
    <row r="1089" spans="1:47" ht="15">
      <c r="A1089" s="54"/>
      <c r="B1089" s="108" t="s">
        <v>688</v>
      </c>
      <c r="C1089" s="93">
        <v>2.3199999999999998</v>
      </c>
      <c r="D1089" s="93">
        <v>0.85</v>
      </c>
      <c r="E1089" s="16">
        <v>0</v>
      </c>
      <c r="F1089" s="4">
        <v>1.9719999999999998</v>
      </c>
      <c r="G1089" s="15">
        <v>0.85</v>
      </c>
      <c r="H1089" s="139">
        <f t="shared" si="1214"/>
        <v>1.7600099999999999</v>
      </c>
      <c r="I1089" s="139">
        <f t="shared" si="1215"/>
        <v>56.817858989437568</v>
      </c>
      <c r="J1089" s="139">
        <f t="shared" si="1216"/>
        <v>40.908858472395046</v>
      </c>
      <c r="K1089" s="7">
        <v>10.1</v>
      </c>
      <c r="L1089" s="99">
        <v>2582.5982437500002</v>
      </c>
      <c r="M1089" s="100">
        <v>2657.9274749999995</v>
      </c>
      <c r="N1089" s="99">
        <v>2776.3019812500002</v>
      </c>
      <c r="O1089" s="100">
        <v>2883.9151687499998</v>
      </c>
      <c r="P1089" s="99">
        <v>3002.2896750000004</v>
      </c>
      <c r="Q1089" s="100">
        <v>3120.6641812500002</v>
      </c>
      <c r="R1089" s="99">
        <v>3239.0386874999999</v>
      </c>
      <c r="S1089" s="100">
        <v>3443.5037437499996</v>
      </c>
      <c r="T1089" s="148">
        <v>3777.1046249999999</v>
      </c>
      <c r="U1089" s="143">
        <f t="shared" si="1205"/>
        <v>604.11654824561401</v>
      </c>
      <c r="V1089" s="100">
        <f t="shared" si="1206"/>
        <v>621.73742105263159</v>
      </c>
      <c r="W1089" s="99">
        <f t="shared" si="1207"/>
        <v>649.42736403508775</v>
      </c>
      <c r="X1089" s="100">
        <f t="shared" si="1208"/>
        <v>674.60003947368421</v>
      </c>
      <c r="Y1089" s="99">
        <f t="shared" si="1209"/>
        <v>702.28998245614048</v>
      </c>
      <c r="Z1089" s="100">
        <f t="shared" si="1210"/>
        <v>729.97992543859652</v>
      </c>
      <c r="AA1089" s="99">
        <f t="shared" si="1211"/>
        <v>757.66986842105268</v>
      </c>
      <c r="AB1089" s="100">
        <f t="shared" si="1212"/>
        <v>805.49795175438578</v>
      </c>
      <c r="AC1089" s="147">
        <f t="shared" si="1213"/>
        <v>883.5332456140352</v>
      </c>
      <c r="AD1089" s="143">
        <f t="shared" si="1271"/>
        <v>611.6643494152047</v>
      </c>
      <c r="AE1089" s="100">
        <f t="shared" si="1272"/>
        <v>629.28522222222227</v>
      </c>
      <c r="AF1089" s="99">
        <f t="shared" si="1273"/>
        <v>656.97516520467843</v>
      </c>
      <c r="AG1089" s="100">
        <f t="shared" si="1274"/>
        <v>682.14784064327489</v>
      </c>
      <c r="AH1089" s="99">
        <f t="shared" si="1275"/>
        <v>709.83778362573116</v>
      </c>
      <c r="AI1089" s="100">
        <f t="shared" si="1276"/>
        <v>737.52772660818721</v>
      </c>
      <c r="AJ1089" s="99">
        <f t="shared" si="1277"/>
        <v>765.21766959064337</v>
      </c>
      <c r="AK1089" s="100">
        <f t="shared" si="1278"/>
        <v>813.04575292397647</v>
      </c>
      <c r="AL1089" s="147">
        <f t="shared" si="1279"/>
        <v>891.08104678362588</v>
      </c>
      <c r="AM1089" s="143">
        <f t="shared" si="1280"/>
        <v>679.45160916179339</v>
      </c>
      <c r="AN1089" s="100">
        <f t="shared" si="1281"/>
        <v>697.07248196881096</v>
      </c>
      <c r="AO1089" s="99">
        <f t="shared" si="1282"/>
        <v>724.76242495126712</v>
      </c>
      <c r="AP1089" s="100">
        <f t="shared" si="1283"/>
        <v>749.93510038986358</v>
      </c>
      <c r="AQ1089" s="99">
        <f t="shared" si="1284"/>
        <v>777.62504337231985</v>
      </c>
      <c r="AR1089" s="100">
        <f t="shared" si="1285"/>
        <v>805.3149863547759</v>
      </c>
      <c r="AS1089" s="99">
        <f t="shared" si="1286"/>
        <v>833.00492933723206</v>
      </c>
      <c r="AT1089" s="100">
        <f t="shared" si="1287"/>
        <v>880.83301267056515</v>
      </c>
      <c r="AU1089" s="144">
        <f t="shared" si="1288"/>
        <v>958.86830653021457</v>
      </c>
    </row>
    <row r="1090" spans="1:47" ht="15">
      <c r="A1090" s="54"/>
      <c r="B1090" s="108" t="s">
        <v>689</v>
      </c>
      <c r="C1090" s="93">
        <v>2.52</v>
      </c>
      <c r="D1090" s="93">
        <v>0.85</v>
      </c>
      <c r="E1090" s="16">
        <v>0</v>
      </c>
      <c r="F1090" s="4">
        <v>2.1419999999999999</v>
      </c>
      <c r="G1090" s="15">
        <v>0.85</v>
      </c>
      <c r="H1090" s="139">
        <f t="shared" si="1214"/>
        <v>1.9117349999999997</v>
      </c>
      <c r="I1090" s="139">
        <f t="shared" si="1215"/>
        <v>52.30850510138697</v>
      </c>
      <c r="J1090" s="139">
        <f t="shared" si="1216"/>
        <v>37.662123672998618</v>
      </c>
      <c r="K1090" s="7">
        <v>10.7</v>
      </c>
      <c r="L1090" s="99">
        <v>2737.9869562499998</v>
      </c>
      <c r="M1090" s="100">
        <v>2818.2829499999998</v>
      </c>
      <c r="N1090" s="99">
        <v>2944.4623687499998</v>
      </c>
      <c r="O1090" s="100">
        <v>3059.1709312499997</v>
      </c>
      <c r="P1090" s="99">
        <v>3185.3503499999997</v>
      </c>
      <c r="Q1090" s="100">
        <v>3311.5297687500006</v>
      </c>
      <c r="R1090" s="99">
        <v>3437.7091875000006</v>
      </c>
      <c r="S1090" s="100">
        <v>3655.65545625</v>
      </c>
      <c r="T1090" s="148">
        <v>4011.252</v>
      </c>
      <c r="U1090" s="143">
        <f t="shared" si="1205"/>
        <v>640.46478508771929</v>
      </c>
      <c r="V1090" s="100">
        <f t="shared" si="1206"/>
        <v>659.24747368421038</v>
      </c>
      <c r="W1090" s="99">
        <f t="shared" si="1207"/>
        <v>688.76312719298244</v>
      </c>
      <c r="X1090" s="100">
        <f t="shared" si="1208"/>
        <v>715.5955394736842</v>
      </c>
      <c r="Y1090" s="99">
        <f t="shared" si="1209"/>
        <v>745.11119298245603</v>
      </c>
      <c r="Z1090" s="100">
        <f t="shared" si="1210"/>
        <v>774.62684649122821</v>
      </c>
      <c r="AA1090" s="99">
        <f t="shared" si="1211"/>
        <v>804.14250000000015</v>
      </c>
      <c r="AB1090" s="100">
        <f t="shared" si="1212"/>
        <v>855.12408333333337</v>
      </c>
      <c r="AC1090" s="147">
        <f t="shared" si="1213"/>
        <v>938.30456140350884</v>
      </c>
      <c r="AD1090" s="143">
        <f t="shared" si="1271"/>
        <v>648.6632587719298</v>
      </c>
      <c r="AE1090" s="100">
        <f t="shared" si="1272"/>
        <v>667.44594736842089</v>
      </c>
      <c r="AF1090" s="99">
        <f t="shared" si="1273"/>
        <v>696.96160087719295</v>
      </c>
      <c r="AG1090" s="100">
        <f t="shared" si="1274"/>
        <v>723.79401315789471</v>
      </c>
      <c r="AH1090" s="99">
        <f t="shared" si="1275"/>
        <v>753.30966666666654</v>
      </c>
      <c r="AI1090" s="100">
        <f t="shared" si="1276"/>
        <v>782.82532017543872</v>
      </c>
      <c r="AJ1090" s="99">
        <f t="shared" si="1277"/>
        <v>812.34097368421067</v>
      </c>
      <c r="AK1090" s="100">
        <f t="shared" si="1278"/>
        <v>863.32255701754389</v>
      </c>
      <c r="AL1090" s="147">
        <f t="shared" si="1279"/>
        <v>946.50303508771935</v>
      </c>
      <c r="AM1090" s="143">
        <f t="shared" si="1280"/>
        <v>722.29424780701754</v>
      </c>
      <c r="AN1090" s="100">
        <f t="shared" si="1281"/>
        <v>741.07693640350863</v>
      </c>
      <c r="AO1090" s="99">
        <f t="shared" si="1282"/>
        <v>770.59258991228069</v>
      </c>
      <c r="AP1090" s="100">
        <f t="shared" si="1283"/>
        <v>797.42500219298245</v>
      </c>
      <c r="AQ1090" s="99">
        <f t="shared" si="1284"/>
        <v>826.94065570175428</v>
      </c>
      <c r="AR1090" s="100">
        <f t="shared" si="1285"/>
        <v>856.45630921052646</v>
      </c>
      <c r="AS1090" s="99">
        <f t="shared" si="1286"/>
        <v>885.9719627192984</v>
      </c>
      <c r="AT1090" s="100">
        <f t="shared" si="1287"/>
        <v>936.95354605263162</v>
      </c>
      <c r="AU1090" s="144">
        <f t="shared" si="1288"/>
        <v>1020.1340241228071</v>
      </c>
    </row>
    <row r="1091" spans="1:47" ht="15">
      <c r="A1091" s="54"/>
      <c r="B1091" s="108"/>
      <c r="C1091" s="93"/>
      <c r="D1091" s="93"/>
      <c r="E1091" s="16">
        <v>0</v>
      </c>
      <c r="F1091" s="4" t="s">
        <v>84</v>
      </c>
      <c r="G1091" s="15" t="s">
        <v>84</v>
      </c>
      <c r="H1091" s="139" t="str">
        <f t="shared" si="1214"/>
        <v/>
      </c>
      <c r="I1091" s="139" t="str">
        <f t="shared" si="1215"/>
        <v/>
      </c>
      <c r="J1091" s="139" t="str">
        <f t="shared" si="1216"/>
        <v/>
      </c>
      <c r="K1091" s="7" t="s">
        <v>84</v>
      </c>
      <c r="L1091" s="99" t="s">
        <v>84</v>
      </c>
      <c r="M1091" s="100" t="s">
        <v>84</v>
      </c>
      <c r="N1091" s="99" t="s">
        <v>84</v>
      </c>
      <c r="O1091" s="100" t="s">
        <v>84</v>
      </c>
      <c r="P1091" s="99" t="s">
        <v>84</v>
      </c>
      <c r="Q1091" s="100" t="s">
        <v>84</v>
      </c>
      <c r="R1091" s="99" t="s">
        <v>84</v>
      </c>
      <c r="S1091" s="100" t="s">
        <v>84</v>
      </c>
      <c r="T1091" s="148" t="s">
        <v>84</v>
      </c>
      <c r="U1091" s="143" t="str">
        <f t="shared" si="1205"/>
        <v/>
      </c>
      <c r="V1091" s="100" t="str">
        <f t="shared" si="1206"/>
        <v/>
      </c>
      <c r="W1091" s="99" t="str">
        <f t="shared" si="1207"/>
        <v/>
      </c>
      <c r="X1091" s="100" t="str">
        <f t="shared" si="1208"/>
        <v/>
      </c>
      <c r="Y1091" s="99" t="str">
        <f t="shared" si="1209"/>
        <v/>
      </c>
      <c r="Z1091" s="100" t="str">
        <f t="shared" si="1210"/>
        <v/>
      </c>
      <c r="AA1091" s="99" t="str">
        <f t="shared" si="1211"/>
        <v/>
      </c>
      <c r="AB1091" s="100" t="str">
        <f t="shared" si="1212"/>
        <v/>
      </c>
      <c r="AC1091" s="147" t="str">
        <f t="shared" si="1213"/>
        <v/>
      </c>
      <c r="AD1091" s="143" t="str">
        <f t="shared" si="1271"/>
        <v/>
      </c>
      <c r="AE1091" s="100" t="str">
        <f t="shared" si="1272"/>
        <v/>
      </c>
      <c r="AF1091" s="99" t="str">
        <f t="shared" si="1273"/>
        <v/>
      </c>
      <c r="AG1091" s="100" t="str">
        <f t="shared" si="1274"/>
        <v/>
      </c>
      <c r="AH1091" s="99" t="str">
        <f t="shared" si="1275"/>
        <v/>
      </c>
      <c r="AI1091" s="100" t="str">
        <f t="shared" si="1276"/>
        <v/>
      </c>
      <c r="AJ1091" s="99" t="str">
        <f t="shared" si="1277"/>
        <v/>
      </c>
      <c r="AK1091" s="100" t="str">
        <f t="shared" si="1278"/>
        <v/>
      </c>
      <c r="AL1091" s="147" t="str">
        <f t="shared" si="1279"/>
        <v/>
      </c>
      <c r="AM1091" s="143" t="str">
        <f t="shared" si="1280"/>
        <v/>
      </c>
      <c r="AN1091" s="100" t="str">
        <f t="shared" si="1281"/>
        <v/>
      </c>
      <c r="AO1091" s="99" t="str">
        <f t="shared" si="1282"/>
        <v/>
      </c>
      <c r="AP1091" s="100" t="str">
        <f t="shared" si="1283"/>
        <v/>
      </c>
      <c r="AQ1091" s="99" t="str">
        <f t="shared" si="1284"/>
        <v/>
      </c>
      <c r="AR1091" s="100" t="str">
        <f t="shared" si="1285"/>
        <v/>
      </c>
      <c r="AS1091" s="99" t="str">
        <f t="shared" si="1286"/>
        <v/>
      </c>
      <c r="AT1091" s="100" t="str">
        <f t="shared" si="1287"/>
        <v/>
      </c>
      <c r="AU1091" s="144" t="str">
        <f t="shared" si="1288"/>
        <v/>
      </c>
    </row>
    <row r="1092" spans="1:47" ht="15">
      <c r="A1092" s="54"/>
      <c r="B1092" s="108" t="s">
        <v>228</v>
      </c>
      <c r="C1092" s="93">
        <v>0.85</v>
      </c>
      <c r="D1092" s="93">
        <v>0.85</v>
      </c>
      <c r="E1092" s="16">
        <v>0</v>
      </c>
      <c r="F1092" s="4">
        <v>0.72249999999999992</v>
      </c>
      <c r="G1092" s="15">
        <v>0.85</v>
      </c>
      <c r="H1092" s="139">
        <f t="shared" si="1214"/>
        <v>0.64483124999999997</v>
      </c>
      <c r="I1092" s="139">
        <f t="shared" si="1215"/>
        <v>155.07933277117075</v>
      </c>
      <c r="J1092" s="139">
        <f t="shared" si="1216"/>
        <v>111.65711959524295</v>
      </c>
      <c r="K1092" s="7">
        <v>6.3</v>
      </c>
      <c r="L1092" s="99">
        <v>1508.59498125</v>
      </c>
      <c r="M1092" s="100">
        <v>1552.4680499999997</v>
      </c>
      <c r="N1092" s="99">
        <v>1621.4114437499998</v>
      </c>
      <c r="O1092" s="100">
        <v>1684.0872562499999</v>
      </c>
      <c r="P1092" s="99">
        <v>1753.0306500000002</v>
      </c>
      <c r="Q1092" s="100">
        <v>1821.9740437499995</v>
      </c>
      <c r="R1092" s="99">
        <v>1890.9174375</v>
      </c>
      <c r="S1092" s="100">
        <v>2010.0014812499996</v>
      </c>
      <c r="T1092" s="148">
        <v>2204.2964999999999</v>
      </c>
      <c r="U1092" s="143">
        <f t="shared" si="1205"/>
        <v>352.88771491228073</v>
      </c>
      <c r="V1092" s="100">
        <f t="shared" si="1206"/>
        <v>363.15042105263154</v>
      </c>
      <c r="W1092" s="99">
        <f t="shared" si="1207"/>
        <v>379.27753070175436</v>
      </c>
      <c r="X1092" s="100">
        <f t="shared" si="1208"/>
        <v>393.93853947368422</v>
      </c>
      <c r="Y1092" s="99">
        <f t="shared" si="1209"/>
        <v>410.06564912280709</v>
      </c>
      <c r="Z1092" s="100">
        <f t="shared" si="1210"/>
        <v>426.19275877192968</v>
      </c>
      <c r="AA1092" s="99">
        <f t="shared" si="1211"/>
        <v>442.31986842105266</v>
      </c>
      <c r="AB1092" s="100">
        <f t="shared" si="1212"/>
        <v>470.17578508771925</v>
      </c>
      <c r="AC1092" s="147">
        <f t="shared" si="1213"/>
        <v>515.62491228070178</v>
      </c>
      <c r="AD1092" s="143">
        <f t="shared" si="1271"/>
        <v>355.65307309941522</v>
      </c>
      <c r="AE1092" s="100">
        <f t="shared" si="1272"/>
        <v>365.91577923976604</v>
      </c>
      <c r="AF1092" s="99">
        <f t="shared" si="1273"/>
        <v>382.04288888888885</v>
      </c>
      <c r="AG1092" s="100">
        <f t="shared" si="1274"/>
        <v>396.70389766081871</v>
      </c>
      <c r="AH1092" s="99">
        <f t="shared" si="1275"/>
        <v>412.83100730994158</v>
      </c>
      <c r="AI1092" s="100">
        <f t="shared" si="1276"/>
        <v>428.95811695906417</v>
      </c>
      <c r="AJ1092" s="99">
        <f t="shared" si="1277"/>
        <v>445.08522660818716</v>
      </c>
      <c r="AK1092" s="100">
        <f t="shared" si="1278"/>
        <v>472.94114327485374</v>
      </c>
      <c r="AL1092" s="147">
        <f t="shared" si="1279"/>
        <v>518.39027046783633</v>
      </c>
      <c r="AM1092" s="143">
        <f t="shared" si="1280"/>
        <v>380.48892257553609</v>
      </c>
      <c r="AN1092" s="100">
        <f t="shared" si="1281"/>
        <v>390.75162871588691</v>
      </c>
      <c r="AO1092" s="99">
        <f t="shared" si="1282"/>
        <v>406.87873836500972</v>
      </c>
      <c r="AP1092" s="100">
        <f t="shared" si="1283"/>
        <v>421.53974713693958</v>
      </c>
      <c r="AQ1092" s="99">
        <f t="shared" si="1284"/>
        <v>437.66685678606245</v>
      </c>
      <c r="AR1092" s="100">
        <f t="shared" si="1285"/>
        <v>453.79396643518504</v>
      </c>
      <c r="AS1092" s="99">
        <f t="shared" si="1286"/>
        <v>469.92107608430803</v>
      </c>
      <c r="AT1092" s="100">
        <f t="shared" si="1287"/>
        <v>497.77699275097461</v>
      </c>
      <c r="AU1092" s="144">
        <f t="shared" si="1288"/>
        <v>543.22611994395709</v>
      </c>
    </row>
    <row r="1093" spans="1:47" ht="15">
      <c r="A1093" s="54"/>
      <c r="B1093" s="108" t="s">
        <v>690</v>
      </c>
      <c r="C1093" s="93">
        <v>1.07</v>
      </c>
      <c r="D1093" s="93">
        <v>1.07</v>
      </c>
      <c r="E1093" s="16">
        <v>0</v>
      </c>
      <c r="F1093" s="4">
        <v>1.1449</v>
      </c>
      <c r="G1093" s="15">
        <v>0.85</v>
      </c>
      <c r="H1093" s="139">
        <f t="shared" si="1214"/>
        <v>1.02182325</v>
      </c>
      <c r="I1093" s="139">
        <f t="shared" si="1215"/>
        <v>97.864283279911675</v>
      </c>
      <c r="J1093" s="139">
        <f t="shared" si="1216"/>
        <v>70.4622839615364</v>
      </c>
      <c r="K1093" s="7">
        <v>6.8</v>
      </c>
      <c r="L1093" s="99">
        <v>1662.9193874999999</v>
      </c>
      <c r="M1093" s="100">
        <v>1710.9314249999998</v>
      </c>
      <c r="N1093" s="99">
        <v>1786.3789124999998</v>
      </c>
      <c r="O1093" s="100">
        <v>1854.9675374999999</v>
      </c>
      <c r="P1093" s="99">
        <v>1930.415025</v>
      </c>
      <c r="Q1093" s="100">
        <v>2005.8625124999999</v>
      </c>
      <c r="R1093" s="99">
        <v>2081.31</v>
      </c>
      <c r="S1093" s="100">
        <v>2211.6283874999999</v>
      </c>
      <c r="T1093" s="148">
        <v>2424.2531249999997</v>
      </c>
      <c r="U1093" s="143">
        <f t="shared" si="1205"/>
        <v>388.98699122807017</v>
      </c>
      <c r="V1093" s="100">
        <f t="shared" si="1206"/>
        <v>400.21787719298237</v>
      </c>
      <c r="W1093" s="99">
        <f t="shared" si="1207"/>
        <v>417.8664122807017</v>
      </c>
      <c r="X1093" s="100">
        <f t="shared" si="1208"/>
        <v>433.91053508771932</v>
      </c>
      <c r="Y1093" s="99">
        <f t="shared" si="1209"/>
        <v>451.55907017543865</v>
      </c>
      <c r="Z1093" s="100">
        <f t="shared" si="1210"/>
        <v>469.2076052631578</v>
      </c>
      <c r="AA1093" s="99">
        <f t="shared" si="1211"/>
        <v>486.85614035087713</v>
      </c>
      <c r="AB1093" s="100">
        <f t="shared" si="1212"/>
        <v>517.33997368421046</v>
      </c>
      <c r="AC1093" s="147">
        <f t="shared" si="1213"/>
        <v>567.07675438596493</v>
      </c>
      <c r="AD1093" s="143">
        <f t="shared" si="1271"/>
        <v>393.36907923976605</v>
      </c>
      <c r="AE1093" s="100">
        <f t="shared" si="1272"/>
        <v>404.59996520467826</v>
      </c>
      <c r="AF1093" s="99">
        <f t="shared" si="1273"/>
        <v>422.24850029239758</v>
      </c>
      <c r="AG1093" s="100">
        <f t="shared" si="1274"/>
        <v>438.29262309941521</v>
      </c>
      <c r="AH1093" s="99">
        <f t="shared" si="1275"/>
        <v>455.94115818713453</v>
      </c>
      <c r="AI1093" s="100">
        <f t="shared" si="1276"/>
        <v>473.58969327485369</v>
      </c>
      <c r="AJ1093" s="99">
        <f t="shared" si="1277"/>
        <v>491.23822836257301</v>
      </c>
      <c r="AK1093" s="100">
        <f t="shared" si="1278"/>
        <v>521.7220616959064</v>
      </c>
      <c r="AL1093" s="147">
        <f t="shared" si="1279"/>
        <v>571.45884239766087</v>
      </c>
      <c r="AM1093" s="143">
        <f t="shared" si="1280"/>
        <v>432.72487725389863</v>
      </c>
      <c r="AN1093" s="100">
        <f t="shared" si="1281"/>
        <v>443.95576321881083</v>
      </c>
      <c r="AO1093" s="99">
        <f t="shared" si="1282"/>
        <v>461.60429830653015</v>
      </c>
      <c r="AP1093" s="100">
        <f t="shared" si="1283"/>
        <v>477.64842111354778</v>
      </c>
      <c r="AQ1093" s="99">
        <f t="shared" si="1284"/>
        <v>495.29695620126711</v>
      </c>
      <c r="AR1093" s="100">
        <f t="shared" si="1285"/>
        <v>512.9454912889862</v>
      </c>
      <c r="AS1093" s="99">
        <f t="shared" si="1286"/>
        <v>530.59402637670564</v>
      </c>
      <c r="AT1093" s="100">
        <f t="shared" si="1287"/>
        <v>561.07785971003887</v>
      </c>
      <c r="AU1093" s="144">
        <f t="shared" si="1288"/>
        <v>610.81464041179333</v>
      </c>
    </row>
    <row r="1094" spans="1:47" ht="15">
      <c r="A1094" s="54"/>
      <c r="B1094" s="108"/>
      <c r="C1094" s="93"/>
      <c r="D1094" s="93"/>
      <c r="E1094" s="16">
        <v>0</v>
      </c>
      <c r="F1094" s="4" t="s">
        <v>84</v>
      </c>
      <c r="G1094" s="15" t="s">
        <v>84</v>
      </c>
      <c r="H1094" s="139" t="str">
        <f t="shared" si="1214"/>
        <v/>
      </c>
      <c r="I1094" s="139" t="str">
        <f t="shared" si="1215"/>
        <v/>
      </c>
      <c r="J1094" s="139" t="str">
        <f t="shared" si="1216"/>
        <v/>
      </c>
      <c r="K1094" s="7" t="s">
        <v>84</v>
      </c>
      <c r="L1094" s="99" t="s">
        <v>84</v>
      </c>
      <c r="M1094" s="100" t="s">
        <v>84</v>
      </c>
      <c r="N1094" s="99" t="s">
        <v>84</v>
      </c>
      <c r="O1094" s="100" t="s">
        <v>84</v>
      </c>
      <c r="P1094" s="99" t="s">
        <v>84</v>
      </c>
      <c r="Q1094" s="100" t="s">
        <v>84</v>
      </c>
      <c r="R1094" s="99" t="s">
        <v>84</v>
      </c>
      <c r="S1094" s="100" t="s">
        <v>84</v>
      </c>
      <c r="T1094" s="148" t="s">
        <v>84</v>
      </c>
      <c r="U1094" s="143" t="str">
        <f t="shared" si="1205"/>
        <v/>
      </c>
      <c r="V1094" s="100" t="str">
        <f t="shared" si="1206"/>
        <v/>
      </c>
      <c r="W1094" s="99" t="str">
        <f t="shared" si="1207"/>
        <v/>
      </c>
      <c r="X1094" s="100" t="str">
        <f t="shared" si="1208"/>
        <v/>
      </c>
      <c r="Y1094" s="99" t="str">
        <f t="shared" si="1209"/>
        <v/>
      </c>
      <c r="Z1094" s="100" t="str">
        <f t="shared" si="1210"/>
        <v/>
      </c>
      <c r="AA1094" s="99" t="str">
        <f t="shared" si="1211"/>
        <v/>
      </c>
      <c r="AB1094" s="100" t="str">
        <f t="shared" si="1212"/>
        <v/>
      </c>
      <c r="AC1094" s="147" t="str">
        <f t="shared" si="1213"/>
        <v/>
      </c>
      <c r="AD1094" s="143" t="str">
        <f t="shared" si="1271"/>
        <v/>
      </c>
      <c r="AE1094" s="100" t="str">
        <f t="shared" si="1272"/>
        <v/>
      </c>
      <c r="AF1094" s="99" t="str">
        <f t="shared" si="1273"/>
        <v/>
      </c>
      <c r="AG1094" s="100" t="str">
        <f t="shared" si="1274"/>
        <v/>
      </c>
      <c r="AH1094" s="99" t="str">
        <f t="shared" si="1275"/>
        <v/>
      </c>
      <c r="AI1094" s="100" t="str">
        <f t="shared" si="1276"/>
        <v/>
      </c>
      <c r="AJ1094" s="99" t="str">
        <f t="shared" si="1277"/>
        <v/>
      </c>
      <c r="AK1094" s="100" t="str">
        <f t="shared" si="1278"/>
        <v/>
      </c>
      <c r="AL1094" s="147" t="str">
        <f t="shared" si="1279"/>
        <v/>
      </c>
      <c r="AM1094" s="143" t="str">
        <f t="shared" si="1280"/>
        <v/>
      </c>
      <c r="AN1094" s="100" t="str">
        <f t="shared" si="1281"/>
        <v/>
      </c>
      <c r="AO1094" s="99" t="str">
        <f t="shared" si="1282"/>
        <v/>
      </c>
      <c r="AP1094" s="100" t="str">
        <f t="shared" si="1283"/>
        <v/>
      </c>
      <c r="AQ1094" s="99" t="str">
        <f t="shared" si="1284"/>
        <v/>
      </c>
      <c r="AR1094" s="100" t="str">
        <f t="shared" si="1285"/>
        <v/>
      </c>
      <c r="AS1094" s="99" t="str">
        <f t="shared" si="1286"/>
        <v/>
      </c>
      <c r="AT1094" s="100" t="str">
        <f t="shared" si="1287"/>
        <v/>
      </c>
      <c r="AU1094" s="144" t="str">
        <f t="shared" si="1288"/>
        <v/>
      </c>
    </row>
    <row r="1095" spans="1:47" ht="15">
      <c r="A1095" s="54"/>
      <c r="B1095" s="108" t="s">
        <v>175</v>
      </c>
      <c r="C1095" s="93">
        <v>0.8</v>
      </c>
      <c r="D1095" s="93">
        <v>0.6</v>
      </c>
      <c r="E1095" s="16">
        <v>0</v>
      </c>
      <c r="F1095" s="4">
        <v>0.48</v>
      </c>
      <c r="G1095" s="15">
        <v>0.42</v>
      </c>
      <c r="H1095" s="139">
        <f t="shared" si="1214"/>
        <v>0.21167999999999998</v>
      </c>
      <c r="I1095" s="139">
        <f t="shared" si="1215"/>
        <v>472.41118669690104</v>
      </c>
      <c r="J1095" s="139">
        <f t="shared" si="1216"/>
        <v>340.13605442176873</v>
      </c>
      <c r="K1095" s="7">
        <v>3.1999999999999993</v>
      </c>
      <c r="L1095" s="99">
        <v>810.9210374999999</v>
      </c>
      <c r="M1095" s="100">
        <v>831.88139999999987</v>
      </c>
      <c r="N1095" s="99">
        <v>864.81911249999985</v>
      </c>
      <c r="O1095" s="100">
        <v>894.76248749999991</v>
      </c>
      <c r="P1095" s="99">
        <v>927.70019999999977</v>
      </c>
      <c r="Q1095" s="100">
        <v>960.63791249999986</v>
      </c>
      <c r="R1095" s="99">
        <v>993.57562499999995</v>
      </c>
      <c r="S1095" s="100">
        <v>1050.4680375</v>
      </c>
      <c r="T1095" s="148">
        <v>1143.2924999999998</v>
      </c>
      <c r="U1095" s="143">
        <f t="shared" si="1205"/>
        <v>189.68913157894735</v>
      </c>
      <c r="V1095" s="100">
        <f t="shared" si="1206"/>
        <v>194.59214035087717</v>
      </c>
      <c r="W1095" s="99">
        <f t="shared" si="1207"/>
        <v>202.29686842105258</v>
      </c>
      <c r="X1095" s="100">
        <f t="shared" si="1208"/>
        <v>209.30116666666663</v>
      </c>
      <c r="Y1095" s="99">
        <f t="shared" si="1209"/>
        <v>217.00589473684204</v>
      </c>
      <c r="Z1095" s="100">
        <f t="shared" si="1210"/>
        <v>224.71062280701747</v>
      </c>
      <c r="AA1095" s="99">
        <f t="shared" si="1211"/>
        <v>232.41535087719302</v>
      </c>
      <c r="AB1095" s="100">
        <f t="shared" si="1212"/>
        <v>245.72351754385966</v>
      </c>
      <c r="AC1095" s="147">
        <f t="shared" si="1213"/>
        <v>267.43684210526311</v>
      </c>
      <c r="AD1095" s="143">
        <f t="shared" si="1271"/>
        <v>190.59692105263156</v>
      </c>
      <c r="AE1095" s="100">
        <f t="shared" si="1272"/>
        <v>195.49992982456138</v>
      </c>
      <c r="AF1095" s="99">
        <f t="shared" si="1273"/>
        <v>203.20465789473678</v>
      </c>
      <c r="AG1095" s="100">
        <f t="shared" si="1274"/>
        <v>210.20895614035084</v>
      </c>
      <c r="AH1095" s="99">
        <f t="shared" si="1275"/>
        <v>217.91368421052624</v>
      </c>
      <c r="AI1095" s="100">
        <f t="shared" si="1276"/>
        <v>225.61841228070168</v>
      </c>
      <c r="AJ1095" s="99">
        <f t="shared" si="1277"/>
        <v>233.32314035087722</v>
      </c>
      <c r="AK1095" s="100">
        <f t="shared" si="1278"/>
        <v>246.63130701754386</v>
      </c>
      <c r="AL1095" s="147">
        <f t="shared" si="1279"/>
        <v>268.34463157894731</v>
      </c>
      <c r="AM1095" s="143">
        <f t="shared" si="1280"/>
        <v>198.74983333333333</v>
      </c>
      <c r="AN1095" s="100">
        <f t="shared" si="1281"/>
        <v>203.65284210526315</v>
      </c>
      <c r="AO1095" s="99">
        <f t="shared" si="1282"/>
        <v>211.35757017543855</v>
      </c>
      <c r="AP1095" s="100">
        <f t="shared" si="1283"/>
        <v>218.36186842105261</v>
      </c>
      <c r="AQ1095" s="99">
        <f t="shared" si="1284"/>
        <v>226.06659649122801</v>
      </c>
      <c r="AR1095" s="100">
        <f t="shared" si="1285"/>
        <v>233.77132456140345</v>
      </c>
      <c r="AS1095" s="99">
        <f t="shared" si="1286"/>
        <v>241.47605263157899</v>
      </c>
      <c r="AT1095" s="100">
        <f t="shared" si="1287"/>
        <v>254.78421929824563</v>
      </c>
      <c r="AU1095" s="144">
        <f t="shared" si="1288"/>
        <v>276.49754385964906</v>
      </c>
    </row>
    <row r="1096" spans="1:47" ht="15">
      <c r="A1096" s="54"/>
      <c r="B1096" s="108" t="s">
        <v>175</v>
      </c>
      <c r="C1096" s="93">
        <v>0.9</v>
      </c>
      <c r="D1096" s="93">
        <v>0.6</v>
      </c>
      <c r="E1096" s="16">
        <v>0</v>
      </c>
      <c r="F1096" s="4">
        <v>0.54</v>
      </c>
      <c r="G1096" s="15">
        <v>0.42</v>
      </c>
      <c r="H1096" s="139">
        <f t="shared" si="1214"/>
        <v>0.23814000000000002</v>
      </c>
      <c r="I1096" s="139">
        <f t="shared" si="1215"/>
        <v>419.92105484168974</v>
      </c>
      <c r="J1096" s="139">
        <f t="shared" si="1216"/>
        <v>302.34315948601659</v>
      </c>
      <c r="K1096" s="7">
        <v>3.3999999999999995</v>
      </c>
      <c r="L1096" s="99">
        <v>862.36919999999998</v>
      </c>
      <c r="M1096" s="100">
        <v>885.23505</v>
      </c>
      <c r="N1096" s="99">
        <v>921.16709999999989</v>
      </c>
      <c r="O1096" s="100">
        <v>953.83259999999996</v>
      </c>
      <c r="P1096" s="99">
        <v>989.76464999999985</v>
      </c>
      <c r="Q1096" s="100">
        <v>1025.6966999999997</v>
      </c>
      <c r="R1096" s="99">
        <v>1061.6287500000001</v>
      </c>
      <c r="S1096" s="100">
        <v>1123.6931999999997</v>
      </c>
      <c r="T1096" s="148">
        <v>1224.9562499999997</v>
      </c>
      <c r="U1096" s="143">
        <f t="shared" si="1205"/>
        <v>201.72378947368421</v>
      </c>
      <c r="V1096" s="100">
        <f t="shared" si="1206"/>
        <v>207.07252631578947</v>
      </c>
      <c r="W1096" s="99">
        <f t="shared" si="1207"/>
        <v>215.47768421052629</v>
      </c>
      <c r="X1096" s="100">
        <f t="shared" si="1208"/>
        <v>223.11873684210528</v>
      </c>
      <c r="Y1096" s="99">
        <f t="shared" si="1209"/>
        <v>231.52389473684207</v>
      </c>
      <c r="Z1096" s="100">
        <f t="shared" si="1210"/>
        <v>239.92905263157888</v>
      </c>
      <c r="AA1096" s="99">
        <f t="shared" si="1211"/>
        <v>248.33421052631581</v>
      </c>
      <c r="AB1096" s="100">
        <f t="shared" si="1212"/>
        <v>262.85221052631573</v>
      </c>
      <c r="AC1096" s="147">
        <f t="shared" si="1213"/>
        <v>286.53947368421046</v>
      </c>
      <c r="AD1096" s="143">
        <f t="shared" si="1271"/>
        <v>202.74505263157894</v>
      </c>
      <c r="AE1096" s="100">
        <f t="shared" si="1272"/>
        <v>208.09378947368421</v>
      </c>
      <c r="AF1096" s="99">
        <f t="shared" si="1273"/>
        <v>216.49894736842103</v>
      </c>
      <c r="AG1096" s="100">
        <f t="shared" si="1274"/>
        <v>224.14000000000001</v>
      </c>
      <c r="AH1096" s="99">
        <f t="shared" si="1275"/>
        <v>232.5451578947368</v>
      </c>
      <c r="AI1096" s="100">
        <f t="shared" si="1276"/>
        <v>240.95031578947362</v>
      </c>
      <c r="AJ1096" s="99">
        <f t="shared" si="1277"/>
        <v>249.35547368421055</v>
      </c>
      <c r="AK1096" s="100">
        <f t="shared" si="1278"/>
        <v>263.87347368421047</v>
      </c>
      <c r="AL1096" s="147">
        <f t="shared" si="1279"/>
        <v>287.5607368421052</v>
      </c>
      <c r="AM1096" s="143">
        <f t="shared" si="1280"/>
        <v>211.91707894736842</v>
      </c>
      <c r="AN1096" s="100">
        <f t="shared" si="1281"/>
        <v>217.26581578947369</v>
      </c>
      <c r="AO1096" s="99">
        <f t="shared" si="1282"/>
        <v>225.67097368421051</v>
      </c>
      <c r="AP1096" s="100">
        <f t="shared" si="1283"/>
        <v>233.3120263157895</v>
      </c>
      <c r="AQ1096" s="99">
        <f t="shared" si="1284"/>
        <v>241.71718421052628</v>
      </c>
      <c r="AR1096" s="100">
        <f t="shared" si="1285"/>
        <v>250.1223421052631</v>
      </c>
      <c r="AS1096" s="99">
        <f t="shared" si="1286"/>
        <v>258.52750000000003</v>
      </c>
      <c r="AT1096" s="100">
        <f t="shared" si="1287"/>
        <v>273.04549999999995</v>
      </c>
      <c r="AU1096" s="144">
        <f t="shared" si="1288"/>
        <v>296.73276315789468</v>
      </c>
    </row>
    <row r="1097" spans="1:47" ht="15">
      <c r="A1097" s="54"/>
      <c r="B1097" s="108" t="s">
        <v>175</v>
      </c>
      <c r="C1097" s="93">
        <v>1</v>
      </c>
      <c r="D1097" s="93">
        <v>0.6</v>
      </c>
      <c r="E1097" s="16">
        <v>0</v>
      </c>
      <c r="F1097" s="4">
        <v>0.6</v>
      </c>
      <c r="G1097" s="15">
        <v>0.42</v>
      </c>
      <c r="H1097" s="139">
        <f t="shared" si="1214"/>
        <v>0.2646</v>
      </c>
      <c r="I1097" s="139">
        <f t="shared" si="1215"/>
        <v>377.92894935752076</v>
      </c>
      <c r="J1097" s="139">
        <f t="shared" si="1216"/>
        <v>272.10884353741494</v>
      </c>
      <c r="K1097" s="7">
        <v>3.5999999999999996</v>
      </c>
      <c r="L1097" s="99">
        <v>911.09523749999994</v>
      </c>
      <c r="M1097" s="100">
        <v>935.86657499999967</v>
      </c>
      <c r="N1097" s="99">
        <v>974.79296249999982</v>
      </c>
      <c r="O1097" s="100">
        <v>1010.1805874999998</v>
      </c>
      <c r="P1097" s="99">
        <v>1049.1069749999999</v>
      </c>
      <c r="Q1097" s="100">
        <v>1088.0333624999998</v>
      </c>
      <c r="R1097" s="99">
        <v>1126.9597499999998</v>
      </c>
      <c r="S1097" s="100">
        <v>1194.1962374999998</v>
      </c>
      <c r="T1097" s="148">
        <v>1303.8978749999999</v>
      </c>
      <c r="U1097" s="143">
        <f t="shared" ref="U1097:U1160" si="1289">IF(L1097="","",IF(ISNUMBER(L1097),(L1097+(L1097*Comissão)+(L1097*Gordura))/Dolar,L1097))</f>
        <v>213.12169298245612</v>
      </c>
      <c r="V1097" s="100">
        <f t="shared" ref="V1097:V1160" si="1290">IF(M1097="","",IF(ISNUMBER(M1097),(M1097+(M1097*Comissão)+(M1097*Gordura))/Dolar,M1097))</f>
        <v>218.91615789473676</v>
      </c>
      <c r="W1097" s="99">
        <f t="shared" ref="W1097:W1160" si="1291">IF(N1097="","",IF(ISNUMBER(N1097),(N1097+(N1097*Comissão)+(N1097*Gordura))/Dolar,N1097))</f>
        <v>228.02174561403507</v>
      </c>
      <c r="X1097" s="100">
        <f t="shared" ref="X1097:X1160" si="1292">IF(O1097="","",IF(ISNUMBER(O1097),(O1097+(O1097*Comissão)+(O1097*Gordura))/Dolar,O1097))</f>
        <v>236.29955263157888</v>
      </c>
      <c r="Y1097" s="99">
        <f t="shared" ref="Y1097:Y1160" si="1293">IF(P1097="","",IF(ISNUMBER(P1097),(P1097+(P1097*Comissão)+(P1097*Gordura))/Dolar,P1097))</f>
        <v>245.40514035087716</v>
      </c>
      <c r="Z1097" s="100">
        <f t="shared" ref="Z1097:Z1160" si="1294">IF(Q1097="","",IF(ISNUMBER(Q1097),(Q1097+(Q1097*Comissão)+(Q1097*Gordura))/Dolar,Q1097))</f>
        <v>254.51072807017542</v>
      </c>
      <c r="AA1097" s="99">
        <f t="shared" ref="AA1097:AA1160" si="1295">IF(R1097="","",IF(ISNUMBER(R1097),(R1097+(R1097*Comissão)+(R1097*Gordura))/Dolar,R1097))</f>
        <v>263.61631578947362</v>
      </c>
      <c r="AB1097" s="100">
        <f t="shared" ref="AB1097:AB1160" si="1296">IF(S1097="","",IF(ISNUMBER(S1097),(S1097+(S1097*Comissão)+(S1097*Gordura))/Dolar,S1097))</f>
        <v>279.34414912280698</v>
      </c>
      <c r="AC1097" s="147">
        <f t="shared" ref="AC1097:AC1160" si="1297">IF(T1097="","",IF(ISNUMBER(T1097),(T1097+(T1097*Comissão)+(T1097*Gordura))/Dolar,T1097))</f>
        <v>305.005350877193</v>
      </c>
      <c r="AD1097" s="143">
        <f t="shared" si="1271"/>
        <v>214.25642982456139</v>
      </c>
      <c r="AE1097" s="100">
        <f t="shared" si="1272"/>
        <v>220.05089473684203</v>
      </c>
      <c r="AF1097" s="99">
        <f t="shared" si="1273"/>
        <v>229.15648245614034</v>
      </c>
      <c r="AG1097" s="100">
        <f t="shared" si="1274"/>
        <v>237.43428947368415</v>
      </c>
      <c r="AH1097" s="99">
        <f t="shared" si="1275"/>
        <v>246.53987719298243</v>
      </c>
      <c r="AI1097" s="100">
        <f t="shared" si="1276"/>
        <v>255.64546491228069</v>
      </c>
      <c r="AJ1097" s="99">
        <f t="shared" si="1277"/>
        <v>264.75105263157889</v>
      </c>
      <c r="AK1097" s="100">
        <f t="shared" si="1278"/>
        <v>280.47888596491225</v>
      </c>
      <c r="AL1097" s="147">
        <f t="shared" si="1279"/>
        <v>306.14008771929826</v>
      </c>
      <c r="AM1097" s="143">
        <f t="shared" si="1280"/>
        <v>224.44757017543859</v>
      </c>
      <c r="AN1097" s="100">
        <f t="shared" si="1281"/>
        <v>230.24203508771922</v>
      </c>
      <c r="AO1097" s="99">
        <f t="shared" si="1282"/>
        <v>239.34762280701753</v>
      </c>
      <c r="AP1097" s="100">
        <f t="shared" si="1283"/>
        <v>247.62542982456134</v>
      </c>
      <c r="AQ1097" s="99">
        <f t="shared" si="1284"/>
        <v>256.73101754385959</v>
      </c>
      <c r="AR1097" s="100">
        <f t="shared" si="1285"/>
        <v>265.83660526315788</v>
      </c>
      <c r="AS1097" s="99">
        <f t="shared" si="1286"/>
        <v>274.94219298245605</v>
      </c>
      <c r="AT1097" s="100">
        <f t="shared" si="1287"/>
        <v>290.67002631578941</v>
      </c>
      <c r="AU1097" s="144">
        <f t="shared" si="1288"/>
        <v>316.33122807017543</v>
      </c>
    </row>
    <row r="1098" spans="1:47" ht="15">
      <c r="A1098" s="54"/>
      <c r="B1098" s="108" t="s">
        <v>175</v>
      </c>
      <c r="C1098" s="93">
        <v>1.1000000000000001</v>
      </c>
      <c r="D1098" s="93">
        <v>0.6</v>
      </c>
      <c r="E1098" s="16">
        <v>0</v>
      </c>
      <c r="F1098" s="4">
        <v>0.66</v>
      </c>
      <c r="G1098" s="15">
        <v>0.42</v>
      </c>
      <c r="H1098" s="139">
        <f t="shared" ref="H1098:H1161" si="1298">IF(C1098="","",C1098*D1098*G1098*1.05)</f>
        <v>0.29106000000000004</v>
      </c>
      <c r="I1098" s="139">
        <f t="shared" ref="I1098:I1161" si="1299">IF(H1098="","",100/H1098)</f>
        <v>343.57177214320069</v>
      </c>
      <c r="J1098" s="139">
        <f t="shared" ref="J1098:J1161" si="1300">IF(H1098="","",72/H1098)</f>
        <v>247.37167594310449</v>
      </c>
      <c r="K1098" s="7">
        <v>3.8</v>
      </c>
      <c r="L1098" s="99">
        <v>957.09915000000024</v>
      </c>
      <c r="M1098" s="100">
        <v>983.77597499999968</v>
      </c>
      <c r="N1098" s="99">
        <v>1025.6967</v>
      </c>
      <c r="O1098" s="100">
        <v>1063.80645</v>
      </c>
      <c r="P1098" s="99">
        <v>1105.727175</v>
      </c>
      <c r="Q1098" s="100">
        <v>1147.6478999999999</v>
      </c>
      <c r="R1098" s="99">
        <v>1189.5686250000001</v>
      </c>
      <c r="S1098" s="100">
        <v>1261.9771499999999</v>
      </c>
      <c r="T1098" s="148">
        <v>1380.117375</v>
      </c>
      <c r="U1098" s="143">
        <f t="shared" si="1289"/>
        <v>223.88284210526322</v>
      </c>
      <c r="V1098" s="100">
        <f t="shared" si="1290"/>
        <v>230.12303508771924</v>
      </c>
      <c r="W1098" s="99">
        <f t="shared" si="1291"/>
        <v>239.92905263157897</v>
      </c>
      <c r="X1098" s="100">
        <f t="shared" si="1292"/>
        <v>248.84361403508771</v>
      </c>
      <c r="Y1098" s="99">
        <f t="shared" si="1293"/>
        <v>258.64963157894738</v>
      </c>
      <c r="Z1098" s="100">
        <f t="shared" si="1294"/>
        <v>268.45564912280702</v>
      </c>
      <c r="AA1098" s="99">
        <f t="shared" si="1295"/>
        <v>278.26166666666666</v>
      </c>
      <c r="AB1098" s="100">
        <f t="shared" si="1296"/>
        <v>295.19933333333336</v>
      </c>
      <c r="AC1098" s="147">
        <f t="shared" si="1297"/>
        <v>322.83447368421054</v>
      </c>
      <c r="AD1098" s="143">
        <f t="shared" si="1271"/>
        <v>225.13105263157902</v>
      </c>
      <c r="AE1098" s="100">
        <f t="shared" si="1272"/>
        <v>231.37124561403505</v>
      </c>
      <c r="AF1098" s="99">
        <f t="shared" si="1273"/>
        <v>241.17726315789477</v>
      </c>
      <c r="AG1098" s="100">
        <f t="shared" si="1274"/>
        <v>250.09182456140351</v>
      </c>
      <c r="AH1098" s="99">
        <f t="shared" si="1275"/>
        <v>259.89784210526318</v>
      </c>
      <c r="AI1098" s="100">
        <f t="shared" si="1276"/>
        <v>269.70385964912282</v>
      </c>
      <c r="AJ1098" s="99">
        <f t="shared" si="1277"/>
        <v>279.50987719298246</v>
      </c>
      <c r="AK1098" s="100">
        <f t="shared" si="1278"/>
        <v>296.44754385964916</v>
      </c>
      <c r="AL1098" s="147">
        <f t="shared" si="1279"/>
        <v>324.08268421052634</v>
      </c>
      <c r="AM1098" s="143">
        <f t="shared" si="1280"/>
        <v>236.34130701754393</v>
      </c>
      <c r="AN1098" s="100">
        <f t="shared" si="1281"/>
        <v>242.58149999999995</v>
      </c>
      <c r="AO1098" s="99">
        <f t="shared" si="1282"/>
        <v>252.38751754385967</v>
      </c>
      <c r="AP1098" s="100">
        <f t="shared" si="1283"/>
        <v>261.30207894736839</v>
      </c>
      <c r="AQ1098" s="99">
        <f t="shared" si="1284"/>
        <v>271.10809649122808</v>
      </c>
      <c r="AR1098" s="100">
        <f t="shared" si="1285"/>
        <v>280.91411403508772</v>
      </c>
      <c r="AS1098" s="99">
        <f t="shared" si="1286"/>
        <v>290.72013157894736</v>
      </c>
      <c r="AT1098" s="100">
        <f t="shared" si="1287"/>
        <v>307.65779824561406</v>
      </c>
      <c r="AU1098" s="144">
        <f t="shared" si="1288"/>
        <v>335.29293859649124</v>
      </c>
    </row>
    <row r="1099" spans="1:47" ht="15">
      <c r="A1099" s="54"/>
      <c r="B1099" s="108" t="s">
        <v>175</v>
      </c>
      <c r="C1099" s="93">
        <v>1.2</v>
      </c>
      <c r="D1099" s="93">
        <v>0.6</v>
      </c>
      <c r="E1099" s="16">
        <v>0</v>
      </c>
      <c r="F1099" s="4">
        <v>0.72</v>
      </c>
      <c r="G1099" s="15">
        <v>0.42</v>
      </c>
      <c r="H1099" s="139">
        <f t="shared" si="1298"/>
        <v>0.31752000000000002</v>
      </c>
      <c r="I1099" s="139">
        <f t="shared" si="1299"/>
        <v>314.9407911312673</v>
      </c>
      <c r="J1099" s="139">
        <f t="shared" si="1300"/>
        <v>226.75736961451244</v>
      </c>
      <c r="K1099" s="7">
        <v>4</v>
      </c>
      <c r="L1099" s="99">
        <v>1011.2694375</v>
      </c>
      <c r="M1099" s="100">
        <v>1039.85175</v>
      </c>
      <c r="N1099" s="99">
        <v>1084.7668125</v>
      </c>
      <c r="O1099" s="100">
        <v>1125.5986875000001</v>
      </c>
      <c r="P1099" s="99">
        <v>1170.5137500000001</v>
      </c>
      <c r="Q1099" s="100">
        <v>1215.4288124999998</v>
      </c>
      <c r="R1099" s="99">
        <v>1260.343875</v>
      </c>
      <c r="S1099" s="100">
        <v>1337.9244374999998</v>
      </c>
      <c r="T1099" s="148">
        <v>1464.50325</v>
      </c>
      <c r="U1099" s="143">
        <f t="shared" si="1289"/>
        <v>236.55425438596495</v>
      </c>
      <c r="V1099" s="100">
        <f t="shared" si="1290"/>
        <v>243.24017543859651</v>
      </c>
      <c r="W1099" s="99">
        <f t="shared" si="1291"/>
        <v>253.74662280701753</v>
      </c>
      <c r="X1099" s="100">
        <f t="shared" si="1292"/>
        <v>263.29793859649129</v>
      </c>
      <c r="Y1099" s="99">
        <f t="shared" si="1293"/>
        <v>273.80438596491229</v>
      </c>
      <c r="Z1099" s="100">
        <f t="shared" si="1294"/>
        <v>284.31083333333328</v>
      </c>
      <c r="AA1099" s="99">
        <f t="shared" si="1295"/>
        <v>294.81728070175444</v>
      </c>
      <c r="AB1099" s="100">
        <f t="shared" si="1296"/>
        <v>312.96478070175436</v>
      </c>
      <c r="AC1099" s="147">
        <f t="shared" si="1297"/>
        <v>342.57385964912282</v>
      </c>
      <c r="AD1099" s="143">
        <f t="shared" si="1271"/>
        <v>237.91593859649126</v>
      </c>
      <c r="AE1099" s="100">
        <f t="shared" si="1272"/>
        <v>244.60185964912282</v>
      </c>
      <c r="AF1099" s="99">
        <f t="shared" si="1273"/>
        <v>255.10830701754384</v>
      </c>
      <c r="AG1099" s="100">
        <f t="shared" si="1274"/>
        <v>264.65962280701763</v>
      </c>
      <c r="AH1099" s="99">
        <f t="shared" si="1275"/>
        <v>275.16607017543862</v>
      </c>
      <c r="AI1099" s="100">
        <f t="shared" si="1276"/>
        <v>285.67251754385961</v>
      </c>
      <c r="AJ1099" s="99">
        <f t="shared" si="1277"/>
        <v>296.17896491228078</v>
      </c>
      <c r="AK1099" s="100">
        <f t="shared" si="1278"/>
        <v>314.3264649122807</v>
      </c>
      <c r="AL1099" s="147">
        <f t="shared" si="1279"/>
        <v>343.93554385964916</v>
      </c>
      <c r="AM1099" s="143">
        <f t="shared" si="1280"/>
        <v>250.1453070175439</v>
      </c>
      <c r="AN1099" s="100">
        <f t="shared" si="1281"/>
        <v>256.83122807017548</v>
      </c>
      <c r="AO1099" s="99">
        <f t="shared" si="1282"/>
        <v>267.33767543859648</v>
      </c>
      <c r="AP1099" s="100">
        <f t="shared" si="1283"/>
        <v>276.88899122807027</v>
      </c>
      <c r="AQ1099" s="99">
        <f t="shared" si="1284"/>
        <v>287.39543859649126</v>
      </c>
      <c r="AR1099" s="100">
        <f t="shared" si="1285"/>
        <v>297.90188596491225</v>
      </c>
      <c r="AS1099" s="99">
        <f t="shared" si="1286"/>
        <v>308.40833333333342</v>
      </c>
      <c r="AT1099" s="100">
        <f t="shared" si="1287"/>
        <v>326.55583333333334</v>
      </c>
      <c r="AU1099" s="144">
        <f t="shared" si="1288"/>
        <v>356.1649122807018</v>
      </c>
    </row>
    <row r="1100" spans="1:47" ht="15">
      <c r="A1100" s="54"/>
      <c r="B1100" s="108" t="s">
        <v>175</v>
      </c>
      <c r="C1100" s="93">
        <v>0.85</v>
      </c>
      <c r="D1100" s="93">
        <v>0.85</v>
      </c>
      <c r="E1100" s="16">
        <v>0</v>
      </c>
      <c r="F1100" s="4">
        <v>0.72249999999999992</v>
      </c>
      <c r="G1100" s="15">
        <v>0.42</v>
      </c>
      <c r="H1100" s="139">
        <f t="shared" si="1298"/>
        <v>0.31862249999999998</v>
      </c>
      <c r="I1100" s="139">
        <f t="shared" si="1299"/>
        <v>313.85103060832176</v>
      </c>
      <c r="J1100" s="139">
        <f t="shared" si="1300"/>
        <v>225.97274203799168</v>
      </c>
      <c r="K1100" s="7">
        <v>3.4</v>
      </c>
      <c r="L1100" s="99">
        <v>919.53382499999998</v>
      </c>
      <c r="M1100" s="100">
        <v>942.39967499999977</v>
      </c>
      <c r="N1100" s="99">
        <v>978.33172499999978</v>
      </c>
      <c r="O1100" s="100">
        <v>1010.9972249999997</v>
      </c>
      <c r="P1100" s="99">
        <v>1046.929275</v>
      </c>
      <c r="Q1100" s="100">
        <v>1082.8613250000001</v>
      </c>
      <c r="R1100" s="99">
        <v>1118.793375</v>
      </c>
      <c r="S1100" s="100">
        <v>1180.8578249999998</v>
      </c>
      <c r="T1100" s="148">
        <v>1282.1208750000001</v>
      </c>
      <c r="U1100" s="143">
        <f t="shared" si="1289"/>
        <v>215.09563157894735</v>
      </c>
      <c r="V1100" s="100">
        <f t="shared" si="1290"/>
        <v>220.44436842105259</v>
      </c>
      <c r="W1100" s="99">
        <f t="shared" si="1291"/>
        <v>228.84952631578946</v>
      </c>
      <c r="X1100" s="100">
        <f t="shared" si="1292"/>
        <v>236.49057894736839</v>
      </c>
      <c r="Y1100" s="99">
        <f t="shared" si="1293"/>
        <v>244.89573684210526</v>
      </c>
      <c r="Z1100" s="100">
        <f t="shared" si="1294"/>
        <v>253.30089473684214</v>
      </c>
      <c r="AA1100" s="99">
        <f t="shared" si="1295"/>
        <v>261.70605263157893</v>
      </c>
      <c r="AB1100" s="100">
        <f t="shared" si="1296"/>
        <v>276.22405263157896</v>
      </c>
      <c r="AC1100" s="147">
        <f t="shared" si="1297"/>
        <v>299.91131578947375</v>
      </c>
      <c r="AD1100" s="143">
        <f t="shared" si="1271"/>
        <v>216.4620438596491</v>
      </c>
      <c r="AE1100" s="100">
        <f t="shared" si="1272"/>
        <v>221.81078070175434</v>
      </c>
      <c r="AF1100" s="99">
        <f t="shared" si="1273"/>
        <v>230.21593859649121</v>
      </c>
      <c r="AG1100" s="100">
        <f t="shared" si="1274"/>
        <v>237.85699122807014</v>
      </c>
      <c r="AH1100" s="99">
        <f t="shared" si="1275"/>
        <v>246.26214912280702</v>
      </c>
      <c r="AI1100" s="100">
        <f t="shared" si="1276"/>
        <v>254.66730701754389</v>
      </c>
      <c r="AJ1100" s="99">
        <f t="shared" si="1277"/>
        <v>263.07246491228068</v>
      </c>
      <c r="AK1100" s="100">
        <f t="shared" si="1278"/>
        <v>277.59046491228071</v>
      </c>
      <c r="AL1100" s="147">
        <f t="shared" si="1279"/>
        <v>301.2777280701755</v>
      </c>
      <c r="AM1100" s="143">
        <f t="shared" si="1280"/>
        <v>228.73387536549706</v>
      </c>
      <c r="AN1100" s="100">
        <f t="shared" si="1281"/>
        <v>234.0826122076023</v>
      </c>
      <c r="AO1100" s="99">
        <f t="shared" si="1282"/>
        <v>242.48777010233917</v>
      </c>
      <c r="AP1100" s="100">
        <f t="shared" si="1283"/>
        <v>250.1288227339181</v>
      </c>
      <c r="AQ1100" s="99">
        <f t="shared" si="1284"/>
        <v>258.53398062865494</v>
      </c>
      <c r="AR1100" s="100">
        <f t="shared" si="1285"/>
        <v>266.93913852339188</v>
      </c>
      <c r="AS1100" s="99">
        <f t="shared" si="1286"/>
        <v>275.34429641812864</v>
      </c>
      <c r="AT1100" s="100">
        <f t="shared" si="1287"/>
        <v>289.86229641812866</v>
      </c>
      <c r="AU1100" s="144">
        <f t="shared" si="1288"/>
        <v>313.54955957602346</v>
      </c>
    </row>
    <row r="1101" spans="1:47" ht="15">
      <c r="A1101" s="54"/>
      <c r="B1101" s="108"/>
      <c r="C1101" s="93"/>
      <c r="D1101" s="93"/>
      <c r="E1101" s="16">
        <v>0</v>
      </c>
      <c r="F1101" s="4" t="s">
        <v>84</v>
      </c>
      <c r="G1101" s="15" t="s">
        <v>84</v>
      </c>
      <c r="H1101" s="139" t="str">
        <f t="shared" si="1298"/>
        <v/>
      </c>
      <c r="I1101" s="139" t="str">
        <f t="shared" si="1299"/>
        <v/>
      </c>
      <c r="J1101" s="139" t="str">
        <f t="shared" si="1300"/>
        <v/>
      </c>
      <c r="K1101" s="7" t="s">
        <v>84</v>
      </c>
      <c r="L1101" s="99" t="s">
        <v>84</v>
      </c>
      <c r="M1101" s="100" t="s">
        <v>84</v>
      </c>
      <c r="N1101" s="99" t="s">
        <v>84</v>
      </c>
      <c r="O1101" s="100" t="s">
        <v>84</v>
      </c>
      <c r="P1101" s="99" t="s">
        <v>84</v>
      </c>
      <c r="Q1101" s="100" t="s">
        <v>84</v>
      </c>
      <c r="R1101" s="99" t="s">
        <v>84</v>
      </c>
      <c r="S1101" s="100" t="s">
        <v>84</v>
      </c>
      <c r="T1101" s="148" t="s">
        <v>84</v>
      </c>
      <c r="U1101" s="143" t="str">
        <f t="shared" si="1289"/>
        <v/>
      </c>
      <c r="V1101" s="100" t="str">
        <f t="shared" si="1290"/>
        <v/>
      </c>
      <c r="W1101" s="99" t="str">
        <f t="shared" si="1291"/>
        <v/>
      </c>
      <c r="X1101" s="100" t="str">
        <f t="shared" si="1292"/>
        <v/>
      </c>
      <c r="Y1101" s="99" t="str">
        <f t="shared" si="1293"/>
        <v/>
      </c>
      <c r="Z1101" s="100" t="str">
        <f t="shared" si="1294"/>
        <v/>
      </c>
      <c r="AA1101" s="99" t="str">
        <f t="shared" si="1295"/>
        <v/>
      </c>
      <c r="AB1101" s="100" t="str">
        <f t="shared" si="1296"/>
        <v/>
      </c>
      <c r="AC1101" s="147" t="str">
        <f t="shared" si="1297"/>
        <v/>
      </c>
      <c r="AD1101" s="143" t="str">
        <f t="shared" si="1271"/>
        <v/>
      </c>
      <c r="AE1101" s="100" t="str">
        <f t="shared" si="1272"/>
        <v/>
      </c>
      <c r="AF1101" s="99" t="str">
        <f t="shared" si="1273"/>
        <v/>
      </c>
      <c r="AG1101" s="100" t="str">
        <f t="shared" si="1274"/>
        <v/>
      </c>
      <c r="AH1101" s="99" t="str">
        <f t="shared" si="1275"/>
        <v/>
      </c>
      <c r="AI1101" s="100" t="str">
        <f t="shared" si="1276"/>
        <v/>
      </c>
      <c r="AJ1101" s="99" t="str">
        <f t="shared" si="1277"/>
        <v/>
      </c>
      <c r="AK1101" s="100" t="str">
        <f t="shared" si="1278"/>
        <v/>
      </c>
      <c r="AL1101" s="147" t="str">
        <f t="shared" si="1279"/>
        <v/>
      </c>
      <c r="AM1101" s="143" t="str">
        <f t="shared" si="1280"/>
        <v/>
      </c>
      <c r="AN1101" s="100" t="str">
        <f t="shared" si="1281"/>
        <v/>
      </c>
      <c r="AO1101" s="99" t="str">
        <f t="shared" si="1282"/>
        <v/>
      </c>
      <c r="AP1101" s="100" t="str">
        <f t="shared" si="1283"/>
        <v/>
      </c>
      <c r="AQ1101" s="99" t="str">
        <f t="shared" si="1284"/>
        <v/>
      </c>
      <c r="AR1101" s="100" t="str">
        <f t="shared" si="1285"/>
        <v/>
      </c>
      <c r="AS1101" s="99" t="str">
        <f t="shared" si="1286"/>
        <v/>
      </c>
      <c r="AT1101" s="100" t="str">
        <f t="shared" si="1287"/>
        <v/>
      </c>
      <c r="AU1101" s="144" t="str">
        <f t="shared" si="1288"/>
        <v/>
      </c>
    </row>
    <row r="1102" spans="1:47" ht="15">
      <c r="A1102" s="54"/>
      <c r="B1102" s="108" t="s">
        <v>326</v>
      </c>
      <c r="C1102" s="93">
        <v>1.2</v>
      </c>
      <c r="D1102" s="93">
        <v>0.85</v>
      </c>
      <c r="E1102" s="16">
        <v>0</v>
      </c>
      <c r="F1102" s="4">
        <v>1.02</v>
      </c>
      <c r="G1102" s="15">
        <v>0.85</v>
      </c>
      <c r="H1102" s="139">
        <f t="shared" si="1298"/>
        <v>0.91034999999999999</v>
      </c>
      <c r="I1102" s="139">
        <f t="shared" si="1299"/>
        <v>109.84786071291262</v>
      </c>
      <c r="J1102" s="139">
        <f t="shared" si="1300"/>
        <v>79.090459713297079</v>
      </c>
      <c r="K1102" s="7">
        <v>5.5999999999999988</v>
      </c>
      <c r="L1102" s="99">
        <v>1449.7993124999998</v>
      </c>
      <c r="M1102" s="100">
        <v>1489.31475</v>
      </c>
      <c r="N1102" s="99">
        <v>1551.4104374999997</v>
      </c>
      <c r="O1102" s="100">
        <v>1607.8610624999997</v>
      </c>
      <c r="P1102" s="99">
        <v>1669.9567499999998</v>
      </c>
      <c r="Q1102" s="100">
        <v>1732.0524374999998</v>
      </c>
      <c r="R1102" s="99">
        <v>1794.1481250000002</v>
      </c>
      <c r="S1102" s="100">
        <v>1901.4043124999998</v>
      </c>
      <c r="T1102" s="148">
        <v>2076.4012499999999</v>
      </c>
      <c r="U1102" s="143">
        <f t="shared" si="1289"/>
        <v>339.1343421052631</v>
      </c>
      <c r="V1102" s="100">
        <f t="shared" si="1290"/>
        <v>348.37771929824567</v>
      </c>
      <c r="W1102" s="99">
        <f t="shared" si="1291"/>
        <v>362.90302631578936</v>
      </c>
      <c r="X1102" s="100">
        <f t="shared" si="1292"/>
        <v>376.10785087719296</v>
      </c>
      <c r="Y1102" s="99">
        <f t="shared" si="1293"/>
        <v>390.63315789473688</v>
      </c>
      <c r="Z1102" s="100">
        <f t="shared" si="1294"/>
        <v>405.15846491228069</v>
      </c>
      <c r="AA1102" s="99">
        <f t="shared" si="1295"/>
        <v>419.68377192982467</v>
      </c>
      <c r="AB1102" s="100">
        <f t="shared" si="1296"/>
        <v>444.77293859649114</v>
      </c>
      <c r="AC1102" s="147">
        <f t="shared" si="1297"/>
        <v>485.70789473684204</v>
      </c>
      <c r="AD1102" s="143">
        <f t="shared" si="1271"/>
        <v>343.03837719298241</v>
      </c>
      <c r="AE1102" s="100">
        <f t="shared" si="1272"/>
        <v>352.28175438596497</v>
      </c>
      <c r="AF1102" s="99">
        <f t="shared" si="1273"/>
        <v>366.80706140350867</v>
      </c>
      <c r="AG1102" s="100">
        <f t="shared" si="1274"/>
        <v>380.01188596491227</v>
      </c>
      <c r="AH1102" s="99">
        <f t="shared" si="1275"/>
        <v>394.53719298245619</v>
      </c>
      <c r="AI1102" s="100">
        <f t="shared" si="1276"/>
        <v>409.0625</v>
      </c>
      <c r="AJ1102" s="99">
        <f t="shared" si="1277"/>
        <v>423.58780701754398</v>
      </c>
      <c r="AK1102" s="100">
        <f t="shared" si="1278"/>
        <v>448.67697368421045</v>
      </c>
      <c r="AL1102" s="147">
        <f t="shared" si="1279"/>
        <v>489.61192982456134</v>
      </c>
      <c r="AM1102" s="143">
        <f t="shared" si="1280"/>
        <v>378.10075292397653</v>
      </c>
      <c r="AN1102" s="100">
        <f t="shared" si="1281"/>
        <v>387.34413011695915</v>
      </c>
      <c r="AO1102" s="99">
        <f t="shared" si="1282"/>
        <v>401.86943713450285</v>
      </c>
      <c r="AP1102" s="100">
        <f t="shared" si="1283"/>
        <v>415.07426169590644</v>
      </c>
      <c r="AQ1102" s="99">
        <f t="shared" si="1284"/>
        <v>429.59956871345037</v>
      </c>
      <c r="AR1102" s="100">
        <f t="shared" si="1285"/>
        <v>444.12487573099418</v>
      </c>
      <c r="AS1102" s="99">
        <f t="shared" si="1286"/>
        <v>458.6501827485381</v>
      </c>
      <c r="AT1102" s="100">
        <f t="shared" si="1287"/>
        <v>483.73934941520463</v>
      </c>
      <c r="AU1102" s="144">
        <f t="shared" si="1288"/>
        <v>524.67430555555552</v>
      </c>
    </row>
    <row r="1103" spans="1:47" ht="15">
      <c r="A1103" s="54"/>
      <c r="B1103" s="108" t="s">
        <v>326</v>
      </c>
      <c r="C1103" s="93">
        <v>1.4</v>
      </c>
      <c r="D1103" s="93">
        <v>0.85</v>
      </c>
      <c r="E1103" s="16">
        <v>0</v>
      </c>
      <c r="F1103" s="4">
        <v>1.19</v>
      </c>
      <c r="G1103" s="15">
        <v>0.85</v>
      </c>
      <c r="H1103" s="139">
        <f t="shared" si="1298"/>
        <v>1.0620749999999999</v>
      </c>
      <c r="I1103" s="139">
        <f t="shared" si="1299"/>
        <v>94.155309182496538</v>
      </c>
      <c r="J1103" s="139">
        <f t="shared" si="1300"/>
        <v>67.791822611397507</v>
      </c>
      <c r="K1103" s="7">
        <v>5.9999999999999991</v>
      </c>
      <c r="L1103" s="99">
        <v>1594.1165625000001</v>
      </c>
      <c r="M1103" s="100">
        <v>1637.068125</v>
      </c>
      <c r="N1103" s="99">
        <v>1704.5634375</v>
      </c>
      <c r="O1103" s="100">
        <v>1765.9228125</v>
      </c>
      <c r="P1103" s="99">
        <v>1833.4181249999999</v>
      </c>
      <c r="Q1103" s="100">
        <v>1900.9134375000001</v>
      </c>
      <c r="R1103" s="99">
        <v>1968.4087500000003</v>
      </c>
      <c r="S1103" s="100">
        <v>2084.9915624999999</v>
      </c>
      <c r="T1103" s="148">
        <v>2275.2056250000001</v>
      </c>
      <c r="U1103" s="143">
        <f t="shared" si="1289"/>
        <v>372.89276315789482</v>
      </c>
      <c r="V1103" s="100">
        <f t="shared" si="1290"/>
        <v>382.93991228070178</v>
      </c>
      <c r="W1103" s="99">
        <f t="shared" si="1291"/>
        <v>398.72828947368424</v>
      </c>
      <c r="X1103" s="100">
        <f t="shared" si="1292"/>
        <v>413.08135964912282</v>
      </c>
      <c r="Y1103" s="99">
        <f t="shared" si="1293"/>
        <v>428.86973684210523</v>
      </c>
      <c r="Z1103" s="100">
        <f t="shared" si="1294"/>
        <v>444.65811403508775</v>
      </c>
      <c r="AA1103" s="99">
        <f t="shared" si="1295"/>
        <v>460.44649122807022</v>
      </c>
      <c r="AB1103" s="100">
        <f t="shared" si="1296"/>
        <v>487.71732456140347</v>
      </c>
      <c r="AC1103" s="147">
        <f t="shared" si="1297"/>
        <v>532.21184210526314</v>
      </c>
      <c r="AD1103" s="143">
        <f t="shared" si="1271"/>
        <v>377.44747076023401</v>
      </c>
      <c r="AE1103" s="100">
        <f t="shared" si="1272"/>
        <v>387.49461988304097</v>
      </c>
      <c r="AF1103" s="99">
        <f t="shared" si="1273"/>
        <v>403.28299707602343</v>
      </c>
      <c r="AG1103" s="100">
        <f t="shared" si="1274"/>
        <v>417.63606725146201</v>
      </c>
      <c r="AH1103" s="99">
        <f t="shared" si="1275"/>
        <v>433.42444444444442</v>
      </c>
      <c r="AI1103" s="100">
        <f t="shared" si="1276"/>
        <v>449.21282163742694</v>
      </c>
      <c r="AJ1103" s="99">
        <f t="shared" si="1277"/>
        <v>465.00119883040941</v>
      </c>
      <c r="AK1103" s="100">
        <f t="shared" si="1278"/>
        <v>492.27203216374267</v>
      </c>
      <c r="AL1103" s="147">
        <f t="shared" si="1279"/>
        <v>536.76654970760228</v>
      </c>
      <c r="AM1103" s="143">
        <f t="shared" si="1280"/>
        <v>418.35357577972718</v>
      </c>
      <c r="AN1103" s="100">
        <f t="shared" si="1281"/>
        <v>428.40072490253414</v>
      </c>
      <c r="AO1103" s="99">
        <f t="shared" si="1282"/>
        <v>444.1891020955166</v>
      </c>
      <c r="AP1103" s="100">
        <f t="shared" si="1283"/>
        <v>458.54217227095518</v>
      </c>
      <c r="AQ1103" s="99">
        <f t="shared" si="1284"/>
        <v>474.33054946393759</v>
      </c>
      <c r="AR1103" s="100">
        <f t="shared" si="1285"/>
        <v>490.11892665692011</v>
      </c>
      <c r="AS1103" s="99">
        <f t="shared" si="1286"/>
        <v>505.90730384990258</v>
      </c>
      <c r="AT1103" s="100">
        <f t="shared" si="1287"/>
        <v>533.17813718323578</v>
      </c>
      <c r="AU1103" s="144">
        <f t="shared" si="1288"/>
        <v>577.67265472709551</v>
      </c>
    </row>
    <row r="1104" spans="1:47" ht="15">
      <c r="A1104" s="54"/>
      <c r="B1104" s="108" t="s">
        <v>326</v>
      </c>
      <c r="C1104" s="93">
        <v>1.6</v>
      </c>
      <c r="D1104" s="93">
        <v>0.85</v>
      </c>
      <c r="E1104" s="16">
        <v>0</v>
      </c>
      <c r="F1104" s="4">
        <v>1.36</v>
      </c>
      <c r="G1104" s="15">
        <v>0.85</v>
      </c>
      <c r="H1104" s="139">
        <f t="shared" si="1298"/>
        <v>1.2138000000000002</v>
      </c>
      <c r="I1104" s="139">
        <f t="shared" si="1299"/>
        <v>82.385895534684451</v>
      </c>
      <c r="J1104" s="139">
        <f t="shared" si="1300"/>
        <v>59.317844784972799</v>
      </c>
      <c r="K1104" s="7">
        <v>6.3999999999999995</v>
      </c>
      <c r="L1104" s="99">
        <v>1839.0631874999997</v>
      </c>
      <c r="M1104" s="100">
        <v>1885.4508750000002</v>
      </c>
      <c r="N1104" s="99">
        <v>1958.3458125</v>
      </c>
      <c r="O1104" s="100">
        <v>2024.6139374999998</v>
      </c>
      <c r="P1104" s="99">
        <v>2097.508875</v>
      </c>
      <c r="Q1104" s="100">
        <v>2170.4038124999997</v>
      </c>
      <c r="R1104" s="99">
        <v>2243.2987499999999</v>
      </c>
      <c r="S1104" s="100">
        <v>2369.2081874999999</v>
      </c>
      <c r="T1104" s="148">
        <v>2574.6393750000002</v>
      </c>
      <c r="U1104" s="143">
        <f t="shared" si="1289"/>
        <v>430.19021929824555</v>
      </c>
      <c r="V1104" s="100">
        <f t="shared" si="1290"/>
        <v>441.04114035087724</v>
      </c>
      <c r="W1104" s="99">
        <f t="shared" si="1291"/>
        <v>458.09258771929825</v>
      </c>
      <c r="X1104" s="100">
        <f t="shared" si="1292"/>
        <v>473.59390350877186</v>
      </c>
      <c r="Y1104" s="99">
        <f t="shared" si="1293"/>
        <v>490.64535087719293</v>
      </c>
      <c r="Z1104" s="100">
        <f t="shared" si="1294"/>
        <v>507.69679824561393</v>
      </c>
      <c r="AA1104" s="99">
        <f t="shared" si="1295"/>
        <v>524.748245614035</v>
      </c>
      <c r="AB1104" s="100">
        <f t="shared" si="1296"/>
        <v>554.20074561403499</v>
      </c>
      <c r="AC1104" s="147">
        <f t="shared" si="1297"/>
        <v>602.25482456140367</v>
      </c>
      <c r="AD1104" s="143">
        <f t="shared" si="1271"/>
        <v>435.39559941520463</v>
      </c>
      <c r="AE1104" s="100">
        <f t="shared" si="1272"/>
        <v>446.24652046783632</v>
      </c>
      <c r="AF1104" s="99">
        <f t="shared" si="1273"/>
        <v>463.29796783625733</v>
      </c>
      <c r="AG1104" s="100">
        <f t="shared" si="1274"/>
        <v>478.79928362573094</v>
      </c>
      <c r="AH1104" s="99">
        <f t="shared" si="1275"/>
        <v>495.850730994152</v>
      </c>
      <c r="AI1104" s="100">
        <f t="shared" si="1276"/>
        <v>512.90217836257295</v>
      </c>
      <c r="AJ1104" s="99">
        <f t="shared" si="1277"/>
        <v>529.95362573099408</v>
      </c>
      <c r="AK1104" s="100">
        <f t="shared" si="1278"/>
        <v>559.40612573099406</v>
      </c>
      <c r="AL1104" s="147">
        <f t="shared" si="1279"/>
        <v>607.46020467836274</v>
      </c>
      <c r="AM1104" s="143">
        <f t="shared" si="1280"/>
        <v>482.14543372319685</v>
      </c>
      <c r="AN1104" s="100">
        <f t="shared" si="1281"/>
        <v>492.99635477582854</v>
      </c>
      <c r="AO1104" s="99">
        <f t="shared" si="1282"/>
        <v>510.04780214424954</v>
      </c>
      <c r="AP1104" s="100">
        <f t="shared" si="1283"/>
        <v>525.5491179337231</v>
      </c>
      <c r="AQ1104" s="99">
        <f t="shared" si="1284"/>
        <v>542.60056530214422</v>
      </c>
      <c r="AR1104" s="100">
        <f t="shared" si="1285"/>
        <v>559.65201267056523</v>
      </c>
      <c r="AS1104" s="99">
        <f t="shared" si="1286"/>
        <v>576.70346003898624</v>
      </c>
      <c r="AT1104" s="100">
        <f t="shared" si="1287"/>
        <v>606.15596003898622</v>
      </c>
      <c r="AU1104" s="144">
        <f t="shared" si="1288"/>
        <v>654.2100389863549</v>
      </c>
    </row>
    <row r="1105" spans="1:47" ht="15">
      <c r="A1105" s="54"/>
      <c r="B1105" s="108" t="s">
        <v>326</v>
      </c>
      <c r="C1105" s="93">
        <v>1.8</v>
      </c>
      <c r="D1105" s="93">
        <v>0.85</v>
      </c>
      <c r="E1105" s="16">
        <v>0</v>
      </c>
      <c r="F1105" s="4">
        <v>1.53</v>
      </c>
      <c r="G1105" s="15">
        <v>0.85</v>
      </c>
      <c r="H1105" s="139">
        <f t="shared" si="1298"/>
        <v>1.3655250000000001</v>
      </c>
      <c r="I1105" s="139">
        <f t="shared" si="1299"/>
        <v>73.231907141941733</v>
      </c>
      <c r="J1105" s="139">
        <f t="shared" si="1300"/>
        <v>52.726973142198055</v>
      </c>
      <c r="K1105" s="7">
        <v>6.8</v>
      </c>
      <c r="L1105" s="99">
        <v>1983.3804375</v>
      </c>
      <c r="M1105" s="100">
        <v>2033.20425</v>
      </c>
      <c r="N1105" s="99">
        <v>2111.4988125</v>
      </c>
      <c r="O1105" s="100">
        <v>2182.6756874999996</v>
      </c>
      <c r="P1105" s="99">
        <v>2260.9702499999999</v>
      </c>
      <c r="Q1105" s="100">
        <v>2339.2648124999996</v>
      </c>
      <c r="R1105" s="99">
        <v>2417.5593749999998</v>
      </c>
      <c r="S1105" s="100">
        <v>2552.7954374999995</v>
      </c>
      <c r="T1105" s="148">
        <v>2773.4437499999999</v>
      </c>
      <c r="U1105" s="143">
        <f t="shared" si="1289"/>
        <v>463.94864035087721</v>
      </c>
      <c r="V1105" s="100">
        <f t="shared" si="1290"/>
        <v>475.60333333333335</v>
      </c>
      <c r="W1105" s="99">
        <f t="shared" si="1291"/>
        <v>493.91785087719296</v>
      </c>
      <c r="X1105" s="100">
        <f t="shared" si="1292"/>
        <v>510.56741228070172</v>
      </c>
      <c r="Y1105" s="99">
        <f t="shared" si="1293"/>
        <v>528.88192982456144</v>
      </c>
      <c r="Z1105" s="100">
        <f t="shared" si="1294"/>
        <v>547.19644736842099</v>
      </c>
      <c r="AA1105" s="99">
        <f t="shared" si="1295"/>
        <v>565.51096491228066</v>
      </c>
      <c r="AB1105" s="100">
        <f t="shared" si="1296"/>
        <v>597.14513157894726</v>
      </c>
      <c r="AC1105" s="147">
        <f t="shared" si="1297"/>
        <v>648.75877192982466</v>
      </c>
      <c r="AD1105" s="143">
        <f t="shared" si="1271"/>
        <v>469.80469298245617</v>
      </c>
      <c r="AE1105" s="100">
        <f t="shared" si="1272"/>
        <v>481.45938596491231</v>
      </c>
      <c r="AF1105" s="99">
        <f t="shared" si="1273"/>
        <v>499.77390350877192</v>
      </c>
      <c r="AG1105" s="100">
        <f t="shared" si="1274"/>
        <v>516.42346491228068</v>
      </c>
      <c r="AH1105" s="99">
        <f t="shared" si="1275"/>
        <v>534.73798245614034</v>
      </c>
      <c r="AI1105" s="100">
        <f t="shared" si="1276"/>
        <v>553.0524999999999</v>
      </c>
      <c r="AJ1105" s="99">
        <f t="shared" si="1277"/>
        <v>571.36701754385956</v>
      </c>
      <c r="AK1105" s="100">
        <f t="shared" si="1278"/>
        <v>603.00118421052616</v>
      </c>
      <c r="AL1105" s="147">
        <f t="shared" si="1279"/>
        <v>654.61482456140357</v>
      </c>
      <c r="AM1105" s="143">
        <f t="shared" si="1280"/>
        <v>522.39825657894744</v>
      </c>
      <c r="AN1105" s="100">
        <f t="shared" si="1281"/>
        <v>534.05294956140358</v>
      </c>
      <c r="AO1105" s="99">
        <f t="shared" si="1282"/>
        <v>552.36746710526313</v>
      </c>
      <c r="AP1105" s="100">
        <f t="shared" si="1283"/>
        <v>569.01702850877189</v>
      </c>
      <c r="AQ1105" s="99">
        <f t="shared" si="1284"/>
        <v>587.33154605263167</v>
      </c>
      <c r="AR1105" s="100">
        <f t="shared" si="1285"/>
        <v>605.64606359649122</v>
      </c>
      <c r="AS1105" s="99">
        <f t="shared" si="1286"/>
        <v>623.96058114035088</v>
      </c>
      <c r="AT1105" s="100">
        <f t="shared" si="1287"/>
        <v>655.59474780701748</v>
      </c>
      <c r="AU1105" s="144">
        <f t="shared" si="1288"/>
        <v>707.20838815789489</v>
      </c>
    </row>
    <row r="1106" spans="1:47" ht="15">
      <c r="A1106" s="54"/>
      <c r="B1106" s="108" t="s">
        <v>326</v>
      </c>
      <c r="C1106" s="93">
        <v>2</v>
      </c>
      <c r="D1106" s="93">
        <v>0.85</v>
      </c>
      <c r="E1106" s="16">
        <v>0</v>
      </c>
      <c r="F1106" s="4">
        <v>1.7</v>
      </c>
      <c r="G1106" s="15">
        <v>0.85</v>
      </c>
      <c r="H1106" s="139">
        <f t="shared" si="1298"/>
        <v>1.51725</v>
      </c>
      <c r="I1106" s="139">
        <f t="shared" si="1299"/>
        <v>65.908716427747564</v>
      </c>
      <c r="J1106" s="139">
        <f t="shared" si="1300"/>
        <v>47.45427582797825</v>
      </c>
      <c r="K1106" s="7">
        <v>7.2</v>
      </c>
      <c r="L1106" s="99">
        <v>2135.0608124999999</v>
      </c>
      <c r="M1106" s="100">
        <v>2188.3207500000003</v>
      </c>
      <c r="N1106" s="99">
        <v>2272.0149375000001</v>
      </c>
      <c r="O1106" s="100">
        <v>2348.1005625000003</v>
      </c>
      <c r="P1106" s="99">
        <v>2431.79475</v>
      </c>
      <c r="Q1106" s="100">
        <v>2515.4889375000002</v>
      </c>
      <c r="R1106" s="99">
        <v>2599.183125</v>
      </c>
      <c r="S1106" s="100">
        <v>2743.7458125000003</v>
      </c>
      <c r="T1106" s="148">
        <v>2979.6112499999999</v>
      </c>
      <c r="U1106" s="143">
        <f t="shared" si="1289"/>
        <v>499.4294298245614</v>
      </c>
      <c r="V1106" s="100">
        <f t="shared" si="1290"/>
        <v>511.88789473684221</v>
      </c>
      <c r="W1106" s="99">
        <f t="shared" si="1291"/>
        <v>531.46548245614031</v>
      </c>
      <c r="X1106" s="100">
        <f t="shared" si="1292"/>
        <v>549.26328947368427</v>
      </c>
      <c r="Y1106" s="99">
        <f t="shared" si="1293"/>
        <v>568.84087719298248</v>
      </c>
      <c r="Z1106" s="100">
        <f t="shared" si="1294"/>
        <v>588.41846491228068</v>
      </c>
      <c r="AA1106" s="99">
        <f t="shared" si="1295"/>
        <v>607.99605263157889</v>
      </c>
      <c r="AB1106" s="100">
        <f t="shared" si="1296"/>
        <v>641.81188596491245</v>
      </c>
      <c r="AC1106" s="147">
        <f t="shared" si="1297"/>
        <v>696.98508771929812</v>
      </c>
      <c r="AD1106" s="143">
        <f t="shared" si="1271"/>
        <v>505.93615497076024</v>
      </c>
      <c r="AE1106" s="100">
        <f t="shared" si="1272"/>
        <v>518.39461988304106</v>
      </c>
      <c r="AF1106" s="99">
        <f t="shared" si="1273"/>
        <v>537.97220760233915</v>
      </c>
      <c r="AG1106" s="100">
        <f t="shared" si="1274"/>
        <v>555.77001461988311</v>
      </c>
      <c r="AH1106" s="99">
        <f t="shared" si="1275"/>
        <v>575.34760233918132</v>
      </c>
      <c r="AI1106" s="100">
        <f t="shared" si="1276"/>
        <v>594.92519005847953</v>
      </c>
      <c r="AJ1106" s="99">
        <f t="shared" si="1277"/>
        <v>614.50277777777774</v>
      </c>
      <c r="AK1106" s="100">
        <f t="shared" si="1278"/>
        <v>648.3186111111113</v>
      </c>
      <c r="AL1106" s="147">
        <f t="shared" si="1279"/>
        <v>703.49181286549697</v>
      </c>
      <c r="AM1106" s="143">
        <f t="shared" si="1280"/>
        <v>564.37344785575044</v>
      </c>
      <c r="AN1106" s="100">
        <f t="shared" si="1281"/>
        <v>576.83191276803132</v>
      </c>
      <c r="AO1106" s="99">
        <f t="shared" si="1282"/>
        <v>596.40950048732941</v>
      </c>
      <c r="AP1106" s="100">
        <f t="shared" si="1283"/>
        <v>614.20730750487337</v>
      </c>
      <c r="AQ1106" s="99">
        <f t="shared" si="1284"/>
        <v>633.78489522417158</v>
      </c>
      <c r="AR1106" s="100">
        <f t="shared" si="1285"/>
        <v>653.36248294346979</v>
      </c>
      <c r="AS1106" s="99">
        <f t="shared" si="1286"/>
        <v>672.94007066276799</v>
      </c>
      <c r="AT1106" s="100">
        <f t="shared" si="1287"/>
        <v>706.75590399610155</v>
      </c>
      <c r="AU1106" s="144">
        <f t="shared" si="1288"/>
        <v>761.92910575048722</v>
      </c>
    </row>
    <row r="1107" spans="1:47" ht="15">
      <c r="A1107" s="54"/>
      <c r="B1107" s="108"/>
      <c r="C1107" s="93"/>
      <c r="D1107" s="93"/>
      <c r="E1107" s="16">
        <v>0</v>
      </c>
      <c r="F1107" s="4" t="s">
        <v>84</v>
      </c>
      <c r="G1107" s="15" t="s">
        <v>84</v>
      </c>
      <c r="H1107" s="139" t="str">
        <f t="shared" si="1298"/>
        <v/>
      </c>
      <c r="I1107" s="139" t="str">
        <f t="shared" si="1299"/>
        <v/>
      </c>
      <c r="J1107" s="139" t="str">
        <f t="shared" si="1300"/>
        <v/>
      </c>
      <c r="K1107" s="7" t="s">
        <v>84</v>
      </c>
      <c r="L1107" s="99" t="s">
        <v>84</v>
      </c>
      <c r="M1107" s="100" t="s">
        <v>84</v>
      </c>
      <c r="N1107" s="99" t="s">
        <v>84</v>
      </c>
      <c r="O1107" s="100" t="s">
        <v>84</v>
      </c>
      <c r="P1107" s="99" t="s">
        <v>84</v>
      </c>
      <c r="Q1107" s="100" t="s">
        <v>84</v>
      </c>
      <c r="R1107" s="99" t="s">
        <v>84</v>
      </c>
      <c r="S1107" s="100" t="s">
        <v>84</v>
      </c>
      <c r="T1107" s="148" t="s">
        <v>84</v>
      </c>
      <c r="U1107" s="143" t="str">
        <f t="shared" si="1289"/>
        <v/>
      </c>
      <c r="V1107" s="100" t="str">
        <f t="shared" si="1290"/>
        <v/>
      </c>
      <c r="W1107" s="99" t="str">
        <f t="shared" si="1291"/>
        <v/>
      </c>
      <c r="X1107" s="100" t="str">
        <f t="shared" si="1292"/>
        <v/>
      </c>
      <c r="Y1107" s="99" t="str">
        <f t="shared" si="1293"/>
        <v/>
      </c>
      <c r="Z1107" s="100" t="str">
        <f t="shared" si="1294"/>
        <v/>
      </c>
      <c r="AA1107" s="99" t="str">
        <f t="shared" si="1295"/>
        <v/>
      </c>
      <c r="AB1107" s="100" t="str">
        <f t="shared" si="1296"/>
        <v/>
      </c>
      <c r="AC1107" s="147" t="str">
        <f t="shared" si="1297"/>
        <v/>
      </c>
      <c r="AD1107" s="143" t="str">
        <f t="shared" si="1271"/>
        <v/>
      </c>
      <c r="AE1107" s="100" t="str">
        <f t="shared" si="1272"/>
        <v/>
      </c>
      <c r="AF1107" s="99" t="str">
        <f t="shared" si="1273"/>
        <v/>
      </c>
      <c r="AG1107" s="100" t="str">
        <f t="shared" si="1274"/>
        <v/>
      </c>
      <c r="AH1107" s="99" t="str">
        <f t="shared" si="1275"/>
        <v/>
      </c>
      <c r="AI1107" s="100" t="str">
        <f t="shared" si="1276"/>
        <v/>
      </c>
      <c r="AJ1107" s="99" t="str">
        <f t="shared" si="1277"/>
        <v/>
      </c>
      <c r="AK1107" s="100" t="str">
        <f t="shared" si="1278"/>
        <v/>
      </c>
      <c r="AL1107" s="147" t="str">
        <f t="shared" si="1279"/>
        <v/>
      </c>
      <c r="AM1107" s="143" t="str">
        <f t="shared" si="1280"/>
        <v/>
      </c>
      <c r="AN1107" s="100" t="str">
        <f t="shared" si="1281"/>
        <v/>
      </c>
      <c r="AO1107" s="99" t="str">
        <f t="shared" si="1282"/>
        <v/>
      </c>
      <c r="AP1107" s="100" t="str">
        <f t="shared" si="1283"/>
        <v/>
      </c>
      <c r="AQ1107" s="99" t="str">
        <f t="shared" si="1284"/>
        <v/>
      </c>
      <c r="AR1107" s="100" t="str">
        <f t="shared" si="1285"/>
        <v/>
      </c>
      <c r="AS1107" s="99" t="str">
        <f t="shared" si="1286"/>
        <v/>
      </c>
      <c r="AT1107" s="100" t="str">
        <f t="shared" si="1287"/>
        <v/>
      </c>
      <c r="AU1107" s="144" t="str">
        <f t="shared" si="1288"/>
        <v/>
      </c>
    </row>
    <row r="1108" spans="1:47" ht="15">
      <c r="A1108" s="54"/>
      <c r="B1108" s="108" t="s">
        <v>691</v>
      </c>
      <c r="C1108" s="93">
        <v>1.6</v>
      </c>
      <c r="D1108" s="93">
        <v>0.85</v>
      </c>
      <c r="E1108" s="16">
        <v>0</v>
      </c>
      <c r="F1108" s="4">
        <v>1.36</v>
      </c>
      <c r="G1108" s="15">
        <v>0.85</v>
      </c>
      <c r="H1108" s="139">
        <f t="shared" si="1298"/>
        <v>1.2138000000000002</v>
      </c>
      <c r="I1108" s="139">
        <f t="shared" si="1299"/>
        <v>82.385895534684451</v>
      </c>
      <c r="J1108" s="139">
        <f t="shared" si="1300"/>
        <v>59.317844784972799</v>
      </c>
      <c r="K1108" s="7">
        <v>7.2000000000000011</v>
      </c>
      <c r="L1108" s="99">
        <v>2007.4333125000003</v>
      </c>
      <c r="M1108" s="100">
        <v>2060.6932500000003</v>
      </c>
      <c r="N1108" s="99">
        <v>2144.3874375</v>
      </c>
      <c r="O1108" s="100">
        <v>2220.4730625000002</v>
      </c>
      <c r="P1108" s="99">
        <v>2304.1672500000004</v>
      </c>
      <c r="Q1108" s="100">
        <v>2387.8614375000006</v>
      </c>
      <c r="R1108" s="99">
        <v>2471.555625</v>
      </c>
      <c r="S1108" s="100">
        <v>2616.1183125000002</v>
      </c>
      <c r="T1108" s="148">
        <v>2851.9837499999994</v>
      </c>
      <c r="U1108" s="143">
        <f t="shared" si="1289"/>
        <v>469.57504385964927</v>
      </c>
      <c r="V1108" s="100">
        <f t="shared" si="1290"/>
        <v>482.03350877192986</v>
      </c>
      <c r="W1108" s="99">
        <f t="shared" si="1291"/>
        <v>501.61109649122807</v>
      </c>
      <c r="X1108" s="100">
        <f t="shared" si="1292"/>
        <v>519.40890350877203</v>
      </c>
      <c r="Y1108" s="99">
        <f t="shared" si="1293"/>
        <v>538.98649122807024</v>
      </c>
      <c r="Z1108" s="100">
        <f t="shared" si="1294"/>
        <v>558.56407894736856</v>
      </c>
      <c r="AA1108" s="99">
        <f t="shared" si="1295"/>
        <v>578.14166666666665</v>
      </c>
      <c r="AB1108" s="100">
        <f t="shared" si="1296"/>
        <v>611.9575000000001</v>
      </c>
      <c r="AC1108" s="147">
        <f t="shared" si="1297"/>
        <v>667.13070175438588</v>
      </c>
      <c r="AD1108" s="143">
        <f t="shared" si="1271"/>
        <v>474.78042397660835</v>
      </c>
      <c r="AE1108" s="100">
        <f t="shared" si="1272"/>
        <v>487.23888888888894</v>
      </c>
      <c r="AF1108" s="99">
        <f t="shared" si="1273"/>
        <v>506.81647660818714</v>
      </c>
      <c r="AG1108" s="100">
        <f t="shared" si="1274"/>
        <v>524.6142836257311</v>
      </c>
      <c r="AH1108" s="99">
        <f t="shared" si="1275"/>
        <v>544.19187134502931</v>
      </c>
      <c r="AI1108" s="100">
        <f t="shared" si="1276"/>
        <v>563.76945906432763</v>
      </c>
      <c r="AJ1108" s="99">
        <f t="shared" si="1277"/>
        <v>583.34704678362573</v>
      </c>
      <c r="AK1108" s="100">
        <f t="shared" si="1278"/>
        <v>617.16288011695917</v>
      </c>
      <c r="AL1108" s="147">
        <f t="shared" si="1279"/>
        <v>672.33608187134496</v>
      </c>
      <c r="AM1108" s="143">
        <f t="shared" si="1280"/>
        <v>521.53025828460056</v>
      </c>
      <c r="AN1108" s="100">
        <f t="shared" si="1281"/>
        <v>533.9887231968811</v>
      </c>
      <c r="AO1108" s="99">
        <f t="shared" si="1282"/>
        <v>553.5663109161793</v>
      </c>
      <c r="AP1108" s="100">
        <f t="shared" si="1283"/>
        <v>571.36411793372326</v>
      </c>
      <c r="AQ1108" s="99">
        <f t="shared" si="1284"/>
        <v>590.94170565302147</v>
      </c>
      <c r="AR1108" s="100">
        <f t="shared" si="1285"/>
        <v>610.51929337231979</v>
      </c>
      <c r="AS1108" s="99">
        <f t="shared" si="1286"/>
        <v>630.09688109161789</v>
      </c>
      <c r="AT1108" s="100">
        <f t="shared" si="1287"/>
        <v>663.91271442495133</v>
      </c>
      <c r="AU1108" s="144">
        <f t="shared" si="1288"/>
        <v>719.08591617933712</v>
      </c>
    </row>
    <row r="1109" spans="1:47" ht="15">
      <c r="A1109" s="54"/>
      <c r="B1109" s="108" t="s">
        <v>691</v>
      </c>
      <c r="C1109" s="93">
        <v>1.8</v>
      </c>
      <c r="D1109" s="93">
        <v>0.85</v>
      </c>
      <c r="E1109" s="16">
        <v>0</v>
      </c>
      <c r="F1109" s="4">
        <v>1.53</v>
      </c>
      <c r="G1109" s="15">
        <v>0.85</v>
      </c>
      <c r="H1109" s="139">
        <f t="shared" si="1298"/>
        <v>1.3655250000000001</v>
      </c>
      <c r="I1109" s="139">
        <f t="shared" si="1299"/>
        <v>73.231907141941733</v>
      </c>
      <c r="J1109" s="139">
        <f t="shared" si="1300"/>
        <v>52.726973142198055</v>
      </c>
      <c r="K1109" s="7">
        <v>7.8000000000000007</v>
      </c>
      <c r="L1109" s="99">
        <v>2173.5945000000002</v>
      </c>
      <c r="M1109" s="100">
        <v>2232.0086250000004</v>
      </c>
      <c r="N1109" s="99">
        <v>2323.8022499999997</v>
      </c>
      <c r="O1109" s="100">
        <v>2407.2509999999997</v>
      </c>
      <c r="P1109" s="99">
        <v>2499.044625</v>
      </c>
      <c r="Q1109" s="100">
        <v>2590.8382499999998</v>
      </c>
      <c r="R1109" s="99">
        <v>2682.631875</v>
      </c>
      <c r="S1109" s="100">
        <v>2841.1844999999998</v>
      </c>
      <c r="T1109" s="148">
        <v>3099.8756250000001</v>
      </c>
      <c r="U1109" s="143">
        <f t="shared" si="1289"/>
        <v>508.44315789473683</v>
      </c>
      <c r="V1109" s="100">
        <f t="shared" si="1290"/>
        <v>522.10728070175446</v>
      </c>
      <c r="W1109" s="99">
        <f t="shared" si="1291"/>
        <v>543.57947368421048</v>
      </c>
      <c r="X1109" s="100">
        <f t="shared" si="1292"/>
        <v>563.09964912280702</v>
      </c>
      <c r="Y1109" s="99">
        <f t="shared" si="1293"/>
        <v>584.57184210526327</v>
      </c>
      <c r="Z1109" s="100">
        <f t="shared" si="1294"/>
        <v>606.04403508771929</v>
      </c>
      <c r="AA1109" s="99">
        <f t="shared" si="1295"/>
        <v>627.51622807017554</v>
      </c>
      <c r="AB1109" s="100">
        <f t="shared" si="1296"/>
        <v>664.60456140350868</v>
      </c>
      <c r="AC1109" s="147">
        <f t="shared" si="1297"/>
        <v>725.1171052631579</v>
      </c>
      <c r="AD1109" s="143">
        <f t="shared" si="1271"/>
        <v>514.29921052631573</v>
      </c>
      <c r="AE1109" s="100">
        <f t="shared" si="1272"/>
        <v>527.96333333333337</v>
      </c>
      <c r="AF1109" s="99">
        <f t="shared" si="1273"/>
        <v>549.43552631578939</v>
      </c>
      <c r="AG1109" s="100">
        <f t="shared" si="1274"/>
        <v>568.95570175438593</v>
      </c>
      <c r="AH1109" s="99">
        <f t="shared" si="1275"/>
        <v>590.42789473684218</v>
      </c>
      <c r="AI1109" s="100">
        <f t="shared" si="1276"/>
        <v>611.9000877192982</v>
      </c>
      <c r="AJ1109" s="99">
        <f t="shared" si="1277"/>
        <v>633.37228070175445</v>
      </c>
      <c r="AK1109" s="100">
        <f t="shared" si="1278"/>
        <v>670.46061403508759</v>
      </c>
      <c r="AL1109" s="147">
        <f t="shared" si="1279"/>
        <v>730.9731578947368</v>
      </c>
      <c r="AM1109" s="143">
        <f t="shared" si="1280"/>
        <v>566.89277412280705</v>
      </c>
      <c r="AN1109" s="100">
        <f t="shared" si="1281"/>
        <v>580.55689692982469</v>
      </c>
      <c r="AO1109" s="99">
        <f t="shared" si="1282"/>
        <v>602.02908991228071</v>
      </c>
      <c r="AP1109" s="100">
        <f t="shared" si="1283"/>
        <v>621.54926535087725</v>
      </c>
      <c r="AQ1109" s="99">
        <f t="shared" si="1284"/>
        <v>643.0214583333335</v>
      </c>
      <c r="AR1109" s="100">
        <f t="shared" si="1285"/>
        <v>664.49365131578952</v>
      </c>
      <c r="AS1109" s="99">
        <f t="shared" si="1286"/>
        <v>685.96584429824577</v>
      </c>
      <c r="AT1109" s="100">
        <f t="shared" si="1287"/>
        <v>723.05417763157891</v>
      </c>
      <c r="AU1109" s="144">
        <f t="shared" si="1288"/>
        <v>783.56672149122812</v>
      </c>
    </row>
    <row r="1110" spans="1:47" ht="15">
      <c r="A1110" s="54"/>
      <c r="B1110" s="108" t="s">
        <v>691</v>
      </c>
      <c r="C1110" s="93">
        <v>2</v>
      </c>
      <c r="D1110" s="93">
        <v>0.85</v>
      </c>
      <c r="E1110" s="16">
        <v>0</v>
      </c>
      <c r="F1110" s="4">
        <v>1.7</v>
      </c>
      <c r="G1110" s="15">
        <v>0.85</v>
      </c>
      <c r="H1110" s="139">
        <f t="shared" si="1298"/>
        <v>1.51725</v>
      </c>
      <c r="I1110" s="139">
        <f t="shared" si="1299"/>
        <v>65.908716427747564</v>
      </c>
      <c r="J1110" s="139">
        <f t="shared" si="1300"/>
        <v>47.45427582797825</v>
      </c>
      <c r="K1110" s="7">
        <v>8.4</v>
      </c>
      <c r="L1110" s="99">
        <v>2339.7556875</v>
      </c>
      <c r="M1110" s="100">
        <v>2403.3240000000005</v>
      </c>
      <c r="N1110" s="99">
        <v>2503.2170624999999</v>
      </c>
      <c r="O1110" s="100">
        <v>2594.0289375000002</v>
      </c>
      <c r="P1110" s="99">
        <v>2693.9219999999996</v>
      </c>
      <c r="Q1110" s="100">
        <v>2793.8150624999998</v>
      </c>
      <c r="R1110" s="99">
        <v>2893.7081250000001</v>
      </c>
      <c r="S1110" s="100">
        <v>3066.2506874999999</v>
      </c>
      <c r="T1110" s="148">
        <v>3347.7674999999999</v>
      </c>
      <c r="U1110" s="143">
        <f t="shared" si="1289"/>
        <v>547.31127192982456</v>
      </c>
      <c r="V1110" s="100">
        <f t="shared" si="1290"/>
        <v>562.18105263157918</v>
      </c>
      <c r="W1110" s="99">
        <f t="shared" si="1291"/>
        <v>585.5478508771929</v>
      </c>
      <c r="X1110" s="100">
        <f t="shared" si="1292"/>
        <v>606.79039473684225</v>
      </c>
      <c r="Y1110" s="99">
        <f t="shared" si="1293"/>
        <v>630.15719298245597</v>
      </c>
      <c r="Z1110" s="100">
        <f t="shared" si="1294"/>
        <v>653.52399122807003</v>
      </c>
      <c r="AA1110" s="99">
        <f t="shared" si="1295"/>
        <v>676.89078947368421</v>
      </c>
      <c r="AB1110" s="100">
        <f t="shared" si="1296"/>
        <v>717.25162280701761</v>
      </c>
      <c r="AC1110" s="147">
        <f t="shared" si="1297"/>
        <v>783.1035087719298</v>
      </c>
      <c r="AD1110" s="143">
        <f t="shared" si="1271"/>
        <v>553.8179970760234</v>
      </c>
      <c r="AE1110" s="100">
        <f t="shared" si="1272"/>
        <v>568.68777777777802</v>
      </c>
      <c r="AF1110" s="99">
        <f t="shared" si="1273"/>
        <v>592.05457602339175</v>
      </c>
      <c r="AG1110" s="100">
        <f t="shared" si="1274"/>
        <v>613.29711988304109</v>
      </c>
      <c r="AH1110" s="99">
        <f t="shared" si="1275"/>
        <v>636.66391812865481</v>
      </c>
      <c r="AI1110" s="100">
        <f t="shared" si="1276"/>
        <v>660.03071637426888</v>
      </c>
      <c r="AJ1110" s="99">
        <f t="shared" si="1277"/>
        <v>683.39751461988305</v>
      </c>
      <c r="AK1110" s="100">
        <f t="shared" si="1278"/>
        <v>723.75834795321646</v>
      </c>
      <c r="AL1110" s="147">
        <f t="shared" si="1279"/>
        <v>789.61023391812864</v>
      </c>
      <c r="AM1110" s="143">
        <f t="shared" si="1280"/>
        <v>612.25528996101366</v>
      </c>
      <c r="AN1110" s="100">
        <f t="shared" si="1281"/>
        <v>627.12507066276828</v>
      </c>
      <c r="AO1110" s="99">
        <f t="shared" si="1282"/>
        <v>650.491868908382</v>
      </c>
      <c r="AP1110" s="100">
        <f t="shared" si="1283"/>
        <v>671.73441276803135</v>
      </c>
      <c r="AQ1110" s="99">
        <f t="shared" si="1284"/>
        <v>695.10121101364507</v>
      </c>
      <c r="AR1110" s="100">
        <f t="shared" si="1285"/>
        <v>718.46800925925913</v>
      </c>
      <c r="AS1110" s="99">
        <f t="shared" si="1286"/>
        <v>741.83480750487331</v>
      </c>
      <c r="AT1110" s="100">
        <f t="shared" si="1287"/>
        <v>782.19564083820671</v>
      </c>
      <c r="AU1110" s="144">
        <f t="shared" si="1288"/>
        <v>848.0475268031189</v>
      </c>
    </row>
    <row r="1111" spans="1:47" ht="15">
      <c r="A1111" s="54"/>
      <c r="B1111" s="108" t="s">
        <v>691</v>
      </c>
      <c r="C1111" s="93">
        <v>2.2000000000000002</v>
      </c>
      <c r="D1111" s="93">
        <v>0.85</v>
      </c>
      <c r="E1111" s="16">
        <v>0</v>
      </c>
      <c r="F1111" s="4">
        <v>1.87</v>
      </c>
      <c r="G1111" s="15">
        <v>0.85</v>
      </c>
      <c r="H1111" s="139">
        <f t="shared" si="1298"/>
        <v>1.6689750000000003</v>
      </c>
      <c r="I1111" s="139">
        <f t="shared" si="1299"/>
        <v>59.917014934315958</v>
      </c>
      <c r="J1111" s="139">
        <f t="shared" si="1300"/>
        <v>43.140250752707495</v>
      </c>
      <c r="K1111" s="7">
        <v>9</v>
      </c>
      <c r="L1111" s="99">
        <v>2542.7325000000001</v>
      </c>
      <c r="M1111" s="100">
        <v>2611.4549999999999</v>
      </c>
      <c r="N1111" s="99">
        <v>2719.4474999999998</v>
      </c>
      <c r="O1111" s="100">
        <v>2817.6225000000004</v>
      </c>
      <c r="P1111" s="99">
        <v>2925.6149999999998</v>
      </c>
      <c r="Q1111" s="100">
        <v>3033.6075000000001</v>
      </c>
      <c r="R1111" s="99">
        <v>3141.6</v>
      </c>
      <c r="S1111" s="100">
        <v>3328.1325000000002</v>
      </c>
      <c r="T1111" s="148">
        <v>3632.4749999999999</v>
      </c>
      <c r="U1111" s="143">
        <f t="shared" si="1289"/>
        <v>594.79122807017552</v>
      </c>
      <c r="V1111" s="100">
        <f t="shared" si="1290"/>
        <v>610.86666666666667</v>
      </c>
      <c r="W1111" s="99">
        <f t="shared" si="1291"/>
        <v>636.12807017543855</v>
      </c>
      <c r="X1111" s="100">
        <f t="shared" si="1292"/>
        <v>659.09298245614048</v>
      </c>
      <c r="Y1111" s="99">
        <f t="shared" si="1293"/>
        <v>684.35438596491213</v>
      </c>
      <c r="Z1111" s="100">
        <f t="shared" si="1294"/>
        <v>709.61578947368412</v>
      </c>
      <c r="AA1111" s="99">
        <f t="shared" si="1295"/>
        <v>734.87719298245611</v>
      </c>
      <c r="AB1111" s="100">
        <f t="shared" si="1296"/>
        <v>778.51052631578955</v>
      </c>
      <c r="AC1111" s="147">
        <f t="shared" si="1297"/>
        <v>849.70175438596493</v>
      </c>
      <c r="AD1111" s="143">
        <f t="shared" si="1271"/>
        <v>601.94862573099419</v>
      </c>
      <c r="AE1111" s="100">
        <f t="shared" si="1272"/>
        <v>618.02406432748535</v>
      </c>
      <c r="AF1111" s="99">
        <f t="shared" si="1273"/>
        <v>643.28546783625723</v>
      </c>
      <c r="AG1111" s="100">
        <f t="shared" si="1274"/>
        <v>666.25038011695915</v>
      </c>
      <c r="AH1111" s="99">
        <f t="shared" si="1275"/>
        <v>691.5117836257308</v>
      </c>
      <c r="AI1111" s="100">
        <f t="shared" si="1276"/>
        <v>716.77318713450279</v>
      </c>
      <c r="AJ1111" s="99">
        <f t="shared" si="1277"/>
        <v>742.03459064327478</v>
      </c>
      <c r="AK1111" s="100">
        <f t="shared" si="1278"/>
        <v>785.66792397660822</v>
      </c>
      <c r="AL1111" s="147">
        <f t="shared" si="1279"/>
        <v>856.85915204678361</v>
      </c>
      <c r="AM1111" s="143">
        <f t="shared" si="1280"/>
        <v>666.2296479044835</v>
      </c>
      <c r="AN1111" s="100">
        <f t="shared" si="1281"/>
        <v>682.30508650097465</v>
      </c>
      <c r="AO1111" s="99">
        <f t="shared" si="1282"/>
        <v>707.56649000974653</v>
      </c>
      <c r="AP1111" s="100">
        <f t="shared" si="1283"/>
        <v>730.53140229044845</v>
      </c>
      <c r="AQ1111" s="99">
        <f t="shared" si="1284"/>
        <v>755.7928057992201</v>
      </c>
      <c r="AR1111" s="100">
        <f t="shared" si="1285"/>
        <v>781.0542093079921</v>
      </c>
      <c r="AS1111" s="99">
        <f t="shared" si="1286"/>
        <v>806.31561281676409</v>
      </c>
      <c r="AT1111" s="100">
        <f t="shared" si="1287"/>
        <v>849.94894615009753</v>
      </c>
      <c r="AU1111" s="144">
        <f t="shared" si="1288"/>
        <v>921.14017422027291</v>
      </c>
    </row>
    <row r="1112" spans="1:47" ht="15">
      <c r="A1112" s="54"/>
      <c r="B1112" s="108" t="s">
        <v>691</v>
      </c>
      <c r="C1112" s="93">
        <v>2.4</v>
      </c>
      <c r="D1112" s="93">
        <v>0.85</v>
      </c>
      <c r="E1112" s="16">
        <v>0</v>
      </c>
      <c r="F1112" s="4">
        <v>2.04</v>
      </c>
      <c r="G1112" s="15">
        <v>0.85</v>
      </c>
      <c r="H1112" s="139">
        <f t="shared" si="1298"/>
        <v>1.8207</v>
      </c>
      <c r="I1112" s="139">
        <f t="shared" si="1299"/>
        <v>54.92393035645631</v>
      </c>
      <c r="J1112" s="139">
        <f t="shared" si="1300"/>
        <v>39.54522985664854</v>
      </c>
      <c r="K1112" s="7">
        <v>9.6</v>
      </c>
      <c r="L1112" s="99">
        <v>2703.9849375000003</v>
      </c>
      <c r="M1112" s="100">
        <v>2777.8616249999995</v>
      </c>
      <c r="N1112" s="99">
        <v>2893.9535624999999</v>
      </c>
      <c r="O1112" s="100">
        <v>2999.4916874999999</v>
      </c>
      <c r="P1112" s="99">
        <v>3115.5836250000002</v>
      </c>
      <c r="Q1112" s="100">
        <v>3231.6755625000005</v>
      </c>
      <c r="R1112" s="99">
        <v>3347.7674999999999</v>
      </c>
      <c r="S1112" s="100">
        <v>3548.2899374999997</v>
      </c>
      <c r="T1112" s="148">
        <v>3875.4581250000001</v>
      </c>
      <c r="U1112" s="143">
        <f t="shared" si="1289"/>
        <v>632.51109649122816</v>
      </c>
      <c r="V1112" s="100">
        <f t="shared" si="1290"/>
        <v>649.79219298245607</v>
      </c>
      <c r="W1112" s="99">
        <f t="shared" si="1291"/>
        <v>676.94820175438599</v>
      </c>
      <c r="X1112" s="100">
        <f t="shared" si="1292"/>
        <v>701.63548245614027</v>
      </c>
      <c r="Y1112" s="99">
        <f t="shared" si="1293"/>
        <v>728.79149122807019</v>
      </c>
      <c r="Z1112" s="100">
        <f t="shared" si="1294"/>
        <v>755.9475000000001</v>
      </c>
      <c r="AA1112" s="99">
        <f t="shared" si="1295"/>
        <v>783.1035087719298</v>
      </c>
      <c r="AB1112" s="100">
        <f t="shared" si="1296"/>
        <v>830.00934210526304</v>
      </c>
      <c r="AC1112" s="147">
        <f t="shared" si="1297"/>
        <v>906.53991228070174</v>
      </c>
      <c r="AD1112" s="143">
        <f t="shared" si="1271"/>
        <v>640.31916666666677</v>
      </c>
      <c r="AE1112" s="100">
        <f t="shared" si="1272"/>
        <v>657.60026315789469</v>
      </c>
      <c r="AF1112" s="99">
        <f t="shared" si="1273"/>
        <v>684.75627192982461</v>
      </c>
      <c r="AG1112" s="100">
        <f t="shared" si="1274"/>
        <v>709.44355263157888</v>
      </c>
      <c r="AH1112" s="99">
        <f t="shared" si="1275"/>
        <v>736.5995614035088</v>
      </c>
      <c r="AI1112" s="100">
        <f t="shared" si="1276"/>
        <v>763.75557017543872</v>
      </c>
      <c r="AJ1112" s="99">
        <f t="shared" si="1277"/>
        <v>790.91157894736841</v>
      </c>
      <c r="AK1112" s="100">
        <f t="shared" si="1278"/>
        <v>837.81741228070166</v>
      </c>
      <c r="AL1112" s="147">
        <f t="shared" si="1279"/>
        <v>914.34798245614036</v>
      </c>
      <c r="AM1112" s="143">
        <f t="shared" si="1280"/>
        <v>710.44391812865501</v>
      </c>
      <c r="AN1112" s="100">
        <f t="shared" si="1281"/>
        <v>727.72501461988304</v>
      </c>
      <c r="AO1112" s="99">
        <f t="shared" si="1282"/>
        <v>754.88102339181296</v>
      </c>
      <c r="AP1112" s="100">
        <f t="shared" si="1283"/>
        <v>779.56830409356712</v>
      </c>
      <c r="AQ1112" s="99">
        <f t="shared" si="1284"/>
        <v>806.72431286549704</v>
      </c>
      <c r="AR1112" s="100">
        <f t="shared" si="1285"/>
        <v>833.88032163742696</v>
      </c>
      <c r="AS1112" s="99">
        <f t="shared" si="1286"/>
        <v>861.03633040935665</v>
      </c>
      <c r="AT1112" s="100">
        <f t="shared" si="1287"/>
        <v>907.9421637426899</v>
      </c>
      <c r="AU1112" s="144">
        <f t="shared" si="1288"/>
        <v>984.4727339181286</v>
      </c>
    </row>
    <row r="1113" spans="1:47" ht="15">
      <c r="A1113" s="54"/>
      <c r="B1113" s="108"/>
      <c r="C1113" s="93"/>
      <c r="D1113" s="93"/>
      <c r="E1113" s="16">
        <v>0</v>
      </c>
      <c r="F1113" s="4" t="s">
        <v>84</v>
      </c>
      <c r="G1113" s="15" t="s">
        <v>84</v>
      </c>
      <c r="H1113" s="139" t="str">
        <f t="shared" si="1298"/>
        <v/>
      </c>
      <c r="I1113" s="139" t="str">
        <f t="shared" si="1299"/>
        <v/>
      </c>
      <c r="J1113" s="139" t="str">
        <f t="shared" si="1300"/>
        <v/>
      </c>
      <c r="K1113" s="7" t="s">
        <v>84</v>
      </c>
      <c r="L1113" s="99" t="s">
        <v>84</v>
      </c>
      <c r="M1113" s="100" t="s">
        <v>84</v>
      </c>
      <c r="N1113" s="99" t="s">
        <v>84</v>
      </c>
      <c r="O1113" s="100" t="s">
        <v>84</v>
      </c>
      <c r="P1113" s="99" t="s">
        <v>84</v>
      </c>
      <c r="Q1113" s="100" t="s">
        <v>84</v>
      </c>
      <c r="R1113" s="99" t="s">
        <v>84</v>
      </c>
      <c r="S1113" s="100" t="s">
        <v>84</v>
      </c>
      <c r="T1113" s="148" t="s">
        <v>84</v>
      </c>
      <c r="U1113" s="143" t="str">
        <f t="shared" si="1289"/>
        <v/>
      </c>
      <c r="V1113" s="100" t="str">
        <f t="shared" si="1290"/>
        <v/>
      </c>
      <c r="W1113" s="99" t="str">
        <f t="shared" si="1291"/>
        <v/>
      </c>
      <c r="X1113" s="100" t="str">
        <f t="shared" si="1292"/>
        <v/>
      </c>
      <c r="Y1113" s="99" t="str">
        <f t="shared" si="1293"/>
        <v/>
      </c>
      <c r="Z1113" s="100" t="str">
        <f t="shared" si="1294"/>
        <v/>
      </c>
      <c r="AA1113" s="99" t="str">
        <f t="shared" si="1295"/>
        <v/>
      </c>
      <c r="AB1113" s="100" t="str">
        <f t="shared" si="1296"/>
        <v/>
      </c>
      <c r="AC1113" s="147" t="str">
        <f t="shared" si="1297"/>
        <v/>
      </c>
      <c r="AD1113" s="143" t="str">
        <f t="shared" si="1271"/>
        <v/>
      </c>
      <c r="AE1113" s="100" t="str">
        <f t="shared" si="1272"/>
        <v/>
      </c>
      <c r="AF1113" s="99" t="str">
        <f t="shared" si="1273"/>
        <v/>
      </c>
      <c r="AG1113" s="100" t="str">
        <f t="shared" si="1274"/>
        <v/>
      </c>
      <c r="AH1113" s="99" t="str">
        <f t="shared" si="1275"/>
        <v/>
      </c>
      <c r="AI1113" s="100" t="str">
        <f t="shared" si="1276"/>
        <v/>
      </c>
      <c r="AJ1113" s="99" t="str">
        <f t="shared" si="1277"/>
        <v/>
      </c>
      <c r="AK1113" s="100" t="str">
        <f t="shared" si="1278"/>
        <v/>
      </c>
      <c r="AL1113" s="147" t="str">
        <f t="shared" si="1279"/>
        <v/>
      </c>
      <c r="AM1113" s="143" t="str">
        <f t="shared" si="1280"/>
        <v/>
      </c>
      <c r="AN1113" s="100" t="str">
        <f t="shared" si="1281"/>
        <v/>
      </c>
      <c r="AO1113" s="99" t="str">
        <f t="shared" si="1282"/>
        <v/>
      </c>
      <c r="AP1113" s="100" t="str">
        <f t="shared" si="1283"/>
        <v/>
      </c>
      <c r="AQ1113" s="99" t="str">
        <f t="shared" si="1284"/>
        <v/>
      </c>
      <c r="AR1113" s="100" t="str">
        <f t="shared" si="1285"/>
        <v/>
      </c>
      <c r="AS1113" s="99" t="str">
        <f t="shared" si="1286"/>
        <v/>
      </c>
      <c r="AT1113" s="100" t="str">
        <f t="shared" si="1287"/>
        <v/>
      </c>
      <c r="AU1113" s="144" t="str">
        <f t="shared" si="1288"/>
        <v/>
      </c>
    </row>
    <row r="1114" spans="1:47" ht="15">
      <c r="A1114" s="53" t="s">
        <v>692</v>
      </c>
      <c r="B1114" s="125" t="s">
        <v>59</v>
      </c>
      <c r="C1114" s="92" t="s">
        <v>60</v>
      </c>
      <c r="D1114" s="92" t="s">
        <v>61</v>
      </c>
      <c r="E1114" s="2" t="s">
        <v>62</v>
      </c>
      <c r="F1114" s="3" t="s">
        <v>63</v>
      </c>
      <c r="G1114" s="3" t="s">
        <v>64</v>
      </c>
      <c r="H1114" s="139" t="e">
        <f t="shared" si="1298"/>
        <v>#VALUE!</v>
      </c>
      <c r="I1114" s="139" t="e">
        <f t="shared" si="1299"/>
        <v>#VALUE!</v>
      </c>
      <c r="J1114" s="139" t="e">
        <f t="shared" si="1300"/>
        <v>#VALUE!</v>
      </c>
      <c r="K1114" s="5" t="s">
        <v>68</v>
      </c>
      <c r="L1114" s="101" t="s">
        <v>69</v>
      </c>
      <c r="M1114" s="101" t="s">
        <v>70</v>
      </c>
      <c r="N1114" s="101" t="s">
        <v>71</v>
      </c>
      <c r="O1114" s="101" t="s">
        <v>72</v>
      </c>
      <c r="P1114" s="101" t="s">
        <v>73</v>
      </c>
      <c r="Q1114" s="101" t="s">
        <v>74</v>
      </c>
      <c r="R1114" s="101" t="s">
        <v>75</v>
      </c>
      <c r="S1114" s="101" t="s">
        <v>76</v>
      </c>
      <c r="T1114" s="149" t="s">
        <v>77</v>
      </c>
      <c r="U1114" s="141" t="str">
        <f t="shared" si="1289"/>
        <v>G0</v>
      </c>
      <c r="V1114" s="6" t="str">
        <f t="shared" si="1290"/>
        <v>G1</v>
      </c>
      <c r="W1114" s="6" t="str">
        <f t="shared" si="1291"/>
        <v>G2</v>
      </c>
      <c r="X1114" s="6" t="str">
        <f t="shared" si="1292"/>
        <v>G3</v>
      </c>
      <c r="Y1114" s="6" t="str">
        <f t="shared" si="1293"/>
        <v>G4</v>
      </c>
      <c r="Z1114" s="6" t="str">
        <f t="shared" si="1294"/>
        <v>G5</v>
      </c>
      <c r="AA1114" s="6" t="str">
        <f t="shared" si="1295"/>
        <v>G6</v>
      </c>
      <c r="AB1114" s="6" t="str">
        <f t="shared" si="1296"/>
        <v>G7</v>
      </c>
      <c r="AC1114" s="142" t="str">
        <f t="shared" si="1297"/>
        <v>G8</v>
      </c>
      <c r="AD1114" s="141" t="s">
        <v>69</v>
      </c>
      <c r="AE1114" s="6" t="s">
        <v>70</v>
      </c>
      <c r="AF1114" s="6" t="s">
        <v>71</v>
      </c>
      <c r="AG1114" s="6" t="s">
        <v>72</v>
      </c>
      <c r="AH1114" s="6" t="s">
        <v>73</v>
      </c>
      <c r="AI1114" s="6" t="s">
        <v>74</v>
      </c>
      <c r="AJ1114" s="6" t="s">
        <v>75</v>
      </c>
      <c r="AK1114" s="6" t="s">
        <v>76</v>
      </c>
      <c r="AL1114" s="142" t="s">
        <v>77</v>
      </c>
      <c r="AM1114" s="141" t="s">
        <v>69</v>
      </c>
      <c r="AN1114" s="6" t="s">
        <v>70</v>
      </c>
      <c r="AO1114" s="6" t="s">
        <v>71</v>
      </c>
      <c r="AP1114" s="6" t="s">
        <v>72</v>
      </c>
      <c r="AQ1114" s="6" t="s">
        <v>73</v>
      </c>
      <c r="AR1114" s="6" t="s">
        <v>74</v>
      </c>
      <c r="AS1114" s="6" t="s">
        <v>75</v>
      </c>
      <c r="AT1114" s="6" t="s">
        <v>76</v>
      </c>
      <c r="AU1114" s="142" t="s">
        <v>77</v>
      </c>
    </row>
    <row r="1115" spans="1:47" ht="15">
      <c r="A1115" s="54"/>
      <c r="B1115" s="131" t="s">
        <v>674</v>
      </c>
      <c r="C1115" s="93">
        <v>1.2</v>
      </c>
      <c r="D1115" s="93">
        <v>0.85</v>
      </c>
      <c r="E1115" s="16">
        <v>0</v>
      </c>
      <c r="F1115" s="4">
        <v>1.02</v>
      </c>
      <c r="G1115" s="15">
        <v>0.85</v>
      </c>
      <c r="H1115" s="139">
        <f t="shared" si="1298"/>
        <v>0.91034999999999999</v>
      </c>
      <c r="I1115" s="139">
        <f t="shared" si="1299"/>
        <v>109.84786071291262</v>
      </c>
      <c r="J1115" s="139">
        <f t="shared" si="1300"/>
        <v>79.090459713297079</v>
      </c>
      <c r="K1115" s="7">
        <v>6.3000000000000025</v>
      </c>
      <c r="L1115" s="99">
        <v>1402.1643562500001</v>
      </c>
      <c r="M1115" s="100">
        <v>1446.0374250000002</v>
      </c>
      <c r="N1115" s="99">
        <v>1514.9808187500003</v>
      </c>
      <c r="O1115" s="100">
        <v>1577.6566312500001</v>
      </c>
      <c r="P1115" s="99">
        <v>1646.6000250000002</v>
      </c>
      <c r="Q1115" s="100">
        <v>1715.5434187500002</v>
      </c>
      <c r="R1115" s="99">
        <v>1784.4868125</v>
      </c>
      <c r="S1115" s="100">
        <v>1903.5708562500004</v>
      </c>
      <c r="T1115" s="148">
        <v>2097.8658750000004</v>
      </c>
      <c r="U1115" s="143">
        <f t="shared" si="1289"/>
        <v>327.9916622807018</v>
      </c>
      <c r="V1115" s="100">
        <f t="shared" si="1290"/>
        <v>338.25436842105267</v>
      </c>
      <c r="W1115" s="99">
        <f t="shared" si="1291"/>
        <v>354.38147807017549</v>
      </c>
      <c r="X1115" s="100">
        <f t="shared" si="1292"/>
        <v>369.04248684210529</v>
      </c>
      <c r="Y1115" s="99">
        <f t="shared" si="1293"/>
        <v>385.16959649122811</v>
      </c>
      <c r="Z1115" s="100">
        <f t="shared" si="1294"/>
        <v>401.29670614035092</v>
      </c>
      <c r="AA1115" s="99">
        <f t="shared" si="1295"/>
        <v>417.42381578947374</v>
      </c>
      <c r="AB1115" s="100">
        <f t="shared" si="1296"/>
        <v>445.27973245614038</v>
      </c>
      <c r="AC1115" s="147">
        <f t="shared" si="1297"/>
        <v>490.72885964912297</v>
      </c>
      <c r="AD1115" s="143">
        <f t="shared" ref="AD1115:AD1128" si="1301">IF(U1115="","",U1115+((FCA/$I1115)/Dolar))</f>
        <v>331.89569736842111</v>
      </c>
      <c r="AE1115" s="100">
        <f t="shared" ref="AE1115:AE1128" si="1302">IF(V1115="","",V1115+((FCA/$I1115)/Dolar))</f>
        <v>342.15840350877198</v>
      </c>
      <c r="AF1115" s="99">
        <f t="shared" ref="AF1115:AF1128" si="1303">IF(W1115="","",W1115+((FCA/$I1115)/Dolar))</f>
        <v>358.2855131578948</v>
      </c>
      <c r="AG1115" s="100">
        <f t="shared" ref="AG1115:AG1128" si="1304">IF(X1115="","",X1115+((FCA/$I1115)/Dolar))</f>
        <v>372.9465219298246</v>
      </c>
      <c r="AH1115" s="99">
        <f t="shared" ref="AH1115:AH1128" si="1305">IF(Y1115="","",Y1115+((FCA/$I1115)/Dolar))</f>
        <v>389.07363157894741</v>
      </c>
      <c r="AI1115" s="100">
        <f t="shared" ref="AI1115:AI1128" si="1306">IF(Z1115="","",Z1115+((FCA/$I1115)/Dolar))</f>
        <v>405.20074122807023</v>
      </c>
      <c r="AJ1115" s="99">
        <f t="shared" ref="AJ1115:AJ1128" si="1307">IF(AA1115="","",AA1115+((FCA/$I1115)/Dolar))</f>
        <v>421.32785087719304</v>
      </c>
      <c r="AK1115" s="100">
        <f t="shared" ref="AK1115:AK1128" si="1308">IF(AB1115="","",AB1115+((FCA/$I1115)/Dolar))</f>
        <v>449.18376754385969</v>
      </c>
      <c r="AL1115" s="147">
        <f t="shared" ref="AL1115:AL1128" si="1309">IF(AC1115="","",AC1115+((FCA/$I1115)/Dolar))</f>
        <v>494.63289473684227</v>
      </c>
      <c r="AM1115" s="143">
        <f t="shared" ref="AM1115:AM1128" si="1310">IF(U1115="","",U1115+((FOB/$J1115)/Dolar))</f>
        <v>366.95807309941529</v>
      </c>
      <c r="AN1115" s="100">
        <f t="shared" ref="AN1115:AN1128" si="1311">IF(V1115="","",V1115+((FOB/$J1115)/Dolar))</f>
        <v>377.2207792397661</v>
      </c>
      <c r="AO1115" s="99">
        <f t="shared" ref="AO1115:AO1128" si="1312">IF(W1115="","",W1115+((FOB/$J1115)/Dolar))</f>
        <v>393.34788888888897</v>
      </c>
      <c r="AP1115" s="100">
        <f t="shared" ref="AP1115:AP1128" si="1313">IF(X1115="","",X1115+((FOB/$J1115)/Dolar))</f>
        <v>408.00889766081877</v>
      </c>
      <c r="AQ1115" s="99">
        <f t="shared" ref="AQ1115:AQ1128" si="1314">IF(Y1115="","",Y1115+((FOB/$J1115)/Dolar))</f>
        <v>424.13600730994153</v>
      </c>
      <c r="AR1115" s="100">
        <f t="shared" ref="AR1115:AR1128" si="1315">IF(Z1115="","",Z1115+((FOB/$J1115)/Dolar))</f>
        <v>440.2631169590644</v>
      </c>
      <c r="AS1115" s="99">
        <f t="shared" ref="AS1115:AS1128" si="1316">IF(AA1115="","",AA1115+((FOB/$J1115)/Dolar))</f>
        <v>456.39022660818716</v>
      </c>
      <c r="AT1115" s="100">
        <f t="shared" ref="AT1115:AT1128" si="1317">IF(AB1115="","",AB1115+((FOB/$J1115)/Dolar))</f>
        <v>484.24614327485381</v>
      </c>
      <c r="AU1115" s="144">
        <f t="shared" ref="AU1115:AU1128" si="1318">IF(AC1115="","",AC1115+((FOB/$J1115)/Dolar))</f>
        <v>529.69527046783639</v>
      </c>
    </row>
    <row r="1116" spans="1:47" ht="15">
      <c r="A1116" s="54"/>
      <c r="B1116" s="131" t="s">
        <v>675</v>
      </c>
      <c r="C1116" s="93">
        <v>1.4</v>
      </c>
      <c r="D1116" s="93">
        <v>0.85</v>
      </c>
      <c r="E1116" s="16">
        <v>0</v>
      </c>
      <c r="F1116" s="4">
        <v>1.19</v>
      </c>
      <c r="G1116" s="15">
        <v>0.85</v>
      </c>
      <c r="H1116" s="139">
        <f t="shared" si="1298"/>
        <v>1.0620749999999999</v>
      </c>
      <c r="I1116" s="139">
        <f t="shared" si="1299"/>
        <v>94.155309182496538</v>
      </c>
      <c r="J1116" s="139">
        <f t="shared" si="1300"/>
        <v>67.791822611397507</v>
      </c>
      <c r="K1116" s="7">
        <v>6.9000000000000021</v>
      </c>
      <c r="L1116" s="99">
        <v>1569.3786937500001</v>
      </c>
      <c r="M1116" s="100">
        <v>1618.218525</v>
      </c>
      <c r="N1116" s="99">
        <v>1694.9668312500003</v>
      </c>
      <c r="O1116" s="100">
        <v>1764.7380187500003</v>
      </c>
      <c r="P1116" s="99">
        <v>1841.4863250000005</v>
      </c>
      <c r="Q1116" s="100">
        <v>1918.2346312500001</v>
      </c>
      <c r="R1116" s="99">
        <v>1994.9829375000002</v>
      </c>
      <c r="S1116" s="100">
        <v>2127.5481937500003</v>
      </c>
      <c r="T1116" s="148">
        <v>2343.8388750000008</v>
      </c>
      <c r="U1116" s="143">
        <f t="shared" si="1289"/>
        <v>367.10612719298251</v>
      </c>
      <c r="V1116" s="100">
        <f t="shared" si="1290"/>
        <v>378.53064912280701</v>
      </c>
      <c r="W1116" s="99">
        <f t="shared" si="1291"/>
        <v>396.48346929824572</v>
      </c>
      <c r="X1116" s="100">
        <f t="shared" si="1292"/>
        <v>412.80421491228071</v>
      </c>
      <c r="Y1116" s="99">
        <f t="shared" si="1293"/>
        <v>430.75703508771949</v>
      </c>
      <c r="Z1116" s="100">
        <f t="shared" si="1294"/>
        <v>448.70985526315798</v>
      </c>
      <c r="AA1116" s="99">
        <f t="shared" si="1295"/>
        <v>466.66267543859652</v>
      </c>
      <c r="AB1116" s="100">
        <f t="shared" si="1296"/>
        <v>497.67209210526318</v>
      </c>
      <c r="AC1116" s="147">
        <f t="shared" si="1297"/>
        <v>548.2664035087721</v>
      </c>
      <c r="AD1116" s="143">
        <f t="shared" si="1301"/>
        <v>371.6608347953217</v>
      </c>
      <c r="AE1116" s="100">
        <f t="shared" si="1302"/>
        <v>383.0853567251462</v>
      </c>
      <c r="AF1116" s="99">
        <f t="shared" si="1303"/>
        <v>401.03817690058492</v>
      </c>
      <c r="AG1116" s="100">
        <f t="shared" si="1304"/>
        <v>417.35892251461991</v>
      </c>
      <c r="AH1116" s="99">
        <f t="shared" si="1305"/>
        <v>435.31174269005868</v>
      </c>
      <c r="AI1116" s="100">
        <f t="shared" si="1306"/>
        <v>453.26456286549717</v>
      </c>
      <c r="AJ1116" s="99">
        <f t="shared" si="1307"/>
        <v>471.21738304093572</v>
      </c>
      <c r="AK1116" s="100">
        <f t="shared" si="1308"/>
        <v>502.22679970760237</v>
      </c>
      <c r="AL1116" s="147">
        <f t="shared" si="1309"/>
        <v>552.82111111111124</v>
      </c>
      <c r="AM1116" s="143">
        <f t="shared" si="1310"/>
        <v>412.56693981481487</v>
      </c>
      <c r="AN1116" s="100">
        <f t="shared" si="1311"/>
        <v>423.99146174463937</v>
      </c>
      <c r="AO1116" s="99">
        <f t="shared" si="1312"/>
        <v>441.94428192007808</v>
      </c>
      <c r="AP1116" s="100">
        <f t="shared" si="1313"/>
        <v>458.26502753411307</v>
      </c>
      <c r="AQ1116" s="99">
        <f t="shared" si="1314"/>
        <v>476.21784770955185</v>
      </c>
      <c r="AR1116" s="100">
        <f t="shared" si="1315"/>
        <v>494.17066788499034</v>
      </c>
      <c r="AS1116" s="99">
        <f t="shared" si="1316"/>
        <v>512.12348806042883</v>
      </c>
      <c r="AT1116" s="100">
        <f t="shared" si="1317"/>
        <v>543.13290472709548</v>
      </c>
      <c r="AU1116" s="144">
        <f t="shared" si="1318"/>
        <v>593.72721613060446</v>
      </c>
    </row>
    <row r="1117" spans="1:47" ht="15">
      <c r="A1117" s="54"/>
      <c r="B1117" s="131" t="s">
        <v>676</v>
      </c>
      <c r="C1117" s="93">
        <v>1.6</v>
      </c>
      <c r="D1117" s="93">
        <v>0.85</v>
      </c>
      <c r="E1117" s="16">
        <v>0</v>
      </c>
      <c r="F1117" s="4">
        <v>1.36</v>
      </c>
      <c r="G1117" s="15">
        <v>0.85</v>
      </c>
      <c r="H1117" s="139">
        <f t="shared" si="1298"/>
        <v>1.2138000000000002</v>
      </c>
      <c r="I1117" s="139">
        <f t="shared" si="1299"/>
        <v>82.385895534684451</v>
      </c>
      <c r="J1117" s="139">
        <f t="shared" si="1300"/>
        <v>59.317844784972799</v>
      </c>
      <c r="K1117" s="7">
        <v>7.5000000000000018</v>
      </c>
      <c r="L1117" s="99">
        <v>1762.6094062499997</v>
      </c>
      <c r="M1117" s="100">
        <v>1816.4159999999999</v>
      </c>
      <c r="N1117" s="99">
        <v>1900.9692187500002</v>
      </c>
      <c r="O1117" s="100">
        <v>1977.8357812499999</v>
      </c>
      <c r="P1117" s="99">
        <v>2062.3889999999997</v>
      </c>
      <c r="Q1117" s="100">
        <v>2146.9422187500004</v>
      </c>
      <c r="R1117" s="99">
        <v>2231.4954375000002</v>
      </c>
      <c r="S1117" s="100">
        <v>2377.5419062500005</v>
      </c>
      <c r="T1117" s="148">
        <v>2615.82825</v>
      </c>
      <c r="U1117" s="143">
        <f t="shared" si="1289"/>
        <v>412.30629385964903</v>
      </c>
      <c r="V1117" s="100">
        <f t="shared" si="1290"/>
        <v>424.89263157894737</v>
      </c>
      <c r="W1117" s="99">
        <f t="shared" si="1291"/>
        <v>444.67116228070182</v>
      </c>
      <c r="X1117" s="100">
        <f t="shared" si="1292"/>
        <v>462.65164473684212</v>
      </c>
      <c r="Y1117" s="99">
        <f t="shared" si="1293"/>
        <v>482.43017543859639</v>
      </c>
      <c r="Z1117" s="100">
        <f t="shared" si="1294"/>
        <v>502.20870614035096</v>
      </c>
      <c r="AA1117" s="99">
        <f t="shared" si="1295"/>
        <v>521.98723684210529</v>
      </c>
      <c r="AB1117" s="100">
        <f t="shared" si="1296"/>
        <v>556.15015350877195</v>
      </c>
      <c r="AC1117" s="147">
        <f t="shared" si="1297"/>
        <v>611.88964912280699</v>
      </c>
      <c r="AD1117" s="143">
        <f t="shared" si="1301"/>
        <v>417.51167397660811</v>
      </c>
      <c r="AE1117" s="100">
        <f t="shared" si="1302"/>
        <v>430.09801169590645</v>
      </c>
      <c r="AF1117" s="99">
        <f t="shared" si="1303"/>
        <v>449.8765423976609</v>
      </c>
      <c r="AG1117" s="100">
        <f t="shared" si="1304"/>
        <v>467.85702485380119</v>
      </c>
      <c r="AH1117" s="99">
        <f t="shared" si="1305"/>
        <v>487.63555555555547</v>
      </c>
      <c r="AI1117" s="100">
        <f t="shared" si="1306"/>
        <v>507.41408625731003</v>
      </c>
      <c r="AJ1117" s="99">
        <f t="shared" si="1307"/>
        <v>527.19261695906437</v>
      </c>
      <c r="AK1117" s="100">
        <f t="shared" si="1308"/>
        <v>561.35553362573103</v>
      </c>
      <c r="AL1117" s="147">
        <f t="shared" si="1309"/>
        <v>617.09502923976606</v>
      </c>
      <c r="AM1117" s="143">
        <f t="shared" si="1310"/>
        <v>464.26150828460032</v>
      </c>
      <c r="AN1117" s="100">
        <f t="shared" si="1311"/>
        <v>476.84784600389867</v>
      </c>
      <c r="AO1117" s="99">
        <f t="shared" si="1312"/>
        <v>496.62637670565312</v>
      </c>
      <c r="AP1117" s="100">
        <f t="shared" si="1313"/>
        <v>514.60685916179341</v>
      </c>
      <c r="AQ1117" s="99">
        <f t="shared" si="1314"/>
        <v>534.38538986354763</v>
      </c>
      <c r="AR1117" s="100">
        <f t="shared" si="1315"/>
        <v>554.16392056530219</v>
      </c>
      <c r="AS1117" s="99">
        <f t="shared" si="1316"/>
        <v>573.94245126705653</v>
      </c>
      <c r="AT1117" s="100">
        <f t="shared" si="1317"/>
        <v>608.10536793372319</v>
      </c>
      <c r="AU1117" s="144">
        <f t="shared" si="1318"/>
        <v>663.84486354775822</v>
      </c>
    </row>
    <row r="1118" spans="1:47" ht="15">
      <c r="A1118" s="54"/>
      <c r="B1118" s="131" t="s">
        <v>677</v>
      </c>
      <c r="C1118" s="93">
        <v>1.8</v>
      </c>
      <c r="D1118" s="93">
        <v>0.85</v>
      </c>
      <c r="E1118" s="16">
        <v>0</v>
      </c>
      <c r="F1118" s="4">
        <v>1.53</v>
      </c>
      <c r="G1118" s="15">
        <v>0.85</v>
      </c>
      <c r="H1118" s="139">
        <f t="shared" si="1298"/>
        <v>1.3655250000000001</v>
      </c>
      <c r="I1118" s="139">
        <f t="shared" si="1299"/>
        <v>73.231907141941733</v>
      </c>
      <c r="J1118" s="139">
        <f t="shared" si="1300"/>
        <v>52.726973142198055</v>
      </c>
      <c r="K1118" s="7">
        <v>8.1000000000000014</v>
      </c>
      <c r="L1118" s="99">
        <v>1917.9981187499995</v>
      </c>
      <c r="M1118" s="100">
        <v>1976.771475</v>
      </c>
      <c r="N1118" s="99">
        <v>2069.1296062500001</v>
      </c>
      <c r="O1118" s="100">
        <v>2153.0915437500003</v>
      </c>
      <c r="P1118" s="99">
        <v>2245.4496750000003</v>
      </c>
      <c r="Q1118" s="100">
        <v>2337.8078062499999</v>
      </c>
      <c r="R1118" s="99">
        <v>2430.1659374999999</v>
      </c>
      <c r="S1118" s="100">
        <v>2589.69361875</v>
      </c>
      <c r="T1118" s="148">
        <v>2849.975625</v>
      </c>
      <c r="U1118" s="143">
        <f t="shared" si="1289"/>
        <v>448.65453070175431</v>
      </c>
      <c r="V1118" s="100">
        <f t="shared" si="1290"/>
        <v>462.40268421052633</v>
      </c>
      <c r="W1118" s="99">
        <f t="shared" si="1291"/>
        <v>484.00692543859645</v>
      </c>
      <c r="X1118" s="100">
        <f t="shared" si="1292"/>
        <v>503.64714473684222</v>
      </c>
      <c r="Y1118" s="99">
        <f t="shared" si="1293"/>
        <v>525.25138596491229</v>
      </c>
      <c r="Z1118" s="100">
        <f t="shared" si="1294"/>
        <v>546.85562719298241</v>
      </c>
      <c r="AA1118" s="99">
        <f t="shared" si="1295"/>
        <v>568.45986842105265</v>
      </c>
      <c r="AB1118" s="100">
        <f t="shared" si="1296"/>
        <v>605.77628508771932</v>
      </c>
      <c r="AC1118" s="147">
        <f t="shared" si="1297"/>
        <v>666.66096491228075</v>
      </c>
      <c r="AD1118" s="143">
        <f t="shared" si="1301"/>
        <v>454.51058333333327</v>
      </c>
      <c r="AE1118" s="100">
        <f t="shared" si="1302"/>
        <v>468.25873684210529</v>
      </c>
      <c r="AF1118" s="99">
        <f t="shared" si="1303"/>
        <v>489.86297807017542</v>
      </c>
      <c r="AG1118" s="100">
        <f t="shared" si="1304"/>
        <v>509.50319736842118</v>
      </c>
      <c r="AH1118" s="99">
        <f t="shared" si="1305"/>
        <v>531.10743859649119</v>
      </c>
      <c r="AI1118" s="100">
        <f t="shared" si="1306"/>
        <v>552.71167982456132</v>
      </c>
      <c r="AJ1118" s="99">
        <f t="shared" si="1307"/>
        <v>574.31592105263155</v>
      </c>
      <c r="AK1118" s="100">
        <f t="shared" si="1308"/>
        <v>611.63233771929822</v>
      </c>
      <c r="AL1118" s="147">
        <f t="shared" si="1309"/>
        <v>672.51701754385965</v>
      </c>
      <c r="AM1118" s="143">
        <f t="shared" si="1310"/>
        <v>507.10414692982448</v>
      </c>
      <c r="AN1118" s="100">
        <f t="shared" si="1311"/>
        <v>520.85230043859656</v>
      </c>
      <c r="AO1118" s="99">
        <f t="shared" si="1312"/>
        <v>542.45654166666668</v>
      </c>
      <c r="AP1118" s="100">
        <f t="shared" si="1313"/>
        <v>562.09676096491239</v>
      </c>
      <c r="AQ1118" s="99">
        <f t="shared" si="1314"/>
        <v>583.70100219298251</v>
      </c>
      <c r="AR1118" s="100">
        <f t="shared" si="1315"/>
        <v>605.30524342105264</v>
      </c>
      <c r="AS1118" s="99">
        <f t="shared" si="1316"/>
        <v>626.90948464912287</v>
      </c>
      <c r="AT1118" s="100">
        <f t="shared" si="1317"/>
        <v>664.22590131578954</v>
      </c>
      <c r="AU1118" s="144">
        <f t="shared" si="1318"/>
        <v>725.11058114035097</v>
      </c>
    </row>
    <row r="1119" spans="1:47" ht="15">
      <c r="A1119" s="54"/>
      <c r="B1119" s="131" t="s">
        <v>678</v>
      </c>
      <c r="C1119" s="93">
        <v>2</v>
      </c>
      <c r="D1119" s="93">
        <v>0.85</v>
      </c>
      <c r="E1119" s="16">
        <v>0</v>
      </c>
      <c r="F1119" s="4">
        <v>1.7</v>
      </c>
      <c r="G1119" s="15">
        <v>0.85</v>
      </c>
      <c r="H1119" s="139">
        <f t="shared" si="1298"/>
        <v>1.51725</v>
      </c>
      <c r="I1119" s="139">
        <f t="shared" si="1299"/>
        <v>65.908716427747564</v>
      </c>
      <c r="J1119" s="139">
        <f t="shared" si="1300"/>
        <v>47.45427582797825</v>
      </c>
      <c r="K1119" s="7">
        <v>8.7000000000000011</v>
      </c>
      <c r="L1119" s="99">
        <v>2075.7519562500001</v>
      </c>
      <c r="M1119" s="100">
        <v>2139.4920750000001</v>
      </c>
      <c r="N1119" s="99">
        <v>2239.6551187499999</v>
      </c>
      <c r="O1119" s="100">
        <v>2330.71243125</v>
      </c>
      <c r="P1119" s="99">
        <v>2430.8754750000003</v>
      </c>
      <c r="Q1119" s="100">
        <v>2531.0385187500001</v>
      </c>
      <c r="R1119" s="99">
        <v>2631.2015624999999</v>
      </c>
      <c r="S1119" s="100">
        <v>2804.2104562500003</v>
      </c>
      <c r="T1119" s="148">
        <v>3086.4881250000003</v>
      </c>
      <c r="U1119" s="143">
        <f t="shared" si="1289"/>
        <v>485.55601315789482</v>
      </c>
      <c r="V1119" s="100">
        <f t="shared" si="1290"/>
        <v>500.4659824561403</v>
      </c>
      <c r="W1119" s="99">
        <f t="shared" si="1291"/>
        <v>523.89593421052643</v>
      </c>
      <c r="X1119" s="100">
        <f t="shared" si="1292"/>
        <v>545.19589035087722</v>
      </c>
      <c r="Y1119" s="99">
        <f t="shared" si="1293"/>
        <v>568.62584210526325</v>
      </c>
      <c r="Z1119" s="100">
        <f t="shared" si="1294"/>
        <v>592.05579385964916</v>
      </c>
      <c r="AA1119" s="99">
        <f t="shared" si="1295"/>
        <v>615.48574561403507</v>
      </c>
      <c r="AB1119" s="100">
        <f t="shared" si="1296"/>
        <v>655.95566228070186</v>
      </c>
      <c r="AC1119" s="147">
        <f t="shared" si="1297"/>
        <v>721.98552631578957</v>
      </c>
      <c r="AD1119" s="143">
        <f t="shared" si="1301"/>
        <v>492.06273830409367</v>
      </c>
      <c r="AE1119" s="100">
        <f t="shared" si="1302"/>
        <v>506.97270760233914</v>
      </c>
      <c r="AF1119" s="99">
        <f t="shared" si="1303"/>
        <v>530.40265935672528</v>
      </c>
      <c r="AG1119" s="100">
        <f t="shared" si="1304"/>
        <v>551.70261549707607</v>
      </c>
      <c r="AH1119" s="99">
        <f t="shared" si="1305"/>
        <v>575.13256725146209</v>
      </c>
      <c r="AI1119" s="100">
        <f t="shared" si="1306"/>
        <v>598.562519005848</v>
      </c>
      <c r="AJ1119" s="99">
        <f t="shared" si="1307"/>
        <v>621.99247076023391</v>
      </c>
      <c r="AK1119" s="100">
        <f t="shared" si="1308"/>
        <v>662.4623874269007</v>
      </c>
      <c r="AL1119" s="147">
        <f t="shared" si="1309"/>
        <v>728.49225146198842</v>
      </c>
      <c r="AM1119" s="143">
        <f t="shared" si="1310"/>
        <v>550.50003118908387</v>
      </c>
      <c r="AN1119" s="100">
        <f t="shared" si="1311"/>
        <v>565.4100004873294</v>
      </c>
      <c r="AO1119" s="99">
        <f t="shared" si="1312"/>
        <v>588.83995224171554</v>
      </c>
      <c r="AP1119" s="100">
        <f t="shared" si="1313"/>
        <v>610.13990838206632</v>
      </c>
      <c r="AQ1119" s="99">
        <f t="shared" si="1314"/>
        <v>633.56986013645235</v>
      </c>
      <c r="AR1119" s="100">
        <f t="shared" si="1315"/>
        <v>656.99981189083826</v>
      </c>
      <c r="AS1119" s="99">
        <f t="shared" si="1316"/>
        <v>680.42976364522417</v>
      </c>
      <c r="AT1119" s="100">
        <f t="shared" si="1317"/>
        <v>720.89968031189096</v>
      </c>
      <c r="AU1119" s="144">
        <f t="shared" si="1318"/>
        <v>786.92954434697867</v>
      </c>
    </row>
    <row r="1120" spans="1:47" ht="15">
      <c r="A1120" s="54"/>
      <c r="B1120" s="131" t="s">
        <v>679</v>
      </c>
      <c r="C1120" s="93">
        <v>2.2000000000000002</v>
      </c>
      <c r="D1120" s="93">
        <v>0.85</v>
      </c>
      <c r="E1120" s="16">
        <v>0</v>
      </c>
      <c r="F1120" s="4">
        <v>1.87</v>
      </c>
      <c r="G1120" s="15">
        <v>0.85</v>
      </c>
      <c r="H1120" s="139">
        <f t="shared" si="1298"/>
        <v>1.6689750000000003</v>
      </c>
      <c r="I1120" s="139">
        <f t="shared" si="1299"/>
        <v>59.917014934315958</v>
      </c>
      <c r="J1120" s="139">
        <f t="shared" si="1300"/>
        <v>43.140250752707495</v>
      </c>
      <c r="K1120" s="7">
        <v>9.3000000000000007</v>
      </c>
      <c r="L1120" s="99">
        <v>2261.88729375</v>
      </c>
      <c r="M1120" s="100">
        <v>2330.5941750000002</v>
      </c>
      <c r="N1120" s="99">
        <v>2438.5621312499998</v>
      </c>
      <c r="O1120" s="100">
        <v>2536.7148187499997</v>
      </c>
      <c r="P1120" s="99">
        <v>2644.6827750000002</v>
      </c>
      <c r="Q1120" s="100">
        <v>2752.6507312499998</v>
      </c>
      <c r="R1120" s="99">
        <v>2860.6186874999999</v>
      </c>
      <c r="S1120" s="100">
        <v>3047.1087937499997</v>
      </c>
      <c r="T1120" s="148">
        <v>3351.3821249999996</v>
      </c>
      <c r="U1120" s="143">
        <f t="shared" si="1289"/>
        <v>529.09644298245621</v>
      </c>
      <c r="V1120" s="100">
        <f t="shared" si="1290"/>
        <v>545.16822807017547</v>
      </c>
      <c r="W1120" s="99">
        <f t="shared" si="1291"/>
        <v>570.42389035087717</v>
      </c>
      <c r="X1120" s="100">
        <f t="shared" si="1292"/>
        <v>593.38358333333338</v>
      </c>
      <c r="Y1120" s="99">
        <f t="shared" si="1293"/>
        <v>618.63924561403519</v>
      </c>
      <c r="Z1120" s="100">
        <f t="shared" si="1294"/>
        <v>643.89490789473689</v>
      </c>
      <c r="AA1120" s="99">
        <f t="shared" si="1295"/>
        <v>669.15057017543859</v>
      </c>
      <c r="AB1120" s="100">
        <f t="shared" si="1296"/>
        <v>712.77398684210516</v>
      </c>
      <c r="AC1120" s="147">
        <f t="shared" si="1297"/>
        <v>783.94903508771927</v>
      </c>
      <c r="AD1120" s="143">
        <f t="shared" si="1301"/>
        <v>536.25384064327488</v>
      </c>
      <c r="AE1120" s="100">
        <f t="shared" si="1302"/>
        <v>552.32562573099415</v>
      </c>
      <c r="AF1120" s="99">
        <f t="shared" si="1303"/>
        <v>577.58128801169585</v>
      </c>
      <c r="AG1120" s="100">
        <f t="shared" si="1304"/>
        <v>600.54098099415205</v>
      </c>
      <c r="AH1120" s="99">
        <f t="shared" si="1305"/>
        <v>625.79664327485386</v>
      </c>
      <c r="AI1120" s="100">
        <f t="shared" si="1306"/>
        <v>651.05230555555556</v>
      </c>
      <c r="AJ1120" s="99">
        <f t="shared" si="1307"/>
        <v>676.30796783625726</v>
      </c>
      <c r="AK1120" s="100">
        <f t="shared" si="1308"/>
        <v>719.93138450292383</v>
      </c>
      <c r="AL1120" s="147">
        <f t="shared" si="1309"/>
        <v>791.10643274853794</v>
      </c>
      <c r="AM1120" s="143">
        <f t="shared" si="1310"/>
        <v>600.53486281676419</v>
      </c>
      <c r="AN1120" s="100">
        <f t="shared" si="1311"/>
        <v>616.60664790448345</v>
      </c>
      <c r="AO1120" s="99">
        <f t="shared" si="1312"/>
        <v>641.86231018518515</v>
      </c>
      <c r="AP1120" s="100">
        <f t="shared" si="1313"/>
        <v>664.82200316764136</v>
      </c>
      <c r="AQ1120" s="99">
        <f t="shared" si="1314"/>
        <v>690.07766544834317</v>
      </c>
      <c r="AR1120" s="100">
        <f t="shared" si="1315"/>
        <v>715.33332772904487</v>
      </c>
      <c r="AS1120" s="99">
        <f t="shared" si="1316"/>
        <v>740.58899000974657</v>
      </c>
      <c r="AT1120" s="100">
        <f t="shared" si="1317"/>
        <v>784.21240667641314</v>
      </c>
      <c r="AU1120" s="144">
        <f t="shared" si="1318"/>
        <v>855.38745492202725</v>
      </c>
    </row>
    <row r="1121" spans="1:47" ht="15">
      <c r="A1121" s="54"/>
      <c r="B1121" s="131" t="s">
        <v>680</v>
      </c>
      <c r="C1121" s="93">
        <v>2.4</v>
      </c>
      <c r="D1121" s="93">
        <v>0.85</v>
      </c>
      <c r="E1121" s="16">
        <v>0</v>
      </c>
      <c r="F1121" s="4">
        <v>2.04</v>
      </c>
      <c r="G1121" s="15">
        <v>0.85</v>
      </c>
      <c r="H1121" s="139">
        <f t="shared" si="1298"/>
        <v>1.8207</v>
      </c>
      <c r="I1121" s="139">
        <f t="shared" si="1299"/>
        <v>54.92393035645631</v>
      </c>
      <c r="J1121" s="139">
        <f t="shared" si="1300"/>
        <v>39.54522985664854</v>
      </c>
      <c r="K1121" s="7">
        <v>9.9</v>
      </c>
      <c r="L1121" s="99">
        <v>2417.2760062499997</v>
      </c>
      <c r="M1121" s="100">
        <v>2490.94965</v>
      </c>
      <c r="N1121" s="99">
        <v>2606.7225187500003</v>
      </c>
      <c r="O1121" s="100">
        <v>2711.9705812500001</v>
      </c>
      <c r="P1121" s="99">
        <v>2827.7434499999999</v>
      </c>
      <c r="Q1121" s="100">
        <v>2943.5163187500002</v>
      </c>
      <c r="R1121" s="99">
        <v>3059.2891875</v>
      </c>
      <c r="S1121" s="100">
        <v>3259.2605062500002</v>
      </c>
      <c r="T1121" s="148">
        <v>3585.5295000000001</v>
      </c>
      <c r="U1121" s="143">
        <f t="shared" si="1289"/>
        <v>565.44467982456138</v>
      </c>
      <c r="V1121" s="100">
        <f t="shared" si="1290"/>
        <v>582.67828070175437</v>
      </c>
      <c r="W1121" s="99">
        <f t="shared" si="1291"/>
        <v>609.75965350877198</v>
      </c>
      <c r="X1121" s="100">
        <f t="shared" si="1292"/>
        <v>634.37908333333337</v>
      </c>
      <c r="Y1121" s="99">
        <f t="shared" si="1293"/>
        <v>661.46045614035086</v>
      </c>
      <c r="Z1121" s="100">
        <f t="shared" si="1294"/>
        <v>688.54182894736846</v>
      </c>
      <c r="AA1121" s="99">
        <f t="shared" si="1295"/>
        <v>715.62320175438595</v>
      </c>
      <c r="AB1121" s="100">
        <f t="shared" si="1296"/>
        <v>762.40011842105264</v>
      </c>
      <c r="AC1121" s="147">
        <f t="shared" si="1297"/>
        <v>838.72035087719303</v>
      </c>
      <c r="AD1121" s="143">
        <f t="shared" si="1301"/>
        <v>573.25274999999999</v>
      </c>
      <c r="AE1121" s="100">
        <f t="shared" si="1302"/>
        <v>590.48635087719299</v>
      </c>
      <c r="AF1121" s="99">
        <f t="shared" si="1303"/>
        <v>617.56772368421059</v>
      </c>
      <c r="AG1121" s="100">
        <f t="shared" si="1304"/>
        <v>642.18715350877198</v>
      </c>
      <c r="AH1121" s="99">
        <f t="shared" si="1305"/>
        <v>669.26852631578947</v>
      </c>
      <c r="AI1121" s="100">
        <f t="shared" si="1306"/>
        <v>696.34989912280707</v>
      </c>
      <c r="AJ1121" s="99">
        <f t="shared" si="1307"/>
        <v>723.43127192982456</v>
      </c>
      <c r="AK1121" s="100">
        <f t="shared" si="1308"/>
        <v>770.20818859649125</v>
      </c>
      <c r="AL1121" s="147">
        <f t="shared" si="1309"/>
        <v>846.52842105263164</v>
      </c>
      <c r="AM1121" s="143">
        <f t="shared" si="1310"/>
        <v>643.37750146198823</v>
      </c>
      <c r="AN1121" s="100">
        <f t="shared" si="1311"/>
        <v>660.61110233918134</v>
      </c>
      <c r="AO1121" s="99">
        <f t="shared" si="1312"/>
        <v>687.69247514619883</v>
      </c>
      <c r="AP1121" s="100">
        <f t="shared" si="1313"/>
        <v>712.31190497076022</v>
      </c>
      <c r="AQ1121" s="99">
        <f t="shared" si="1314"/>
        <v>739.39327777777771</v>
      </c>
      <c r="AR1121" s="100">
        <f t="shared" si="1315"/>
        <v>766.47465058479543</v>
      </c>
      <c r="AS1121" s="99">
        <f t="shared" si="1316"/>
        <v>793.55602339181291</v>
      </c>
      <c r="AT1121" s="100">
        <f t="shared" si="1317"/>
        <v>840.33294005847961</v>
      </c>
      <c r="AU1121" s="144">
        <f t="shared" si="1318"/>
        <v>916.65317251461988</v>
      </c>
    </row>
    <row r="1122" spans="1:47" ht="15">
      <c r="A1122" s="55"/>
      <c r="B1122" s="131"/>
      <c r="C1122" s="93"/>
      <c r="D1122" s="93"/>
      <c r="E1122" s="16">
        <v>0</v>
      </c>
      <c r="F1122" s="4" t="s">
        <v>84</v>
      </c>
      <c r="G1122" s="15" t="s">
        <v>84</v>
      </c>
      <c r="H1122" s="139" t="str">
        <f t="shared" si="1298"/>
        <v/>
      </c>
      <c r="I1122" s="139" t="str">
        <f t="shared" si="1299"/>
        <v/>
      </c>
      <c r="J1122" s="139" t="str">
        <f t="shared" si="1300"/>
        <v/>
      </c>
      <c r="K1122" s="7" t="s">
        <v>84</v>
      </c>
      <c r="L1122" s="99" t="s">
        <v>84</v>
      </c>
      <c r="M1122" s="100" t="s">
        <v>84</v>
      </c>
      <c r="N1122" s="99" t="s">
        <v>84</v>
      </c>
      <c r="O1122" s="100" t="s">
        <v>84</v>
      </c>
      <c r="P1122" s="99" t="s">
        <v>84</v>
      </c>
      <c r="Q1122" s="100" t="s">
        <v>84</v>
      </c>
      <c r="R1122" s="99" t="s">
        <v>84</v>
      </c>
      <c r="S1122" s="100" t="s">
        <v>84</v>
      </c>
      <c r="T1122" s="148" t="s">
        <v>84</v>
      </c>
      <c r="U1122" s="143" t="str">
        <f t="shared" si="1289"/>
        <v/>
      </c>
      <c r="V1122" s="100" t="str">
        <f t="shared" si="1290"/>
        <v/>
      </c>
      <c r="W1122" s="99" t="str">
        <f t="shared" si="1291"/>
        <v/>
      </c>
      <c r="X1122" s="100" t="str">
        <f t="shared" si="1292"/>
        <v/>
      </c>
      <c r="Y1122" s="99" t="str">
        <f t="shared" si="1293"/>
        <v/>
      </c>
      <c r="Z1122" s="100" t="str">
        <f t="shared" si="1294"/>
        <v/>
      </c>
      <c r="AA1122" s="99" t="str">
        <f t="shared" si="1295"/>
        <v/>
      </c>
      <c r="AB1122" s="100" t="str">
        <f t="shared" si="1296"/>
        <v/>
      </c>
      <c r="AC1122" s="147" t="str">
        <f t="shared" si="1297"/>
        <v/>
      </c>
      <c r="AD1122" s="143" t="str">
        <f t="shared" si="1301"/>
        <v/>
      </c>
      <c r="AE1122" s="100" t="str">
        <f t="shared" si="1302"/>
        <v/>
      </c>
      <c r="AF1122" s="99" t="str">
        <f t="shared" si="1303"/>
        <v/>
      </c>
      <c r="AG1122" s="100" t="str">
        <f t="shared" si="1304"/>
        <v/>
      </c>
      <c r="AH1122" s="99" t="str">
        <f t="shared" si="1305"/>
        <v/>
      </c>
      <c r="AI1122" s="100" t="str">
        <f t="shared" si="1306"/>
        <v/>
      </c>
      <c r="AJ1122" s="99" t="str">
        <f t="shared" si="1307"/>
        <v/>
      </c>
      <c r="AK1122" s="100" t="str">
        <f t="shared" si="1308"/>
        <v/>
      </c>
      <c r="AL1122" s="147" t="str">
        <f t="shared" si="1309"/>
        <v/>
      </c>
      <c r="AM1122" s="143" t="str">
        <f t="shared" si="1310"/>
        <v/>
      </c>
      <c r="AN1122" s="100" t="str">
        <f t="shared" si="1311"/>
        <v/>
      </c>
      <c r="AO1122" s="99" t="str">
        <f t="shared" si="1312"/>
        <v/>
      </c>
      <c r="AP1122" s="100" t="str">
        <f t="shared" si="1313"/>
        <v/>
      </c>
      <c r="AQ1122" s="99" t="str">
        <f t="shared" si="1314"/>
        <v/>
      </c>
      <c r="AR1122" s="100" t="str">
        <f t="shared" si="1315"/>
        <v/>
      </c>
      <c r="AS1122" s="99" t="str">
        <f t="shared" si="1316"/>
        <v/>
      </c>
      <c r="AT1122" s="100" t="str">
        <f t="shared" si="1317"/>
        <v/>
      </c>
      <c r="AU1122" s="144" t="str">
        <f t="shared" si="1318"/>
        <v/>
      </c>
    </row>
    <row r="1123" spans="1:47" ht="15">
      <c r="A1123" s="62" t="s">
        <v>285</v>
      </c>
      <c r="B1123" s="131" t="s">
        <v>691</v>
      </c>
      <c r="C1123" s="93">
        <v>1.6</v>
      </c>
      <c r="D1123" s="93">
        <v>0.85</v>
      </c>
      <c r="E1123" s="16">
        <v>0</v>
      </c>
      <c r="F1123" s="4">
        <v>1.36</v>
      </c>
      <c r="G1123" s="15">
        <v>0.85</v>
      </c>
      <c r="H1123" s="139">
        <f t="shared" si="1298"/>
        <v>1.2138000000000002</v>
      </c>
      <c r="I1123" s="139">
        <f t="shared" si="1299"/>
        <v>82.385895534684451</v>
      </c>
      <c r="J1123" s="139">
        <f t="shared" si="1300"/>
        <v>59.317844784972799</v>
      </c>
      <c r="K1123" s="7">
        <v>7.3</v>
      </c>
      <c r="L1123" s="99">
        <v>1769.9412937500001</v>
      </c>
      <c r="M1123" s="100">
        <v>1822.0922999999998</v>
      </c>
      <c r="N1123" s="99">
        <v>1904.0438812499995</v>
      </c>
      <c r="O1123" s="100">
        <v>1978.5453187499998</v>
      </c>
      <c r="P1123" s="99">
        <v>2060.4969000000001</v>
      </c>
      <c r="Q1123" s="100">
        <v>2142.4484812499995</v>
      </c>
      <c r="R1123" s="99">
        <v>2224.4000624999999</v>
      </c>
      <c r="S1123" s="100">
        <v>2365.9527937499997</v>
      </c>
      <c r="T1123" s="148">
        <v>2596.9072499999997</v>
      </c>
      <c r="U1123" s="143">
        <f t="shared" si="1289"/>
        <v>414.02135526315794</v>
      </c>
      <c r="V1123" s="100">
        <f t="shared" si="1290"/>
        <v>426.22042105263154</v>
      </c>
      <c r="W1123" s="99">
        <f t="shared" si="1291"/>
        <v>445.39038157894731</v>
      </c>
      <c r="X1123" s="100">
        <f t="shared" si="1292"/>
        <v>462.81761842105249</v>
      </c>
      <c r="Y1123" s="99">
        <f t="shared" si="1293"/>
        <v>481.98757894736838</v>
      </c>
      <c r="Z1123" s="100">
        <f t="shared" si="1294"/>
        <v>501.1575394736841</v>
      </c>
      <c r="AA1123" s="99">
        <f t="shared" si="1295"/>
        <v>520.32749999999999</v>
      </c>
      <c r="AB1123" s="100">
        <f t="shared" si="1296"/>
        <v>553.4392499999999</v>
      </c>
      <c r="AC1123" s="147">
        <f t="shared" si="1297"/>
        <v>607.46368421052625</v>
      </c>
      <c r="AD1123" s="143">
        <f t="shared" si="1301"/>
        <v>419.22673538011702</v>
      </c>
      <c r="AE1123" s="100">
        <f t="shared" si="1302"/>
        <v>431.42580116959061</v>
      </c>
      <c r="AF1123" s="99">
        <f t="shared" si="1303"/>
        <v>450.59576169590639</v>
      </c>
      <c r="AG1123" s="100">
        <f t="shared" si="1304"/>
        <v>468.02299853801156</v>
      </c>
      <c r="AH1123" s="99">
        <f t="shared" si="1305"/>
        <v>487.19295906432745</v>
      </c>
      <c r="AI1123" s="100">
        <f t="shared" si="1306"/>
        <v>506.36291959064317</v>
      </c>
      <c r="AJ1123" s="99">
        <f t="shared" si="1307"/>
        <v>525.53288011695906</v>
      </c>
      <c r="AK1123" s="100">
        <f t="shared" si="1308"/>
        <v>558.64463011695898</v>
      </c>
      <c r="AL1123" s="147">
        <f t="shared" si="1309"/>
        <v>612.66906432748533</v>
      </c>
      <c r="AM1123" s="143">
        <f t="shared" si="1310"/>
        <v>465.97656968810924</v>
      </c>
      <c r="AN1123" s="100">
        <f t="shared" si="1311"/>
        <v>478.17563547758283</v>
      </c>
      <c r="AO1123" s="99">
        <f t="shared" si="1312"/>
        <v>497.34559600389861</v>
      </c>
      <c r="AP1123" s="100">
        <f t="shared" si="1313"/>
        <v>514.77283284600378</v>
      </c>
      <c r="AQ1123" s="99">
        <f t="shared" si="1314"/>
        <v>533.94279337231967</v>
      </c>
      <c r="AR1123" s="100">
        <f t="shared" si="1315"/>
        <v>553.11275389863533</v>
      </c>
      <c r="AS1123" s="99">
        <f t="shared" si="1316"/>
        <v>572.28271442495122</v>
      </c>
      <c r="AT1123" s="100">
        <f t="shared" si="1317"/>
        <v>605.39446442495114</v>
      </c>
      <c r="AU1123" s="144">
        <f t="shared" si="1318"/>
        <v>659.41889863547749</v>
      </c>
    </row>
    <row r="1124" spans="1:47" ht="15">
      <c r="A1124" s="55"/>
      <c r="B1124" s="131" t="s">
        <v>691</v>
      </c>
      <c r="C1124" s="93">
        <v>1.8</v>
      </c>
      <c r="D1124" s="93">
        <v>0.85</v>
      </c>
      <c r="E1124" s="16">
        <v>0</v>
      </c>
      <c r="F1124" s="4">
        <v>1.53</v>
      </c>
      <c r="G1124" s="15">
        <v>0.85</v>
      </c>
      <c r="H1124" s="139">
        <f t="shared" si="1298"/>
        <v>1.3655250000000001</v>
      </c>
      <c r="I1124" s="139">
        <f t="shared" si="1299"/>
        <v>73.231907141941733</v>
      </c>
      <c r="J1124" s="139">
        <f t="shared" si="1300"/>
        <v>52.726973142198055</v>
      </c>
      <c r="K1124" s="7">
        <v>8</v>
      </c>
      <c r="L1124" s="99">
        <v>1938.2199375</v>
      </c>
      <c r="M1124" s="100">
        <v>1996.1654999999998</v>
      </c>
      <c r="N1124" s="99">
        <v>2087.2228125000001</v>
      </c>
      <c r="O1124" s="100">
        <v>2170.0021874999998</v>
      </c>
      <c r="P1124" s="99">
        <v>2261.0595000000003</v>
      </c>
      <c r="Q1124" s="100">
        <v>2352.1168124999999</v>
      </c>
      <c r="R1124" s="99">
        <v>2443.1741249999995</v>
      </c>
      <c r="S1124" s="100">
        <v>2600.4549374999997</v>
      </c>
      <c r="T1124" s="148">
        <v>2857.0709999999999</v>
      </c>
      <c r="U1124" s="143">
        <f t="shared" si="1289"/>
        <v>453.38478070175432</v>
      </c>
      <c r="V1124" s="100">
        <f t="shared" si="1290"/>
        <v>466.93929824561405</v>
      </c>
      <c r="W1124" s="99">
        <f t="shared" si="1291"/>
        <v>488.2392543859649</v>
      </c>
      <c r="X1124" s="100">
        <f t="shared" si="1292"/>
        <v>507.60285087719291</v>
      </c>
      <c r="Y1124" s="99">
        <f t="shared" si="1293"/>
        <v>528.90280701754398</v>
      </c>
      <c r="Z1124" s="100">
        <f t="shared" si="1294"/>
        <v>550.20276315789465</v>
      </c>
      <c r="AA1124" s="99">
        <f t="shared" si="1295"/>
        <v>571.50271929824555</v>
      </c>
      <c r="AB1124" s="100">
        <f t="shared" si="1296"/>
        <v>608.2935526315789</v>
      </c>
      <c r="AC1124" s="147">
        <f t="shared" si="1297"/>
        <v>668.32070175438605</v>
      </c>
      <c r="AD1124" s="143">
        <f t="shared" si="1301"/>
        <v>459.24083333333328</v>
      </c>
      <c r="AE1124" s="100">
        <f t="shared" si="1302"/>
        <v>472.79535087719302</v>
      </c>
      <c r="AF1124" s="99">
        <f t="shared" si="1303"/>
        <v>494.09530701754386</v>
      </c>
      <c r="AG1124" s="100">
        <f t="shared" si="1304"/>
        <v>513.45890350877187</v>
      </c>
      <c r="AH1124" s="99">
        <f t="shared" si="1305"/>
        <v>534.75885964912288</v>
      </c>
      <c r="AI1124" s="100">
        <f t="shared" si="1306"/>
        <v>556.05881578947356</v>
      </c>
      <c r="AJ1124" s="99">
        <f t="shared" si="1307"/>
        <v>577.35877192982446</v>
      </c>
      <c r="AK1124" s="100">
        <f t="shared" si="1308"/>
        <v>614.14960526315781</v>
      </c>
      <c r="AL1124" s="147">
        <f t="shared" si="1309"/>
        <v>674.17675438596495</v>
      </c>
      <c r="AM1124" s="143">
        <f t="shared" si="1310"/>
        <v>511.83439692982449</v>
      </c>
      <c r="AN1124" s="100">
        <f t="shared" si="1311"/>
        <v>525.38891447368428</v>
      </c>
      <c r="AO1124" s="99">
        <f t="shared" si="1312"/>
        <v>546.68887061403507</v>
      </c>
      <c r="AP1124" s="100">
        <f t="shared" si="1313"/>
        <v>566.05246710526308</v>
      </c>
      <c r="AQ1124" s="99">
        <f t="shared" si="1314"/>
        <v>587.3524232456142</v>
      </c>
      <c r="AR1124" s="100">
        <f t="shared" si="1315"/>
        <v>608.65237938596488</v>
      </c>
      <c r="AS1124" s="99">
        <f t="shared" si="1316"/>
        <v>629.95233552631578</v>
      </c>
      <c r="AT1124" s="100">
        <f t="shared" si="1317"/>
        <v>666.74316885964913</v>
      </c>
      <c r="AU1124" s="144">
        <f t="shared" si="1318"/>
        <v>726.77031798245628</v>
      </c>
    </row>
    <row r="1125" spans="1:47" ht="15">
      <c r="A1125" s="55"/>
      <c r="B1125" s="131" t="s">
        <v>691</v>
      </c>
      <c r="C1125" s="93">
        <v>2</v>
      </c>
      <c r="D1125" s="93">
        <v>0.85</v>
      </c>
      <c r="E1125" s="16">
        <v>0</v>
      </c>
      <c r="F1125" s="4">
        <v>1.7</v>
      </c>
      <c r="G1125" s="15">
        <v>0.85</v>
      </c>
      <c r="H1125" s="139">
        <f t="shared" si="1298"/>
        <v>1.51725</v>
      </c>
      <c r="I1125" s="139">
        <f t="shared" si="1299"/>
        <v>65.908716427747564</v>
      </c>
      <c r="J1125" s="139">
        <f t="shared" si="1300"/>
        <v>47.45427582797825</v>
      </c>
      <c r="K1125" s="7">
        <v>8.6999999999999993</v>
      </c>
      <c r="L1125" s="99">
        <v>2089.9427062499999</v>
      </c>
      <c r="M1125" s="100">
        <v>2153.6828250000003</v>
      </c>
      <c r="N1125" s="99">
        <v>2253.8458687500001</v>
      </c>
      <c r="O1125" s="100">
        <v>2344.9031812500002</v>
      </c>
      <c r="P1125" s="99">
        <v>2445.066225</v>
      </c>
      <c r="Q1125" s="100">
        <v>2545.2292687500003</v>
      </c>
      <c r="R1125" s="99">
        <v>2645.3923125000001</v>
      </c>
      <c r="S1125" s="100">
        <v>2818.4012062500001</v>
      </c>
      <c r="T1125" s="148">
        <v>3100.6788750000001</v>
      </c>
      <c r="U1125" s="143">
        <f t="shared" si="1289"/>
        <v>488.8754868421052</v>
      </c>
      <c r="V1125" s="100">
        <f t="shared" si="1290"/>
        <v>503.78545614035096</v>
      </c>
      <c r="W1125" s="99">
        <f t="shared" si="1291"/>
        <v>527.21540789473681</v>
      </c>
      <c r="X1125" s="100">
        <f t="shared" si="1292"/>
        <v>548.51536403508783</v>
      </c>
      <c r="Y1125" s="99">
        <f t="shared" si="1293"/>
        <v>571.94531578947374</v>
      </c>
      <c r="Z1125" s="100">
        <f t="shared" si="1294"/>
        <v>595.37526754385965</v>
      </c>
      <c r="AA1125" s="99">
        <f t="shared" si="1295"/>
        <v>618.80521929824556</v>
      </c>
      <c r="AB1125" s="100">
        <f t="shared" si="1296"/>
        <v>659.27513596491235</v>
      </c>
      <c r="AC1125" s="147">
        <f t="shared" si="1297"/>
        <v>725.30499999999995</v>
      </c>
      <c r="AD1125" s="143">
        <f t="shared" si="1301"/>
        <v>495.38221198830405</v>
      </c>
      <c r="AE1125" s="100">
        <f t="shared" si="1302"/>
        <v>510.29218128654981</v>
      </c>
      <c r="AF1125" s="99">
        <f t="shared" si="1303"/>
        <v>533.72213304093566</v>
      </c>
      <c r="AG1125" s="100">
        <f t="shared" si="1304"/>
        <v>555.02208918128667</v>
      </c>
      <c r="AH1125" s="99">
        <f t="shared" si="1305"/>
        <v>578.45204093567258</v>
      </c>
      <c r="AI1125" s="100">
        <f t="shared" si="1306"/>
        <v>601.8819926900585</v>
      </c>
      <c r="AJ1125" s="99">
        <f t="shared" si="1307"/>
        <v>625.31194444444441</v>
      </c>
      <c r="AK1125" s="100">
        <f t="shared" si="1308"/>
        <v>665.7818611111112</v>
      </c>
      <c r="AL1125" s="147">
        <f t="shared" si="1309"/>
        <v>731.8117251461988</v>
      </c>
      <c r="AM1125" s="143">
        <f t="shared" si="1310"/>
        <v>553.81950487329425</v>
      </c>
      <c r="AN1125" s="100">
        <f t="shared" si="1311"/>
        <v>568.72947417154001</v>
      </c>
      <c r="AO1125" s="99">
        <f t="shared" si="1312"/>
        <v>592.15942592592592</v>
      </c>
      <c r="AP1125" s="100">
        <f t="shared" si="1313"/>
        <v>613.45938206627693</v>
      </c>
      <c r="AQ1125" s="99">
        <f t="shared" si="1314"/>
        <v>636.88933382066284</v>
      </c>
      <c r="AR1125" s="100">
        <f t="shared" si="1315"/>
        <v>660.31928557504875</v>
      </c>
      <c r="AS1125" s="99">
        <f t="shared" si="1316"/>
        <v>683.74923732943466</v>
      </c>
      <c r="AT1125" s="100">
        <f t="shared" si="1317"/>
        <v>724.21915399610145</v>
      </c>
      <c r="AU1125" s="144">
        <f t="shared" si="1318"/>
        <v>790.24901803118905</v>
      </c>
    </row>
    <row r="1126" spans="1:47" ht="15">
      <c r="A1126" s="55"/>
      <c r="B1126" s="131" t="s">
        <v>691</v>
      </c>
      <c r="C1126" s="93">
        <v>2.2000000000000002</v>
      </c>
      <c r="D1126" s="93">
        <v>0.85</v>
      </c>
      <c r="E1126" s="16">
        <v>0</v>
      </c>
      <c r="F1126" s="4">
        <v>1.87</v>
      </c>
      <c r="G1126" s="15">
        <v>0.85</v>
      </c>
      <c r="H1126" s="139">
        <f t="shared" si="1298"/>
        <v>1.6689750000000003</v>
      </c>
      <c r="I1126" s="139">
        <f t="shared" si="1299"/>
        <v>59.917014934315958</v>
      </c>
      <c r="J1126" s="139">
        <f t="shared" si="1300"/>
        <v>43.140250752707495</v>
      </c>
      <c r="K1126" s="7">
        <v>9.4</v>
      </c>
      <c r="L1126" s="99">
        <v>2293.6982250000001</v>
      </c>
      <c r="M1126" s="100">
        <v>2363.2329000000004</v>
      </c>
      <c r="N1126" s="99">
        <v>2472.501675</v>
      </c>
      <c r="O1126" s="100">
        <v>2571.8369250000001</v>
      </c>
      <c r="P1126" s="99">
        <v>2681.1056999999996</v>
      </c>
      <c r="Q1126" s="100">
        <v>2790.3744749999996</v>
      </c>
      <c r="R1126" s="99">
        <v>2899.6432500000001</v>
      </c>
      <c r="S1126" s="100">
        <v>3088.3802250000003</v>
      </c>
      <c r="T1126" s="148">
        <v>3396.3195000000001</v>
      </c>
      <c r="U1126" s="143">
        <f t="shared" si="1289"/>
        <v>536.53759649122799</v>
      </c>
      <c r="V1126" s="100">
        <f t="shared" si="1290"/>
        <v>552.80301754385971</v>
      </c>
      <c r="W1126" s="99">
        <f t="shared" si="1291"/>
        <v>578.36296491228063</v>
      </c>
      <c r="X1126" s="100">
        <f t="shared" si="1292"/>
        <v>601.59928070175442</v>
      </c>
      <c r="Y1126" s="99">
        <f t="shared" si="1293"/>
        <v>627.15922807017535</v>
      </c>
      <c r="Z1126" s="100">
        <f t="shared" si="1294"/>
        <v>652.71917543859638</v>
      </c>
      <c r="AA1126" s="99">
        <f t="shared" si="1295"/>
        <v>678.27912280701753</v>
      </c>
      <c r="AB1126" s="100">
        <f t="shared" si="1296"/>
        <v>722.42812280701764</v>
      </c>
      <c r="AC1126" s="147">
        <f t="shared" si="1297"/>
        <v>794.46070175438592</v>
      </c>
      <c r="AD1126" s="143">
        <f t="shared" si="1301"/>
        <v>543.69499415204666</v>
      </c>
      <c r="AE1126" s="100">
        <f t="shared" si="1302"/>
        <v>559.96041520467838</v>
      </c>
      <c r="AF1126" s="99">
        <f t="shared" si="1303"/>
        <v>585.52036257309931</v>
      </c>
      <c r="AG1126" s="100">
        <f t="shared" si="1304"/>
        <v>608.7566783625731</v>
      </c>
      <c r="AH1126" s="99">
        <f t="shared" si="1305"/>
        <v>634.31662573099402</v>
      </c>
      <c r="AI1126" s="100">
        <f t="shared" si="1306"/>
        <v>659.87657309941505</v>
      </c>
      <c r="AJ1126" s="99">
        <f t="shared" si="1307"/>
        <v>685.4365204678362</v>
      </c>
      <c r="AK1126" s="100">
        <f t="shared" si="1308"/>
        <v>729.58552046783632</v>
      </c>
      <c r="AL1126" s="147">
        <f t="shared" si="1309"/>
        <v>801.6180994152046</v>
      </c>
      <c r="AM1126" s="143">
        <f t="shared" si="1310"/>
        <v>607.97601632553597</v>
      </c>
      <c r="AN1126" s="100">
        <f t="shared" si="1311"/>
        <v>624.24143737816769</v>
      </c>
      <c r="AO1126" s="99">
        <f t="shared" si="1312"/>
        <v>649.80138474658861</v>
      </c>
      <c r="AP1126" s="100">
        <f t="shared" si="1313"/>
        <v>673.0377005360624</v>
      </c>
      <c r="AQ1126" s="99">
        <f t="shared" si="1314"/>
        <v>698.59764790448332</v>
      </c>
      <c r="AR1126" s="100">
        <f t="shared" si="1315"/>
        <v>724.15759527290436</v>
      </c>
      <c r="AS1126" s="99">
        <f t="shared" si="1316"/>
        <v>749.71754264132551</v>
      </c>
      <c r="AT1126" s="100">
        <f t="shared" si="1317"/>
        <v>793.86654264132562</v>
      </c>
      <c r="AU1126" s="144">
        <f t="shared" si="1318"/>
        <v>865.8991215886939</v>
      </c>
    </row>
    <row r="1127" spans="1:47" ht="15">
      <c r="A1127" s="55"/>
      <c r="B1127" s="131" t="s">
        <v>691</v>
      </c>
      <c r="C1127" s="93">
        <v>2.4</v>
      </c>
      <c r="D1127" s="93">
        <v>0.85</v>
      </c>
      <c r="E1127" s="16">
        <v>0</v>
      </c>
      <c r="F1127" s="4">
        <v>2.04</v>
      </c>
      <c r="G1127" s="15">
        <v>0.85</v>
      </c>
      <c r="H1127" s="139">
        <f t="shared" si="1298"/>
        <v>1.8207</v>
      </c>
      <c r="I1127" s="139">
        <f t="shared" si="1299"/>
        <v>54.92393035645631</v>
      </c>
      <c r="J1127" s="139">
        <f t="shared" si="1300"/>
        <v>39.54522985664854</v>
      </c>
      <c r="K1127" s="7">
        <v>10.1</v>
      </c>
      <c r="L1127" s="99">
        <v>2454.8814937500001</v>
      </c>
      <c r="M1127" s="100">
        <v>2530.2107249999999</v>
      </c>
      <c r="N1127" s="99">
        <v>2648.5852312499997</v>
      </c>
      <c r="O1127" s="100">
        <v>2756.1984187499997</v>
      </c>
      <c r="P1127" s="99">
        <v>2874.5729249999999</v>
      </c>
      <c r="Q1127" s="100">
        <v>2992.9474312500001</v>
      </c>
      <c r="R1127" s="99">
        <v>3111.3219374999999</v>
      </c>
      <c r="S1127" s="100">
        <v>3315.78699375</v>
      </c>
      <c r="T1127" s="148">
        <v>3649.3878749999999</v>
      </c>
      <c r="U1127" s="143">
        <f t="shared" si="1289"/>
        <v>574.24128508771935</v>
      </c>
      <c r="V1127" s="100">
        <f t="shared" si="1290"/>
        <v>591.86215789473692</v>
      </c>
      <c r="W1127" s="99">
        <f t="shared" si="1291"/>
        <v>619.55210087719286</v>
      </c>
      <c r="X1127" s="100">
        <f t="shared" si="1292"/>
        <v>644.72477631578943</v>
      </c>
      <c r="Y1127" s="99">
        <f t="shared" si="1293"/>
        <v>672.41471929824559</v>
      </c>
      <c r="Z1127" s="100">
        <f t="shared" si="1294"/>
        <v>700.10466228070175</v>
      </c>
      <c r="AA1127" s="99">
        <f t="shared" si="1295"/>
        <v>727.79460526315791</v>
      </c>
      <c r="AB1127" s="100">
        <f t="shared" si="1296"/>
        <v>775.62268859649112</v>
      </c>
      <c r="AC1127" s="147">
        <f t="shared" si="1297"/>
        <v>853.6579824561403</v>
      </c>
      <c r="AD1127" s="143">
        <f t="shared" si="1301"/>
        <v>582.04935526315796</v>
      </c>
      <c r="AE1127" s="100">
        <f t="shared" si="1302"/>
        <v>599.67022807017554</v>
      </c>
      <c r="AF1127" s="99">
        <f t="shared" si="1303"/>
        <v>627.36017105263147</v>
      </c>
      <c r="AG1127" s="100">
        <f t="shared" si="1304"/>
        <v>652.53284649122804</v>
      </c>
      <c r="AH1127" s="99">
        <f t="shared" si="1305"/>
        <v>680.2227894736842</v>
      </c>
      <c r="AI1127" s="100">
        <f t="shared" si="1306"/>
        <v>707.91273245614036</v>
      </c>
      <c r="AJ1127" s="99">
        <f t="shared" si="1307"/>
        <v>735.60267543859652</v>
      </c>
      <c r="AK1127" s="100">
        <f t="shared" si="1308"/>
        <v>783.43075877192973</v>
      </c>
      <c r="AL1127" s="147">
        <f t="shared" si="1309"/>
        <v>861.46605263157892</v>
      </c>
      <c r="AM1127" s="143">
        <f t="shared" si="1310"/>
        <v>652.1741067251462</v>
      </c>
      <c r="AN1127" s="100">
        <f t="shared" si="1311"/>
        <v>669.79497953216378</v>
      </c>
      <c r="AO1127" s="99">
        <f t="shared" si="1312"/>
        <v>697.48492251461971</v>
      </c>
      <c r="AP1127" s="100">
        <f t="shared" si="1313"/>
        <v>722.65759795321628</v>
      </c>
      <c r="AQ1127" s="99">
        <f t="shared" si="1314"/>
        <v>750.34754093567244</v>
      </c>
      <c r="AR1127" s="100">
        <f t="shared" si="1315"/>
        <v>778.0374839181286</v>
      </c>
      <c r="AS1127" s="99">
        <f t="shared" si="1316"/>
        <v>805.72742690058476</v>
      </c>
      <c r="AT1127" s="100">
        <f t="shared" si="1317"/>
        <v>853.55551023391808</v>
      </c>
      <c r="AU1127" s="144">
        <f t="shared" si="1318"/>
        <v>931.59080409356716</v>
      </c>
    </row>
    <row r="1128" spans="1:47" ht="15">
      <c r="A1128" s="57"/>
      <c r="B1128" s="131"/>
      <c r="C1128" s="93"/>
      <c r="D1128" s="93"/>
      <c r="E1128" s="16">
        <v>0</v>
      </c>
      <c r="F1128" s="4" t="s">
        <v>84</v>
      </c>
      <c r="G1128" s="15" t="s">
        <v>84</v>
      </c>
      <c r="H1128" s="139" t="str">
        <f t="shared" si="1298"/>
        <v/>
      </c>
      <c r="I1128" s="139" t="str">
        <f t="shared" si="1299"/>
        <v/>
      </c>
      <c r="J1128" s="139" t="str">
        <f t="shared" si="1300"/>
        <v/>
      </c>
      <c r="K1128" s="7" t="s">
        <v>84</v>
      </c>
      <c r="L1128" s="99" t="s">
        <v>84</v>
      </c>
      <c r="M1128" s="100" t="s">
        <v>84</v>
      </c>
      <c r="N1128" s="99" t="s">
        <v>84</v>
      </c>
      <c r="O1128" s="100" t="s">
        <v>84</v>
      </c>
      <c r="P1128" s="99" t="s">
        <v>84</v>
      </c>
      <c r="Q1128" s="100" t="s">
        <v>84</v>
      </c>
      <c r="R1128" s="99" t="s">
        <v>84</v>
      </c>
      <c r="S1128" s="100" t="s">
        <v>84</v>
      </c>
      <c r="T1128" s="148" t="s">
        <v>84</v>
      </c>
      <c r="U1128" s="143" t="str">
        <f t="shared" si="1289"/>
        <v/>
      </c>
      <c r="V1128" s="100" t="str">
        <f t="shared" si="1290"/>
        <v/>
      </c>
      <c r="W1128" s="99" t="str">
        <f t="shared" si="1291"/>
        <v/>
      </c>
      <c r="X1128" s="100" t="str">
        <f t="shared" si="1292"/>
        <v/>
      </c>
      <c r="Y1128" s="99" t="str">
        <f t="shared" si="1293"/>
        <v/>
      </c>
      <c r="Z1128" s="100" t="str">
        <f t="shared" si="1294"/>
        <v/>
      </c>
      <c r="AA1128" s="99" t="str">
        <f t="shared" si="1295"/>
        <v/>
      </c>
      <c r="AB1128" s="100" t="str">
        <f t="shared" si="1296"/>
        <v/>
      </c>
      <c r="AC1128" s="147" t="str">
        <f t="shared" si="1297"/>
        <v/>
      </c>
      <c r="AD1128" s="143" t="str">
        <f t="shared" si="1301"/>
        <v/>
      </c>
      <c r="AE1128" s="100" t="str">
        <f t="shared" si="1302"/>
        <v/>
      </c>
      <c r="AF1128" s="99" t="str">
        <f t="shared" si="1303"/>
        <v/>
      </c>
      <c r="AG1128" s="100" t="str">
        <f t="shared" si="1304"/>
        <v/>
      </c>
      <c r="AH1128" s="99" t="str">
        <f t="shared" si="1305"/>
        <v/>
      </c>
      <c r="AI1128" s="100" t="str">
        <f t="shared" si="1306"/>
        <v/>
      </c>
      <c r="AJ1128" s="99" t="str">
        <f t="shared" si="1307"/>
        <v/>
      </c>
      <c r="AK1128" s="100" t="str">
        <f t="shared" si="1308"/>
        <v/>
      </c>
      <c r="AL1128" s="147" t="str">
        <f t="shared" si="1309"/>
        <v/>
      </c>
      <c r="AM1128" s="143" t="str">
        <f t="shared" si="1310"/>
        <v/>
      </c>
      <c r="AN1128" s="100" t="str">
        <f t="shared" si="1311"/>
        <v/>
      </c>
      <c r="AO1128" s="99" t="str">
        <f t="shared" si="1312"/>
        <v/>
      </c>
      <c r="AP1128" s="100" t="str">
        <f t="shared" si="1313"/>
        <v/>
      </c>
      <c r="AQ1128" s="99" t="str">
        <f t="shared" si="1314"/>
        <v/>
      </c>
      <c r="AR1128" s="100" t="str">
        <f t="shared" si="1315"/>
        <v/>
      </c>
      <c r="AS1128" s="99" t="str">
        <f t="shared" si="1316"/>
        <v/>
      </c>
      <c r="AT1128" s="100" t="str">
        <f t="shared" si="1317"/>
        <v/>
      </c>
      <c r="AU1128" s="144" t="str">
        <f t="shared" si="1318"/>
        <v/>
      </c>
    </row>
    <row r="1129" spans="1:47" ht="15">
      <c r="A1129" s="53" t="s">
        <v>693</v>
      </c>
      <c r="B1129" s="106" t="s">
        <v>59</v>
      </c>
      <c r="C1129" s="92" t="s">
        <v>60</v>
      </c>
      <c r="D1129" s="92" t="s">
        <v>61</v>
      </c>
      <c r="E1129" s="2" t="s">
        <v>62</v>
      </c>
      <c r="F1129" s="3" t="s">
        <v>63</v>
      </c>
      <c r="G1129" s="3" t="s">
        <v>64</v>
      </c>
      <c r="H1129" s="139" t="e">
        <f t="shared" si="1298"/>
        <v>#VALUE!</v>
      </c>
      <c r="I1129" s="139" t="e">
        <f t="shared" si="1299"/>
        <v>#VALUE!</v>
      </c>
      <c r="J1129" s="139" t="e">
        <f t="shared" si="1300"/>
        <v>#VALUE!</v>
      </c>
      <c r="K1129" s="5" t="s">
        <v>68</v>
      </c>
      <c r="L1129" s="101" t="s">
        <v>69</v>
      </c>
      <c r="M1129" s="101" t="s">
        <v>70</v>
      </c>
      <c r="N1129" s="101" t="s">
        <v>71</v>
      </c>
      <c r="O1129" s="101" t="s">
        <v>72</v>
      </c>
      <c r="P1129" s="101" t="s">
        <v>73</v>
      </c>
      <c r="Q1129" s="101" t="s">
        <v>74</v>
      </c>
      <c r="R1129" s="101" t="s">
        <v>75</v>
      </c>
      <c r="S1129" s="101" t="s">
        <v>76</v>
      </c>
      <c r="T1129" s="149" t="s">
        <v>77</v>
      </c>
      <c r="U1129" s="141" t="str">
        <f t="shared" si="1289"/>
        <v>G0</v>
      </c>
      <c r="V1129" s="6" t="str">
        <f t="shared" si="1290"/>
        <v>G1</v>
      </c>
      <c r="W1129" s="6" t="str">
        <f t="shared" si="1291"/>
        <v>G2</v>
      </c>
      <c r="X1129" s="6" t="str">
        <f t="shared" si="1292"/>
        <v>G3</v>
      </c>
      <c r="Y1129" s="6" t="str">
        <f t="shared" si="1293"/>
        <v>G4</v>
      </c>
      <c r="Z1129" s="6" t="str">
        <f t="shared" si="1294"/>
        <v>G5</v>
      </c>
      <c r="AA1129" s="6" t="str">
        <f t="shared" si="1295"/>
        <v>G6</v>
      </c>
      <c r="AB1129" s="6" t="str">
        <f t="shared" si="1296"/>
        <v>G7</v>
      </c>
      <c r="AC1129" s="142" t="str">
        <f t="shared" si="1297"/>
        <v>G8</v>
      </c>
      <c r="AD1129" s="141" t="s">
        <v>69</v>
      </c>
      <c r="AE1129" s="6" t="s">
        <v>70</v>
      </c>
      <c r="AF1129" s="6" t="s">
        <v>71</v>
      </c>
      <c r="AG1129" s="6" t="s">
        <v>72</v>
      </c>
      <c r="AH1129" s="6" t="s">
        <v>73</v>
      </c>
      <c r="AI1129" s="6" t="s">
        <v>74</v>
      </c>
      <c r="AJ1129" s="6" t="s">
        <v>75</v>
      </c>
      <c r="AK1129" s="6" t="s">
        <v>76</v>
      </c>
      <c r="AL1129" s="142" t="s">
        <v>77</v>
      </c>
      <c r="AM1129" s="141" t="s">
        <v>69</v>
      </c>
      <c r="AN1129" s="6" t="s">
        <v>70</v>
      </c>
      <c r="AO1129" s="6" t="s">
        <v>71</v>
      </c>
      <c r="AP1129" s="6" t="s">
        <v>72</v>
      </c>
      <c r="AQ1129" s="6" t="s">
        <v>73</v>
      </c>
      <c r="AR1129" s="6" t="s">
        <v>74</v>
      </c>
      <c r="AS1129" s="6" t="s">
        <v>75</v>
      </c>
      <c r="AT1129" s="6" t="s">
        <v>76</v>
      </c>
      <c r="AU1129" s="142" t="s">
        <v>77</v>
      </c>
    </row>
    <row r="1130" spans="1:47" ht="15">
      <c r="A1130" s="54"/>
      <c r="B1130" s="108" t="s">
        <v>300</v>
      </c>
      <c r="C1130" s="20">
        <v>2.2200000000000002</v>
      </c>
      <c r="D1130" s="20">
        <v>1.31</v>
      </c>
      <c r="E1130" s="16">
        <v>0</v>
      </c>
      <c r="F1130" s="4">
        <v>2.9082000000000003</v>
      </c>
      <c r="G1130" s="15">
        <v>0.81</v>
      </c>
      <c r="H1130" s="139">
        <f t="shared" si="1298"/>
        <v>2.4734241000000008</v>
      </c>
      <c r="I1130" s="139">
        <f t="shared" si="1299"/>
        <v>40.429783149602194</v>
      </c>
      <c r="J1130" s="139">
        <f t="shared" si="1300"/>
        <v>29.10944386771358</v>
      </c>
      <c r="K1130" s="7">
        <v>9.6333333333333346</v>
      </c>
      <c r="L1130" s="99">
        <v>4200.7450499999995</v>
      </c>
      <c r="M1130" s="100">
        <v>4297.8311999999996</v>
      </c>
      <c r="N1130" s="99">
        <v>4450.3951499999994</v>
      </c>
      <c r="O1130" s="100">
        <v>4589.0896499999999</v>
      </c>
      <c r="P1130" s="99">
        <v>4741.6535999999996</v>
      </c>
      <c r="Q1130" s="100">
        <v>4894.2175500000003</v>
      </c>
      <c r="R1130" s="99">
        <v>5046.7815000000001</v>
      </c>
      <c r="S1130" s="100">
        <v>5310.3010499999991</v>
      </c>
      <c r="T1130" s="148">
        <v>5740.2539999999999</v>
      </c>
      <c r="U1130" s="143">
        <f t="shared" si="1289"/>
        <v>982.63042105263139</v>
      </c>
      <c r="V1130" s="100">
        <f t="shared" si="1290"/>
        <v>1005.3406315789473</v>
      </c>
      <c r="W1130" s="99">
        <f t="shared" si="1291"/>
        <v>1041.0281052631578</v>
      </c>
      <c r="X1130" s="100">
        <f t="shared" si="1292"/>
        <v>1073.4712631578946</v>
      </c>
      <c r="Y1130" s="99">
        <f t="shared" si="1293"/>
        <v>1109.1587368421051</v>
      </c>
      <c r="Z1130" s="100">
        <f t="shared" si="1294"/>
        <v>1144.8462105263161</v>
      </c>
      <c r="AA1130" s="99">
        <f t="shared" si="1295"/>
        <v>1180.5336842105262</v>
      </c>
      <c r="AB1130" s="100">
        <f t="shared" si="1296"/>
        <v>1242.175684210526</v>
      </c>
      <c r="AC1130" s="147">
        <f t="shared" si="1297"/>
        <v>1342.7494736842104</v>
      </c>
      <c r="AD1130" s="143">
        <f t="shared" ref="AD1130:AD1139" si="1319">IF(U1130="","",U1130+((FCA/$I1130)/Dolar))</f>
        <v>993.2376978947367</v>
      </c>
      <c r="AE1130" s="100">
        <f t="shared" ref="AE1130:AE1139" si="1320">IF(V1130="","",V1130+((FCA/$I1130)/Dolar))</f>
        <v>1015.9479084210526</v>
      </c>
      <c r="AF1130" s="99">
        <f t="shared" ref="AF1130:AF1139" si="1321">IF(W1130="","",W1130+((FCA/$I1130)/Dolar))</f>
        <v>1051.635382105263</v>
      </c>
      <c r="AG1130" s="100">
        <f t="shared" ref="AG1130:AG1139" si="1322">IF(X1130="","",X1130+((FCA/$I1130)/Dolar))</f>
        <v>1084.0785399999997</v>
      </c>
      <c r="AH1130" s="99">
        <f t="shared" ref="AH1130:AH1139" si="1323">IF(Y1130="","",Y1130+((FCA/$I1130)/Dolar))</f>
        <v>1119.7660136842103</v>
      </c>
      <c r="AI1130" s="100">
        <f t="shared" ref="AI1130:AI1139" si="1324">IF(Z1130="","",Z1130+((FCA/$I1130)/Dolar))</f>
        <v>1155.4534873684213</v>
      </c>
      <c r="AJ1130" s="99">
        <f t="shared" ref="AJ1130:AJ1139" si="1325">IF(AA1130="","",AA1130+((FCA/$I1130)/Dolar))</f>
        <v>1191.1409610526314</v>
      </c>
      <c r="AK1130" s="100">
        <f t="shared" ref="AK1130:AK1139" si="1326">IF(AB1130="","",AB1130+((FCA/$I1130)/Dolar))</f>
        <v>1252.7829610526312</v>
      </c>
      <c r="AL1130" s="147">
        <f t="shared" ref="AL1130:AL1139" si="1327">IF(AC1130="","",AC1130+((FCA/$I1130)/Dolar))</f>
        <v>1353.3567505263156</v>
      </c>
      <c r="AM1130" s="143">
        <f t="shared" ref="AM1130:AM1139" si="1328">IF(U1130="","",U1130+((FOB/$J1130)/Dolar))</f>
        <v>1088.5022940789472</v>
      </c>
      <c r="AN1130" s="100">
        <f t="shared" ref="AN1130:AN1139" si="1329">IF(V1130="","",V1130+((FOB/$J1130)/Dolar))</f>
        <v>1111.2125046052631</v>
      </c>
      <c r="AO1130" s="99">
        <f t="shared" ref="AO1130:AO1139" si="1330">IF(W1130="","",W1130+((FOB/$J1130)/Dolar))</f>
        <v>1146.8999782894737</v>
      </c>
      <c r="AP1130" s="100">
        <f t="shared" ref="AP1130:AP1139" si="1331">IF(X1130="","",X1130+((FOB/$J1130)/Dolar))</f>
        <v>1179.3431361842104</v>
      </c>
      <c r="AQ1130" s="99">
        <f t="shared" ref="AQ1130:AQ1139" si="1332">IF(Y1130="","",Y1130+((FOB/$J1130)/Dolar))</f>
        <v>1215.0306098684209</v>
      </c>
      <c r="AR1130" s="100">
        <f t="shared" ref="AR1130:AR1139" si="1333">IF(Z1130="","",Z1130+((FOB/$J1130)/Dolar))</f>
        <v>1250.7180835526319</v>
      </c>
      <c r="AS1130" s="99">
        <f t="shared" ref="AS1130:AS1139" si="1334">IF(AA1130="","",AA1130+((FOB/$J1130)/Dolar))</f>
        <v>1286.405557236842</v>
      </c>
      <c r="AT1130" s="100">
        <f t="shared" ref="AT1130:AT1139" si="1335">IF(AB1130="","",AB1130+((FOB/$J1130)/Dolar))</f>
        <v>1348.0475572368418</v>
      </c>
      <c r="AU1130" s="144">
        <f t="shared" ref="AU1130:AU1139" si="1336">IF(AC1130="","",AC1130+((FOB/$J1130)/Dolar))</f>
        <v>1448.6213467105263</v>
      </c>
    </row>
    <row r="1131" spans="1:47" ht="15">
      <c r="A1131" s="54"/>
      <c r="B1131" s="108" t="s">
        <v>300</v>
      </c>
      <c r="C1131" s="20">
        <v>2.52</v>
      </c>
      <c r="D1131" s="20">
        <v>1.31</v>
      </c>
      <c r="E1131" s="16">
        <v>0</v>
      </c>
      <c r="F1131" s="4">
        <v>3.3012000000000001</v>
      </c>
      <c r="G1131" s="15">
        <v>0.81</v>
      </c>
      <c r="H1131" s="139">
        <f t="shared" si="1298"/>
        <v>2.8076706000000007</v>
      </c>
      <c r="I1131" s="139">
        <f t="shared" si="1299"/>
        <v>35.616713727030508</v>
      </c>
      <c r="J1131" s="139">
        <f t="shared" si="1300"/>
        <v>25.644033883461965</v>
      </c>
      <c r="K1131" s="7">
        <v>10.8</v>
      </c>
      <c r="L1131" s="99">
        <v>4612.556024999999</v>
      </c>
      <c r="M1131" s="100">
        <v>4713.5780999999997</v>
      </c>
      <c r="N1131" s="99">
        <v>4872.3270749999992</v>
      </c>
      <c r="O1131" s="100">
        <v>5016.6443249999993</v>
      </c>
      <c r="P1131" s="99">
        <v>5175.3932999999997</v>
      </c>
      <c r="Q1131" s="100">
        <v>5334.1422749999992</v>
      </c>
      <c r="R1131" s="99">
        <v>5492.8912500000006</v>
      </c>
      <c r="S1131" s="100">
        <v>5767.0940249999994</v>
      </c>
      <c r="T1131" s="148">
        <v>6214.4775</v>
      </c>
      <c r="U1131" s="143">
        <f t="shared" si="1289"/>
        <v>1078.9604736842102</v>
      </c>
      <c r="V1131" s="100">
        <f t="shared" si="1290"/>
        <v>1102.5913684210525</v>
      </c>
      <c r="W1131" s="99">
        <f t="shared" si="1291"/>
        <v>1139.7256315789473</v>
      </c>
      <c r="X1131" s="100">
        <f t="shared" si="1292"/>
        <v>1173.4840526315788</v>
      </c>
      <c r="Y1131" s="99">
        <f t="shared" si="1293"/>
        <v>1210.6183157894734</v>
      </c>
      <c r="Z1131" s="100">
        <f t="shared" si="1294"/>
        <v>1247.7525789473682</v>
      </c>
      <c r="AA1131" s="99">
        <f t="shared" si="1295"/>
        <v>1284.8868421052634</v>
      </c>
      <c r="AB1131" s="100">
        <f t="shared" si="1296"/>
        <v>1349.0278421052628</v>
      </c>
      <c r="AC1131" s="147">
        <f t="shared" si="1297"/>
        <v>1453.6789473684212</v>
      </c>
      <c r="AD1131" s="143">
        <f t="shared" si="1319"/>
        <v>1091.0011663157891</v>
      </c>
      <c r="AE1131" s="100">
        <f t="shared" si="1320"/>
        <v>1114.6320610526313</v>
      </c>
      <c r="AF1131" s="99">
        <f t="shared" si="1321"/>
        <v>1151.7663242105261</v>
      </c>
      <c r="AG1131" s="100">
        <f t="shared" si="1322"/>
        <v>1185.5247452631577</v>
      </c>
      <c r="AH1131" s="99">
        <f t="shared" si="1323"/>
        <v>1222.6590084210522</v>
      </c>
      <c r="AI1131" s="100">
        <f t="shared" si="1324"/>
        <v>1259.793271578947</v>
      </c>
      <c r="AJ1131" s="99">
        <f t="shared" si="1325"/>
        <v>1296.9275347368423</v>
      </c>
      <c r="AK1131" s="100">
        <f t="shared" si="1326"/>
        <v>1361.0685347368417</v>
      </c>
      <c r="AL1131" s="147">
        <f t="shared" si="1327"/>
        <v>1465.71964</v>
      </c>
      <c r="AM1131" s="143">
        <f t="shared" si="1328"/>
        <v>1199.1393565789472</v>
      </c>
      <c r="AN1131" s="100">
        <f t="shared" si="1329"/>
        <v>1222.7702513157894</v>
      </c>
      <c r="AO1131" s="99">
        <f t="shared" si="1330"/>
        <v>1259.9045144736842</v>
      </c>
      <c r="AP1131" s="100">
        <f t="shared" si="1331"/>
        <v>1293.6629355263158</v>
      </c>
      <c r="AQ1131" s="99">
        <f t="shared" si="1332"/>
        <v>1330.7971986842103</v>
      </c>
      <c r="AR1131" s="100">
        <f t="shared" si="1333"/>
        <v>1367.9314618421051</v>
      </c>
      <c r="AS1131" s="99">
        <f t="shared" si="1334"/>
        <v>1405.0657250000004</v>
      </c>
      <c r="AT1131" s="100">
        <f t="shared" si="1335"/>
        <v>1469.2067249999998</v>
      </c>
      <c r="AU1131" s="144">
        <f t="shared" si="1336"/>
        <v>1573.8578302631581</v>
      </c>
    </row>
    <row r="1132" spans="1:47" ht="15">
      <c r="A1132" s="54"/>
      <c r="B1132" s="108" t="s">
        <v>300</v>
      </c>
      <c r="C1132" s="20">
        <v>2.83</v>
      </c>
      <c r="D1132" s="20">
        <v>1.31</v>
      </c>
      <c r="E1132" s="16">
        <v>0</v>
      </c>
      <c r="F1132" s="4">
        <v>3.7073</v>
      </c>
      <c r="G1132" s="15">
        <v>0.81</v>
      </c>
      <c r="H1132" s="139">
        <f t="shared" si="1298"/>
        <v>3.1530586500000006</v>
      </c>
      <c r="I1132" s="139">
        <f t="shared" si="1299"/>
        <v>31.715236251631406</v>
      </c>
      <c r="J1132" s="139">
        <f t="shared" si="1300"/>
        <v>22.834970101174612</v>
      </c>
      <c r="K1132" s="7">
        <v>12.005555555555556</v>
      </c>
      <c r="L1132" s="99">
        <v>5553.7281937499993</v>
      </c>
      <c r="M1132" s="100">
        <v>5667.1775874999994</v>
      </c>
      <c r="N1132" s="99">
        <v>5845.4552062499988</v>
      </c>
      <c r="O1132" s="100">
        <v>6007.5257687499998</v>
      </c>
      <c r="P1132" s="99">
        <v>6185.8033874999992</v>
      </c>
      <c r="Q1132" s="100">
        <v>6364.0810062499995</v>
      </c>
      <c r="R1132" s="99">
        <v>6542.3586249999989</v>
      </c>
      <c r="S1132" s="100">
        <v>6850.2926937499988</v>
      </c>
      <c r="T1132" s="148">
        <v>7352.7114374999992</v>
      </c>
      <c r="U1132" s="143">
        <f t="shared" si="1289"/>
        <v>1299.1177061403509</v>
      </c>
      <c r="V1132" s="100">
        <f t="shared" si="1290"/>
        <v>1325.6555760233916</v>
      </c>
      <c r="W1132" s="99">
        <f t="shared" si="1291"/>
        <v>1367.3579429824558</v>
      </c>
      <c r="X1132" s="100">
        <f t="shared" si="1292"/>
        <v>1405.2691856725146</v>
      </c>
      <c r="Y1132" s="99">
        <f t="shared" si="1293"/>
        <v>1446.9715526315788</v>
      </c>
      <c r="Z1132" s="100">
        <f t="shared" si="1294"/>
        <v>1488.6739195906432</v>
      </c>
      <c r="AA1132" s="99">
        <f t="shared" si="1295"/>
        <v>1530.3762865497074</v>
      </c>
      <c r="AB1132" s="100">
        <f t="shared" si="1296"/>
        <v>1602.4076476608186</v>
      </c>
      <c r="AC1132" s="147">
        <f t="shared" si="1297"/>
        <v>1719.9324999999997</v>
      </c>
      <c r="AD1132" s="143">
        <f t="shared" si="1319"/>
        <v>1312.6395950877193</v>
      </c>
      <c r="AE1132" s="100">
        <f t="shared" si="1320"/>
        <v>1339.17746497076</v>
      </c>
      <c r="AF1132" s="99">
        <f t="shared" si="1321"/>
        <v>1380.8798319298241</v>
      </c>
      <c r="AG1132" s="100">
        <f t="shared" si="1322"/>
        <v>1418.7910746198829</v>
      </c>
      <c r="AH1132" s="99">
        <f t="shared" si="1323"/>
        <v>1460.4934415789471</v>
      </c>
      <c r="AI1132" s="100">
        <f t="shared" si="1324"/>
        <v>1502.1958085380115</v>
      </c>
      <c r="AJ1132" s="99">
        <f t="shared" si="1325"/>
        <v>1543.8981754970757</v>
      </c>
      <c r="AK1132" s="100">
        <f t="shared" si="1326"/>
        <v>1615.9295366081869</v>
      </c>
      <c r="AL1132" s="147">
        <f t="shared" si="1327"/>
        <v>1733.454388947368</v>
      </c>
      <c r="AM1132" s="143">
        <f t="shared" si="1328"/>
        <v>1434.0804992324563</v>
      </c>
      <c r="AN1132" s="100">
        <f t="shared" si="1329"/>
        <v>1460.618369115497</v>
      </c>
      <c r="AO1132" s="99">
        <f t="shared" si="1330"/>
        <v>1502.3207360745612</v>
      </c>
      <c r="AP1132" s="100">
        <f t="shared" si="1331"/>
        <v>1540.23197876462</v>
      </c>
      <c r="AQ1132" s="99">
        <f t="shared" si="1332"/>
        <v>1581.9343457236841</v>
      </c>
      <c r="AR1132" s="100">
        <f t="shared" si="1333"/>
        <v>1623.6367126827486</v>
      </c>
      <c r="AS1132" s="99">
        <f t="shared" si="1334"/>
        <v>1665.3390796418128</v>
      </c>
      <c r="AT1132" s="100">
        <f t="shared" si="1335"/>
        <v>1737.370440752924</v>
      </c>
      <c r="AU1132" s="144">
        <f t="shared" si="1336"/>
        <v>1854.895293092105</v>
      </c>
    </row>
    <row r="1133" spans="1:47" ht="15">
      <c r="A1133" s="54"/>
      <c r="B1133" s="108"/>
      <c r="C1133" s="20"/>
      <c r="D1133" s="20"/>
      <c r="E1133" s="16">
        <v>0</v>
      </c>
      <c r="F1133" s="4" t="s">
        <v>84</v>
      </c>
      <c r="G1133" s="15" t="s">
        <v>84</v>
      </c>
      <c r="H1133" s="139" t="str">
        <f t="shared" si="1298"/>
        <v/>
      </c>
      <c r="I1133" s="139" t="str">
        <f t="shared" si="1299"/>
        <v/>
      </c>
      <c r="J1133" s="139" t="str">
        <f t="shared" si="1300"/>
        <v/>
      </c>
      <c r="K1133" s="7" t="s">
        <v>84</v>
      </c>
      <c r="L1133" s="99" t="s">
        <v>84</v>
      </c>
      <c r="M1133" s="100" t="s">
        <v>84</v>
      </c>
      <c r="N1133" s="99" t="s">
        <v>84</v>
      </c>
      <c r="O1133" s="100" t="s">
        <v>84</v>
      </c>
      <c r="P1133" s="99" t="s">
        <v>84</v>
      </c>
      <c r="Q1133" s="100" t="s">
        <v>84</v>
      </c>
      <c r="R1133" s="99" t="s">
        <v>84</v>
      </c>
      <c r="S1133" s="100" t="s">
        <v>84</v>
      </c>
      <c r="T1133" s="148" t="s">
        <v>84</v>
      </c>
      <c r="U1133" s="143" t="str">
        <f t="shared" si="1289"/>
        <v/>
      </c>
      <c r="V1133" s="100" t="str">
        <f t="shared" si="1290"/>
        <v/>
      </c>
      <c r="W1133" s="99" t="str">
        <f t="shared" si="1291"/>
        <v/>
      </c>
      <c r="X1133" s="100" t="str">
        <f t="shared" si="1292"/>
        <v/>
      </c>
      <c r="Y1133" s="99" t="str">
        <f t="shared" si="1293"/>
        <v/>
      </c>
      <c r="Z1133" s="100" t="str">
        <f t="shared" si="1294"/>
        <v/>
      </c>
      <c r="AA1133" s="99" t="str">
        <f t="shared" si="1295"/>
        <v/>
      </c>
      <c r="AB1133" s="100" t="str">
        <f t="shared" si="1296"/>
        <v/>
      </c>
      <c r="AC1133" s="147" t="str">
        <f t="shared" si="1297"/>
        <v/>
      </c>
      <c r="AD1133" s="143" t="str">
        <f t="shared" si="1319"/>
        <v/>
      </c>
      <c r="AE1133" s="100" t="str">
        <f t="shared" si="1320"/>
        <v/>
      </c>
      <c r="AF1133" s="99" t="str">
        <f t="shared" si="1321"/>
        <v/>
      </c>
      <c r="AG1133" s="100" t="str">
        <f t="shared" si="1322"/>
        <v/>
      </c>
      <c r="AH1133" s="99" t="str">
        <f t="shared" si="1323"/>
        <v/>
      </c>
      <c r="AI1133" s="100" t="str">
        <f t="shared" si="1324"/>
        <v/>
      </c>
      <c r="AJ1133" s="99" t="str">
        <f t="shared" si="1325"/>
        <v/>
      </c>
      <c r="AK1133" s="100" t="str">
        <f t="shared" si="1326"/>
        <v/>
      </c>
      <c r="AL1133" s="147" t="str">
        <f t="shared" si="1327"/>
        <v/>
      </c>
      <c r="AM1133" s="143" t="str">
        <f t="shared" si="1328"/>
        <v/>
      </c>
      <c r="AN1133" s="100" t="str">
        <f t="shared" si="1329"/>
        <v/>
      </c>
      <c r="AO1133" s="99" t="str">
        <f t="shared" si="1330"/>
        <v/>
      </c>
      <c r="AP1133" s="100" t="str">
        <f t="shared" si="1331"/>
        <v/>
      </c>
      <c r="AQ1133" s="99" t="str">
        <f t="shared" si="1332"/>
        <v/>
      </c>
      <c r="AR1133" s="100" t="str">
        <f t="shared" si="1333"/>
        <v/>
      </c>
      <c r="AS1133" s="99" t="str">
        <f t="shared" si="1334"/>
        <v/>
      </c>
      <c r="AT1133" s="100" t="str">
        <f t="shared" si="1335"/>
        <v/>
      </c>
      <c r="AU1133" s="144" t="str">
        <f t="shared" si="1336"/>
        <v/>
      </c>
    </row>
    <row r="1134" spans="1:47" ht="15">
      <c r="A1134" s="54"/>
      <c r="B1134" s="108" t="s">
        <v>175</v>
      </c>
      <c r="C1134" s="20">
        <v>1.1399999999999999</v>
      </c>
      <c r="D1134" s="20">
        <v>0.72</v>
      </c>
      <c r="E1134" s="16">
        <v>0</v>
      </c>
      <c r="F1134" s="4">
        <v>0.82079999999999986</v>
      </c>
      <c r="G1134" s="15">
        <v>0.44</v>
      </c>
      <c r="H1134" s="139">
        <f t="shared" si="1298"/>
        <v>0.37920959999999992</v>
      </c>
      <c r="I1134" s="139">
        <f t="shared" si="1299"/>
        <v>263.7064040572813</v>
      </c>
      <c r="J1134" s="139">
        <f t="shared" si="1300"/>
        <v>189.86861092124255</v>
      </c>
      <c r="K1134" s="7">
        <v>4.1499999999999995</v>
      </c>
      <c r="L1134" s="99">
        <v>1069.6813312499999</v>
      </c>
      <c r="M1134" s="100">
        <v>1106.0886374999998</v>
      </c>
      <c r="N1134" s="99">
        <v>1163.3001187499999</v>
      </c>
      <c r="O1134" s="100">
        <v>1215.3105562499998</v>
      </c>
      <c r="P1134" s="99">
        <v>1272.5220374999997</v>
      </c>
      <c r="Q1134" s="100">
        <v>1329.7335187499996</v>
      </c>
      <c r="R1134" s="99">
        <v>1386.9449999999997</v>
      </c>
      <c r="S1134" s="100">
        <v>1485.76483125</v>
      </c>
      <c r="T1134" s="148">
        <v>1646.9971874999999</v>
      </c>
      <c r="U1134" s="143">
        <f t="shared" si="1289"/>
        <v>250.21785526315784</v>
      </c>
      <c r="V1134" s="100">
        <f t="shared" si="1290"/>
        <v>258.73418421052628</v>
      </c>
      <c r="W1134" s="99">
        <f t="shared" si="1291"/>
        <v>272.11698684210529</v>
      </c>
      <c r="X1134" s="100">
        <f t="shared" si="1292"/>
        <v>284.28317105263153</v>
      </c>
      <c r="Y1134" s="99">
        <f t="shared" si="1293"/>
        <v>297.66597368421048</v>
      </c>
      <c r="Z1134" s="100">
        <f t="shared" si="1294"/>
        <v>311.04877631578938</v>
      </c>
      <c r="AA1134" s="99">
        <f t="shared" si="1295"/>
        <v>324.43157894736839</v>
      </c>
      <c r="AB1134" s="100">
        <f t="shared" si="1296"/>
        <v>347.5473289473685</v>
      </c>
      <c r="AC1134" s="147">
        <f t="shared" si="1297"/>
        <v>385.26249999999999</v>
      </c>
      <c r="AD1134" s="143">
        <f t="shared" si="1319"/>
        <v>251.84409526315784</v>
      </c>
      <c r="AE1134" s="100">
        <f t="shared" si="1320"/>
        <v>260.36042421052628</v>
      </c>
      <c r="AF1134" s="99">
        <f t="shared" si="1321"/>
        <v>273.74322684210529</v>
      </c>
      <c r="AG1134" s="100">
        <f t="shared" si="1322"/>
        <v>285.90941105263153</v>
      </c>
      <c r="AH1134" s="99">
        <f t="shared" si="1323"/>
        <v>299.29221368421048</v>
      </c>
      <c r="AI1134" s="100">
        <f t="shared" si="1324"/>
        <v>312.67501631578938</v>
      </c>
      <c r="AJ1134" s="99">
        <f t="shared" si="1325"/>
        <v>326.05781894736839</v>
      </c>
      <c r="AK1134" s="100">
        <f t="shared" si="1326"/>
        <v>349.17356894736849</v>
      </c>
      <c r="AL1134" s="147">
        <f t="shared" si="1327"/>
        <v>386.88873999999998</v>
      </c>
      <c r="AM1134" s="143">
        <f t="shared" si="1328"/>
        <v>266.44945526315786</v>
      </c>
      <c r="AN1134" s="100">
        <f t="shared" si="1329"/>
        <v>274.96578421052629</v>
      </c>
      <c r="AO1134" s="99">
        <f t="shared" si="1330"/>
        <v>288.34858684210531</v>
      </c>
      <c r="AP1134" s="100">
        <f t="shared" si="1331"/>
        <v>300.51477105263154</v>
      </c>
      <c r="AQ1134" s="99">
        <f t="shared" si="1332"/>
        <v>313.8975736842105</v>
      </c>
      <c r="AR1134" s="100">
        <f t="shared" si="1333"/>
        <v>327.2803763157894</v>
      </c>
      <c r="AS1134" s="99">
        <f t="shared" si="1334"/>
        <v>340.66317894736841</v>
      </c>
      <c r="AT1134" s="100">
        <f t="shared" si="1335"/>
        <v>363.77892894736851</v>
      </c>
      <c r="AU1134" s="144">
        <f t="shared" si="1336"/>
        <v>401.4941</v>
      </c>
    </row>
    <row r="1135" spans="1:47" ht="15">
      <c r="A1135" s="54"/>
      <c r="B1135" s="108" t="s">
        <v>175</v>
      </c>
      <c r="C1135" s="20">
        <v>1.44</v>
      </c>
      <c r="D1135" s="20">
        <v>0.76</v>
      </c>
      <c r="E1135" s="16">
        <v>0</v>
      </c>
      <c r="F1135" s="4">
        <v>1.0944</v>
      </c>
      <c r="G1135" s="15">
        <v>0.44</v>
      </c>
      <c r="H1135" s="139">
        <f t="shared" si="1298"/>
        <v>0.50561280000000008</v>
      </c>
      <c r="I1135" s="139">
        <f t="shared" si="1299"/>
        <v>197.77980304296091</v>
      </c>
      <c r="J1135" s="139">
        <f t="shared" si="1300"/>
        <v>142.40145819093186</v>
      </c>
      <c r="K1135" s="7">
        <v>5.2</v>
      </c>
      <c r="L1135" s="99">
        <v>1439.9327249999999</v>
      </c>
      <c r="M1135" s="100">
        <v>1483.2278999999999</v>
      </c>
      <c r="N1135" s="99">
        <v>1551.263175</v>
      </c>
      <c r="O1135" s="100">
        <v>1613.113425</v>
      </c>
      <c r="P1135" s="99">
        <v>1681.1486999999995</v>
      </c>
      <c r="Q1135" s="100">
        <v>1749.1839749999999</v>
      </c>
      <c r="R1135" s="99">
        <v>1817.2192500000001</v>
      </c>
      <c r="S1135" s="100">
        <v>1934.734725</v>
      </c>
      <c r="T1135" s="148">
        <v>2126.4704999999999</v>
      </c>
      <c r="U1135" s="143">
        <f t="shared" si="1289"/>
        <v>336.82636842105262</v>
      </c>
      <c r="V1135" s="100">
        <f t="shared" si="1290"/>
        <v>346.95389473684207</v>
      </c>
      <c r="W1135" s="99">
        <f t="shared" si="1291"/>
        <v>362.86857894736841</v>
      </c>
      <c r="X1135" s="100">
        <f t="shared" si="1292"/>
        <v>377.3364736842106</v>
      </c>
      <c r="Y1135" s="99">
        <f t="shared" si="1293"/>
        <v>393.25115789473671</v>
      </c>
      <c r="Z1135" s="100">
        <f t="shared" si="1294"/>
        <v>409.16584210526321</v>
      </c>
      <c r="AA1135" s="99">
        <f t="shared" si="1295"/>
        <v>425.08052631578954</v>
      </c>
      <c r="AB1135" s="100">
        <f t="shared" si="1296"/>
        <v>452.56952631578946</v>
      </c>
      <c r="AC1135" s="147">
        <f t="shared" si="1297"/>
        <v>497.42</v>
      </c>
      <c r="AD1135" s="143">
        <f t="shared" si="1319"/>
        <v>338.99468842105262</v>
      </c>
      <c r="AE1135" s="100">
        <f t="shared" si="1320"/>
        <v>349.12221473684207</v>
      </c>
      <c r="AF1135" s="99">
        <f t="shared" si="1321"/>
        <v>365.0368989473684</v>
      </c>
      <c r="AG1135" s="100">
        <f t="shared" si="1322"/>
        <v>379.5047936842106</v>
      </c>
      <c r="AH1135" s="99">
        <f t="shared" si="1323"/>
        <v>395.4194778947367</v>
      </c>
      <c r="AI1135" s="100">
        <f t="shared" si="1324"/>
        <v>411.3341621052632</v>
      </c>
      <c r="AJ1135" s="99">
        <f t="shared" si="1325"/>
        <v>427.24884631578954</v>
      </c>
      <c r="AK1135" s="100">
        <f t="shared" si="1326"/>
        <v>454.73784631578945</v>
      </c>
      <c r="AL1135" s="147">
        <f t="shared" si="1327"/>
        <v>499.58832000000001</v>
      </c>
      <c r="AM1135" s="143">
        <f t="shared" si="1328"/>
        <v>358.46850175438595</v>
      </c>
      <c r="AN1135" s="100">
        <f t="shared" si="1329"/>
        <v>368.59602807017541</v>
      </c>
      <c r="AO1135" s="99">
        <f t="shared" si="1330"/>
        <v>384.51071228070174</v>
      </c>
      <c r="AP1135" s="100">
        <f t="shared" si="1331"/>
        <v>398.97860701754394</v>
      </c>
      <c r="AQ1135" s="99">
        <f t="shared" si="1332"/>
        <v>414.89329122807004</v>
      </c>
      <c r="AR1135" s="100">
        <f t="shared" si="1333"/>
        <v>430.80797543859654</v>
      </c>
      <c r="AS1135" s="99">
        <f t="shared" si="1334"/>
        <v>446.72265964912287</v>
      </c>
      <c r="AT1135" s="100">
        <f t="shared" si="1335"/>
        <v>474.21165964912279</v>
      </c>
      <c r="AU1135" s="144">
        <f t="shared" si="1336"/>
        <v>519.06213333333335</v>
      </c>
    </row>
    <row r="1136" spans="1:47" ht="15">
      <c r="A1136" s="54" t="s">
        <v>640</v>
      </c>
      <c r="B1136" s="108" t="s">
        <v>175</v>
      </c>
      <c r="C1136" s="20">
        <v>1.74</v>
      </c>
      <c r="D1136" s="20">
        <v>0.96</v>
      </c>
      <c r="E1136" s="16">
        <v>0</v>
      </c>
      <c r="F1136" s="4">
        <v>1.6703999999999999</v>
      </c>
      <c r="G1136" s="15">
        <v>0.44</v>
      </c>
      <c r="H1136" s="139">
        <f t="shared" si="1298"/>
        <v>0.77172479999999999</v>
      </c>
      <c r="I1136" s="139">
        <f t="shared" si="1299"/>
        <v>129.57987095918131</v>
      </c>
      <c r="J1136" s="139">
        <f t="shared" si="1300"/>
        <v>93.297507090610537</v>
      </c>
      <c r="K1136" s="7">
        <v>7.4105263157894727</v>
      </c>
      <c r="L1136" s="99">
        <v>2310.1765934210521</v>
      </c>
      <c r="M1136" s="100">
        <v>2376.2587026315787</v>
      </c>
      <c r="N1136" s="99">
        <v>2480.1020171052633</v>
      </c>
      <c r="O1136" s="100">
        <v>2574.5050302631576</v>
      </c>
      <c r="P1136" s="99">
        <v>2678.3483447368417</v>
      </c>
      <c r="Q1136" s="100">
        <v>2782.1916592105258</v>
      </c>
      <c r="R1136" s="99">
        <v>2886.0349736842104</v>
      </c>
      <c r="S1136" s="100">
        <v>3065.4006986842105</v>
      </c>
      <c r="T1136" s="148">
        <v>3358.0500394736832</v>
      </c>
      <c r="U1136" s="143">
        <f t="shared" si="1289"/>
        <v>540.39218559556775</v>
      </c>
      <c r="V1136" s="100">
        <f t="shared" si="1290"/>
        <v>555.84998891966757</v>
      </c>
      <c r="W1136" s="99">
        <f t="shared" si="1291"/>
        <v>580.14082271468146</v>
      </c>
      <c r="X1136" s="100">
        <f t="shared" si="1292"/>
        <v>602.22339889196667</v>
      </c>
      <c r="Y1136" s="99">
        <f t="shared" si="1293"/>
        <v>626.51423268698056</v>
      </c>
      <c r="Z1136" s="100">
        <f t="shared" si="1294"/>
        <v>650.80506648199434</v>
      </c>
      <c r="AA1136" s="99">
        <f t="shared" si="1295"/>
        <v>675.09590027700824</v>
      </c>
      <c r="AB1136" s="100">
        <f t="shared" si="1296"/>
        <v>717.05279501385041</v>
      </c>
      <c r="AC1136" s="147">
        <f t="shared" si="1297"/>
        <v>785.50878116343472</v>
      </c>
      <c r="AD1136" s="143">
        <f t="shared" si="1319"/>
        <v>543.70172664819938</v>
      </c>
      <c r="AE1136" s="100">
        <f t="shared" si="1320"/>
        <v>559.1595299722992</v>
      </c>
      <c r="AF1136" s="99">
        <f t="shared" si="1321"/>
        <v>583.45036376731309</v>
      </c>
      <c r="AG1136" s="100">
        <f t="shared" si="1322"/>
        <v>605.5329399445983</v>
      </c>
      <c r="AH1136" s="99">
        <f t="shared" si="1323"/>
        <v>629.82377373961219</v>
      </c>
      <c r="AI1136" s="100">
        <f t="shared" si="1324"/>
        <v>654.11460753462597</v>
      </c>
      <c r="AJ1136" s="99">
        <f t="shared" si="1325"/>
        <v>678.40544132963987</v>
      </c>
      <c r="AK1136" s="100">
        <f t="shared" si="1326"/>
        <v>720.36233606648204</v>
      </c>
      <c r="AL1136" s="147">
        <f t="shared" si="1327"/>
        <v>788.81832221606635</v>
      </c>
      <c r="AM1136" s="143">
        <f t="shared" si="1328"/>
        <v>573.4249154201292</v>
      </c>
      <c r="AN1136" s="100">
        <f t="shared" si="1329"/>
        <v>588.88271874422901</v>
      </c>
      <c r="AO1136" s="99">
        <f t="shared" si="1330"/>
        <v>613.17355253924291</v>
      </c>
      <c r="AP1136" s="100">
        <f t="shared" si="1331"/>
        <v>635.25612871652811</v>
      </c>
      <c r="AQ1136" s="99">
        <f t="shared" si="1332"/>
        <v>659.54696251154201</v>
      </c>
      <c r="AR1136" s="100">
        <f t="shared" si="1333"/>
        <v>683.83779630655579</v>
      </c>
      <c r="AS1136" s="99">
        <f t="shared" si="1334"/>
        <v>708.12863010156968</v>
      </c>
      <c r="AT1136" s="100">
        <f t="shared" si="1335"/>
        <v>750.08552483841186</v>
      </c>
      <c r="AU1136" s="144">
        <f t="shared" si="1336"/>
        <v>818.54151098799616</v>
      </c>
    </row>
    <row r="1137" spans="1:47" ht="15">
      <c r="A1137" s="54"/>
      <c r="B1137" s="109" t="s">
        <v>103</v>
      </c>
      <c r="C1137" s="20"/>
      <c r="D1137" s="20"/>
      <c r="E1137" s="16"/>
      <c r="F1137" s="4"/>
      <c r="G1137" s="15"/>
      <c r="H1137" s="139" t="str">
        <f t="shared" si="1298"/>
        <v/>
      </c>
      <c r="I1137" s="139" t="str">
        <f t="shared" si="1299"/>
        <v/>
      </c>
      <c r="J1137" s="139" t="str">
        <f t="shared" si="1300"/>
        <v/>
      </c>
      <c r="K1137" s="7"/>
      <c r="L1137" s="99"/>
      <c r="M1137" s="100"/>
      <c r="N1137" s="99"/>
      <c r="O1137" s="100"/>
      <c r="P1137" s="99"/>
      <c r="Q1137" s="100"/>
      <c r="R1137" s="99"/>
      <c r="S1137" s="100"/>
      <c r="T1137" s="148"/>
      <c r="U1137" s="143" t="str">
        <f t="shared" si="1289"/>
        <v/>
      </c>
      <c r="V1137" s="100" t="str">
        <f t="shared" si="1290"/>
        <v/>
      </c>
      <c r="W1137" s="99" t="str">
        <f t="shared" si="1291"/>
        <v/>
      </c>
      <c r="X1137" s="100" t="str">
        <f t="shared" si="1292"/>
        <v/>
      </c>
      <c r="Y1137" s="99" t="str">
        <f t="shared" si="1293"/>
        <v/>
      </c>
      <c r="Z1137" s="100" t="str">
        <f t="shared" si="1294"/>
        <v/>
      </c>
      <c r="AA1137" s="99" t="str">
        <f t="shared" si="1295"/>
        <v/>
      </c>
      <c r="AB1137" s="100" t="str">
        <f t="shared" si="1296"/>
        <v/>
      </c>
      <c r="AC1137" s="147" t="str">
        <f t="shared" si="1297"/>
        <v/>
      </c>
      <c r="AD1137" s="143" t="str">
        <f t="shared" si="1319"/>
        <v/>
      </c>
      <c r="AE1137" s="100" t="str">
        <f t="shared" si="1320"/>
        <v/>
      </c>
      <c r="AF1137" s="99" t="str">
        <f t="shared" si="1321"/>
        <v/>
      </c>
      <c r="AG1137" s="100" t="str">
        <f t="shared" si="1322"/>
        <v/>
      </c>
      <c r="AH1137" s="99" t="str">
        <f t="shared" si="1323"/>
        <v/>
      </c>
      <c r="AI1137" s="100" t="str">
        <f t="shared" si="1324"/>
        <v/>
      </c>
      <c r="AJ1137" s="99" t="str">
        <f t="shared" si="1325"/>
        <v/>
      </c>
      <c r="AK1137" s="100" t="str">
        <f t="shared" si="1326"/>
        <v/>
      </c>
      <c r="AL1137" s="147" t="str">
        <f t="shared" si="1327"/>
        <v/>
      </c>
      <c r="AM1137" s="143" t="str">
        <f t="shared" si="1328"/>
        <v/>
      </c>
      <c r="AN1137" s="100" t="str">
        <f t="shared" si="1329"/>
        <v/>
      </c>
      <c r="AO1137" s="99" t="str">
        <f t="shared" si="1330"/>
        <v/>
      </c>
      <c r="AP1137" s="100" t="str">
        <f t="shared" si="1331"/>
        <v/>
      </c>
      <c r="AQ1137" s="99" t="str">
        <f t="shared" si="1332"/>
        <v/>
      </c>
      <c r="AR1137" s="100" t="str">
        <f t="shared" si="1333"/>
        <v/>
      </c>
      <c r="AS1137" s="99" t="str">
        <f t="shared" si="1334"/>
        <v/>
      </c>
      <c r="AT1137" s="100" t="str">
        <f t="shared" si="1335"/>
        <v/>
      </c>
      <c r="AU1137" s="144" t="str">
        <f t="shared" si="1336"/>
        <v/>
      </c>
    </row>
    <row r="1138" spans="1:47" ht="15">
      <c r="A1138" s="54"/>
      <c r="B1138" s="109" t="s">
        <v>104</v>
      </c>
      <c r="C1138" s="20"/>
      <c r="D1138" s="20"/>
      <c r="E1138" s="16">
        <v>0</v>
      </c>
      <c r="F1138" s="4" t="s">
        <v>84</v>
      </c>
      <c r="G1138" s="15" t="s">
        <v>84</v>
      </c>
      <c r="H1138" s="139" t="str">
        <f t="shared" si="1298"/>
        <v/>
      </c>
      <c r="I1138" s="139" t="str">
        <f t="shared" si="1299"/>
        <v/>
      </c>
      <c r="J1138" s="139" t="str">
        <f t="shared" si="1300"/>
        <v/>
      </c>
      <c r="K1138" s="7" t="s">
        <v>84</v>
      </c>
      <c r="L1138" s="99" t="s">
        <v>84</v>
      </c>
      <c r="M1138" s="100" t="s">
        <v>84</v>
      </c>
      <c r="N1138" s="99" t="s">
        <v>84</v>
      </c>
      <c r="O1138" s="100" t="s">
        <v>84</v>
      </c>
      <c r="P1138" s="99" t="s">
        <v>84</v>
      </c>
      <c r="Q1138" s="100" t="s">
        <v>84</v>
      </c>
      <c r="R1138" s="99" t="s">
        <v>84</v>
      </c>
      <c r="S1138" s="100" t="s">
        <v>84</v>
      </c>
      <c r="T1138" s="148" t="s">
        <v>84</v>
      </c>
      <c r="U1138" s="143" t="str">
        <f t="shared" si="1289"/>
        <v/>
      </c>
      <c r="V1138" s="100" t="str">
        <f t="shared" si="1290"/>
        <v/>
      </c>
      <c r="W1138" s="99" t="str">
        <f t="shared" si="1291"/>
        <v/>
      </c>
      <c r="X1138" s="100" t="str">
        <f t="shared" si="1292"/>
        <v/>
      </c>
      <c r="Y1138" s="99" t="str">
        <f t="shared" si="1293"/>
        <v/>
      </c>
      <c r="Z1138" s="100" t="str">
        <f t="shared" si="1294"/>
        <v/>
      </c>
      <c r="AA1138" s="99" t="str">
        <f t="shared" si="1295"/>
        <v/>
      </c>
      <c r="AB1138" s="100" t="str">
        <f t="shared" si="1296"/>
        <v/>
      </c>
      <c r="AC1138" s="147" t="str">
        <f t="shared" si="1297"/>
        <v/>
      </c>
      <c r="AD1138" s="143" t="str">
        <f t="shared" si="1319"/>
        <v/>
      </c>
      <c r="AE1138" s="100" t="str">
        <f t="shared" si="1320"/>
        <v/>
      </c>
      <c r="AF1138" s="99" t="str">
        <f t="shared" si="1321"/>
        <v/>
      </c>
      <c r="AG1138" s="100" t="str">
        <f t="shared" si="1322"/>
        <v/>
      </c>
      <c r="AH1138" s="99" t="str">
        <f t="shared" si="1323"/>
        <v/>
      </c>
      <c r="AI1138" s="100" t="str">
        <f t="shared" si="1324"/>
        <v/>
      </c>
      <c r="AJ1138" s="99" t="str">
        <f t="shared" si="1325"/>
        <v/>
      </c>
      <c r="AK1138" s="100" t="str">
        <f t="shared" si="1326"/>
        <v/>
      </c>
      <c r="AL1138" s="147" t="str">
        <f t="shared" si="1327"/>
        <v/>
      </c>
      <c r="AM1138" s="143" t="str">
        <f t="shared" si="1328"/>
        <v/>
      </c>
      <c r="AN1138" s="100" t="str">
        <f t="shared" si="1329"/>
        <v/>
      </c>
      <c r="AO1138" s="99" t="str">
        <f t="shared" si="1330"/>
        <v/>
      </c>
      <c r="AP1138" s="100" t="str">
        <f t="shared" si="1331"/>
        <v/>
      </c>
      <c r="AQ1138" s="99" t="str">
        <f t="shared" si="1332"/>
        <v/>
      </c>
      <c r="AR1138" s="100" t="str">
        <f t="shared" si="1333"/>
        <v/>
      </c>
      <c r="AS1138" s="99" t="str">
        <f t="shared" si="1334"/>
        <v/>
      </c>
      <c r="AT1138" s="100" t="str">
        <f t="shared" si="1335"/>
        <v/>
      </c>
      <c r="AU1138" s="144" t="str">
        <f t="shared" si="1336"/>
        <v/>
      </c>
    </row>
    <row r="1139" spans="1:47" ht="15">
      <c r="A1139" s="57" t="s">
        <v>110</v>
      </c>
      <c r="B1139" s="108"/>
      <c r="C1139" s="20"/>
      <c r="D1139" s="20"/>
      <c r="E1139" s="16">
        <v>0</v>
      </c>
      <c r="F1139" s="4" t="s">
        <v>84</v>
      </c>
      <c r="G1139" s="15" t="s">
        <v>84</v>
      </c>
      <c r="H1139" s="139" t="str">
        <f t="shared" si="1298"/>
        <v/>
      </c>
      <c r="I1139" s="139" t="str">
        <f t="shared" si="1299"/>
        <v/>
      </c>
      <c r="J1139" s="139" t="str">
        <f t="shared" si="1300"/>
        <v/>
      </c>
      <c r="K1139" s="7" t="s">
        <v>84</v>
      </c>
      <c r="L1139" s="99" t="s">
        <v>84</v>
      </c>
      <c r="M1139" s="100" t="s">
        <v>84</v>
      </c>
      <c r="N1139" s="99" t="s">
        <v>84</v>
      </c>
      <c r="O1139" s="100" t="s">
        <v>84</v>
      </c>
      <c r="P1139" s="99" t="s">
        <v>84</v>
      </c>
      <c r="Q1139" s="100" t="s">
        <v>84</v>
      </c>
      <c r="R1139" s="99" t="s">
        <v>84</v>
      </c>
      <c r="S1139" s="100" t="s">
        <v>84</v>
      </c>
      <c r="T1139" s="148" t="s">
        <v>84</v>
      </c>
      <c r="U1139" s="143" t="str">
        <f t="shared" si="1289"/>
        <v/>
      </c>
      <c r="V1139" s="100" t="str">
        <f t="shared" si="1290"/>
        <v/>
      </c>
      <c r="W1139" s="99" t="str">
        <f t="shared" si="1291"/>
        <v/>
      </c>
      <c r="X1139" s="100" t="str">
        <f t="shared" si="1292"/>
        <v/>
      </c>
      <c r="Y1139" s="99" t="str">
        <f t="shared" si="1293"/>
        <v/>
      </c>
      <c r="Z1139" s="100" t="str">
        <f t="shared" si="1294"/>
        <v/>
      </c>
      <c r="AA1139" s="99" t="str">
        <f t="shared" si="1295"/>
        <v/>
      </c>
      <c r="AB1139" s="100" t="str">
        <f t="shared" si="1296"/>
        <v/>
      </c>
      <c r="AC1139" s="147" t="str">
        <f t="shared" si="1297"/>
        <v/>
      </c>
      <c r="AD1139" s="143" t="str">
        <f t="shared" si="1319"/>
        <v/>
      </c>
      <c r="AE1139" s="100" t="str">
        <f t="shared" si="1320"/>
        <v/>
      </c>
      <c r="AF1139" s="99" t="str">
        <f t="shared" si="1321"/>
        <v/>
      </c>
      <c r="AG1139" s="100" t="str">
        <f t="shared" si="1322"/>
        <v/>
      </c>
      <c r="AH1139" s="99" t="str">
        <f t="shared" si="1323"/>
        <v/>
      </c>
      <c r="AI1139" s="100" t="str">
        <f t="shared" si="1324"/>
        <v/>
      </c>
      <c r="AJ1139" s="99" t="str">
        <f t="shared" si="1325"/>
        <v/>
      </c>
      <c r="AK1139" s="100" t="str">
        <f t="shared" si="1326"/>
        <v/>
      </c>
      <c r="AL1139" s="147" t="str">
        <f t="shared" si="1327"/>
        <v/>
      </c>
      <c r="AM1139" s="143" t="str">
        <f t="shared" si="1328"/>
        <v/>
      </c>
      <c r="AN1139" s="100" t="str">
        <f t="shared" si="1329"/>
        <v/>
      </c>
      <c r="AO1139" s="99" t="str">
        <f t="shared" si="1330"/>
        <v/>
      </c>
      <c r="AP1139" s="100" t="str">
        <f t="shared" si="1331"/>
        <v/>
      </c>
      <c r="AQ1139" s="99" t="str">
        <f t="shared" si="1332"/>
        <v/>
      </c>
      <c r="AR1139" s="100" t="str">
        <f t="shared" si="1333"/>
        <v/>
      </c>
      <c r="AS1139" s="99" t="str">
        <f t="shared" si="1334"/>
        <v/>
      </c>
      <c r="AT1139" s="100" t="str">
        <f t="shared" si="1335"/>
        <v/>
      </c>
      <c r="AU1139" s="144" t="str">
        <f t="shared" si="1336"/>
        <v/>
      </c>
    </row>
    <row r="1140" spans="1:47" ht="15">
      <c r="A1140" s="53" t="s">
        <v>694</v>
      </c>
      <c r="B1140" s="106" t="s">
        <v>59</v>
      </c>
      <c r="C1140" s="92" t="s">
        <v>60</v>
      </c>
      <c r="D1140" s="92" t="s">
        <v>61</v>
      </c>
      <c r="E1140" s="2" t="s">
        <v>62</v>
      </c>
      <c r="F1140" s="3" t="s">
        <v>63</v>
      </c>
      <c r="G1140" s="3" t="s">
        <v>64</v>
      </c>
      <c r="H1140" s="139" t="e">
        <f t="shared" si="1298"/>
        <v>#VALUE!</v>
      </c>
      <c r="I1140" s="139" t="e">
        <f t="shared" si="1299"/>
        <v>#VALUE!</v>
      </c>
      <c r="J1140" s="139" t="e">
        <f t="shared" si="1300"/>
        <v>#VALUE!</v>
      </c>
      <c r="K1140" s="5" t="s">
        <v>68</v>
      </c>
      <c r="L1140" s="101" t="s">
        <v>69</v>
      </c>
      <c r="M1140" s="101" t="s">
        <v>70</v>
      </c>
      <c r="N1140" s="101" t="s">
        <v>71</v>
      </c>
      <c r="O1140" s="101" t="s">
        <v>72</v>
      </c>
      <c r="P1140" s="101" t="s">
        <v>73</v>
      </c>
      <c r="Q1140" s="101" t="s">
        <v>74</v>
      </c>
      <c r="R1140" s="101" t="s">
        <v>75</v>
      </c>
      <c r="S1140" s="101" t="s">
        <v>76</v>
      </c>
      <c r="T1140" s="149" t="s">
        <v>77</v>
      </c>
      <c r="U1140" s="141" t="str">
        <f t="shared" si="1289"/>
        <v>G0</v>
      </c>
      <c r="V1140" s="6" t="str">
        <f t="shared" si="1290"/>
        <v>G1</v>
      </c>
      <c r="W1140" s="6" t="str">
        <f t="shared" si="1291"/>
        <v>G2</v>
      </c>
      <c r="X1140" s="6" t="str">
        <f t="shared" si="1292"/>
        <v>G3</v>
      </c>
      <c r="Y1140" s="6" t="str">
        <f t="shared" si="1293"/>
        <v>G4</v>
      </c>
      <c r="Z1140" s="6" t="str">
        <f t="shared" si="1294"/>
        <v>G5</v>
      </c>
      <c r="AA1140" s="6" t="str">
        <f t="shared" si="1295"/>
        <v>G6</v>
      </c>
      <c r="AB1140" s="6" t="str">
        <f t="shared" si="1296"/>
        <v>G7</v>
      </c>
      <c r="AC1140" s="142" t="str">
        <f t="shared" si="1297"/>
        <v>G8</v>
      </c>
      <c r="AD1140" s="141" t="s">
        <v>69</v>
      </c>
      <c r="AE1140" s="6" t="s">
        <v>70</v>
      </c>
      <c r="AF1140" s="6" t="s">
        <v>71</v>
      </c>
      <c r="AG1140" s="6" t="s">
        <v>72</v>
      </c>
      <c r="AH1140" s="6" t="s">
        <v>73</v>
      </c>
      <c r="AI1140" s="6" t="s">
        <v>74</v>
      </c>
      <c r="AJ1140" s="6" t="s">
        <v>75</v>
      </c>
      <c r="AK1140" s="6" t="s">
        <v>76</v>
      </c>
      <c r="AL1140" s="142" t="s">
        <v>77</v>
      </c>
      <c r="AM1140" s="141" t="s">
        <v>69</v>
      </c>
      <c r="AN1140" s="6" t="s">
        <v>70</v>
      </c>
      <c r="AO1140" s="6" t="s">
        <v>71</v>
      </c>
      <c r="AP1140" s="6" t="s">
        <v>72</v>
      </c>
      <c r="AQ1140" s="6" t="s">
        <v>73</v>
      </c>
      <c r="AR1140" s="6" t="s">
        <v>74</v>
      </c>
      <c r="AS1140" s="6" t="s">
        <v>75</v>
      </c>
      <c r="AT1140" s="6" t="s">
        <v>76</v>
      </c>
      <c r="AU1140" s="142" t="s">
        <v>77</v>
      </c>
    </row>
    <row r="1141" spans="1:47" ht="15">
      <c r="A1141" s="54"/>
      <c r="B1141" s="110" t="s">
        <v>147</v>
      </c>
      <c r="C1141" s="93">
        <v>0.7</v>
      </c>
      <c r="D1141" s="93">
        <v>1.02</v>
      </c>
      <c r="E1141" s="16">
        <v>0</v>
      </c>
      <c r="F1141" s="4">
        <v>0.71399999999999997</v>
      </c>
      <c r="G1141" s="15">
        <v>0.8</v>
      </c>
      <c r="H1141" s="139">
        <f t="shared" si="1298"/>
        <v>0.59976000000000007</v>
      </c>
      <c r="I1141" s="139">
        <f t="shared" si="1299"/>
        <v>166.73336001067091</v>
      </c>
      <c r="J1141" s="139">
        <f t="shared" si="1300"/>
        <v>120.04801920768305</v>
      </c>
      <c r="K1141" s="7">
        <v>5.0000000000000009</v>
      </c>
      <c r="L1141" s="99">
        <v>1197.0209999999997</v>
      </c>
      <c r="M1141" s="100">
        <v>1232.0069999999998</v>
      </c>
      <c r="N1141" s="99">
        <v>1286.9850000000001</v>
      </c>
      <c r="O1141" s="100">
        <v>1336.9650000000001</v>
      </c>
      <c r="P1141" s="99">
        <v>1391.943</v>
      </c>
      <c r="Q1141" s="100">
        <v>1446.921</v>
      </c>
      <c r="R1141" s="99">
        <v>1501.8990000000003</v>
      </c>
      <c r="S1141" s="100">
        <v>1596.8609999999999</v>
      </c>
      <c r="T1141" s="148">
        <v>1751.799</v>
      </c>
      <c r="U1141" s="143">
        <f t="shared" si="1289"/>
        <v>280.00491228070172</v>
      </c>
      <c r="V1141" s="100">
        <f t="shared" si="1290"/>
        <v>288.18877192982455</v>
      </c>
      <c r="W1141" s="99">
        <f t="shared" si="1291"/>
        <v>301.04912280701757</v>
      </c>
      <c r="X1141" s="100">
        <f t="shared" si="1292"/>
        <v>312.74035087719301</v>
      </c>
      <c r="Y1141" s="99">
        <f t="shared" si="1293"/>
        <v>325.60070175438597</v>
      </c>
      <c r="Z1141" s="100">
        <f t="shared" si="1294"/>
        <v>338.46105263157898</v>
      </c>
      <c r="AA1141" s="99">
        <f t="shared" si="1295"/>
        <v>351.32140350877205</v>
      </c>
      <c r="AB1141" s="100">
        <f t="shared" si="1296"/>
        <v>373.53473684210519</v>
      </c>
      <c r="AC1141" s="147">
        <f t="shared" si="1297"/>
        <v>409.77754385964914</v>
      </c>
      <c r="AD1141" s="143">
        <f t="shared" ref="AD1141:AD1163" si="1337">IF(U1141="","",U1141+((FCA/$I1141)/Dolar))</f>
        <v>282.57698245614029</v>
      </c>
      <c r="AE1141" s="100">
        <f t="shared" ref="AE1141:AE1163" si="1338">IF(V1141="","",V1141+((FCA/$I1141)/Dolar))</f>
        <v>290.76084210526312</v>
      </c>
      <c r="AF1141" s="99">
        <f t="shared" ref="AF1141:AF1163" si="1339">IF(W1141="","",W1141+((FCA/$I1141)/Dolar))</f>
        <v>303.62119298245614</v>
      </c>
      <c r="AG1141" s="100">
        <f t="shared" ref="AG1141:AG1163" si="1340">IF(X1141="","",X1141+((FCA/$I1141)/Dolar))</f>
        <v>315.31242105263163</v>
      </c>
      <c r="AH1141" s="99">
        <f t="shared" ref="AH1141:AH1163" si="1341">IF(Y1141="","",Y1141+((FCA/$I1141)/Dolar))</f>
        <v>328.17277192982453</v>
      </c>
      <c r="AI1141" s="100">
        <f t="shared" ref="AI1141:AI1163" si="1342">IF(Z1141="","",Z1141+((FCA/$I1141)/Dolar))</f>
        <v>341.03312280701755</v>
      </c>
      <c r="AJ1141" s="99">
        <f t="shared" ref="AJ1141:AJ1163" si="1343">IF(AA1141="","",AA1141+((FCA/$I1141)/Dolar))</f>
        <v>353.89347368421068</v>
      </c>
      <c r="AK1141" s="100">
        <f t="shared" ref="AK1141:AK1163" si="1344">IF(AB1141="","",AB1141+((FCA/$I1141)/Dolar))</f>
        <v>376.10680701754382</v>
      </c>
      <c r="AL1141" s="147">
        <f t="shared" ref="AL1141:AL1163" si="1345">IF(AC1141="","",AC1141+((FCA/$I1141)/Dolar))</f>
        <v>412.34961403508771</v>
      </c>
      <c r="AM1141" s="143">
        <f t="shared" ref="AM1141:AM1163" si="1346">IF(U1141="","",U1141+((FOB/$J1141)/Dolar))</f>
        <v>305.67690058479531</v>
      </c>
      <c r="AN1141" s="100">
        <f t="shared" ref="AN1141:AN1163" si="1347">IF(V1141="","",V1141+((FOB/$J1141)/Dolar))</f>
        <v>313.86076023391814</v>
      </c>
      <c r="AO1141" s="99">
        <f t="shared" ref="AO1141:AO1163" si="1348">IF(W1141="","",W1141+((FOB/$J1141)/Dolar))</f>
        <v>326.72111111111116</v>
      </c>
      <c r="AP1141" s="100">
        <f t="shared" ref="AP1141:AP1163" si="1349">IF(X1141="","",X1141+((FOB/$J1141)/Dolar))</f>
        <v>338.4123391812866</v>
      </c>
      <c r="AQ1141" s="99">
        <f t="shared" ref="AQ1141:AQ1163" si="1350">IF(Y1141="","",Y1141+((FOB/$J1141)/Dolar))</f>
        <v>351.27269005847955</v>
      </c>
      <c r="AR1141" s="100">
        <f t="shared" ref="AR1141:AR1163" si="1351">IF(Z1141="","",Z1141+((FOB/$J1141)/Dolar))</f>
        <v>364.13304093567257</v>
      </c>
      <c r="AS1141" s="99">
        <f t="shared" ref="AS1141:AS1163" si="1352">IF(AA1141="","",AA1141+((FOB/$J1141)/Dolar))</f>
        <v>376.99339181286564</v>
      </c>
      <c r="AT1141" s="100">
        <f t="shared" ref="AT1141:AT1163" si="1353">IF(AB1141="","",AB1141+((FOB/$J1141)/Dolar))</f>
        <v>399.20672514619878</v>
      </c>
      <c r="AU1141" s="144">
        <f t="shared" ref="AU1141:AU1163" si="1354">IF(AC1141="","",AC1141+((FOB/$J1141)/Dolar))</f>
        <v>435.44953216374273</v>
      </c>
    </row>
    <row r="1142" spans="1:47" ht="15">
      <c r="A1142" s="54"/>
      <c r="B1142" s="110" t="s">
        <v>148</v>
      </c>
      <c r="C1142" s="93">
        <v>0.8</v>
      </c>
      <c r="D1142" s="93">
        <v>1.02</v>
      </c>
      <c r="E1142" s="16">
        <v>0</v>
      </c>
      <c r="F1142" s="4">
        <v>0.81600000000000006</v>
      </c>
      <c r="G1142" s="15">
        <v>0.8</v>
      </c>
      <c r="H1142" s="139">
        <f t="shared" si="1298"/>
        <v>0.68544000000000005</v>
      </c>
      <c r="I1142" s="139">
        <f t="shared" si="1299"/>
        <v>145.89169000933705</v>
      </c>
      <c r="J1142" s="139">
        <f t="shared" si="1300"/>
        <v>105.04201680672269</v>
      </c>
      <c r="K1142" s="7">
        <v>5.3000000000000007</v>
      </c>
      <c r="L1142" s="99">
        <v>1287.8596500000001</v>
      </c>
      <c r="M1142" s="100">
        <v>1325.4695999999999</v>
      </c>
      <c r="N1142" s="99">
        <v>1384.5709499999998</v>
      </c>
      <c r="O1142" s="100">
        <v>1438.2994500000002</v>
      </c>
      <c r="P1142" s="99">
        <v>1497.4008000000001</v>
      </c>
      <c r="Q1142" s="100">
        <v>1556.50215</v>
      </c>
      <c r="R1142" s="99">
        <v>1615.6034999999997</v>
      </c>
      <c r="S1142" s="100">
        <v>1717.6876499999998</v>
      </c>
      <c r="T1142" s="148">
        <v>1884.2459999999999</v>
      </c>
      <c r="U1142" s="143">
        <f t="shared" si="1289"/>
        <v>301.25371929824564</v>
      </c>
      <c r="V1142" s="100">
        <f t="shared" si="1290"/>
        <v>310.05136842105259</v>
      </c>
      <c r="W1142" s="99">
        <f t="shared" si="1291"/>
        <v>323.87624561403504</v>
      </c>
      <c r="X1142" s="100">
        <f t="shared" si="1292"/>
        <v>336.44431578947371</v>
      </c>
      <c r="Y1142" s="99">
        <f t="shared" si="1293"/>
        <v>350.26919298245616</v>
      </c>
      <c r="Z1142" s="100">
        <f t="shared" si="1294"/>
        <v>364.09407017543862</v>
      </c>
      <c r="AA1142" s="99">
        <f t="shared" si="1295"/>
        <v>377.91894736842102</v>
      </c>
      <c r="AB1142" s="100">
        <f t="shared" si="1296"/>
        <v>401.79828070175438</v>
      </c>
      <c r="AC1142" s="147">
        <f t="shared" si="1297"/>
        <v>440.75929824561399</v>
      </c>
      <c r="AD1142" s="143">
        <f t="shared" si="1337"/>
        <v>304.19322807017545</v>
      </c>
      <c r="AE1142" s="100">
        <f t="shared" si="1338"/>
        <v>312.9908771929824</v>
      </c>
      <c r="AF1142" s="99">
        <f t="shared" si="1339"/>
        <v>326.81575438596485</v>
      </c>
      <c r="AG1142" s="100">
        <f t="shared" si="1340"/>
        <v>339.38382456140351</v>
      </c>
      <c r="AH1142" s="99">
        <f t="shared" si="1341"/>
        <v>353.20870175438597</v>
      </c>
      <c r="AI1142" s="100">
        <f t="shared" si="1342"/>
        <v>367.03357894736843</v>
      </c>
      <c r="AJ1142" s="99">
        <f t="shared" si="1343"/>
        <v>380.85845614035082</v>
      </c>
      <c r="AK1142" s="100">
        <f t="shared" si="1344"/>
        <v>404.73778947368419</v>
      </c>
      <c r="AL1142" s="147">
        <f t="shared" si="1345"/>
        <v>443.6988070175438</v>
      </c>
      <c r="AM1142" s="143">
        <f t="shared" si="1346"/>
        <v>330.59313450292399</v>
      </c>
      <c r="AN1142" s="100">
        <f t="shared" si="1347"/>
        <v>339.39078362573093</v>
      </c>
      <c r="AO1142" s="99">
        <f t="shared" si="1348"/>
        <v>353.21566081871339</v>
      </c>
      <c r="AP1142" s="100">
        <f t="shared" si="1349"/>
        <v>365.78373099415205</v>
      </c>
      <c r="AQ1142" s="99">
        <f t="shared" si="1350"/>
        <v>379.60860818713451</v>
      </c>
      <c r="AR1142" s="100">
        <f t="shared" si="1351"/>
        <v>393.43348538011696</v>
      </c>
      <c r="AS1142" s="99">
        <f t="shared" si="1352"/>
        <v>407.25836257309936</v>
      </c>
      <c r="AT1142" s="100">
        <f t="shared" si="1353"/>
        <v>431.13769590643273</v>
      </c>
      <c r="AU1142" s="144">
        <f t="shared" si="1354"/>
        <v>470.09871345029234</v>
      </c>
    </row>
    <row r="1143" spans="1:47" ht="15">
      <c r="A1143" s="54"/>
      <c r="B1143" s="110" t="s">
        <v>149</v>
      </c>
      <c r="C1143" s="93">
        <v>0.9</v>
      </c>
      <c r="D1143" s="93">
        <v>1.02</v>
      </c>
      <c r="E1143" s="16">
        <v>0</v>
      </c>
      <c r="F1143" s="4">
        <v>0.91800000000000004</v>
      </c>
      <c r="G1143" s="15">
        <v>0.8</v>
      </c>
      <c r="H1143" s="139">
        <f t="shared" si="1298"/>
        <v>0.77112000000000014</v>
      </c>
      <c r="I1143" s="139">
        <f t="shared" si="1299"/>
        <v>129.68150223052183</v>
      </c>
      <c r="J1143" s="139">
        <f t="shared" si="1300"/>
        <v>93.370681605975705</v>
      </c>
      <c r="K1143" s="7">
        <v>5.6000000000000005</v>
      </c>
      <c r="L1143" s="99">
        <v>1391.1933000000001</v>
      </c>
      <c r="M1143" s="100">
        <v>1431.4271999999996</v>
      </c>
      <c r="N1143" s="99">
        <v>1494.6519000000001</v>
      </c>
      <c r="O1143" s="100">
        <v>1552.1289000000002</v>
      </c>
      <c r="P1143" s="99">
        <v>1615.3536000000001</v>
      </c>
      <c r="Q1143" s="100">
        <v>1678.5782999999999</v>
      </c>
      <c r="R1143" s="99">
        <v>1741.8029999999999</v>
      </c>
      <c r="S1143" s="100">
        <v>1851.0093000000002</v>
      </c>
      <c r="T1143" s="148">
        <v>2029.1880000000001</v>
      </c>
      <c r="U1143" s="143">
        <f>IF(L1143="","",IF(ISNUMBER(L1143),(L1143+(L1143*Comissão)+(L1143*Gordura))/Dolar,L1143))</f>
        <v>325.42533333333336</v>
      </c>
      <c r="V1143" s="100">
        <f t="shared" si="1290"/>
        <v>334.83677192982452</v>
      </c>
      <c r="W1143" s="99">
        <f t="shared" si="1291"/>
        <v>349.62617543859653</v>
      </c>
      <c r="X1143" s="100">
        <f t="shared" si="1292"/>
        <v>363.0710877192983</v>
      </c>
      <c r="Y1143" s="99">
        <f t="shared" si="1293"/>
        <v>377.86049122807026</v>
      </c>
      <c r="Z1143" s="100">
        <f t="shared" si="1294"/>
        <v>392.64989473684204</v>
      </c>
      <c r="AA1143" s="99">
        <f t="shared" si="1295"/>
        <v>407.439298245614</v>
      </c>
      <c r="AB1143" s="100">
        <f t="shared" si="1296"/>
        <v>432.98463157894741</v>
      </c>
      <c r="AC1143" s="147">
        <f t="shared" si="1297"/>
        <v>474.6638596491228</v>
      </c>
      <c r="AD1143" s="143">
        <f t="shared" si="1337"/>
        <v>328.73228070175441</v>
      </c>
      <c r="AE1143" s="100">
        <f t="shared" si="1338"/>
        <v>338.14371929824557</v>
      </c>
      <c r="AF1143" s="99">
        <f t="shared" si="1339"/>
        <v>352.93312280701758</v>
      </c>
      <c r="AG1143" s="100">
        <f t="shared" si="1340"/>
        <v>366.37803508771935</v>
      </c>
      <c r="AH1143" s="99">
        <f t="shared" si="1341"/>
        <v>381.16743859649131</v>
      </c>
      <c r="AI1143" s="100">
        <f t="shared" si="1342"/>
        <v>395.95684210526309</v>
      </c>
      <c r="AJ1143" s="99">
        <f t="shared" si="1343"/>
        <v>410.74624561403505</v>
      </c>
      <c r="AK1143" s="100">
        <f t="shared" si="1344"/>
        <v>436.29157894736846</v>
      </c>
      <c r="AL1143" s="147">
        <f t="shared" si="1345"/>
        <v>477.97080701754385</v>
      </c>
      <c r="AM1143" s="143">
        <f t="shared" si="1346"/>
        <v>358.43217543859652</v>
      </c>
      <c r="AN1143" s="100">
        <f t="shared" si="1347"/>
        <v>367.84361403508768</v>
      </c>
      <c r="AO1143" s="99">
        <f t="shared" si="1348"/>
        <v>382.63301754385969</v>
      </c>
      <c r="AP1143" s="100">
        <f t="shared" si="1349"/>
        <v>396.07792982456147</v>
      </c>
      <c r="AQ1143" s="99">
        <f t="shared" si="1350"/>
        <v>410.86733333333342</v>
      </c>
      <c r="AR1143" s="100">
        <f t="shared" si="1351"/>
        <v>425.6567368421052</v>
      </c>
      <c r="AS1143" s="99">
        <f t="shared" si="1352"/>
        <v>440.44614035087716</v>
      </c>
      <c r="AT1143" s="100">
        <f t="shared" si="1353"/>
        <v>465.99147368421058</v>
      </c>
      <c r="AU1143" s="144">
        <f t="shared" si="1354"/>
        <v>507.67070175438596</v>
      </c>
    </row>
    <row r="1144" spans="1:47" ht="15">
      <c r="A1144" s="54"/>
      <c r="B1144" s="110" t="s">
        <v>150</v>
      </c>
      <c r="C1144" s="93">
        <v>1</v>
      </c>
      <c r="D1144" s="93">
        <v>1.02</v>
      </c>
      <c r="E1144" s="16">
        <v>0</v>
      </c>
      <c r="F1144" s="4">
        <v>1.02</v>
      </c>
      <c r="G1144" s="15">
        <v>0.8</v>
      </c>
      <c r="H1144" s="139">
        <f t="shared" si="1298"/>
        <v>0.85680000000000012</v>
      </c>
      <c r="I1144" s="139">
        <f t="shared" si="1299"/>
        <v>116.71335200746964</v>
      </c>
      <c r="J1144" s="139">
        <f t="shared" si="1300"/>
        <v>84.033613445378137</v>
      </c>
      <c r="K1144" s="7">
        <v>5.9</v>
      </c>
      <c r="L1144" s="99">
        <v>1492.0279499999997</v>
      </c>
      <c r="M1144" s="100">
        <v>1534.8858</v>
      </c>
      <c r="N1144" s="99">
        <v>1602.2338499999998</v>
      </c>
      <c r="O1144" s="100">
        <v>1663.4593499999996</v>
      </c>
      <c r="P1144" s="99">
        <v>1730.8074000000001</v>
      </c>
      <c r="Q1144" s="100">
        <v>1798.1554499999997</v>
      </c>
      <c r="R1144" s="99">
        <v>1865.5035</v>
      </c>
      <c r="S1144" s="100">
        <v>1981.8319499999996</v>
      </c>
      <c r="T1144" s="148">
        <v>2171.6309999999999</v>
      </c>
      <c r="U1144" s="143">
        <f t="shared" si="1289"/>
        <v>349.0123859649122</v>
      </c>
      <c r="V1144" s="100">
        <f t="shared" si="1290"/>
        <v>359.0376140350877</v>
      </c>
      <c r="W1144" s="99">
        <f t="shared" si="1291"/>
        <v>374.7915438596491</v>
      </c>
      <c r="X1144" s="100">
        <f t="shared" si="1292"/>
        <v>389.11329824561398</v>
      </c>
      <c r="Y1144" s="99">
        <f t="shared" si="1293"/>
        <v>404.86722807017554</v>
      </c>
      <c r="Z1144" s="100">
        <f t="shared" si="1294"/>
        <v>420.62115789473677</v>
      </c>
      <c r="AA1144" s="99">
        <f t="shared" si="1295"/>
        <v>436.37508771929828</v>
      </c>
      <c r="AB1144" s="100">
        <f t="shared" si="1296"/>
        <v>463.58642105263147</v>
      </c>
      <c r="AC1144" s="147">
        <f t="shared" si="1297"/>
        <v>507.98385964912279</v>
      </c>
      <c r="AD1144" s="143">
        <f t="shared" si="1337"/>
        <v>352.68677192982449</v>
      </c>
      <c r="AE1144" s="100">
        <f t="shared" si="1338"/>
        <v>362.71199999999999</v>
      </c>
      <c r="AF1144" s="99">
        <f t="shared" si="1339"/>
        <v>378.46592982456139</v>
      </c>
      <c r="AG1144" s="100">
        <f t="shared" si="1340"/>
        <v>392.78768421052627</v>
      </c>
      <c r="AH1144" s="99">
        <f t="shared" si="1341"/>
        <v>408.54161403508783</v>
      </c>
      <c r="AI1144" s="100">
        <f t="shared" si="1342"/>
        <v>424.29554385964906</v>
      </c>
      <c r="AJ1144" s="99">
        <f t="shared" si="1343"/>
        <v>440.04947368421057</v>
      </c>
      <c r="AK1144" s="100">
        <f t="shared" si="1344"/>
        <v>467.26080701754375</v>
      </c>
      <c r="AL1144" s="147">
        <f t="shared" si="1345"/>
        <v>511.65824561403508</v>
      </c>
      <c r="AM1144" s="143">
        <f t="shared" si="1346"/>
        <v>385.68665497076017</v>
      </c>
      <c r="AN1144" s="100">
        <f t="shared" si="1347"/>
        <v>395.71188304093567</v>
      </c>
      <c r="AO1144" s="99">
        <f t="shared" si="1348"/>
        <v>411.46581286549707</v>
      </c>
      <c r="AP1144" s="100">
        <f t="shared" si="1349"/>
        <v>425.78756725146195</v>
      </c>
      <c r="AQ1144" s="99">
        <f t="shared" si="1350"/>
        <v>441.54149707602352</v>
      </c>
      <c r="AR1144" s="100">
        <f t="shared" si="1351"/>
        <v>457.29542690058474</v>
      </c>
      <c r="AS1144" s="99">
        <f t="shared" si="1352"/>
        <v>473.04935672514625</v>
      </c>
      <c r="AT1144" s="100">
        <f t="shared" si="1353"/>
        <v>500.26069005847944</v>
      </c>
      <c r="AU1144" s="144">
        <f t="shared" si="1354"/>
        <v>544.65812865497071</v>
      </c>
    </row>
    <row r="1145" spans="1:47" ht="15">
      <c r="A1145" s="54"/>
      <c r="B1145" s="110" t="s">
        <v>151</v>
      </c>
      <c r="C1145" s="93">
        <v>1.1000000000000001</v>
      </c>
      <c r="D1145" s="93">
        <v>1.02</v>
      </c>
      <c r="E1145" s="16">
        <v>0</v>
      </c>
      <c r="F1145" s="4">
        <v>1.1220000000000001</v>
      </c>
      <c r="G1145" s="15">
        <v>0.8</v>
      </c>
      <c r="H1145" s="139">
        <f t="shared" si="1298"/>
        <v>0.94248000000000021</v>
      </c>
      <c r="I1145" s="139">
        <f t="shared" si="1299"/>
        <v>106.10304727951784</v>
      </c>
      <c r="J1145" s="139">
        <f t="shared" si="1300"/>
        <v>76.394194041252845</v>
      </c>
      <c r="K1145" s="7">
        <v>6.1999999999999993</v>
      </c>
      <c r="L1145" s="99">
        <v>1610.3555999999999</v>
      </c>
      <c r="M1145" s="100">
        <v>1655.8374000000001</v>
      </c>
      <c r="N1145" s="99">
        <v>1727.3087999999996</v>
      </c>
      <c r="O1145" s="100">
        <v>1792.2828000000002</v>
      </c>
      <c r="P1145" s="99">
        <v>1863.7542000000001</v>
      </c>
      <c r="Q1145" s="100">
        <v>1935.2256000000002</v>
      </c>
      <c r="R1145" s="99">
        <v>2006.6969999999997</v>
      </c>
      <c r="S1145" s="100">
        <v>2130.1476000000002</v>
      </c>
      <c r="T1145" s="148">
        <v>2331.5669999999996</v>
      </c>
      <c r="U1145" s="143">
        <f t="shared" si="1289"/>
        <v>376.69136842105263</v>
      </c>
      <c r="V1145" s="100">
        <f t="shared" si="1290"/>
        <v>387.33038596491235</v>
      </c>
      <c r="W1145" s="99">
        <f t="shared" si="1291"/>
        <v>404.04884210526308</v>
      </c>
      <c r="X1145" s="100">
        <f t="shared" si="1292"/>
        <v>419.24743859649135</v>
      </c>
      <c r="Y1145" s="99">
        <f t="shared" si="1293"/>
        <v>435.96589473684213</v>
      </c>
      <c r="Z1145" s="100">
        <f t="shared" si="1294"/>
        <v>452.68435087719297</v>
      </c>
      <c r="AA1145" s="99">
        <f t="shared" si="1295"/>
        <v>469.40280701754375</v>
      </c>
      <c r="AB1145" s="100">
        <f t="shared" si="1296"/>
        <v>498.28014035087728</v>
      </c>
      <c r="AC1145" s="147">
        <f t="shared" si="1297"/>
        <v>545.39578947368409</v>
      </c>
      <c r="AD1145" s="143">
        <f t="shared" si="1337"/>
        <v>380.73319298245616</v>
      </c>
      <c r="AE1145" s="100">
        <f t="shared" si="1338"/>
        <v>391.37221052631588</v>
      </c>
      <c r="AF1145" s="99">
        <f t="shared" si="1339"/>
        <v>408.09066666666661</v>
      </c>
      <c r="AG1145" s="100">
        <f t="shared" si="1340"/>
        <v>423.28926315789488</v>
      </c>
      <c r="AH1145" s="99">
        <f t="shared" si="1341"/>
        <v>440.00771929824566</v>
      </c>
      <c r="AI1145" s="100">
        <f t="shared" si="1342"/>
        <v>456.7261754385965</v>
      </c>
      <c r="AJ1145" s="99">
        <f t="shared" si="1343"/>
        <v>473.44463157894728</v>
      </c>
      <c r="AK1145" s="100">
        <f t="shared" si="1344"/>
        <v>502.32196491228081</v>
      </c>
      <c r="AL1145" s="147">
        <f t="shared" si="1345"/>
        <v>549.43761403508756</v>
      </c>
      <c r="AM1145" s="143">
        <f t="shared" si="1346"/>
        <v>417.03306432748536</v>
      </c>
      <c r="AN1145" s="100">
        <f t="shared" si="1347"/>
        <v>427.67208187134509</v>
      </c>
      <c r="AO1145" s="99">
        <f t="shared" si="1348"/>
        <v>444.39053801169587</v>
      </c>
      <c r="AP1145" s="100">
        <f t="shared" si="1349"/>
        <v>459.58913450292414</v>
      </c>
      <c r="AQ1145" s="99">
        <f t="shared" si="1350"/>
        <v>476.30759064327492</v>
      </c>
      <c r="AR1145" s="100">
        <f t="shared" si="1351"/>
        <v>493.0260467836257</v>
      </c>
      <c r="AS1145" s="99">
        <f t="shared" si="1352"/>
        <v>509.74450292397648</v>
      </c>
      <c r="AT1145" s="100">
        <f t="shared" si="1353"/>
        <v>538.62183625731006</v>
      </c>
      <c r="AU1145" s="144">
        <f t="shared" si="1354"/>
        <v>585.73748538011682</v>
      </c>
    </row>
    <row r="1146" spans="1:47" ht="15">
      <c r="A1146" s="54"/>
      <c r="B1146" s="108"/>
      <c r="C1146" s="93"/>
      <c r="D1146" s="93"/>
      <c r="E1146" s="16">
        <v>0</v>
      </c>
      <c r="F1146" s="4" t="s">
        <v>84</v>
      </c>
      <c r="G1146" s="15" t="s">
        <v>84</v>
      </c>
      <c r="H1146" s="139" t="str">
        <f t="shared" si="1298"/>
        <v/>
      </c>
      <c r="I1146" s="139" t="str">
        <f t="shared" si="1299"/>
        <v/>
      </c>
      <c r="J1146" s="139" t="str">
        <f t="shared" si="1300"/>
        <v/>
      </c>
      <c r="K1146" s="7" t="s">
        <v>84</v>
      </c>
      <c r="L1146" s="99" t="s">
        <v>84</v>
      </c>
      <c r="M1146" s="100" t="s">
        <v>84</v>
      </c>
      <c r="N1146" s="99" t="s">
        <v>84</v>
      </c>
      <c r="O1146" s="100" t="s">
        <v>84</v>
      </c>
      <c r="P1146" s="99" t="s">
        <v>84</v>
      </c>
      <c r="Q1146" s="100" t="s">
        <v>84</v>
      </c>
      <c r="R1146" s="99" t="s">
        <v>84</v>
      </c>
      <c r="S1146" s="100" t="s">
        <v>84</v>
      </c>
      <c r="T1146" s="148" t="s">
        <v>84</v>
      </c>
      <c r="U1146" s="143" t="str">
        <f t="shared" si="1289"/>
        <v/>
      </c>
      <c r="V1146" s="100" t="str">
        <f t="shared" si="1290"/>
        <v/>
      </c>
      <c r="W1146" s="99" t="str">
        <f t="shared" si="1291"/>
        <v/>
      </c>
      <c r="X1146" s="100" t="str">
        <f t="shared" si="1292"/>
        <v/>
      </c>
      <c r="Y1146" s="99" t="str">
        <f t="shared" si="1293"/>
        <v/>
      </c>
      <c r="Z1146" s="100" t="str">
        <f t="shared" si="1294"/>
        <v/>
      </c>
      <c r="AA1146" s="99" t="str">
        <f t="shared" si="1295"/>
        <v/>
      </c>
      <c r="AB1146" s="100" t="str">
        <f t="shared" si="1296"/>
        <v/>
      </c>
      <c r="AC1146" s="147" t="str">
        <f t="shared" si="1297"/>
        <v/>
      </c>
      <c r="AD1146" s="143" t="str">
        <f t="shared" si="1337"/>
        <v/>
      </c>
      <c r="AE1146" s="100" t="str">
        <f t="shared" si="1338"/>
        <v/>
      </c>
      <c r="AF1146" s="99" t="str">
        <f t="shared" si="1339"/>
        <v/>
      </c>
      <c r="AG1146" s="100" t="str">
        <f t="shared" si="1340"/>
        <v/>
      </c>
      <c r="AH1146" s="99" t="str">
        <f t="shared" si="1341"/>
        <v/>
      </c>
      <c r="AI1146" s="100" t="str">
        <f t="shared" si="1342"/>
        <v/>
      </c>
      <c r="AJ1146" s="99" t="str">
        <f t="shared" si="1343"/>
        <v/>
      </c>
      <c r="AK1146" s="100" t="str">
        <f t="shared" si="1344"/>
        <v/>
      </c>
      <c r="AL1146" s="147" t="str">
        <f t="shared" si="1345"/>
        <v/>
      </c>
      <c r="AM1146" s="143" t="str">
        <f t="shared" si="1346"/>
        <v/>
      </c>
      <c r="AN1146" s="100" t="str">
        <f t="shared" si="1347"/>
        <v/>
      </c>
      <c r="AO1146" s="99" t="str">
        <f t="shared" si="1348"/>
        <v/>
      </c>
      <c r="AP1146" s="100" t="str">
        <f t="shared" si="1349"/>
        <v/>
      </c>
      <c r="AQ1146" s="99" t="str">
        <f t="shared" si="1350"/>
        <v/>
      </c>
      <c r="AR1146" s="100" t="str">
        <f t="shared" si="1351"/>
        <v/>
      </c>
      <c r="AS1146" s="99" t="str">
        <f t="shared" si="1352"/>
        <v/>
      </c>
      <c r="AT1146" s="100" t="str">
        <f t="shared" si="1353"/>
        <v/>
      </c>
      <c r="AU1146" s="144" t="str">
        <f t="shared" si="1354"/>
        <v/>
      </c>
    </row>
    <row r="1147" spans="1:47" ht="15">
      <c r="A1147" s="54"/>
      <c r="B1147" s="110" t="s">
        <v>206</v>
      </c>
      <c r="C1147" s="93">
        <v>0.9</v>
      </c>
      <c r="D1147" s="93">
        <v>1.02</v>
      </c>
      <c r="E1147" s="16">
        <v>0</v>
      </c>
      <c r="F1147" s="4">
        <v>0.91800000000000004</v>
      </c>
      <c r="G1147" s="15">
        <v>0.8</v>
      </c>
      <c r="H1147" s="139">
        <f t="shared" si="1298"/>
        <v>0.77112000000000014</v>
      </c>
      <c r="I1147" s="139">
        <f t="shared" si="1299"/>
        <v>129.68150223052183</v>
      </c>
      <c r="J1147" s="139">
        <f t="shared" si="1300"/>
        <v>93.370681605975705</v>
      </c>
      <c r="K1147" s="7">
        <v>5.8000000000000007</v>
      </c>
      <c r="L1147" s="99">
        <v>1348.4603999999999</v>
      </c>
      <c r="M1147" s="100">
        <v>1390.4436000000003</v>
      </c>
      <c r="N1147" s="99">
        <v>1456.4171999999999</v>
      </c>
      <c r="O1147" s="100">
        <v>1516.3932000000002</v>
      </c>
      <c r="P1147" s="99">
        <v>1582.3668</v>
      </c>
      <c r="Q1147" s="100">
        <v>1648.3403999999998</v>
      </c>
      <c r="R1147" s="99">
        <v>1714.3140000000001</v>
      </c>
      <c r="S1147" s="100">
        <v>1828.2683999999999</v>
      </c>
      <c r="T1147" s="148">
        <v>2014.194</v>
      </c>
      <c r="U1147" s="143">
        <f t="shared" si="1289"/>
        <v>315.42933333333326</v>
      </c>
      <c r="V1147" s="100">
        <f t="shared" si="1290"/>
        <v>325.2499649122808</v>
      </c>
      <c r="W1147" s="99">
        <f t="shared" si="1291"/>
        <v>340.68238596491227</v>
      </c>
      <c r="X1147" s="100">
        <f t="shared" si="1292"/>
        <v>354.71185964912286</v>
      </c>
      <c r="Y1147" s="99">
        <f t="shared" si="1293"/>
        <v>370.14428070175438</v>
      </c>
      <c r="Z1147" s="100">
        <f t="shared" si="1294"/>
        <v>385.57670175438591</v>
      </c>
      <c r="AA1147" s="99">
        <f t="shared" si="1295"/>
        <v>401.0091228070176</v>
      </c>
      <c r="AB1147" s="100">
        <f t="shared" si="1296"/>
        <v>427.6651228070175</v>
      </c>
      <c r="AC1147" s="147">
        <f t="shared" si="1297"/>
        <v>471.15649122807019</v>
      </c>
      <c r="AD1147" s="143">
        <f t="shared" si="1337"/>
        <v>318.73628070175431</v>
      </c>
      <c r="AE1147" s="100">
        <f t="shared" si="1338"/>
        <v>328.55691228070185</v>
      </c>
      <c r="AF1147" s="99">
        <f t="shared" si="1339"/>
        <v>343.98933333333332</v>
      </c>
      <c r="AG1147" s="100">
        <f t="shared" si="1340"/>
        <v>358.01880701754391</v>
      </c>
      <c r="AH1147" s="99">
        <f t="shared" si="1341"/>
        <v>373.45122807017543</v>
      </c>
      <c r="AI1147" s="100">
        <f t="shared" si="1342"/>
        <v>388.88364912280696</v>
      </c>
      <c r="AJ1147" s="99">
        <f t="shared" si="1343"/>
        <v>404.31607017543865</v>
      </c>
      <c r="AK1147" s="100">
        <f t="shared" si="1344"/>
        <v>430.97207017543855</v>
      </c>
      <c r="AL1147" s="147">
        <f t="shared" si="1345"/>
        <v>474.46343859649124</v>
      </c>
      <c r="AM1147" s="143">
        <f t="shared" si="1346"/>
        <v>348.43617543859642</v>
      </c>
      <c r="AN1147" s="100">
        <f t="shared" si="1347"/>
        <v>358.25680701754396</v>
      </c>
      <c r="AO1147" s="99">
        <f t="shared" si="1348"/>
        <v>373.68922807017543</v>
      </c>
      <c r="AP1147" s="100">
        <f t="shared" si="1349"/>
        <v>387.71870175438602</v>
      </c>
      <c r="AQ1147" s="99">
        <f t="shared" si="1350"/>
        <v>403.15112280701754</v>
      </c>
      <c r="AR1147" s="100">
        <f t="shared" si="1351"/>
        <v>418.58354385964907</v>
      </c>
      <c r="AS1147" s="99">
        <f t="shared" si="1352"/>
        <v>434.01596491228077</v>
      </c>
      <c r="AT1147" s="100">
        <f t="shared" si="1353"/>
        <v>460.67196491228066</v>
      </c>
      <c r="AU1147" s="144">
        <f t="shared" si="1354"/>
        <v>504.16333333333336</v>
      </c>
    </row>
    <row r="1148" spans="1:47" ht="15">
      <c r="A1148" s="54"/>
      <c r="B1148" s="110" t="s">
        <v>124</v>
      </c>
      <c r="C1148" s="93">
        <v>1</v>
      </c>
      <c r="D1148" s="93">
        <v>1.02</v>
      </c>
      <c r="E1148" s="16">
        <v>0</v>
      </c>
      <c r="F1148" s="4">
        <v>1.02</v>
      </c>
      <c r="G1148" s="15">
        <v>0.8</v>
      </c>
      <c r="H1148" s="139">
        <f t="shared" si="1298"/>
        <v>0.85680000000000012</v>
      </c>
      <c r="I1148" s="139">
        <f t="shared" si="1299"/>
        <v>116.71335200746964</v>
      </c>
      <c r="J1148" s="139">
        <f t="shared" si="1300"/>
        <v>84.033613445378137</v>
      </c>
      <c r="K1148" s="7">
        <v>6.1</v>
      </c>
      <c r="L1148" s="99">
        <v>1439.2990500000001</v>
      </c>
      <c r="M1148" s="100">
        <v>1483.9061999999999</v>
      </c>
      <c r="N1148" s="99">
        <v>1554.00315</v>
      </c>
      <c r="O1148" s="100">
        <v>1617.72765</v>
      </c>
      <c r="P1148" s="99">
        <v>1687.8246000000001</v>
      </c>
      <c r="Q1148" s="100">
        <v>1757.92155</v>
      </c>
      <c r="R1148" s="99">
        <v>1828.0184999999997</v>
      </c>
      <c r="S1148" s="100">
        <v>1949.0950500000001</v>
      </c>
      <c r="T1148" s="148">
        <v>2146.6410000000001</v>
      </c>
      <c r="U1148" s="143">
        <f t="shared" si="1289"/>
        <v>336.67814035087719</v>
      </c>
      <c r="V1148" s="100">
        <f t="shared" si="1290"/>
        <v>347.11256140350872</v>
      </c>
      <c r="W1148" s="99">
        <f t="shared" si="1291"/>
        <v>363.50950877192986</v>
      </c>
      <c r="X1148" s="100">
        <f t="shared" si="1292"/>
        <v>378.4158245614035</v>
      </c>
      <c r="Y1148" s="99">
        <f t="shared" si="1293"/>
        <v>394.81277192982458</v>
      </c>
      <c r="Z1148" s="100">
        <f t="shared" si="1294"/>
        <v>411.20971929824566</v>
      </c>
      <c r="AA1148" s="99">
        <f t="shared" si="1295"/>
        <v>427.60666666666663</v>
      </c>
      <c r="AB1148" s="100">
        <f t="shared" si="1296"/>
        <v>455.92866666666669</v>
      </c>
      <c r="AC1148" s="147">
        <f t="shared" si="1297"/>
        <v>502.1382456140351</v>
      </c>
      <c r="AD1148" s="143">
        <f t="shared" si="1337"/>
        <v>340.35252631578948</v>
      </c>
      <c r="AE1148" s="100">
        <f t="shared" si="1338"/>
        <v>350.78694736842101</v>
      </c>
      <c r="AF1148" s="99">
        <f t="shared" si="1339"/>
        <v>367.18389473684215</v>
      </c>
      <c r="AG1148" s="100">
        <f t="shared" si="1340"/>
        <v>382.09021052631579</v>
      </c>
      <c r="AH1148" s="99">
        <f t="shared" si="1341"/>
        <v>398.48715789473687</v>
      </c>
      <c r="AI1148" s="100">
        <f t="shared" si="1342"/>
        <v>414.88410526315795</v>
      </c>
      <c r="AJ1148" s="99">
        <f t="shared" si="1343"/>
        <v>431.28105263157892</v>
      </c>
      <c r="AK1148" s="100">
        <f t="shared" si="1344"/>
        <v>459.60305263157898</v>
      </c>
      <c r="AL1148" s="147">
        <f t="shared" si="1345"/>
        <v>505.81263157894739</v>
      </c>
      <c r="AM1148" s="143">
        <f t="shared" si="1346"/>
        <v>373.35240935672516</v>
      </c>
      <c r="AN1148" s="100">
        <f t="shared" si="1347"/>
        <v>383.7868304093567</v>
      </c>
      <c r="AO1148" s="99">
        <f t="shared" si="1348"/>
        <v>400.18377777777783</v>
      </c>
      <c r="AP1148" s="100">
        <f t="shared" si="1349"/>
        <v>415.09009356725147</v>
      </c>
      <c r="AQ1148" s="99">
        <f t="shared" si="1350"/>
        <v>431.48704093567255</v>
      </c>
      <c r="AR1148" s="100">
        <f t="shared" si="1351"/>
        <v>447.88398830409363</v>
      </c>
      <c r="AS1148" s="99">
        <f t="shared" si="1352"/>
        <v>464.2809356725146</v>
      </c>
      <c r="AT1148" s="100">
        <f t="shared" si="1353"/>
        <v>492.60293567251466</v>
      </c>
      <c r="AU1148" s="144">
        <f t="shared" si="1354"/>
        <v>538.81251461988302</v>
      </c>
    </row>
    <row r="1149" spans="1:47" ht="15">
      <c r="A1149" s="55" t="s">
        <v>695</v>
      </c>
      <c r="B1149" s="110" t="s">
        <v>125</v>
      </c>
      <c r="C1149" s="93">
        <v>1.1000000000000001</v>
      </c>
      <c r="D1149" s="93">
        <v>1.02</v>
      </c>
      <c r="E1149" s="16">
        <v>0</v>
      </c>
      <c r="F1149" s="4">
        <v>1.1220000000000001</v>
      </c>
      <c r="G1149" s="15">
        <v>0.8</v>
      </c>
      <c r="H1149" s="139">
        <f t="shared" si="1298"/>
        <v>0.94248000000000021</v>
      </c>
      <c r="I1149" s="139">
        <f t="shared" si="1299"/>
        <v>106.10304727951784</v>
      </c>
      <c r="J1149" s="139">
        <f t="shared" si="1300"/>
        <v>76.394194041252845</v>
      </c>
      <c r="K1149" s="7">
        <v>6.4</v>
      </c>
      <c r="L1149" s="99">
        <v>1570.1216999999997</v>
      </c>
      <c r="M1149" s="100">
        <v>1617.3528000000001</v>
      </c>
      <c r="N1149" s="99">
        <v>1691.5730999999998</v>
      </c>
      <c r="O1149" s="100">
        <v>1759.0460999999998</v>
      </c>
      <c r="P1149" s="99">
        <v>1833.2664</v>
      </c>
      <c r="Q1149" s="100">
        <v>1907.4866999999999</v>
      </c>
      <c r="R1149" s="99">
        <v>1981.7069999999997</v>
      </c>
      <c r="S1149" s="100">
        <v>2109.9056999999998</v>
      </c>
      <c r="T1149" s="148">
        <v>2319.0719999999997</v>
      </c>
      <c r="U1149" s="143">
        <f t="shared" si="1289"/>
        <v>367.27992982456135</v>
      </c>
      <c r="V1149" s="100">
        <f t="shared" si="1290"/>
        <v>378.32814035087728</v>
      </c>
      <c r="W1149" s="99">
        <f t="shared" si="1291"/>
        <v>395.68961403508774</v>
      </c>
      <c r="X1149" s="100">
        <f t="shared" si="1292"/>
        <v>411.47277192982449</v>
      </c>
      <c r="Y1149" s="99">
        <f t="shared" si="1293"/>
        <v>428.83424561403507</v>
      </c>
      <c r="Z1149" s="100">
        <f t="shared" si="1294"/>
        <v>446.19571929824559</v>
      </c>
      <c r="AA1149" s="99">
        <f t="shared" si="1295"/>
        <v>463.55719298245606</v>
      </c>
      <c r="AB1149" s="100">
        <f t="shared" si="1296"/>
        <v>493.54519298245606</v>
      </c>
      <c r="AC1149" s="147">
        <f t="shared" si="1297"/>
        <v>542.47298245614036</v>
      </c>
      <c r="AD1149" s="143">
        <f t="shared" si="1337"/>
        <v>371.32175438596488</v>
      </c>
      <c r="AE1149" s="100">
        <f t="shared" si="1338"/>
        <v>382.36996491228081</v>
      </c>
      <c r="AF1149" s="99">
        <f t="shared" si="1339"/>
        <v>399.73143859649127</v>
      </c>
      <c r="AG1149" s="100">
        <f t="shared" si="1340"/>
        <v>415.51459649122802</v>
      </c>
      <c r="AH1149" s="99">
        <f t="shared" si="1341"/>
        <v>432.8760701754386</v>
      </c>
      <c r="AI1149" s="100">
        <f t="shared" si="1342"/>
        <v>450.23754385964912</v>
      </c>
      <c r="AJ1149" s="99">
        <f t="shared" si="1343"/>
        <v>467.59901754385959</v>
      </c>
      <c r="AK1149" s="100">
        <f t="shared" si="1344"/>
        <v>497.58701754385959</v>
      </c>
      <c r="AL1149" s="147">
        <f t="shared" si="1345"/>
        <v>546.51480701754383</v>
      </c>
      <c r="AM1149" s="143">
        <f t="shared" si="1346"/>
        <v>407.62162573099408</v>
      </c>
      <c r="AN1149" s="100">
        <f t="shared" si="1347"/>
        <v>418.66983625731007</v>
      </c>
      <c r="AO1149" s="99">
        <f t="shared" si="1348"/>
        <v>436.03130994152048</v>
      </c>
      <c r="AP1149" s="100">
        <f t="shared" si="1349"/>
        <v>451.81446783625722</v>
      </c>
      <c r="AQ1149" s="99">
        <f t="shared" si="1350"/>
        <v>469.17594152046786</v>
      </c>
      <c r="AR1149" s="100">
        <f t="shared" si="1351"/>
        <v>486.53741520467838</v>
      </c>
      <c r="AS1149" s="99">
        <f t="shared" si="1352"/>
        <v>503.89888888888879</v>
      </c>
      <c r="AT1149" s="100">
        <f t="shared" si="1353"/>
        <v>533.88688888888885</v>
      </c>
      <c r="AU1149" s="144">
        <f t="shared" si="1354"/>
        <v>582.81467836257309</v>
      </c>
    </row>
    <row r="1150" spans="1:47" ht="15">
      <c r="A1150" s="220" t="s">
        <v>696</v>
      </c>
      <c r="B1150" s="110" t="s">
        <v>126</v>
      </c>
      <c r="C1150" s="93">
        <v>1.2</v>
      </c>
      <c r="D1150" s="93">
        <v>1.02</v>
      </c>
      <c r="E1150" s="16">
        <v>0</v>
      </c>
      <c r="F1150" s="4">
        <v>1.224</v>
      </c>
      <c r="G1150" s="15">
        <v>0.8</v>
      </c>
      <c r="H1150" s="139">
        <f t="shared" si="1298"/>
        <v>1.0281600000000002</v>
      </c>
      <c r="I1150" s="139">
        <f t="shared" si="1299"/>
        <v>97.261126672891365</v>
      </c>
      <c r="J1150" s="139">
        <f t="shared" si="1300"/>
        <v>70.028011204481786</v>
      </c>
      <c r="K1150" s="7">
        <v>6.7</v>
      </c>
      <c r="L1150" s="99">
        <v>1670.9563499999999</v>
      </c>
      <c r="M1150" s="100">
        <v>1720.8114</v>
      </c>
      <c r="N1150" s="99">
        <v>1799.1550499999998</v>
      </c>
      <c r="O1150" s="100">
        <v>1870.3765499999997</v>
      </c>
      <c r="P1150" s="99">
        <v>1948.7201999999995</v>
      </c>
      <c r="Q1150" s="100">
        <v>2027.0638500000002</v>
      </c>
      <c r="R1150" s="99">
        <v>2105.4075000000003</v>
      </c>
      <c r="S1150" s="100">
        <v>2240.7283499999999</v>
      </c>
      <c r="T1150" s="148">
        <v>2461.5149999999999</v>
      </c>
      <c r="U1150" s="143">
        <f t="shared" si="1289"/>
        <v>390.86698245614042</v>
      </c>
      <c r="V1150" s="100">
        <f t="shared" si="1290"/>
        <v>402.5289824561404</v>
      </c>
      <c r="W1150" s="99">
        <f t="shared" si="1291"/>
        <v>420.85498245614031</v>
      </c>
      <c r="X1150" s="100">
        <f t="shared" si="1292"/>
        <v>437.51498245614027</v>
      </c>
      <c r="Y1150" s="99">
        <f t="shared" si="1293"/>
        <v>455.84098245614024</v>
      </c>
      <c r="Z1150" s="100">
        <f t="shared" si="1294"/>
        <v>474.16698245614043</v>
      </c>
      <c r="AA1150" s="99">
        <f t="shared" si="1295"/>
        <v>492.49298245614045</v>
      </c>
      <c r="AB1150" s="100">
        <f t="shared" si="1296"/>
        <v>524.14698245614034</v>
      </c>
      <c r="AC1150" s="147">
        <f t="shared" si="1297"/>
        <v>575.79298245614029</v>
      </c>
      <c r="AD1150" s="143">
        <f t="shared" si="1337"/>
        <v>395.27624561403513</v>
      </c>
      <c r="AE1150" s="100">
        <f t="shared" si="1338"/>
        <v>406.93824561403511</v>
      </c>
      <c r="AF1150" s="99">
        <f t="shared" si="1339"/>
        <v>425.26424561403502</v>
      </c>
      <c r="AG1150" s="100">
        <f t="shared" si="1340"/>
        <v>441.92424561403499</v>
      </c>
      <c r="AH1150" s="99">
        <f t="shared" si="1341"/>
        <v>460.25024561403495</v>
      </c>
      <c r="AI1150" s="100">
        <f t="shared" si="1342"/>
        <v>478.57624561403514</v>
      </c>
      <c r="AJ1150" s="99">
        <f t="shared" si="1343"/>
        <v>496.90224561403517</v>
      </c>
      <c r="AK1150" s="100">
        <f t="shared" si="1344"/>
        <v>528.55624561403511</v>
      </c>
      <c r="AL1150" s="147">
        <f t="shared" si="1345"/>
        <v>580.20224561403506</v>
      </c>
      <c r="AM1150" s="143">
        <f t="shared" si="1346"/>
        <v>434.87610526315797</v>
      </c>
      <c r="AN1150" s="100">
        <f t="shared" si="1347"/>
        <v>446.53810526315795</v>
      </c>
      <c r="AO1150" s="99">
        <f t="shared" si="1348"/>
        <v>464.86410526315785</v>
      </c>
      <c r="AP1150" s="100">
        <f t="shared" si="1349"/>
        <v>481.52410526315782</v>
      </c>
      <c r="AQ1150" s="99">
        <f t="shared" si="1350"/>
        <v>499.85010526315779</v>
      </c>
      <c r="AR1150" s="100">
        <f t="shared" si="1351"/>
        <v>518.17610526315798</v>
      </c>
      <c r="AS1150" s="99">
        <f t="shared" si="1352"/>
        <v>536.502105263158</v>
      </c>
      <c r="AT1150" s="100">
        <f t="shared" si="1353"/>
        <v>568.15610526315788</v>
      </c>
      <c r="AU1150" s="144">
        <f t="shared" si="1354"/>
        <v>619.80210526315784</v>
      </c>
    </row>
    <row r="1151" spans="1:47" ht="15">
      <c r="A1151" s="220"/>
      <c r="B1151" s="110" t="s">
        <v>128</v>
      </c>
      <c r="C1151" s="93">
        <v>1.3</v>
      </c>
      <c r="D1151" s="93">
        <v>1.02</v>
      </c>
      <c r="E1151" s="16">
        <v>0</v>
      </c>
      <c r="F1151" s="4">
        <v>1.3260000000000001</v>
      </c>
      <c r="G1151" s="15">
        <v>0.8</v>
      </c>
      <c r="H1151" s="139">
        <f t="shared" si="1298"/>
        <v>1.1138400000000002</v>
      </c>
      <c r="I1151" s="139">
        <f t="shared" si="1299"/>
        <v>89.77950154420742</v>
      </c>
      <c r="J1151" s="139">
        <f t="shared" si="1300"/>
        <v>64.641241111829331</v>
      </c>
      <c r="K1151" s="7">
        <v>7</v>
      </c>
      <c r="L1151" s="99">
        <v>1764.2939999999999</v>
      </c>
      <c r="M1151" s="100">
        <v>1816.7730000000004</v>
      </c>
      <c r="N1151" s="99">
        <v>1899.2399999999998</v>
      </c>
      <c r="O1151" s="100">
        <v>1974.2099999999998</v>
      </c>
      <c r="P1151" s="99">
        <v>2056.6769999999997</v>
      </c>
      <c r="Q1151" s="100">
        <v>2139.1439999999998</v>
      </c>
      <c r="R1151" s="99">
        <v>2221.6109999999999</v>
      </c>
      <c r="S1151" s="100">
        <v>2364.0539999999996</v>
      </c>
      <c r="T1151" s="148">
        <v>2596.4609999999998</v>
      </c>
      <c r="U1151" s="143">
        <f t="shared" si="1289"/>
        <v>412.70035087719299</v>
      </c>
      <c r="V1151" s="100">
        <f t="shared" si="1290"/>
        <v>424.97614035087736</v>
      </c>
      <c r="W1151" s="99">
        <f t="shared" si="1291"/>
        <v>444.26666666666665</v>
      </c>
      <c r="X1151" s="100">
        <f t="shared" si="1292"/>
        <v>461.80350877192978</v>
      </c>
      <c r="Y1151" s="99">
        <f t="shared" si="1293"/>
        <v>481.09403508771925</v>
      </c>
      <c r="Z1151" s="100">
        <f t="shared" si="1294"/>
        <v>500.38456140350877</v>
      </c>
      <c r="AA1151" s="99">
        <f t="shared" si="1295"/>
        <v>519.67508771929818</v>
      </c>
      <c r="AB1151" s="100">
        <f t="shared" si="1296"/>
        <v>552.99508771929823</v>
      </c>
      <c r="AC1151" s="147">
        <f t="shared" si="1297"/>
        <v>607.35929824561401</v>
      </c>
      <c r="AD1151" s="143">
        <f t="shared" si="1337"/>
        <v>417.47705263157894</v>
      </c>
      <c r="AE1151" s="100">
        <f t="shared" si="1338"/>
        <v>429.75284210526331</v>
      </c>
      <c r="AF1151" s="99">
        <f t="shared" si="1339"/>
        <v>449.04336842105261</v>
      </c>
      <c r="AG1151" s="100">
        <f t="shared" si="1340"/>
        <v>466.58021052631574</v>
      </c>
      <c r="AH1151" s="99">
        <f t="shared" si="1341"/>
        <v>485.8707368421052</v>
      </c>
      <c r="AI1151" s="100">
        <f t="shared" si="1342"/>
        <v>505.16126315789472</v>
      </c>
      <c r="AJ1151" s="99">
        <f t="shared" si="1343"/>
        <v>524.45178947368413</v>
      </c>
      <c r="AK1151" s="100">
        <f t="shared" si="1344"/>
        <v>557.77178947368418</v>
      </c>
      <c r="AL1151" s="147">
        <f t="shared" si="1345"/>
        <v>612.13599999999997</v>
      </c>
      <c r="AM1151" s="143">
        <f t="shared" si="1346"/>
        <v>460.37690058479535</v>
      </c>
      <c r="AN1151" s="100">
        <f t="shared" si="1347"/>
        <v>472.65269005847972</v>
      </c>
      <c r="AO1151" s="99">
        <f t="shared" si="1348"/>
        <v>491.94321637426901</v>
      </c>
      <c r="AP1151" s="100">
        <f t="shared" si="1349"/>
        <v>509.48005847953215</v>
      </c>
      <c r="AQ1151" s="99">
        <f t="shared" si="1350"/>
        <v>528.77058479532161</v>
      </c>
      <c r="AR1151" s="100">
        <f t="shared" si="1351"/>
        <v>548.06111111111113</v>
      </c>
      <c r="AS1151" s="99">
        <f t="shared" si="1352"/>
        <v>567.35163742690054</v>
      </c>
      <c r="AT1151" s="100">
        <f t="shared" si="1353"/>
        <v>600.67163742690059</v>
      </c>
      <c r="AU1151" s="144">
        <f t="shared" si="1354"/>
        <v>655.03584795321638</v>
      </c>
    </row>
    <row r="1152" spans="1:47" ht="15">
      <c r="A1152" s="220"/>
      <c r="B1152" s="108"/>
      <c r="C1152" s="93"/>
      <c r="D1152" s="93"/>
      <c r="E1152" s="16">
        <v>0</v>
      </c>
      <c r="F1152" s="4" t="s">
        <v>84</v>
      </c>
      <c r="G1152" s="15" t="s">
        <v>84</v>
      </c>
      <c r="H1152" s="139" t="str">
        <f t="shared" si="1298"/>
        <v/>
      </c>
      <c r="I1152" s="139" t="str">
        <f t="shared" si="1299"/>
        <v/>
      </c>
      <c r="J1152" s="139" t="str">
        <f t="shared" si="1300"/>
        <v/>
      </c>
      <c r="K1152" s="7" t="s">
        <v>84</v>
      </c>
      <c r="L1152" s="99" t="s">
        <v>84</v>
      </c>
      <c r="M1152" s="100" t="s">
        <v>84</v>
      </c>
      <c r="N1152" s="99" t="s">
        <v>84</v>
      </c>
      <c r="O1152" s="100" t="s">
        <v>84</v>
      </c>
      <c r="P1152" s="99" t="s">
        <v>84</v>
      </c>
      <c r="Q1152" s="100" t="s">
        <v>84</v>
      </c>
      <c r="R1152" s="99" t="s">
        <v>84</v>
      </c>
      <c r="S1152" s="100" t="s">
        <v>84</v>
      </c>
      <c r="T1152" s="148" t="s">
        <v>84</v>
      </c>
      <c r="U1152" s="143" t="str">
        <f t="shared" si="1289"/>
        <v/>
      </c>
      <c r="V1152" s="100" t="str">
        <f t="shared" si="1290"/>
        <v/>
      </c>
      <c r="W1152" s="99" t="str">
        <f t="shared" si="1291"/>
        <v/>
      </c>
      <c r="X1152" s="100" t="str">
        <f t="shared" si="1292"/>
        <v/>
      </c>
      <c r="Y1152" s="99" t="str">
        <f t="shared" si="1293"/>
        <v/>
      </c>
      <c r="Z1152" s="100" t="str">
        <f t="shared" si="1294"/>
        <v/>
      </c>
      <c r="AA1152" s="99" t="str">
        <f t="shared" si="1295"/>
        <v/>
      </c>
      <c r="AB1152" s="100" t="str">
        <f t="shared" si="1296"/>
        <v/>
      </c>
      <c r="AC1152" s="147" t="str">
        <f t="shared" si="1297"/>
        <v/>
      </c>
      <c r="AD1152" s="143" t="str">
        <f t="shared" si="1337"/>
        <v/>
      </c>
      <c r="AE1152" s="100" t="str">
        <f t="shared" si="1338"/>
        <v/>
      </c>
      <c r="AF1152" s="99" t="str">
        <f t="shared" si="1339"/>
        <v/>
      </c>
      <c r="AG1152" s="100" t="str">
        <f t="shared" si="1340"/>
        <v/>
      </c>
      <c r="AH1152" s="99" t="str">
        <f t="shared" si="1341"/>
        <v/>
      </c>
      <c r="AI1152" s="100" t="str">
        <f t="shared" si="1342"/>
        <v/>
      </c>
      <c r="AJ1152" s="99" t="str">
        <f t="shared" si="1343"/>
        <v/>
      </c>
      <c r="AK1152" s="100" t="str">
        <f t="shared" si="1344"/>
        <v/>
      </c>
      <c r="AL1152" s="147" t="str">
        <f t="shared" si="1345"/>
        <v/>
      </c>
      <c r="AM1152" s="143" t="str">
        <f t="shared" si="1346"/>
        <v/>
      </c>
      <c r="AN1152" s="100" t="str">
        <f t="shared" si="1347"/>
        <v/>
      </c>
      <c r="AO1152" s="99" t="str">
        <f t="shared" si="1348"/>
        <v/>
      </c>
      <c r="AP1152" s="100" t="str">
        <f t="shared" si="1349"/>
        <v/>
      </c>
      <c r="AQ1152" s="99" t="str">
        <f t="shared" si="1350"/>
        <v/>
      </c>
      <c r="AR1152" s="100" t="str">
        <f t="shared" si="1351"/>
        <v/>
      </c>
      <c r="AS1152" s="99" t="str">
        <f t="shared" si="1352"/>
        <v/>
      </c>
      <c r="AT1152" s="100" t="str">
        <f t="shared" si="1353"/>
        <v/>
      </c>
      <c r="AU1152" s="144" t="str">
        <f t="shared" si="1354"/>
        <v/>
      </c>
    </row>
    <row r="1153" spans="1:47" ht="15">
      <c r="A1153" s="220" t="s">
        <v>697</v>
      </c>
      <c r="B1153" s="110" t="s">
        <v>698</v>
      </c>
      <c r="C1153" s="93">
        <v>1.25</v>
      </c>
      <c r="D1153" s="93">
        <v>1.02</v>
      </c>
      <c r="E1153" s="16">
        <v>0</v>
      </c>
      <c r="F1153" s="4">
        <v>1.2749999999999999</v>
      </c>
      <c r="G1153" s="15">
        <v>0.8</v>
      </c>
      <c r="H1153" s="139">
        <f t="shared" si="1298"/>
        <v>1.0710000000000002</v>
      </c>
      <c r="I1153" s="139">
        <f t="shared" si="1299"/>
        <v>93.370681605975705</v>
      </c>
      <c r="J1153" s="139">
        <f t="shared" si="1300"/>
        <v>67.22689075630251</v>
      </c>
      <c r="K1153" s="7">
        <v>6.3000000000000016</v>
      </c>
      <c r="L1153" s="99">
        <v>1456.5421500000002</v>
      </c>
      <c r="M1153" s="100">
        <v>1502.8986</v>
      </c>
      <c r="N1153" s="99">
        <v>1575.7444499999997</v>
      </c>
      <c r="O1153" s="100">
        <v>1641.96795</v>
      </c>
      <c r="P1153" s="99">
        <v>1714.8137999999999</v>
      </c>
      <c r="Q1153" s="100">
        <v>1787.6596499999998</v>
      </c>
      <c r="R1153" s="99">
        <v>1860.5055</v>
      </c>
      <c r="S1153" s="100">
        <v>1986.3301499999998</v>
      </c>
      <c r="T1153" s="148">
        <v>2191.623</v>
      </c>
      <c r="U1153" s="143">
        <f t="shared" si="1289"/>
        <v>340.71161403508779</v>
      </c>
      <c r="V1153" s="100">
        <f t="shared" si="1290"/>
        <v>351.55522807017547</v>
      </c>
      <c r="W1153" s="99">
        <f t="shared" si="1291"/>
        <v>368.59519298245607</v>
      </c>
      <c r="X1153" s="100">
        <f t="shared" si="1292"/>
        <v>384.08607017543864</v>
      </c>
      <c r="Y1153" s="99">
        <f t="shared" si="1293"/>
        <v>401.12603508771929</v>
      </c>
      <c r="Z1153" s="100">
        <f t="shared" si="1294"/>
        <v>418.16599999999994</v>
      </c>
      <c r="AA1153" s="99">
        <f t="shared" si="1295"/>
        <v>435.20596491228071</v>
      </c>
      <c r="AB1153" s="100">
        <f t="shared" si="1296"/>
        <v>464.6386315789473</v>
      </c>
      <c r="AC1153" s="147">
        <f t="shared" si="1297"/>
        <v>512.66035087719297</v>
      </c>
      <c r="AD1153" s="143">
        <f t="shared" si="1337"/>
        <v>345.30459649122815</v>
      </c>
      <c r="AE1153" s="100">
        <f t="shared" si="1338"/>
        <v>356.14821052631584</v>
      </c>
      <c r="AF1153" s="99">
        <f t="shared" si="1339"/>
        <v>373.18817543859643</v>
      </c>
      <c r="AG1153" s="100">
        <f t="shared" si="1340"/>
        <v>388.679052631579</v>
      </c>
      <c r="AH1153" s="99">
        <f t="shared" si="1341"/>
        <v>405.71901754385965</v>
      </c>
      <c r="AI1153" s="100">
        <f t="shared" si="1342"/>
        <v>422.7589824561403</v>
      </c>
      <c r="AJ1153" s="99">
        <f t="shared" si="1343"/>
        <v>439.79894736842107</v>
      </c>
      <c r="AK1153" s="100">
        <f t="shared" si="1344"/>
        <v>469.23161403508766</v>
      </c>
      <c r="AL1153" s="147">
        <f t="shared" si="1345"/>
        <v>517.25333333333333</v>
      </c>
      <c r="AM1153" s="143">
        <f t="shared" si="1346"/>
        <v>386.55445029239775</v>
      </c>
      <c r="AN1153" s="100">
        <f t="shared" si="1347"/>
        <v>397.39806432748543</v>
      </c>
      <c r="AO1153" s="99">
        <f t="shared" si="1348"/>
        <v>414.43802923976602</v>
      </c>
      <c r="AP1153" s="100">
        <f t="shared" si="1349"/>
        <v>429.92890643274859</v>
      </c>
      <c r="AQ1153" s="99">
        <f t="shared" si="1350"/>
        <v>446.96887134502924</v>
      </c>
      <c r="AR1153" s="100">
        <f t="shared" si="1351"/>
        <v>464.00883625730989</v>
      </c>
      <c r="AS1153" s="99">
        <f t="shared" si="1352"/>
        <v>481.04880116959066</v>
      </c>
      <c r="AT1153" s="100">
        <f t="shared" si="1353"/>
        <v>510.48146783625725</v>
      </c>
      <c r="AU1153" s="144">
        <f t="shared" si="1354"/>
        <v>558.50318713450292</v>
      </c>
    </row>
    <row r="1154" spans="1:47" ht="15">
      <c r="A1154" s="220"/>
      <c r="B1154" s="110" t="s">
        <v>699</v>
      </c>
      <c r="C1154" s="93">
        <v>1.35</v>
      </c>
      <c r="D1154" s="93">
        <v>1.02</v>
      </c>
      <c r="E1154" s="16">
        <v>0</v>
      </c>
      <c r="F1154" s="4">
        <v>1.3770000000000002</v>
      </c>
      <c r="G1154" s="15">
        <v>0.8</v>
      </c>
      <c r="H1154" s="139">
        <f t="shared" si="1298"/>
        <v>1.1566800000000002</v>
      </c>
      <c r="I1154" s="139">
        <f t="shared" si="1299"/>
        <v>86.454334820347881</v>
      </c>
      <c r="J1154" s="139">
        <f t="shared" si="1300"/>
        <v>62.247121070650472</v>
      </c>
      <c r="K1154" s="7">
        <v>6.6000000000000005</v>
      </c>
      <c r="L1154" s="99">
        <v>1582.3668</v>
      </c>
      <c r="M1154" s="100">
        <v>1631.3471999999997</v>
      </c>
      <c r="N1154" s="99">
        <v>1708.3163999999999</v>
      </c>
      <c r="O1154" s="100">
        <v>1778.2884000000004</v>
      </c>
      <c r="P1154" s="99">
        <v>1855.2576000000006</v>
      </c>
      <c r="Q1154" s="100">
        <v>1932.2267999999997</v>
      </c>
      <c r="R1154" s="99">
        <v>2009.1959999999997</v>
      </c>
      <c r="S1154" s="100">
        <v>2142.1428000000001</v>
      </c>
      <c r="T1154" s="148">
        <v>2359.056</v>
      </c>
      <c r="U1154" s="143">
        <f t="shared" si="1289"/>
        <v>370.14428070175438</v>
      </c>
      <c r="V1154" s="100">
        <f t="shared" si="1290"/>
        <v>381.60168421052629</v>
      </c>
      <c r="W1154" s="99">
        <f t="shared" si="1291"/>
        <v>399.60617543859649</v>
      </c>
      <c r="X1154" s="100">
        <f t="shared" si="1292"/>
        <v>415.97389473684223</v>
      </c>
      <c r="Y1154" s="99">
        <f t="shared" si="1293"/>
        <v>433.97838596491243</v>
      </c>
      <c r="Z1154" s="100">
        <f t="shared" si="1294"/>
        <v>451.98287719298241</v>
      </c>
      <c r="AA1154" s="99">
        <f t="shared" si="1295"/>
        <v>469.98736842105262</v>
      </c>
      <c r="AB1154" s="100">
        <f t="shared" si="1296"/>
        <v>501.08603508771938</v>
      </c>
      <c r="AC1154" s="147">
        <f t="shared" si="1297"/>
        <v>551.82596491228071</v>
      </c>
      <c r="AD1154" s="143">
        <f t="shared" si="1337"/>
        <v>375.10470175438599</v>
      </c>
      <c r="AE1154" s="100">
        <f t="shared" si="1338"/>
        <v>386.56210526315789</v>
      </c>
      <c r="AF1154" s="99">
        <f t="shared" si="1339"/>
        <v>404.5665964912281</v>
      </c>
      <c r="AG1154" s="100">
        <f t="shared" si="1340"/>
        <v>420.93431578947383</v>
      </c>
      <c r="AH1154" s="99">
        <f t="shared" si="1341"/>
        <v>438.93880701754404</v>
      </c>
      <c r="AI1154" s="100">
        <f t="shared" si="1342"/>
        <v>456.94329824561402</v>
      </c>
      <c r="AJ1154" s="99">
        <f t="shared" si="1343"/>
        <v>474.94778947368422</v>
      </c>
      <c r="AK1154" s="100">
        <f t="shared" si="1344"/>
        <v>506.04645614035098</v>
      </c>
      <c r="AL1154" s="147">
        <f t="shared" si="1345"/>
        <v>556.78638596491226</v>
      </c>
      <c r="AM1154" s="143">
        <f t="shared" si="1346"/>
        <v>419.65454385964915</v>
      </c>
      <c r="AN1154" s="100">
        <f t="shared" si="1347"/>
        <v>431.11194736842106</v>
      </c>
      <c r="AO1154" s="99">
        <f t="shared" si="1348"/>
        <v>449.11643859649121</v>
      </c>
      <c r="AP1154" s="100">
        <f t="shared" si="1349"/>
        <v>465.484157894737</v>
      </c>
      <c r="AQ1154" s="99">
        <f t="shared" si="1350"/>
        <v>483.48864912280715</v>
      </c>
      <c r="AR1154" s="100">
        <f t="shared" si="1351"/>
        <v>501.49314035087718</v>
      </c>
      <c r="AS1154" s="99">
        <f t="shared" si="1352"/>
        <v>519.49763157894733</v>
      </c>
      <c r="AT1154" s="100">
        <f t="shared" si="1353"/>
        <v>550.59629824561409</v>
      </c>
      <c r="AU1154" s="144">
        <f t="shared" si="1354"/>
        <v>601.33622807017548</v>
      </c>
    </row>
    <row r="1155" spans="1:47" ht="15">
      <c r="A1155" s="220"/>
      <c r="B1155" s="110" t="s">
        <v>700</v>
      </c>
      <c r="C1155" s="93">
        <v>1.45</v>
      </c>
      <c r="D1155" s="93">
        <v>1.02</v>
      </c>
      <c r="E1155" s="16">
        <v>0</v>
      </c>
      <c r="F1155" s="4">
        <v>1.4789999999999999</v>
      </c>
      <c r="G1155" s="15">
        <v>0.8</v>
      </c>
      <c r="H1155" s="139">
        <f t="shared" si="1298"/>
        <v>1.2423600000000001</v>
      </c>
      <c r="I1155" s="139">
        <f t="shared" si="1299"/>
        <v>80.491966901703208</v>
      </c>
      <c r="J1155" s="139">
        <f t="shared" si="1300"/>
        <v>57.954216169226306</v>
      </c>
      <c r="K1155" s="7">
        <v>6.9</v>
      </c>
      <c r="L1155" s="99">
        <v>1685.7004499999998</v>
      </c>
      <c r="M1155" s="100">
        <v>1737.3047999999997</v>
      </c>
      <c r="N1155" s="99">
        <v>1818.3973499999995</v>
      </c>
      <c r="O1155" s="100">
        <v>1892.1178500000001</v>
      </c>
      <c r="P1155" s="99">
        <v>1973.2104000000006</v>
      </c>
      <c r="Q1155" s="100">
        <v>2054.3029499999998</v>
      </c>
      <c r="R1155" s="99">
        <v>2135.3955000000001</v>
      </c>
      <c r="S1155" s="100">
        <v>2275.4644499999995</v>
      </c>
      <c r="T1155" s="148">
        <v>2503.998</v>
      </c>
      <c r="U1155" s="143">
        <f t="shared" si="1289"/>
        <v>394.31589473684204</v>
      </c>
      <c r="V1155" s="100">
        <f t="shared" si="1290"/>
        <v>406.38708771929822</v>
      </c>
      <c r="W1155" s="99">
        <f t="shared" si="1291"/>
        <v>425.35610526315776</v>
      </c>
      <c r="X1155" s="100">
        <f t="shared" si="1292"/>
        <v>442.60066666666665</v>
      </c>
      <c r="Y1155" s="99">
        <f t="shared" si="1293"/>
        <v>461.56968421052653</v>
      </c>
      <c r="Z1155" s="100">
        <f t="shared" si="1294"/>
        <v>480.53870175438595</v>
      </c>
      <c r="AA1155" s="99">
        <f t="shared" si="1295"/>
        <v>499.5077192982456</v>
      </c>
      <c r="AB1155" s="100">
        <f t="shared" si="1296"/>
        <v>532.27238596491213</v>
      </c>
      <c r="AC1155" s="147">
        <f t="shared" si="1297"/>
        <v>585.73052631578958</v>
      </c>
      <c r="AD1155" s="143">
        <f t="shared" si="1337"/>
        <v>399.64375438596483</v>
      </c>
      <c r="AE1155" s="100">
        <f t="shared" si="1338"/>
        <v>411.71494736842101</v>
      </c>
      <c r="AF1155" s="99">
        <f t="shared" si="1339"/>
        <v>430.68396491228054</v>
      </c>
      <c r="AG1155" s="100">
        <f t="shared" si="1340"/>
        <v>447.92852631578944</v>
      </c>
      <c r="AH1155" s="99">
        <f t="shared" si="1341"/>
        <v>466.89754385964932</v>
      </c>
      <c r="AI1155" s="100">
        <f t="shared" si="1342"/>
        <v>485.86656140350874</v>
      </c>
      <c r="AJ1155" s="99">
        <f t="shared" si="1343"/>
        <v>504.83557894736839</v>
      </c>
      <c r="AK1155" s="100">
        <f t="shared" si="1344"/>
        <v>537.60024561403498</v>
      </c>
      <c r="AL1155" s="147">
        <f t="shared" si="1345"/>
        <v>591.05838596491242</v>
      </c>
      <c r="AM1155" s="143">
        <f t="shared" si="1346"/>
        <v>447.49358479532157</v>
      </c>
      <c r="AN1155" s="100">
        <f t="shared" si="1347"/>
        <v>459.56477777777775</v>
      </c>
      <c r="AO1155" s="99">
        <f t="shared" si="1348"/>
        <v>478.53379532163729</v>
      </c>
      <c r="AP1155" s="100">
        <f t="shared" si="1349"/>
        <v>495.77835672514618</v>
      </c>
      <c r="AQ1155" s="99">
        <f t="shared" si="1350"/>
        <v>514.74737426900606</v>
      </c>
      <c r="AR1155" s="100">
        <f t="shared" si="1351"/>
        <v>533.71639181286548</v>
      </c>
      <c r="AS1155" s="99">
        <f t="shared" si="1352"/>
        <v>552.68540935672513</v>
      </c>
      <c r="AT1155" s="100">
        <f t="shared" si="1353"/>
        <v>585.45007602339172</v>
      </c>
      <c r="AU1155" s="144">
        <f t="shared" si="1354"/>
        <v>638.90821637426916</v>
      </c>
    </row>
    <row r="1156" spans="1:47" ht="15">
      <c r="A1156" s="220" t="s">
        <v>701</v>
      </c>
      <c r="B1156" s="110" t="s">
        <v>702</v>
      </c>
      <c r="C1156" s="93">
        <v>1.55</v>
      </c>
      <c r="D1156" s="93">
        <v>1.02</v>
      </c>
      <c r="E1156" s="16">
        <v>0</v>
      </c>
      <c r="F1156" s="4">
        <v>1.5810000000000002</v>
      </c>
      <c r="G1156" s="15">
        <v>0.8</v>
      </c>
      <c r="H1156" s="139">
        <f t="shared" si="1298"/>
        <v>1.3280400000000001</v>
      </c>
      <c r="I1156" s="139">
        <f t="shared" si="1299"/>
        <v>75.298936779012678</v>
      </c>
      <c r="J1156" s="139">
        <f t="shared" si="1300"/>
        <v>54.215234480889123</v>
      </c>
      <c r="K1156" s="7">
        <v>7.2</v>
      </c>
      <c r="L1156" s="99">
        <v>1786.5351000000003</v>
      </c>
      <c r="M1156" s="100">
        <v>1840.7634</v>
      </c>
      <c r="N1156" s="99">
        <v>1925.9793000000002</v>
      </c>
      <c r="O1156" s="100">
        <v>2003.4483</v>
      </c>
      <c r="P1156" s="99">
        <v>2088.6641999999997</v>
      </c>
      <c r="Q1156" s="100">
        <v>2173.8801000000003</v>
      </c>
      <c r="R1156" s="99">
        <v>2259.0959999999995</v>
      </c>
      <c r="S1156" s="100">
        <v>2406.2871</v>
      </c>
      <c r="T1156" s="148">
        <v>2646.4409999999998</v>
      </c>
      <c r="U1156" s="143">
        <f t="shared" si="1289"/>
        <v>417.90294736842111</v>
      </c>
      <c r="V1156" s="100">
        <f t="shared" si="1290"/>
        <v>430.5879298245614</v>
      </c>
      <c r="W1156" s="99">
        <f t="shared" si="1291"/>
        <v>450.5214736842106</v>
      </c>
      <c r="X1156" s="100">
        <f t="shared" si="1292"/>
        <v>468.6428771929825</v>
      </c>
      <c r="Y1156" s="99">
        <f t="shared" si="1293"/>
        <v>488.57642105263147</v>
      </c>
      <c r="Z1156" s="100">
        <f t="shared" si="1294"/>
        <v>508.50996491228079</v>
      </c>
      <c r="AA1156" s="99">
        <f t="shared" si="1295"/>
        <v>528.44350877192971</v>
      </c>
      <c r="AB1156" s="100">
        <f t="shared" si="1296"/>
        <v>562.87417543859647</v>
      </c>
      <c r="AC1156" s="147">
        <f t="shared" si="1297"/>
        <v>619.0505263157894</v>
      </c>
      <c r="AD1156" s="143">
        <f t="shared" si="1337"/>
        <v>423.59824561403514</v>
      </c>
      <c r="AE1156" s="100">
        <f t="shared" si="1338"/>
        <v>436.28322807017543</v>
      </c>
      <c r="AF1156" s="99">
        <f t="shared" si="1339"/>
        <v>456.21677192982463</v>
      </c>
      <c r="AG1156" s="100">
        <f t="shared" si="1340"/>
        <v>474.33817543859652</v>
      </c>
      <c r="AH1156" s="99">
        <f t="shared" si="1341"/>
        <v>494.2717192982455</v>
      </c>
      <c r="AI1156" s="100">
        <f t="shared" si="1342"/>
        <v>514.20526315789482</v>
      </c>
      <c r="AJ1156" s="99">
        <f t="shared" si="1343"/>
        <v>534.13880701754374</v>
      </c>
      <c r="AK1156" s="100">
        <f t="shared" si="1344"/>
        <v>568.56947368421049</v>
      </c>
      <c r="AL1156" s="147">
        <f t="shared" si="1345"/>
        <v>624.74582456140342</v>
      </c>
      <c r="AM1156" s="143">
        <f t="shared" si="1346"/>
        <v>474.74806432748545</v>
      </c>
      <c r="AN1156" s="100">
        <f t="shared" si="1347"/>
        <v>487.43304678362574</v>
      </c>
      <c r="AO1156" s="99">
        <f t="shared" si="1348"/>
        <v>507.36659064327495</v>
      </c>
      <c r="AP1156" s="100">
        <f t="shared" si="1349"/>
        <v>525.48799415204678</v>
      </c>
      <c r="AQ1156" s="99">
        <f t="shared" si="1350"/>
        <v>545.42153801169582</v>
      </c>
      <c r="AR1156" s="100">
        <f t="shared" si="1351"/>
        <v>565.35508187134508</v>
      </c>
      <c r="AS1156" s="99">
        <f t="shared" si="1352"/>
        <v>585.288625730994</v>
      </c>
      <c r="AT1156" s="100">
        <f t="shared" si="1353"/>
        <v>619.71929239766075</v>
      </c>
      <c r="AU1156" s="144">
        <f t="shared" si="1354"/>
        <v>675.89564327485368</v>
      </c>
    </row>
    <row r="1157" spans="1:47" ht="15">
      <c r="A1157" s="220"/>
      <c r="B1157" s="110" t="s">
        <v>703</v>
      </c>
      <c r="C1157" s="93">
        <v>1.65</v>
      </c>
      <c r="D1157" s="93">
        <v>1.02</v>
      </c>
      <c r="E1157" s="16">
        <v>0</v>
      </c>
      <c r="F1157" s="4">
        <v>1.6829999999999998</v>
      </c>
      <c r="G1157" s="15">
        <v>0.8</v>
      </c>
      <c r="H1157" s="139">
        <f t="shared" si="1298"/>
        <v>1.4137200000000001</v>
      </c>
      <c r="I1157" s="139">
        <f t="shared" si="1299"/>
        <v>70.735364853011902</v>
      </c>
      <c r="J1157" s="139">
        <f t="shared" si="1300"/>
        <v>50.929462694168571</v>
      </c>
      <c r="K1157" s="7">
        <v>7.5</v>
      </c>
      <c r="L1157" s="99">
        <v>1877.3737500000002</v>
      </c>
      <c r="M1157" s="100">
        <v>1934.2259999999997</v>
      </c>
      <c r="N1157" s="99">
        <v>2023.5652500000001</v>
      </c>
      <c r="O1157" s="100">
        <v>2104.7827499999999</v>
      </c>
      <c r="P1157" s="99">
        <v>2194.1219999999998</v>
      </c>
      <c r="Q1157" s="100">
        <v>2283.4612500000003</v>
      </c>
      <c r="R1157" s="99">
        <v>2372.8005000000003</v>
      </c>
      <c r="S1157" s="100">
        <v>2527.11375</v>
      </c>
      <c r="T1157" s="148">
        <v>2778.8879999999999</v>
      </c>
      <c r="U1157" s="143">
        <f t="shared" si="1289"/>
        <v>439.15175438596503</v>
      </c>
      <c r="V1157" s="100">
        <f t="shared" si="1290"/>
        <v>452.45052631578938</v>
      </c>
      <c r="W1157" s="99">
        <f t="shared" si="1291"/>
        <v>473.34859649122814</v>
      </c>
      <c r="X1157" s="100">
        <f t="shared" si="1292"/>
        <v>492.34684210526314</v>
      </c>
      <c r="Y1157" s="99">
        <f t="shared" si="1293"/>
        <v>513.24491228070178</v>
      </c>
      <c r="Z1157" s="100">
        <f t="shared" si="1294"/>
        <v>534.14298245614043</v>
      </c>
      <c r="AA1157" s="99">
        <f t="shared" si="1295"/>
        <v>555.04105263157896</v>
      </c>
      <c r="AB1157" s="100">
        <f t="shared" si="1296"/>
        <v>591.13771929824554</v>
      </c>
      <c r="AC1157" s="147">
        <f t="shared" si="1297"/>
        <v>650.03228070175442</v>
      </c>
      <c r="AD1157" s="143">
        <f t="shared" si="1337"/>
        <v>445.2144912280703</v>
      </c>
      <c r="AE1157" s="100">
        <f t="shared" si="1338"/>
        <v>458.51326315789464</v>
      </c>
      <c r="AF1157" s="99">
        <f t="shared" si="1339"/>
        <v>479.4113333333334</v>
      </c>
      <c r="AG1157" s="100">
        <f t="shared" si="1340"/>
        <v>498.4095789473684</v>
      </c>
      <c r="AH1157" s="99">
        <f t="shared" si="1341"/>
        <v>519.30764912280699</v>
      </c>
      <c r="AI1157" s="100">
        <f t="shared" si="1342"/>
        <v>540.20571929824564</v>
      </c>
      <c r="AJ1157" s="99">
        <f t="shared" si="1343"/>
        <v>561.10378947368417</v>
      </c>
      <c r="AK1157" s="100">
        <f t="shared" si="1344"/>
        <v>597.20045614035075</v>
      </c>
      <c r="AL1157" s="147">
        <f t="shared" si="1345"/>
        <v>656.09501754385963</v>
      </c>
      <c r="AM1157" s="143">
        <f t="shared" si="1346"/>
        <v>499.66429824561419</v>
      </c>
      <c r="AN1157" s="100">
        <f t="shared" si="1347"/>
        <v>512.96307017543847</v>
      </c>
      <c r="AO1157" s="99">
        <f t="shared" si="1348"/>
        <v>533.86114035087724</v>
      </c>
      <c r="AP1157" s="100">
        <f t="shared" si="1349"/>
        <v>552.85938596491224</v>
      </c>
      <c r="AQ1157" s="99">
        <f t="shared" si="1350"/>
        <v>573.75745614035088</v>
      </c>
      <c r="AR1157" s="100">
        <f t="shared" si="1351"/>
        <v>594.65552631578953</v>
      </c>
      <c r="AS1157" s="99">
        <f t="shared" si="1352"/>
        <v>615.55359649122806</v>
      </c>
      <c r="AT1157" s="100">
        <f t="shared" si="1353"/>
        <v>651.65026315789464</v>
      </c>
      <c r="AU1157" s="144">
        <f t="shared" si="1354"/>
        <v>710.54482456140352</v>
      </c>
    </row>
    <row r="1158" spans="1:47" ht="15">
      <c r="A1158" s="62" t="s">
        <v>704</v>
      </c>
      <c r="B1158" s="108"/>
      <c r="C1158" s="93"/>
      <c r="D1158" s="93"/>
      <c r="E1158" s="16">
        <v>0</v>
      </c>
      <c r="F1158" s="4" t="s">
        <v>84</v>
      </c>
      <c r="G1158" s="15" t="s">
        <v>84</v>
      </c>
      <c r="H1158" s="139" t="str">
        <f t="shared" si="1298"/>
        <v/>
      </c>
      <c r="I1158" s="139" t="str">
        <f t="shared" si="1299"/>
        <v/>
      </c>
      <c r="J1158" s="139" t="str">
        <f t="shared" si="1300"/>
        <v/>
      </c>
      <c r="K1158" s="7" t="s">
        <v>84</v>
      </c>
      <c r="L1158" s="99" t="s">
        <v>84</v>
      </c>
      <c r="M1158" s="100" t="s">
        <v>84</v>
      </c>
      <c r="N1158" s="99" t="s">
        <v>84</v>
      </c>
      <c r="O1158" s="100" t="s">
        <v>84</v>
      </c>
      <c r="P1158" s="99" t="s">
        <v>84</v>
      </c>
      <c r="Q1158" s="100" t="s">
        <v>84</v>
      </c>
      <c r="R1158" s="99" t="s">
        <v>84</v>
      </c>
      <c r="S1158" s="100" t="s">
        <v>84</v>
      </c>
      <c r="T1158" s="148" t="s">
        <v>84</v>
      </c>
      <c r="U1158" s="143" t="str">
        <f t="shared" si="1289"/>
        <v/>
      </c>
      <c r="V1158" s="100" t="str">
        <f t="shared" si="1290"/>
        <v/>
      </c>
      <c r="W1158" s="99" t="str">
        <f t="shared" si="1291"/>
        <v/>
      </c>
      <c r="X1158" s="100" t="str">
        <f t="shared" si="1292"/>
        <v/>
      </c>
      <c r="Y1158" s="99" t="str">
        <f t="shared" si="1293"/>
        <v/>
      </c>
      <c r="Z1158" s="100" t="str">
        <f t="shared" si="1294"/>
        <v/>
      </c>
      <c r="AA1158" s="99" t="str">
        <f t="shared" si="1295"/>
        <v/>
      </c>
      <c r="AB1158" s="100" t="str">
        <f t="shared" si="1296"/>
        <v/>
      </c>
      <c r="AC1158" s="147" t="str">
        <f t="shared" si="1297"/>
        <v/>
      </c>
      <c r="AD1158" s="143" t="str">
        <f t="shared" si="1337"/>
        <v/>
      </c>
      <c r="AE1158" s="100" t="str">
        <f t="shared" si="1338"/>
        <v/>
      </c>
      <c r="AF1158" s="99" t="str">
        <f t="shared" si="1339"/>
        <v/>
      </c>
      <c r="AG1158" s="100" t="str">
        <f t="shared" si="1340"/>
        <v/>
      </c>
      <c r="AH1158" s="99" t="str">
        <f t="shared" si="1341"/>
        <v/>
      </c>
      <c r="AI1158" s="100" t="str">
        <f t="shared" si="1342"/>
        <v/>
      </c>
      <c r="AJ1158" s="99" t="str">
        <f t="shared" si="1343"/>
        <v/>
      </c>
      <c r="AK1158" s="100" t="str">
        <f t="shared" si="1344"/>
        <v/>
      </c>
      <c r="AL1158" s="147" t="str">
        <f t="shared" si="1345"/>
        <v/>
      </c>
      <c r="AM1158" s="143" t="str">
        <f t="shared" si="1346"/>
        <v/>
      </c>
      <c r="AN1158" s="100" t="str">
        <f t="shared" si="1347"/>
        <v/>
      </c>
      <c r="AO1158" s="99" t="str">
        <f t="shared" si="1348"/>
        <v/>
      </c>
      <c r="AP1158" s="100" t="str">
        <f t="shared" si="1349"/>
        <v/>
      </c>
      <c r="AQ1158" s="99" t="str">
        <f t="shared" si="1350"/>
        <v/>
      </c>
      <c r="AR1158" s="100" t="str">
        <f t="shared" si="1351"/>
        <v/>
      </c>
      <c r="AS1158" s="99" t="str">
        <f t="shared" si="1352"/>
        <v/>
      </c>
      <c r="AT1158" s="100" t="str">
        <f t="shared" si="1353"/>
        <v/>
      </c>
      <c r="AU1158" s="144" t="str">
        <f t="shared" si="1354"/>
        <v/>
      </c>
    </row>
    <row r="1159" spans="1:47" ht="15">
      <c r="A1159" s="54"/>
      <c r="B1159" s="110" t="s">
        <v>705</v>
      </c>
      <c r="C1159" s="93">
        <v>0.55000000000000004</v>
      </c>
      <c r="D1159" s="93">
        <v>0.98</v>
      </c>
      <c r="E1159" s="16">
        <v>0</v>
      </c>
      <c r="F1159" s="4">
        <v>0.53900000000000003</v>
      </c>
      <c r="G1159" s="15">
        <v>0.4</v>
      </c>
      <c r="H1159" s="139">
        <f t="shared" si="1298"/>
        <v>0.22638000000000003</v>
      </c>
      <c r="I1159" s="139">
        <f t="shared" si="1299"/>
        <v>441.73513561268658</v>
      </c>
      <c r="J1159" s="139">
        <f t="shared" si="1300"/>
        <v>318.04929764113433</v>
      </c>
      <c r="K1159" s="7">
        <v>1</v>
      </c>
      <c r="L1159" s="99">
        <v>1461.915</v>
      </c>
      <c r="M1159" s="100">
        <v>1461.915</v>
      </c>
      <c r="N1159" s="99">
        <v>1461.915</v>
      </c>
      <c r="O1159" s="100">
        <v>1461.915</v>
      </c>
      <c r="P1159" s="99">
        <v>1461.915</v>
      </c>
      <c r="Q1159" s="100">
        <v>1461.915</v>
      </c>
      <c r="R1159" s="99">
        <v>1461.915</v>
      </c>
      <c r="S1159" s="100">
        <v>1461.915</v>
      </c>
      <c r="T1159" s="148">
        <v>1461.915</v>
      </c>
      <c r="U1159" s="143">
        <f t="shared" si="1289"/>
        <v>341.96842105263153</v>
      </c>
      <c r="V1159" s="100">
        <f t="shared" si="1290"/>
        <v>341.96842105263153</v>
      </c>
      <c r="W1159" s="99">
        <f t="shared" si="1291"/>
        <v>341.96842105263153</v>
      </c>
      <c r="X1159" s="100">
        <f t="shared" si="1292"/>
        <v>341.96842105263153</v>
      </c>
      <c r="Y1159" s="99">
        <f t="shared" si="1293"/>
        <v>341.96842105263153</v>
      </c>
      <c r="Z1159" s="100">
        <f t="shared" si="1294"/>
        <v>341.96842105263153</v>
      </c>
      <c r="AA1159" s="99">
        <f t="shared" si="1295"/>
        <v>341.96842105263153</v>
      </c>
      <c r="AB1159" s="100">
        <f t="shared" si="1296"/>
        <v>341.96842105263153</v>
      </c>
      <c r="AC1159" s="147">
        <f t="shared" si="1297"/>
        <v>341.96842105263153</v>
      </c>
      <c r="AD1159" s="143">
        <f t="shared" si="1337"/>
        <v>342.93925146198825</v>
      </c>
      <c r="AE1159" s="100">
        <f t="shared" si="1338"/>
        <v>342.93925146198825</v>
      </c>
      <c r="AF1159" s="99">
        <f t="shared" si="1339"/>
        <v>342.93925146198825</v>
      </c>
      <c r="AG1159" s="100">
        <f t="shared" si="1340"/>
        <v>342.93925146198825</v>
      </c>
      <c r="AH1159" s="99">
        <f t="shared" si="1341"/>
        <v>342.93925146198825</v>
      </c>
      <c r="AI1159" s="100">
        <f t="shared" si="1342"/>
        <v>342.93925146198825</v>
      </c>
      <c r="AJ1159" s="99">
        <f t="shared" si="1343"/>
        <v>342.93925146198825</v>
      </c>
      <c r="AK1159" s="100">
        <f t="shared" si="1344"/>
        <v>342.93925146198825</v>
      </c>
      <c r="AL1159" s="147">
        <f t="shared" si="1345"/>
        <v>342.93925146198825</v>
      </c>
      <c r="AM1159" s="143">
        <f t="shared" si="1346"/>
        <v>351.6583382066276</v>
      </c>
      <c r="AN1159" s="100">
        <f t="shared" si="1347"/>
        <v>351.6583382066276</v>
      </c>
      <c r="AO1159" s="99">
        <f t="shared" si="1348"/>
        <v>351.6583382066276</v>
      </c>
      <c r="AP1159" s="100">
        <f t="shared" si="1349"/>
        <v>351.6583382066276</v>
      </c>
      <c r="AQ1159" s="99">
        <f t="shared" si="1350"/>
        <v>351.6583382066276</v>
      </c>
      <c r="AR1159" s="100">
        <f t="shared" si="1351"/>
        <v>351.6583382066276</v>
      </c>
      <c r="AS1159" s="99">
        <f t="shared" si="1352"/>
        <v>351.6583382066276</v>
      </c>
      <c r="AT1159" s="100">
        <f t="shared" si="1353"/>
        <v>351.6583382066276</v>
      </c>
      <c r="AU1159" s="144">
        <f t="shared" si="1354"/>
        <v>351.6583382066276</v>
      </c>
    </row>
    <row r="1160" spans="1:47" ht="15">
      <c r="A1160" s="54"/>
      <c r="B1160" s="110" t="s">
        <v>706</v>
      </c>
      <c r="C1160" s="93">
        <v>0.55000000000000004</v>
      </c>
      <c r="D1160" s="93">
        <v>0.98</v>
      </c>
      <c r="E1160" s="16">
        <v>0</v>
      </c>
      <c r="F1160" s="4">
        <v>0.53900000000000003</v>
      </c>
      <c r="G1160" s="15">
        <v>0.41</v>
      </c>
      <c r="H1160" s="139">
        <f t="shared" si="1298"/>
        <v>0.23203950000000001</v>
      </c>
      <c r="I1160" s="139">
        <f t="shared" si="1299"/>
        <v>430.96110791481618</v>
      </c>
      <c r="J1160" s="139">
        <f t="shared" si="1300"/>
        <v>310.29199769866767</v>
      </c>
      <c r="K1160" s="7">
        <v>1</v>
      </c>
      <c r="L1160" s="99">
        <v>1576.8690000000001</v>
      </c>
      <c r="M1160" s="100">
        <v>1576.8690000000001</v>
      </c>
      <c r="N1160" s="99">
        <v>1576.8690000000001</v>
      </c>
      <c r="O1160" s="100">
        <v>1576.8690000000001</v>
      </c>
      <c r="P1160" s="99">
        <v>1576.8690000000001</v>
      </c>
      <c r="Q1160" s="100">
        <v>1576.8690000000001</v>
      </c>
      <c r="R1160" s="99">
        <v>1576.8690000000001</v>
      </c>
      <c r="S1160" s="100">
        <v>1576.8690000000001</v>
      </c>
      <c r="T1160" s="148">
        <v>1576.8690000000001</v>
      </c>
      <c r="U1160" s="143">
        <f t="shared" si="1289"/>
        <v>368.85824561403518</v>
      </c>
      <c r="V1160" s="100">
        <f t="shared" si="1290"/>
        <v>368.85824561403518</v>
      </c>
      <c r="W1160" s="99">
        <f t="shared" si="1291"/>
        <v>368.85824561403518</v>
      </c>
      <c r="X1160" s="100">
        <f t="shared" si="1292"/>
        <v>368.85824561403518</v>
      </c>
      <c r="Y1160" s="99">
        <f t="shared" si="1293"/>
        <v>368.85824561403518</v>
      </c>
      <c r="Z1160" s="100">
        <f t="shared" si="1294"/>
        <v>368.85824561403518</v>
      </c>
      <c r="AA1160" s="99">
        <f t="shared" si="1295"/>
        <v>368.85824561403518</v>
      </c>
      <c r="AB1160" s="100">
        <f t="shared" si="1296"/>
        <v>368.85824561403518</v>
      </c>
      <c r="AC1160" s="147">
        <f t="shared" si="1297"/>
        <v>368.85824561403518</v>
      </c>
      <c r="AD1160" s="143">
        <f t="shared" si="1337"/>
        <v>369.85334678362585</v>
      </c>
      <c r="AE1160" s="100">
        <f t="shared" si="1338"/>
        <v>369.85334678362585</v>
      </c>
      <c r="AF1160" s="99">
        <f t="shared" si="1339"/>
        <v>369.85334678362585</v>
      </c>
      <c r="AG1160" s="100">
        <f t="shared" si="1340"/>
        <v>369.85334678362585</v>
      </c>
      <c r="AH1160" s="99">
        <f t="shared" si="1341"/>
        <v>369.85334678362585</v>
      </c>
      <c r="AI1160" s="100">
        <f t="shared" si="1342"/>
        <v>369.85334678362585</v>
      </c>
      <c r="AJ1160" s="99">
        <f t="shared" si="1343"/>
        <v>369.85334678362585</v>
      </c>
      <c r="AK1160" s="100">
        <f t="shared" si="1344"/>
        <v>369.85334678362585</v>
      </c>
      <c r="AL1160" s="147">
        <f t="shared" si="1345"/>
        <v>369.85334678362585</v>
      </c>
      <c r="AM1160" s="143">
        <f t="shared" si="1346"/>
        <v>378.79041069688117</v>
      </c>
      <c r="AN1160" s="100">
        <f t="shared" si="1347"/>
        <v>378.79041069688117</v>
      </c>
      <c r="AO1160" s="99">
        <f t="shared" si="1348"/>
        <v>378.79041069688117</v>
      </c>
      <c r="AP1160" s="100">
        <f t="shared" si="1349"/>
        <v>378.79041069688117</v>
      </c>
      <c r="AQ1160" s="99">
        <f t="shared" si="1350"/>
        <v>378.79041069688117</v>
      </c>
      <c r="AR1160" s="100">
        <f t="shared" si="1351"/>
        <v>378.79041069688117</v>
      </c>
      <c r="AS1160" s="99">
        <f t="shared" si="1352"/>
        <v>378.79041069688117</v>
      </c>
      <c r="AT1160" s="100">
        <f t="shared" si="1353"/>
        <v>378.79041069688117</v>
      </c>
      <c r="AU1160" s="144">
        <f t="shared" si="1354"/>
        <v>378.79041069688117</v>
      </c>
    </row>
    <row r="1161" spans="1:47" ht="15">
      <c r="A1161" s="54"/>
      <c r="B1161" s="108"/>
      <c r="C1161" s="93"/>
      <c r="D1161" s="93"/>
      <c r="E1161" s="16">
        <v>0</v>
      </c>
      <c r="F1161" s="4" t="s">
        <v>84</v>
      </c>
      <c r="G1161" s="15" t="s">
        <v>84</v>
      </c>
      <c r="H1161" s="139" t="str">
        <f t="shared" si="1298"/>
        <v/>
      </c>
      <c r="I1161" s="139" t="str">
        <f t="shared" si="1299"/>
        <v/>
      </c>
      <c r="J1161" s="139" t="str">
        <f t="shared" si="1300"/>
        <v/>
      </c>
      <c r="K1161" s="7" t="s">
        <v>84</v>
      </c>
      <c r="L1161" s="99" t="s">
        <v>84</v>
      </c>
      <c r="M1161" s="100" t="s">
        <v>84</v>
      </c>
      <c r="N1161" s="99" t="s">
        <v>84</v>
      </c>
      <c r="O1161" s="100" t="s">
        <v>84</v>
      </c>
      <c r="P1161" s="99" t="s">
        <v>84</v>
      </c>
      <c r="Q1161" s="100" t="s">
        <v>84</v>
      </c>
      <c r="R1161" s="99" t="s">
        <v>84</v>
      </c>
      <c r="S1161" s="100" t="s">
        <v>84</v>
      </c>
      <c r="T1161" s="148" t="s">
        <v>84</v>
      </c>
      <c r="U1161" s="143" t="str">
        <f t="shared" ref="U1161:U1224" si="1355">IF(L1161="","",IF(ISNUMBER(L1161),(L1161+(L1161*Comissão)+(L1161*Gordura))/Dolar,L1161))</f>
        <v/>
      </c>
      <c r="V1161" s="100" t="str">
        <f t="shared" ref="V1161:V1224" si="1356">IF(M1161="","",IF(ISNUMBER(M1161),(M1161+(M1161*Comissão)+(M1161*Gordura))/Dolar,M1161))</f>
        <v/>
      </c>
      <c r="W1161" s="99" t="str">
        <f t="shared" ref="W1161:W1224" si="1357">IF(N1161="","",IF(ISNUMBER(N1161),(N1161+(N1161*Comissão)+(N1161*Gordura))/Dolar,N1161))</f>
        <v/>
      </c>
      <c r="X1161" s="100" t="str">
        <f t="shared" ref="X1161:X1224" si="1358">IF(O1161="","",IF(ISNUMBER(O1161),(O1161+(O1161*Comissão)+(O1161*Gordura))/Dolar,O1161))</f>
        <v/>
      </c>
      <c r="Y1161" s="99" t="str">
        <f t="shared" ref="Y1161:Y1224" si="1359">IF(P1161="","",IF(ISNUMBER(P1161),(P1161+(P1161*Comissão)+(P1161*Gordura))/Dolar,P1161))</f>
        <v/>
      </c>
      <c r="Z1161" s="100" t="str">
        <f t="shared" ref="Z1161:Z1224" si="1360">IF(Q1161="","",IF(ISNUMBER(Q1161),(Q1161+(Q1161*Comissão)+(Q1161*Gordura))/Dolar,Q1161))</f>
        <v/>
      </c>
      <c r="AA1161" s="99" t="str">
        <f t="shared" ref="AA1161:AA1224" si="1361">IF(R1161="","",IF(ISNUMBER(R1161),(R1161+(R1161*Comissão)+(R1161*Gordura))/Dolar,R1161))</f>
        <v/>
      </c>
      <c r="AB1161" s="100" t="str">
        <f t="shared" ref="AB1161:AB1224" si="1362">IF(S1161="","",IF(ISNUMBER(S1161),(S1161+(S1161*Comissão)+(S1161*Gordura))/Dolar,S1161))</f>
        <v/>
      </c>
      <c r="AC1161" s="147" t="str">
        <f t="shared" ref="AC1161:AC1224" si="1363">IF(T1161="","",IF(ISNUMBER(T1161),(T1161+(T1161*Comissão)+(T1161*Gordura))/Dolar,T1161))</f>
        <v/>
      </c>
      <c r="AD1161" s="143" t="str">
        <f t="shared" si="1337"/>
        <v/>
      </c>
      <c r="AE1161" s="100" t="str">
        <f t="shared" si="1338"/>
        <v/>
      </c>
      <c r="AF1161" s="99" t="str">
        <f t="shared" si="1339"/>
        <v/>
      </c>
      <c r="AG1161" s="100" t="str">
        <f t="shared" si="1340"/>
        <v/>
      </c>
      <c r="AH1161" s="99" t="str">
        <f t="shared" si="1341"/>
        <v/>
      </c>
      <c r="AI1161" s="100" t="str">
        <f t="shared" si="1342"/>
        <v/>
      </c>
      <c r="AJ1161" s="99" t="str">
        <f t="shared" si="1343"/>
        <v/>
      </c>
      <c r="AK1161" s="100" t="str">
        <f t="shared" si="1344"/>
        <v/>
      </c>
      <c r="AL1161" s="147" t="str">
        <f t="shared" si="1345"/>
        <v/>
      </c>
      <c r="AM1161" s="143" t="str">
        <f t="shared" si="1346"/>
        <v/>
      </c>
      <c r="AN1161" s="100" t="str">
        <f t="shared" si="1347"/>
        <v/>
      </c>
      <c r="AO1161" s="99" t="str">
        <f t="shared" si="1348"/>
        <v/>
      </c>
      <c r="AP1161" s="100" t="str">
        <f t="shared" si="1349"/>
        <v/>
      </c>
      <c r="AQ1161" s="99" t="str">
        <f t="shared" si="1350"/>
        <v/>
      </c>
      <c r="AR1161" s="100" t="str">
        <f t="shared" si="1351"/>
        <v/>
      </c>
      <c r="AS1161" s="99" t="str">
        <f t="shared" si="1352"/>
        <v/>
      </c>
      <c r="AT1161" s="100" t="str">
        <f t="shared" si="1353"/>
        <v/>
      </c>
      <c r="AU1161" s="144" t="str">
        <f t="shared" si="1354"/>
        <v/>
      </c>
    </row>
    <row r="1162" spans="1:47" ht="15">
      <c r="A1162" s="54"/>
      <c r="B1162" s="110" t="s">
        <v>707</v>
      </c>
      <c r="C1162" s="93">
        <v>0.55000000000000004</v>
      </c>
      <c r="D1162" s="93">
        <v>0.98</v>
      </c>
      <c r="E1162" s="16">
        <v>0</v>
      </c>
      <c r="F1162" s="4">
        <v>0.53900000000000003</v>
      </c>
      <c r="G1162" s="15">
        <v>0.23</v>
      </c>
      <c r="H1162" s="139">
        <f t="shared" ref="H1162:H1225" si="1364">IF(C1162="","",C1162*D1162*G1162*1.05)</f>
        <v>0.13016850000000002</v>
      </c>
      <c r="I1162" s="139">
        <f t="shared" ref="I1162:I1225" si="1365">IF(H1162="","",100/H1162)</f>
        <v>768.23501845684621</v>
      </c>
      <c r="J1162" s="139">
        <f t="shared" ref="J1162:J1225" si="1366">IF(H1162="","",72/H1162)</f>
        <v>553.12921328892924</v>
      </c>
      <c r="K1162" s="7">
        <v>1</v>
      </c>
      <c r="L1162" s="99">
        <v>352.35899999999998</v>
      </c>
      <c r="M1162" s="100">
        <v>352.35899999999998</v>
      </c>
      <c r="N1162" s="99">
        <v>352.35899999999998</v>
      </c>
      <c r="O1162" s="100">
        <v>352.35899999999998</v>
      </c>
      <c r="P1162" s="99">
        <v>352.35899999999998</v>
      </c>
      <c r="Q1162" s="100">
        <v>352.35899999999998</v>
      </c>
      <c r="R1162" s="99">
        <v>352.35899999999998</v>
      </c>
      <c r="S1162" s="100">
        <v>352.35899999999998</v>
      </c>
      <c r="T1162" s="148">
        <v>352.35899999999998</v>
      </c>
      <c r="U1162" s="143">
        <f t="shared" si="1355"/>
        <v>82.423157894736846</v>
      </c>
      <c r="V1162" s="100">
        <f t="shared" si="1356"/>
        <v>82.423157894736846</v>
      </c>
      <c r="W1162" s="99">
        <f t="shared" si="1357"/>
        <v>82.423157894736846</v>
      </c>
      <c r="X1162" s="100">
        <f t="shared" si="1358"/>
        <v>82.423157894736846</v>
      </c>
      <c r="Y1162" s="99">
        <f t="shared" si="1359"/>
        <v>82.423157894736846</v>
      </c>
      <c r="Z1162" s="100">
        <f t="shared" si="1360"/>
        <v>82.423157894736846</v>
      </c>
      <c r="AA1162" s="99">
        <f t="shared" si="1361"/>
        <v>82.423157894736846</v>
      </c>
      <c r="AB1162" s="100">
        <f t="shared" si="1362"/>
        <v>82.423157894736846</v>
      </c>
      <c r="AC1162" s="147">
        <f t="shared" si="1363"/>
        <v>82.423157894736846</v>
      </c>
      <c r="AD1162" s="143">
        <f t="shared" si="1337"/>
        <v>82.981385380116961</v>
      </c>
      <c r="AE1162" s="100">
        <f t="shared" si="1338"/>
        <v>82.981385380116961</v>
      </c>
      <c r="AF1162" s="99">
        <f t="shared" si="1339"/>
        <v>82.981385380116961</v>
      </c>
      <c r="AG1162" s="100">
        <f t="shared" si="1340"/>
        <v>82.981385380116961</v>
      </c>
      <c r="AH1162" s="99">
        <f t="shared" si="1341"/>
        <v>82.981385380116961</v>
      </c>
      <c r="AI1162" s="100">
        <f t="shared" si="1342"/>
        <v>82.981385380116961</v>
      </c>
      <c r="AJ1162" s="99">
        <f t="shared" si="1343"/>
        <v>82.981385380116961</v>
      </c>
      <c r="AK1162" s="100">
        <f t="shared" si="1344"/>
        <v>82.981385380116961</v>
      </c>
      <c r="AL1162" s="147">
        <f t="shared" si="1345"/>
        <v>82.981385380116961</v>
      </c>
      <c r="AM1162" s="143">
        <f t="shared" si="1346"/>
        <v>87.994860258284604</v>
      </c>
      <c r="AN1162" s="100">
        <f t="shared" si="1347"/>
        <v>87.994860258284604</v>
      </c>
      <c r="AO1162" s="99">
        <f t="shared" si="1348"/>
        <v>87.994860258284604</v>
      </c>
      <c r="AP1162" s="100">
        <f t="shared" si="1349"/>
        <v>87.994860258284604</v>
      </c>
      <c r="AQ1162" s="99">
        <f t="shared" si="1350"/>
        <v>87.994860258284604</v>
      </c>
      <c r="AR1162" s="100">
        <f t="shared" si="1351"/>
        <v>87.994860258284604</v>
      </c>
      <c r="AS1162" s="99">
        <f t="shared" si="1352"/>
        <v>87.994860258284604</v>
      </c>
      <c r="AT1162" s="100">
        <f t="shared" si="1353"/>
        <v>87.994860258284604</v>
      </c>
      <c r="AU1162" s="144">
        <f t="shared" si="1354"/>
        <v>87.994860258284604</v>
      </c>
    </row>
    <row r="1163" spans="1:47" ht="15">
      <c r="A1163" s="54"/>
      <c r="B1163" s="108"/>
      <c r="C1163" s="93"/>
      <c r="D1163" s="93"/>
      <c r="E1163" s="16">
        <v>0</v>
      </c>
      <c r="F1163" s="4" t="s">
        <v>84</v>
      </c>
      <c r="G1163" s="15" t="s">
        <v>84</v>
      </c>
      <c r="H1163" s="139" t="str">
        <f t="shared" si="1364"/>
        <v/>
      </c>
      <c r="I1163" s="139" t="str">
        <f t="shared" si="1365"/>
        <v/>
      </c>
      <c r="J1163" s="139" t="str">
        <f t="shared" si="1366"/>
        <v/>
      </c>
      <c r="K1163" s="7" t="s">
        <v>84</v>
      </c>
      <c r="L1163" s="99" t="s">
        <v>84</v>
      </c>
      <c r="M1163" s="100" t="s">
        <v>84</v>
      </c>
      <c r="N1163" s="99" t="s">
        <v>84</v>
      </c>
      <c r="O1163" s="100" t="s">
        <v>84</v>
      </c>
      <c r="P1163" s="99" t="s">
        <v>84</v>
      </c>
      <c r="Q1163" s="100" t="s">
        <v>84</v>
      </c>
      <c r="R1163" s="99" t="s">
        <v>84</v>
      </c>
      <c r="S1163" s="100" t="s">
        <v>84</v>
      </c>
      <c r="T1163" s="148" t="s">
        <v>84</v>
      </c>
      <c r="U1163" s="143" t="str">
        <f t="shared" si="1355"/>
        <v/>
      </c>
      <c r="V1163" s="100" t="str">
        <f t="shared" si="1356"/>
        <v/>
      </c>
      <c r="W1163" s="99" t="str">
        <f t="shared" si="1357"/>
        <v/>
      </c>
      <c r="X1163" s="100" t="str">
        <f t="shared" si="1358"/>
        <v/>
      </c>
      <c r="Y1163" s="99" t="str">
        <f t="shared" si="1359"/>
        <v/>
      </c>
      <c r="Z1163" s="100" t="str">
        <f t="shared" si="1360"/>
        <v/>
      </c>
      <c r="AA1163" s="99" t="str">
        <f t="shared" si="1361"/>
        <v/>
      </c>
      <c r="AB1163" s="100" t="str">
        <f t="shared" si="1362"/>
        <v/>
      </c>
      <c r="AC1163" s="147" t="str">
        <f t="shared" si="1363"/>
        <v/>
      </c>
      <c r="AD1163" s="143" t="str">
        <f t="shared" si="1337"/>
        <v/>
      </c>
      <c r="AE1163" s="100" t="str">
        <f t="shared" si="1338"/>
        <v/>
      </c>
      <c r="AF1163" s="99" t="str">
        <f t="shared" si="1339"/>
        <v/>
      </c>
      <c r="AG1163" s="100" t="str">
        <f t="shared" si="1340"/>
        <v/>
      </c>
      <c r="AH1163" s="99" t="str">
        <f t="shared" si="1341"/>
        <v/>
      </c>
      <c r="AI1163" s="100" t="str">
        <f t="shared" si="1342"/>
        <v/>
      </c>
      <c r="AJ1163" s="99" t="str">
        <f t="shared" si="1343"/>
        <v/>
      </c>
      <c r="AK1163" s="100" t="str">
        <f t="shared" si="1344"/>
        <v/>
      </c>
      <c r="AL1163" s="147" t="str">
        <f t="shared" si="1345"/>
        <v/>
      </c>
      <c r="AM1163" s="143" t="str">
        <f t="shared" si="1346"/>
        <v/>
      </c>
      <c r="AN1163" s="100" t="str">
        <f t="shared" si="1347"/>
        <v/>
      </c>
      <c r="AO1163" s="99" t="str">
        <f t="shared" si="1348"/>
        <v/>
      </c>
      <c r="AP1163" s="100" t="str">
        <f t="shared" si="1349"/>
        <v/>
      </c>
      <c r="AQ1163" s="99" t="str">
        <f t="shared" si="1350"/>
        <v/>
      </c>
      <c r="AR1163" s="100" t="str">
        <f t="shared" si="1351"/>
        <v/>
      </c>
      <c r="AS1163" s="99" t="str">
        <f t="shared" si="1352"/>
        <v/>
      </c>
      <c r="AT1163" s="100" t="str">
        <f t="shared" si="1353"/>
        <v/>
      </c>
      <c r="AU1163" s="144" t="str">
        <f t="shared" si="1354"/>
        <v/>
      </c>
    </row>
    <row r="1164" spans="1:47" ht="15">
      <c r="A1164" s="53" t="s">
        <v>708</v>
      </c>
      <c r="B1164" s="106" t="s">
        <v>59</v>
      </c>
      <c r="C1164" s="92" t="s">
        <v>60</v>
      </c>
      <c r="D1164" s="92" t="s">
        <v>61</v>
      </c>
      <c r="E1164" s="2" t="s">
        <v>62</v>
      </c>
      <c r="F1164" s="3" t="s">
        <v>63</v>
      </c>
      <c r="G1164" s="3" t="s">
        <v>64</v>
      </c>
      <c r="H1164" s="139" t="e">
        <f t="shared" si="1364"/>
        <v>#VALUE!</v>
      </c>
      <c r="I1164" s="139" t="e">
        <f t="shared" si="1365"/>
        <v>#VALUE!</v>
      </c>
      <c r="J1164" s="139" t="e">
        <f t="shared" si="1366"/>
        <v>#VALUE!</v>
      </c>
      <c r="K1164" s="5" t="s">
        <v>68</v>
      </c>
      <c r="L1164" s="101" t="s">
        <v>69</v>
      </c>
      <c r="M1164" s="101" t="s">
        <v>70</v>
      </c>
      <c r="N1164" s="101" t="s">
        <v>71</v>
      </c>
      <c r="O1164" s="101" t="s">
        <v>72</v>
      </c>
      <c r="P1164" s="101" t="s">
        <v>73</v>
      </c>
      <c r="Q1164" s="101" t="s">
        <v>74</v>
      </c>
      <c r="R1164" s="101" t="s">
        <v>75</v>
      </c>
      <c r="S1164" s="101" t="s">
        <v>76</v>
      </c>
      <c r="T1164" s="149" t="s">
        <v>77</v>
      </c>
      <c r="U1164" s="141" t="str">
        <f t="shared" si="1355"/>
        <v>G0</v>
      </c>
      <c r="V1164" s="6" t="str">
        <f t="shared" si="1356"/>
        <v>G1</v>
      </c>
      <c r="W1164" s="6" t="str">
        <f t="shared" si="1357"/>
        <v>G2</v>
      </c>
      <c r="X1164" s="6" t="str">
        <f t="shared" si="1358"/>
        <v>G3</v>
      </c>
      <c r="Y1164" s="6" t="str">
        <f t="shared" si="1359"/>
        <v>G4</v>
      </c>
      <c r="Z1164" s="6" t="str">
        <f t="shared" si="1360"/>
        <v>G5</v>
      </c>
      <c r="AA1164" s="6" t="str">
        <f t="shared" si="1361"/>
        <v>G6</v>
      </c>
      <c r="AB1164" s="6" t="str">
        <f t="shared" si="1362"/>
        <v>G7</v>
      </c>
      <c r="AC1164" s="142" t="str">
        <f t="shared" si="1363"/>
        <v>G8</v>
      </c>
      <c r="AD1164" s="141" t="s">
        <v>69</v>
      </c>
      <c r="AE1164" s="6" t="s">
        <v>70</v>
      </c>
      <c r="AF1164" s="6" t="s">
        <v>71</v>
      </c>
      <c r="AG1164" s="6" t="s">
        <v>72</v>
      </c>
      <c r="AH1164" s="6" t="s">
        <v>73</v>
      </c>
      <c r="AI1164" s="6" t="s">
        <v>74</v>
      </c>
      <c r="AJ1164" s="6" t="s">
        <v>75</v>
      </c>
      <c r="AK1164" s="6" t="s">
        <v>76</v>
      </c>
      <c r="AL1164" s="142" t="s">
        <v>77</v>
      </c>
      <c r="AM1164" s="141" t="s">
        <v>69</v>
      </c>
      <c r="AN1164" s="6" t="s">
        <v>70</v>
      </c>
      <c r="AO1164" s="6" t="s">
        <v>71</v>
      </c>
      <c r="AP1164" s="6" t="s">
        <v>72</v>
      </c>
      <c r="AQ1164" s="6" t="s">
        <v>73</v>
      </c>
      <c r="AR1164" s="6" t="s">
        <v>74</v>
      </c>
      <c r="AS1164" s="6" t="s">
        <v>75</v>
      </c>
      <c r="AT1164" s="6" t="s">
        <v>76</v>
      </c>
      <c r="AU1164" s="142" t="s">
        <v>77</v>
      </c>
    </row>
    <row r="1165" spans="1:47" ht="15">
      <c r="A1165" s="74"/>
      <c r="B1165" s="108" t="s">
        <v>209</v>
      </c>
      <c r="C1165" s="93">
        <v>1.4</v>
      </c>
      <c r="D1165" s="93">
        <v>1.05</v>
      </c>
      <c r="E1165" s="16">
        <v>0</v>
      </c>
      <c r="F1165" s="4">
        <v>1.47</v>
      </c>
      <c r="G1165" s="15">
        <v>0.85</v>
      </c>
      <c r="H1165" s="139">
        <f t="shared" si="1364"/>
        <v>1.3119750000000001</v>
      </c>
      <c r="I1165" s="139">
        <f t="shared" si="1365"/>
        <v>76.220964576306713</v>
      </c>
      <c r="J1165" s="139">
        <f t="shared" si="1366"/>
        <v>54.87909449494083</v>
      </c>
      <c r="K1165" s="7">
        <v>9.9</v>
      </c>
      <c r="L1165" s="99">
        <v>2168.8954874999999</v>
      </c>
      <c r="M1165" s="100">
        <v>2243.9591999999998</v>
      </c>
      <c r="N1165" s="99">
        <v>2361.9164625000003</v>
      </c>
      <c r="O1165" s="100">
        <v>2469.1503374999998</v>
      </c>
      <c r="P1165" s="99">
        <v>2587.1075999999994</v>
      </c>
      <c r="Q1165" s="100">
        <v>2705.0648624999994</v>
      </c>
      <c r="R1165" s="99">
        <v>2823.022125</v>
      </c>
      <c r="S1165" s="100">
        <v>3026.7664875</v>
      </c>
      <c r="T1165" s="148">
        <v>3359.1914999999999</v>
      </c>
      <c r="U1165" s="143">
        <f t="shared" si="1355"/>
        <v>507.34397368421048</v>
      </c>
      <c r="V1165" s="100">
        <f t="shared" si="1356"/>
        <v>524.90273684210524</v>
      </c>
      <c r="W1165" s="99">
        <f t="shared" si="1357"/>
        <v>552.49507894736848</v>
      </c>
      <c r="X1165" s="100">
        <f t="shared" si="1358"/>
        <v>577.57902631578941</v>
      </c>
      <c r="Y1165" s="99">
        <f t="shared" si="1359"/>
        <v>605.17136842105253</v>
      </c>
      <c r="Z1165" s="100">
        <f t="shared" si="1360"/>
        <v>632.76371052631566</v>
      </c>
      <c r="AA1165" s="99">
        <f t="shared" si="1361"/>
        <v>660.3560526315789</v>
      </c>
      <c r="AB1165" s="100">
        <f t="shared" si="1362"/>
        <v>708.01555263157888</v>
      </c>
      <c r="AC1165" s="147">
        <f t="shared" si="1363"/>
        <v>785.77578947368431</v>
      </c>
      <c r="AD1165" s="143">
        <f t="shared" ref="AD1165:AD1183" si="1367">IF(U1165="","",U1165+((FCA/$I1165)/Dolar))</f>
        <v>512.97037719298237</v>
      </c>
      <c r="AE1165" s="100">
        <f t="shared" ref="AE1165:AE1183" si="1368">IF(V1165="","",V1165+((FCA/$I1165)/Dolar))</f>
        <v>530.52914035087713</v>
      </c>
      <c r="AF1165" s="99">
        <f t="shared" ref="AF1165:AF1183" si="1369">IF(W1165="","",W1165+((FCA/$I1165)/Dolar))</f>
        <v>558.12148245614037</v>
      </c>
      <c r="AG1165" s="100">
        <f t="shared" ref="AG1165:AG1183" si="1370">IF(X1165="","",X1165+((FCA/$I1165)/Dolar))</f>
        <v>583.20542982456129</v>
      </c>
      <c r="AH1165" s="99">
        <f t="shared" ref="AH1165:AH1183" si="1371">IF(Y1165="","",Y1165+((FCA/$I1165)/Dolar))</f>
        <v>610.79777192982442</v>
      </c>
      <c r="AI1165" s="100">
        <f t="shared" ref="AI1165:AI1183" si="1372">IF(Z1165="","",Z1165+((FCA/$I1165)/Dolar))</f>
        <v>638.39011403508755</v>
      </c>
      <c r="AJ1165" s="99">
        <f t="shared" ref="AJ1165:AJ1183" si="1373">IF(AA1165="","",AA1165+((FCA/$I1165)/Dolar))</f>
        <v>665.98245614035079</v>
      </c>
      <c r="AK1165" s="100">
        <f t="shared" ref="AK1165:AK1183" si="1374">IF(AB1165="","",AB1165+((FCA/$I1165)/Dolar))</f>
        <v>713.64195614035077</v>
      </c>
      <c r="AL1165" s="147">
        <f t="shared" ref="AL1165:AL1183" si="1375">IF(AC1165="","",AC1165+((FCA/$I1165)/Dolar))</f>
        <v>791.4021929824562</v>
      </c>
      <c r="AM1165" s="143">
        <f t="shared" ref="AM1165:AM1183" si="1376">IF(U1165="","",U1165+((FOB/$J1165)/Dolar))</f>
        <v>563.50144809941514</v>
      </c>
      <c r="AN1165" s="100">
        <f t="shared" ref="AN1165:AN1183" si="1377">IF(V1165="","",V1165+((FOB/$J1165)/Dolar))</f>
        <v>581.0602112573099</v>
      </c>
      <c r="AO1165" s="99">
        <f t="shared" ref="AO1165:AO1183" si="1378">IF(W1165="","",W1165+((FOB/$J1165)/Dolar))</f>
        <v>608.65255336257314</v>
      </c>
      <c r="AP1165" s="100">
        <f t="shared" ref="AP1165:AP1183" si="1379">IF(X1165="","",X1165+((FOB/$J1165)/Dolar))</f>
        <v>633.73650073099407</v>
      </c>
      <c r="AQ1165" s="99">
        <f t="shared" ref="AQ1165:AQ1183" si="1380">IF(Y1165="","",Y1165+((FOB/$J1165)/Dolar))</f>
        <v>661.32884283625719</v>
      </c>
      <c r="AR1165" s="100">
        <f t="shared" ref="AR1165:AR1183" si="1381">IF(Z1165="","",Z1165+((FOB/$J1165)/Dolar))</f>
        <v>688.92118494152032</v>
      </c>
      <c r="AS1165" s="99">
        <f t="shared" ref="AS1165:AS1183" si="1382">IF(AA1165="","",AA1165+((FOB/$J1165)/Dolar))</f>
        <v>716.51352704678357</v>
      </c>
      <c r="AT1165" s="100">
        <f t="shared" ref="AT1165:AT1183" si="1383">IF(AB1165="","",AB1165+((FOB/$J1165)/Dolar))</f>
        <v>764.17302704678355</v>
      </c>
      <c r="AU1165" s="144">
        <f t="shared" ref="AU1165:AU1183" si="1384">IF(AC1165="","",AC1165+((FOB/$J1165)/Dolar))</f>
        <v>841.93326388888897</v>
      </c>
    </row>
    <row r="1166" spans="1:47" ht="15">
      <c r="A1166" s="54"/>
      <c r="B1166" s="108" t="s">
        <v>210</v>
      </c>
      <c r="C1166" s="93">
        <v>1.6</v>
      </c>
      <c r="D1166" s="93">
        <v>1.05</v>
      </c>
      <c r="E1166" s="16">
        <v>0</v>
      </c>
      <c r="F1166" s="4">
        <v>1.6800000000000002</v>
      </c>
      <c r="G1166" s="15">
        <v>0.85</v>
      </c>
      <c r="H1166" s="139">
        <f t="shared" si="1364"/>
        <v>1.4994000000000003</v>
      </c>
      <c r="I1166" s="139">
        <f t="shared" si="1365"/>
        <v>66.693344004268354</v>
      </c>
      <c r="J1166" s="139">
        <f t="shared" si="1366"/>
        <v>48.019207683073219</v>
      </c>
      <c r="K1166" s="7">
        <v>10.4</v>
      </c>
      <c r="L1166" s="99">
        <v>2400.8339249999999</v>
      </c>
      <c r="M1166" s="100">
        <v>2480.1146999999996</v>
      </c>
      <c r="N1166" s="99">
        <v>2604.6987749999998</v>
      </c>
      <c r="O1166" s="100">
        <v>2717.9570250000002</v>
      </c>
      <c r="P1166" s="99">
        <v>2842.5410999999995</v>
      </c>
      <c r="Q1166" s="100">
        <v>2967.1251749999997</v>
      </c>
      <c r="R1166" s="99">
        <v>3091.7092499999994</v>
      </c>
      <c r="S1166" s="100">
        <v>3306.8999250000002</v>
      </c>
      <c r="T1166" s="148">
        <v>3658.0004999999996</v>
      </c>
      <c r="U1166" s="143">
        <f t="shared" si="1355"/>
        <v>561.59857894736854</v>
      </c>
      <c r="V1166" s="100">
        <f t="shared" si="1356"/>
        <v>580.14378947368414</v>
      </c>
      <c r="W1166" s="99">
        <f t="shared" si="1357"/>
        <v>609.28626315789484</v>
      </c>
      <c r="X1166" s="100">
        <f t="shared" si="1358"/>
        <v>635.77942105263162</v>
      </c>
      <c r="Y1166" s="99">
        <f t="shared" si="1359"/>
        <v>664.92189473684198</v>
      </c>
      <c r="Z1166" s="100">
        <f t="shared" si="1360"/>
        <v>694.06436842105268</v>
      </c>
      <c r="AA1166" s="99">
        <f t="shared" si="1361"/>
        <v>723.20684210526304</v>
      </c>
      <c r="AB1166" s="100">
        <f t="shared" si="1362"/>
        <v>773.54384210526325</v>
      </c>
      <c r="AC1166" s="147">
        <f t="shared" si="1363"/>
        <v>855.67263157894729</v>
      </c>
      <c r="AD1166" s="143">
        <f t="shared" si="1367"/>
        <v>568.02875438596504</v>
      </c>
      <c r="AE1166" s="100">
        <f t="shared" si="1368"/>
        <v>586.57396491228064</v>
      </c>
      <c r="AF1166" s="99">
        <f t="shared" si="1369"/>
        <v>615.71643859649134</v>
      </c>
      <c r="AG1166" s="100">
        <f t="shared" si="1370"/>
        <v>642.20959649122813</v>
      </c>
      <c r="AH1166" s="99">
        <f t="shared" si="1371"/>
        <v>671.35207017543848</v>
      </c>
      <c r="AI1166" s="100">
        <f t="shared" si="1372"/>
        <v>700.49454385964918</v>
      </c>
      <c r="AJ1166" s="99">
        <f t="shared" si="1373"/>
        <v>729.63701754385954</v>
      </c>
      <c r="AK1166" s="100">
        <f t="shared" si="1374"/>
        <v>779.97401754385976</v>
      </c>
      <c r="AL1166" s="147">
        <f t="shared" si="1375"/>
        <v>862.1028070175438</v>
      </c>
      <c r="AM1166" s="143">
        <f t="shared" si="1376"/>
        <v>625.77854970760245</v>
      </c>
      <c r="AN1166" s="100">
        <f t="shared" si="1377"/>
        <v>644.32376023391805</v>
      </c>
      <c r="AO1166" s="99">
        <f t="shared" si="1378"/>
        <v>673.46623391812875</v>
      </c>
      <c r="AP1166" s="100">
        <f t="shared" si="1379"/>
        <v>699.95939181286553</v>
      </c>
      <c r="AQ1166" s="99">
        <f t="shared" si="1380"/>
        <v>729.10186549707589</v>
      </c>
      <c r="AR1166" s="100">
        <f t="shared" si="1381"/>
        <v>758.24433918128659</v>
      </c>
      <c r="AS1166" s="99">
        <f t="shared" si="1382"/>
        <v>787.38681286549695</v>
      </c>
      <c r="AT1166" s="100">
        <f t="shared" si="1383"/>
        <v>837.72381286549717</v>
      </c>
      <c r="AU1166" s="144">
        <f t="shared" si="1384"/>
        <v>919.8526023391812</v>
      </c>
    </row>
    <row r="1167" spans="1:47" ht="15">
      <c r="A1167" s="54"/>
      <c r="B1167" s="108" t="s">
        <v>211</v>
      </c>
      <c r="C1167" s="93">
        <v>1.8</v>
      </c>
      <c r="D1167" s="93">
        <v>1.05</v>
      </c>
      <c r="E1167" s="16">
        <v>0</v>
      </c>
      <c r="F1167" s="4">
        <v>1.8900000000000001</v>
      </c>
      <c r="G1167" s="15">
        <v>0.85</v>
      </c>
      <c r="H1167" s="139">
        <f t="shared" si="1364"/>
        <v>1.686825</v>
      </c>
      <c r="I1167" s="139">
        <f t="shared" si="1365"/>
        <v>59.282972448238553</v>
      </c>
      <c r="J1167" s="139">
        <f t="shared" si="1366"/>
        <v>42.683740162731759</v>
      </c>
      <c r="K1167" s="7">
        <v>10.9</v>
      </c>
      <c r="L1167" s="99">
        <v>2649.6406124999994</v>
      </c>
      <c r="M1167" s="100">
        <v>2733.1384499999999</v>
      </c>
      <c r="N1167" s="99">
        <v>2864.3493375000003</v>
      </c>
      <c r="O1167" s="100">
        <v>2983.6319625000001</v>
      </c>
      <c r="P1167" s="99">
        <v>3114.8428499999995</v>
      </c>
      <c r="Q1167" s="100">
        <v>3246.0537374999994</v>
      </c>
      <c r="R1167" s="99">
        <v>3377.2646249999998</v>
      </c>
      <c r="S1167" s="100">
        <v>3603.9016124999998</v>
      </c>
      <c r="T1167" s="148">
        <v>3973.6777499999994</v>
      </c>
      <c r="U1167" s="143">
        <f t="shared" si="1355"/>
        <v>619.7989736842103</v>
      </c>
      <c r="V1167" s="100">
        <f t="shared" si="1356"/>
        <v>639.33063157894742</v>
      </c>
      <c r="W1167" s="99">
        <f t="shared" si="1357"/>
        <v>670.02323684210535</v>
      </c>
      <c r="X1167" s="100">
        <f t="shared" si="1358"/>
        <v>697.92560526315788</v>
      </c>
      <c r="Y1167" s="99">
        <f t="shared" si="1359"/>
        <v>728.61821052631569</v>
      </c>
      <c r="Z1167" s="100">
        <f t="shared" si="1360"/>
        <v>759.31081578947362</v>
      </c>
      <c r="AA1167" s="99">
        <f t="shared" si="1361"/>
        <v>790.00342105263144</v>
      </c>
      <c r="AB1167" s="100">
        <f t="shared" si="1362"/>
        <v>843.01792105263155</v>
      </c>
      <c r="AC1167" s="147">
        <f t="shared" si="1363"/>
        <v>929.51526315789465</v>
      </c>
      <c r="AD1167" s="143">
        <f t="shared" si="1367"/>
        <v>627.03292105263131</v>
      </c>
      <c r="AE1167" s="100">
        <f t="shared" si="1368"/>
        <v>646.56457894736843</v>
      </c>
      <c r="AF1167" s="99">
        <f t="shared" si="1369"/>
        <v>677.25718421052636</v>
      </c>
      <c r="AG1167" s="100">
        <f t="shared" si="1370"/>
        <v>705.15955263157889</v>
      </c>
      <c r="AH1167" s="99">
        <f t="shared" si="1371"/>
        <v>735.85215789473671</v>
      </c>
      <c r="AI1167" s="100">
        <f t="shared" si="1372"/>
        <v>766.54476315789464</v>
      </c>
      <c r="AJ1167" s="99">
        <f t="shared" si="1373"/>
        <v>797.23736842105245</v>
      </c>
      <c r="AK1167" s="100">
        <f t="shared" si="1374"/>
        <v>850.25186842105256</v>
      </c>
      <c r="AL1167" s="147">
        <f t="shared" si="1375"/>
        <v>936.74921052631566</v>
      </c>
      <c r="AM1167" s="143">
        <f t="shared" si="1376"/>
        <v>692.00144078947346</v>
      </c>
      <c r="AN1167" s="100">
        <f t="shared" si="1377"/>
        <v>711.53309868421059</v>
      </c>
      <c r="AO1167" s="99">
        <f t="shared" si="1378"/>
        <v>742.22570394736852</v>
      </c>
      <c r="AP1167" s="100">
        <f t="shared" si="1379"/>
        <v>770.12807236842104</v>
      </c>
      <c r="AQ1167" s="99">
        <f t="shared" si="1380"/>
        <v>800.82067763157886</v>
      </c>
      <c r="AR1167" s="100">
        <f t="shared" si="1381"/>
        <v>831.51328289473679</v>
      </c>
      <c r="AS1167" s="99">
        <f t="shared" si="1382"/>
        <v>862.20588815789461</v>
      </c>
      <c r="AT1167" s="100">
        <f t="shared" si="1383"/>
        <v>915.22038815789472</v>
      </c>
      <c r="AU1167" s="144">
        <f t="shared" si="1384"/>
        <v>1001.7177302631578</v>
      </c>
    </row>
    <row r="1168" spans="1:47" ht="15">
      <c r="A1168" s="54"/>
      <c r="B1168" s="108" t="s">
        <v>212</v>
      </c>
      <c r="C1168" s="93">
        <v>2</v>
      </c>
      <c r="D1168" s="93">
        <v>1.05</v>
      </c>
      <c r="E1168" s="16">
        <v>0</v>
      </c>
      <c r="F1168" s="4">
        <v>2.1</v>
      </c>
      <c r="G1168" s="15">
        <v>0.85</v>
      </c>
      <c r="H1168" s="139">
        <f t="shared" si="1364"/>
        <v>1.87425</v>
      </c>
      <c r="I1168" s="139">
        <f t="shared" si="1365"/>
        <v>53.3546752034147</v>
      </c>
      <c r="J1168" s="139">
        <f t="shared" si="1366"/>
        <v>38.415366146458581</v>
      </c>
      <c r="K1168" s="7">
        <v>11.4</v>
      </c>
      <c r="L1168" s="99">
        <v>2823.74505</v>
      </c>
      <c r="M1168" s="100">
        <v>2911.4599499999999</v>
      </c>
      <c r="N1168" s="99">
        <v>3049.29765</v>
      </c>
      <c r="O1168" s="100">
        <v>3174.6046500000002</v>
      </c>
      <c r="P1168" s="99">
        <v>3312.4423499999994</v>
      </c>
      <c r="Q1168" s="100">
        <v>3450.2800500000003</v>
      </c>
      <c r="R1168" s="99">
        <v>3588.1177499999994</v>
      </c>
      <c r="S1168" s="100">
        <v>3826.2010500000001</v>
      </c>
      <c r="T1168" s="148">
        <v>4214.6527499999993</v>
      </c>
      <c r="U1168" s="143">
        <f t="shared" si="1355"/>
        <v>660.52515789473682</v>
      </c>
      <c r="V1168" s="100">
        <f t="shared" si="1356"/>
        <v>681.04326315789467</v>
      </c>
      <c r="W1168" s="99">
        <f t="shared" si="1357"/>
        <v>713.28599999999994</v>
      </c>
      <c r="X1168" s="100">
        <f t="shared" si="1358"/>
        <v>742.59757894736856</v>
      </c>
      <c r="Y1168" s="99">
        <f t="shared" si="1359"/>
        <v>774.84031578947361</v>
      </c>
      <c r="Z1168" s="100">
        <f t="shared" si="1360"/>
        <v>807.08305263157911</v>
      </c>
      <c r="AA1168" s="99">
        <f t="shared" si="1361"/>
        <v>839.32578947368415</v>
      </c>
      <c r="AB1168" s="100">
        <f t="shared" si="1362"/>
        <v>895.01778947368427</v>
      </c>
      <c r="AC1168" s="147">
        <f t="shared" si="1363"/>
        <v>985.88368421052598</v>
      </c>
      <c r="AD1168" s="143">
        <f t="shared" si="1367"/>
        <v>668.56287719298246</v>
      </c>
      <c r="AE1168" s="100">
        <f t="shared" si="1368"/>
        <v>689.0809824561403</v>
      </c>
      <c r="AF1168" s="99">
        <f t="shared" si="1369"/>
        <v>721.32371929824558</v>
      </c>
      <c r="AG1168" s="100">
        <f t="shared" si="1370"/>
        <v>750.63529824561419</v>
      </c>
      <c r="AH1168" s="99">
        <f t="shared" si="1371"/>
        <v>782.87803508771924</v>
      </c>
      <c r="AI1168" s="100">
        <f t="shared" si="1372"/>
        <v>815.12077192982474</v>
      </c>
      <c r="AJ1168" s="99">
        <f t="shared" si="1373"/>
        <v>847.36350877192979</v>
      </c>
      <c r="AK1168" s="100">
        <f t="shared" si="1374"/>
        <v>903.05550877192991</v>
      </c>
      <c r="AL1168" s="147">
        <f t="shared" si="1375"/>
        <v>993.92140350877162</v>
      </c>
      <c r="AM1168" s="143">
        <f t="shared" si="1376"/>
        <v>740.75012134502924</v>
      </c>
      <c r="AN1168" s="100">
        <f t="shared" si="1377"/>
        <v>761.26822660818709</v>
      </c>
      <c r="AO1168" s="99">
        <f t="shared" si="1378"/>
        <v>793.51096345029237</v>
      </c>
      <c r="AP1168" s="100">
        <f t="shared" si="1379"/>
        <v>822.82254239766098</v>
      </c>
      <c r="AQ1168" s="99">
        <f t="shared" si="1380"/>
        <v>855.06527923976603</v>
      </c>
      <c r="AR1168" s="100">
        <f t="shared" si="1381"/>
        <v>887.30801608187153</v>
      </c>
      <c r="AS1168" s="99">
        <f t="shared" si="1382"/>
        <v>919.55075292397657</v>
      </c>
      <c r="AT1168" s="100">
        <f t="shared" si="1383"/>
        <v>975.2427529239767</v>
      </c>
      <c r="AU1168" s="144">
        <f t="shared" si="1384"/>
        <v>1066.1086476608184</v>
      </c>
    </row>
    <row r="1169" spans="1:47" ht="15">
      <c r="A1169" s="54"/>
      <c r="B1169" s="108" t="s">
        <v>709</v>
      </c>
      <c r="C1169" s="93">
        <v>2.2000000000000002</v>
      </c>
      <c r="D1169" s="93">
        <v>1.05</v>
      </c>
      <c r="E1169" s="16">
        <v>0</v>
      </c>
      <c r="F1169" s="4">
        <v>2.3100000000000005</v>
      </c>
      <c r="G1169" s="15">
        <v>0.85</v>
      </c>
      <c r="H1169" s="139">
        <f t="shared" si="1364"/>
        <v>2.0616750000000006</v>
      </c>
      <c r="I1169" s="139">
        <f t="shared" si="1365"/>
        <v>48.504250184922441</v>
      </c>
      <c r="J1169" s="139">
        <f t="shared" si="1366"/>
        <v>34.923060133144155</v>
      </c>
      <c r="K1169" s="7">
        <v>11.9</v>
      </c>
      <c r="L1169" s="99">
        <v>3050.8639874999999</v>
      </c>
      <c r="M1169" s="100">
        <v>3142.7959499999997</v>
      </c>
      <c r="N1169" s="99">
        <v>3287.2604625000004</v>
      </c>
      <c r="O1169" s="100">
        <v>3418.5918375000001</v>
      </c>
      <c r="P1169" s="99">
        <v>3563.0563499999994</v>
      </c>
      <c r="Q1169" s="100">
        <v>3707.5208624999996</v>
      </c>
      <c r="R1169" s="99">
        <v>3851.9853750000002</v>
      </c>
      <c r="S1169" s="100">
        <v>4101.5149874999997</v>
      </c>
      <c r="T1169" s="148">
        <v>4508.6422499999999</v>
      </c>
      <c r="U1169" s="143">
        <f t="shared" si="1355"/>
        <v>713.65239473684221</v>
      </c>
      <c r="V1169" s="100">
        <f t="shared" si="1356"/>
        <v>735.15694736842102</v>
      </c>
      <c r="W1169" s="99">
        <f t="shared" si="1357"/>
        <v>768.94981578947375</v>
      </c>
      <c r="X1169" s="100">
        <f t="shared" si="1358"/>
        <v>799.67060526315788</v>
      </c>
      <c r="Y1169" s="99">
        <f t="shared" si="1359"/>
        <v>833.46347368421038</v>
      </c>
      <c r="Z1169" s="100">
        <f t="shared" si="1360"/>
        <v>867.25634210526312</v>
      </c>
      <c r="AA1169" s="99">
        <f t="shared" si="1361"/>
        <v>901.04921052631596</v>
      </c>
      <c r="AB1169" s="100">
        <f t="shared" si="1362"/>
        <v>959.41871052631575</v>
      </c>
      <c r="AC1169" s="147">
        <f t="shared" si="1363"/>
        <v>1054.653157894737</v>
      </c>
      <c r="AD1169" s="143">
        <f t="shared" si="1367"/>
        <v>722.49388596491235</v>
      </c>
      <c r="AE1169" s="100">
        <f t="shared" si="1368"/>
        <v>743.99843859649116</v>
      </c>
      <c r="AF1169" s="99">
        <f t="shared" si="1369"/>
        <v>777.79130701754389</v>
      </c>
      <c r="AG1169" s="100">
        <f t="shared" si="1370"/>
        <v>808.51209649122802</v>
      </c>
      <c r="AH1169" s="99">
        <f t="shared" si="1371"/>
        <v>842.30496491228052</v>
      </c>
      <c r="AI1169" s="100">
        <f t="shared" si="1372"/>
        <v>876.09783333333326</v>
      </c>
      <c r="AJ1169" s="99">
        <f t="shared" si="1373"/>
        <v>909.8907017543861</v>
      </c>
      <c r="AK1169" s="100">
        <f t="shared" si="1374"/>
        <v>968.26020175438589</v>
      </c>
      <c r="AL1169" s="147">
        <f t="shared" si="1375"/>
        <v>1063.4946491228072</v>
      </c>
      <c r="AM1169" s="143">
        <f t="shared" si="1376"/>
        <v>801.89985453216389</v>
      </c>
      <c r="AN1169" s="100">
        <f t="shared" si="1377"/>
        <v>823.40440716374269</v>
      </c>
      <c r="AO1169" s="99">
        <f t="shared" si="1378"/>
        <v>857.19727558479542</v>
      </c>
      <c r="AP1169" s="100">
        <f t="shared" si="1379"/>
        <v>887.91806505847956</v>
      </c>
      <c r="AQ1169" s="99">
        <f t="shared" si="1380"/>
        <v>921.71093347953206</v>
      </c>
      <c r="AR1169" s="100">
        <f t="shared" si="1381"/>
        <v>955.50380190058479</v>
      </c>
      <c r="AS1169" s="99">
        <f t="shared" si="1382"/>
        <v>989.29667032163763</v>
      </c>
      <c r="AT1169" s="100">
        <f t="shared" si="1383"/>
        <v>1047.6661703216373</v>
      </c>
      <c r="AU1169" s="144">
        <f t="shared" si="1384"/>
        <v>1142.9006176900587</v>
      </c>
    </row>
    <row r="1170" spans="1:47" ht="15">
      <c r="A1170" s="54"/>
      <c r="B1170" s="109"/>
      <c r="C1170" s="93"/>
      <c r="D1170" s="93"/>
      <c r="E1170" s="16">
        <v>0</v>
      </c>
      <c r="F1170" s="4" t="s">
        <v>84</v>
      </c>
      <c r="G1170" s="15" t="s">
        <v>84</v>
      </c>
      <c r="H1170" s="139" t="str">
        <f t="shared" si="1364"/>
        <v/>
      </c>
      <c r="I1170" s="139" t="str">
        <f t="shared" si="1365"/>
        <v/>
      </c>
      <c r="J1170" s="139" t="str">
        <f t="shared" si="1366"/>
        <v/>
      </c>
      <c r="K1170" s="7" t="s">
        <v>84</v>
      </c>
      <c r="L1170" s="99" t="s">
        <v>84</v>
      </c>
      <c r="M1170" s="100" t="s">
        <v>84</v>
      </c>
      <c r="N1170" s="99" t="s">
        <v>84</v>
      </c>
      <c r="O1170" s="100" t="s">
        <v>84</v>
      </c>
      <c r="P1170" s="99" t="s">
        <v>84</v>
      </c>
      <c r="Q1170" s="100" t="s">
        <v>84</v>
      </c>
      <c r="R1170" s="99" t="s">
        <v>84</v>
      </c>
      <c r="S1170" s="100" t="s">
        <v>84</v>
      </c>
      <c r="T1170" s="148" t="s">
        <v>84</v>
      </c>
      <c r="U1170" s="143" t="str">
        <f t="shared" si="1355"/>
        <v/>
      </c>
      <c r="V1170" s="100" t="str">
        <f t="shared" si="1356"/>
        <v/>
      </c>
      <c r="W1170" s="99" t="str">
        <f t="shared" si="1357"/>
        <v/>
      </c>
      <c r="X1170" s="100" t="str">
        <f t="shared" si="1358"/>
        <v/>
      </c>
      <c r="Y1170" s="99" t="str">
        <f t="shared" si="1359"/>
        <v/>
      </c>
      <c r="Z1170" s="100" t="str">
        <f t="shared" si="1360"/>
        <v/>
      </c>
      <c r="AA1170" s="99" t="str">
        <f t="shared" si="1361"/>
        <v/>
      </c>
      <c r="AB1170" s="100" t="str">
        <f t="shared" si="1362"/>
        <v/>
      </c>
      <c r="AC1170" s="147" t="str">
        <f t="shared" si="1363"/>
        <v/>
      </c>
      <c r="AD1170" s="143" t="str">
        <f t="shared" si="1367"/>
        <v/>
      </c>
      <c r="AE1170" s="100" t="str">
        <f t="shared" si="1368"/>
        <v/>
      </c>
      <c r="AF1170" s="99" t="str">
        <f t="shared" si="1369"/>
        <v/>
      </c>
      <c r="AG1170" s="100" t="str">
        <f t="shared" si="1370"/>
        <v/>
      </c>
      <c r="AH1170" s="99" t="str">
        <f t="shared" si="1371"/>
        <v/>
      </c>
      <c r="AI1170" s="100" t="str">
        <f t="shared" si="1372"/>
        <v/>
      </c>
      <c r="AJ1170" s="99" t="str">
        <f t="shared" si="1373"/>
        <v/>
      </c>
      <c r="AK1170" s="100" t="str">
        <f t="shared" si="1374"/>
        <v/>
      </c>
      <c r="AL1170" s="147" t="str">
        <f t="shared" si="1375"/>
        <v/>
      </c>
      <c r="AM1170" s="143" t="str">
        <f t="shared" si="1376"/>
        <v/>
      </c>
      <c r="AN1170" s="100" t="str">
        <f t="shared" si="1377"/>
        <v/>
      </c>
      <c r="AO1170" s="99" t="str">
        <f t="shared" si="1378"/>
        <v/>
      </c>
      <c r="AP1170" s="100" t="str">
        <f t="shared" si="1379"/>
        <v/>
      </c>
      <c r="AQ1170" s="99" t="str">
        <f t="shared" si="1380"/>
        <v/>
      </c>
      <c r="AR1170" s="100" t="str">
        <f t="shared" si="1381"/>
        <v/>
      </c>
      <c r="AS1170" s="99" t="str">
        <f t="shared" si="1382"/>
        <v/>
      </c>
      <c r="AT1170" s="100" t="str">
        <f t="shared" si="1383"/>
        <v/>
      </c>
      <c r="AU1170" s="144" t="str">
        <f t="shared" si="1384"/>
        <v/>
      </c>
    </row>
    <row r="1171" spans="1:47" ht="15">
      <c r="A1171" s="67"/>
      <c r="B1171" s="108" t="s">
        <v>710</v>
      </c>
      <c r="C1171" s="93">
        <v>1.8399999999999999</v>
      </c>
      <c r="D1171" s="93">
        <v>1.05</v>
      </c>
      <c r="E1171" s="16">
        <v>0</v>
      </c>
      <c r="F1171" s="4">
        <v>1.9319999999999999</v>
      </c>
      <c r="G1171" s="15">
        <v>0.85</v>
      </c>
      <c r="H1171" s="139">
        <f t="shared" si="1364"/>
        <v>1.72431</v>
      </c>
      <c r="I1171" s="139">
        <f t="shared" si="1365"/>
        <v>57.994212177624675</v>
      </c>
      <c r="J1171" s="139">
        <f t="shared" si="1366"/>
        <v>41.755832767889764</v>
      </c>
      <c r="K1171" s="7">
        <v>12.9</v>
      </c>
      <c r="L1171" s="99">
        <v>2786.9963624999996</v>
      </c>
      <c r="M1171" s="100">
        <v>2887.3624500000001</v>
      </c>
      <c r="N1171" s="99">
        <v>3045.0805875000001</v>
      </c>
      <c r="O1171" s="100">
        <v>3188.4607125000002</v>
      </c>
      <c r="P1171" s="99">
        <v>3346.1788499999998</v>
      </c>
      <c r="Q1171" s="100">
        <v>3503.8969874999998</v>
      </c>
      <c r="R1171" s="99">
        <v>3661.6151250000003</v>
      </c>
      <c r="S1171" s="100">
        <v>3934.0373625000002</v>
      </c>
      <c r="T1171" s="148">
        <v>4378.5157499999996</v>
      </c>
      <c r="U1171" s="143">
        <f t="shared" si="1355"/>
        <v>651.9289736842104</v>
      </c>
      <c r="V1171" s="100">
        <f t="shared" si="1356"/>
        <v>675.40642105263169</v>
      </c>
      <c r="W1171" s="99">
        <f t="shared" si="1357"/>
        <v>712.29955263157899</v>
      </c>
      <c r="X1171" s="100">
        <f t="shared" si="1358"/>
        <v>745.83876315789485</v>
      </c>
      <c r="Y1171" s="99">
        <f t="shared" si="1359"/>
        <v>782.73189473684215</v>
      </c>
      <c r="Z1171" s="100">
        <f t="shared" si="1360"/>
        <v>819.62502631578946</v>
      </c>
      <c r="AA1171" s="99">
        <f t="shared" si="1361"/>
        <v>856.51815789473687</v>
      </c>
      <c r="AB1171" s="100">
        <f t="shared" si="1362"/>
        <v>920.24265789473702</v>
      </c>
      <c r="AC1171" s="147">
        <f t="shared" si="1363"/>
        <v>1024.2142105263156</v>
      </c>
      <c r="AD1171" s="143">
        <f t="shared" si="1367"/>
        <v>659.32367543859641</v>
      </c>
      <c r="AE1171" s="100">
        <f t="shared" si="1368"/>
        <v>682.80112280701769</v>
      </c>
      <c r="AF1171" s="99">
        <f t="shared" si="1369"/>
        <v>719.694254385965</v>
      </c>
      <c r="AG1171" s="100">
        <f t="shared" si="1370"/>
        <v>753.23346491228085</v>
      </c>
      <c r="AH1171" s="99">
        <f t="shared" si="1371"/>
        <v>790.12659649122816</v>
      </c>
      <c r="AI1171" s="100">
        <f t="shared" si="1372"/>
        <v>827.01972807017546</v>
      </c>
      <c r="AJ1171" s="99">
        <f t="shared" si="1373"/>
        <v>863.91285964912288</v>
      </c>
      <c r="AK1171" s="100">
        <f t="shared" si="1374"/>
        <v>927.63735964912303</v>
      </c>
      <c r="AL1171" s="147">
        <f t="shared" si="1375"/>
        <v>1031.6089122807016</v>
      </c>
      <c r="AM1171" s="143">
        <f t="shared" si="1376"/>
        <v>725.7359400584794</v>
      </c>
      <c r="AN1171" s="100">
        <f t="shared" si="1377"/>
        <v>749.21338742690068</v>
      </c>
      <c r="AO1171" s="99">
        <f t="shared" si="1378"/>
        <v>786.10651900584799</v>
      </c>
      <c r="AP1171" s="100">
        <f t="shared" si="1379"/>
        <v>819.64572953216384</v>
      </c>
      <c r="AQ1171" s="99">
        <f t="shared" si="1380"/>
        <v>856.53886111111115</v>
      </c>
      <c r="AR1171" s="100">
        <f t="shared" si="1381"/>
        <v>893.43199269005845</v>
      </c>
      <c r="AS1171" s="99">
        <f t="shared" si="1382"/>
        <v>930.32512426900587</v>
      </c>
      <c r="AT1171" s="100">
        <f t="shared" si="1383"/>
        <v>994.04962426900602</v>
      </c>
      <c r="AU1171" s="144">
        <f t="shared" si="1384"/>
        <v>1098.0211769005846</v>
      </c>
    </row>
    <row r="1172" spans="1:47" ht="15">
      <c r="A1172" s="67"/>
      <c r="B1172" s="108" t="s">
        <v>711</v>
      </c>
      <c r="C1172" s="93">
        <v>2.04</v>
      </c>
      <c r="D1172" s="93">
        <v>1.05</v>
      </c>
      <c r="E1172" s="16">
        <v>0</v>
      </c>
      <c r="F1172" s="4">
        <v>2.1420000000000003</v>
      </c>
      <c r="G1172" s="15">
        <v>0.85</v>
      </c>
      <c r="H1172" s="139">
        <f t="shared" si="1364"/>
        <v>1.9117350000000004</v>
      </c>
      <c r="I1172" s="139">
        <f t="shared" si="1365"/>
        <v>52.308505101386949</v>
      </c>
      <c r="J1172" s="139">
        <f t="shared" si="1366"/>
        <v>37.662123672998604</v>
      </c>
      <c r="K1172" s="7">
        <v>13.4</v>
      </c>
      <c r="L1172" s="99">
        <v>2997.2470499999995</v>
      </c>
      <c r="M1172" s="100">
        <v>3101.8301999999994</v>
      </c>
      <c r="N1172" s="99">
        <v>3266.17515</v>
      </c>
      <c r="O1172" s="100">
        <v>3415.5796500000001</v>
      </c>
      <c r="P1172" s="99">
        <v>3579.9245999999994</v>
      </c>
      <c r="Q1172" s="100">
        <v>3744.26955</v>
      </c>
      <c r="R1172" s="99">
        <v>3908.6144999999997</v>
      </c>
      <c r="S1172" s="100">
        <v>4192.4830500000007</v>
      </c>
      <c r="T1172" s="148">
        <v>4655.6369999999997</v>
      </c>
      <c r="U1172" s="143">
        <f t="shared" si="1355"/>
        <v>701.11042105263152</v>
      </c>
      <c r="V1172" s="100">
        <f t="shared" si="1356"/>
        <v>725.57431578947353</v>
      </c>
      <c r="W1172" s="99">
        <f t="shared" si="1357"/>
        <v>764.01757894736841</v>
      </c>
      <c r="X1172" s="100">
        <f t="shared" si="1358"/>
        <v>798.96600000000012</v>
      </c>
      <c r="Y1172" s="99">
        <f t="shared" si="1359"/>
        <v>837.40926315789466</v>
      </c>
      <c r="Z1172" s="100">
        <f t="shared" si="1360"/>
        <v>875.85252631578942</v>
      </c>
      <c r="AA1172" s="99">
        <f t="shared" si="1361"/>
        <v>914.29578947368429</v>
      </c>
      <c r="AB1172" s="100">
        <f t="shared" si="1362"/>
        <v>980.69778947368445</v>
      </c>
      <c r="AC1172" s="147">
        <f t="shared" si="1363"/>
        <v>1089.037894736842</v>
      </c>
      <c r="AD1172" s="143">
        <f t="shared" si="1367"/>
        <v>709.30889473684203</v>
      </c>
      <c r="AE1172" s="100">
        <f t="shared" si="1368"/>
        <v>733.77278947368404</v>
      </c>
      <c r="AF1172" s="99">
        <f t="shared" si="1369"/>
        <v>772.21605263157892</v>
      </c>
      <c r="AG1172" s="100">
        <f t="shared" si="1370"/>
        <v>807.16447368421063</v>
      </c>
      <c r="AH1172" s="99">
        <f t="shared" si="1371"/>
        <v>845.60773684210517</v>
      </c>
      <c r="AI1172" s="100">
        <f t="shared" si="1372"/>
        <v>884.05099999999993</v>
      </c>
      <c r="AJ1172" s="99">
        <f t="shared" si="1373"/>
        <v>922.49426315789481</v>
      </c>
      <c r="AK1172" s="100">
        <f t="shared" si="1374"/>
        <v>988.89626315789496</v>
      </c>
      <c r="AL1172" s="147">
        <f t="shared" si="1375"/>
        <v>1097.2363684210525</v>
      </c>
      <c r="AM1172" s="143">
        <f t="shared" si="1376"/>
        <v>782.93988377192977</v>
      </c>
      <c r="AN1172" s="100">
        <f t="shared" si="1377"/>
        <v>807.40377850877178</v>
      </c>
      <c r="AO1172" s="99">
        <f t="shared" si="1378"/>
        <v>845.84704166666666</v>
      </c>
      <c r="AP1172" s="100">
        <f t="shared" si="1379"/>
        <v>880.79546271929837</v>
      </c>
      <c r="AQ1172" s="99">
        <f t="shared" si="1380"/>
        <v>919.23872587719291</v>
      </c>
      <c r="AR1172" s="100">
        <f t="shared" si="1381"/>
        <v>957.68198903508767</v>
      </c>
      <c r="AS1172" s="99">
        <f t="shared" si="1382"/>
        <v>996.12525219298254</v>
      </c>
      <c r="AT1172" s="100">
        <f t="shared" si="1383"/>
        <v>1062.5272521929828</v>
      </c>
      <c r="AU1172" s="144">
        <f t="shared" si="1384"/>
        <v>1170.8673574561403</v>
      </c>
    </row>
    <row r="1173" spans="1:47" ht="15">
      <c r="A1173" s="220" t="s">
        <v>712</v>
      </c>
      <c r="B1173" s="108" t="s">
        <v>713</v>
      </c>
      <c r="C1173" s="93">
        <v>2.2400000000000002</v>
      </c>
      <c r="D1173" s="93">
        <v>1.05</v>
      </c>
      <c r="E1173" s="16">
        <v>0</v>
      </c>
      <c r="F1173" s="4">
        <v>2.3520000000000003</v>
      </c>
      <c r="G1173" s="15">
        <v>0.85</v>
      </c>
      <c r="H1173" s="139">
        <f t="shared" si="1364"/>
        <v>2.0991600000000004</v>
      </c>
      <c r="I1173" s="139">
        <f t="shared" si="1365"/>
        <v>47.638102860191687</v>
      </c>
      <c r="J1173" s="139">
        <f t="shared" si="1366"/>
        <v>34.299434059338012</v>
      </c>
      <c r="K1173" s="7">
        <v>13.899999999999999</v>
      </c>
      <c r="L1173" s="99">
        <v>3234.0049874999995</v>
      </c>
      <c r="M1173" s="100">
        <v>3342.8051999999993</v>
      </c>
      <c r="N1173" s="99">
        <v>3513.7769624999996</v>
      </c>
      <c r="O1173" s="100">
        <v>3669.2058374999997</v>
      </c>
      <c r="P1173" s="99">
        <v>3840.1775999999995</v>
      </c>
      <c r="Q1173" s="100">
        <v>4011.1493624999998</v>
      </c>
      <c r="R1173" s="99">
        <v>4182.1211249999997</v>
      </c>
      <c r="S1173" s="100">
        <v>4477.4359875</v>
      </c>
      <c r="T1173" s="148">
        <v>4959.2654999999995</v>
      </c>
      <c r="U1173" s="143">
        <f t="shared" si="1355"/>
        <v>756.49239473684213</v>
      </c>
      <c r="V1173" s="100">
        <f t="shared" si="1356"/>
        <v>781.94273684210509</v>
      </c>
      <c r="W1173" s="99">
        <f t="shared" si="1357"/>
        <v>821.93613157894731</v>
      </c>
      <c r="X1173" s="100">
        <f t="shared" si="1358"/>
        <v>858.29376315789466</v>
      </c>
      <c r="Y1173" s="99">
        <f t="shared" si="1359"/>
        <v>898.28715789473677</v>
      </c>
      <c r="Z1173" s="100">
        <f t="shared" si="1360"/>
        <v>938.28055263157898</v>
      </c>
      <c r="AA1173" s="99">
        <f t="shared" si="1361"/>
        <v>978.27394736842109</v>
      </c>
      <c r="AB1173" s="100">
        <f t="shared" si="1362"/>
        <v>1047.3534473684213</v>
      </c>
      <c r="AC1173" s="147">
        <f t="shared" si="1363"/>
        <v>1160.0621052631579</v>
      </c>
      <c r="AD1173" s="143">
        <f t="shared" si="1367"/>
        <v>765.49464035087726</v>
      </c>
      <c r="AE1173" s="100">
        <f t="shared" si="1368"/>
        <v>790.94498245614022</v>
      </c>
      <c r="AF1173" s="99">
        <f t="shared" si="1369"/>
        <v>830.93837719298244</v>
      </c>
      <c r="AG1173" s="100">
        <f t="shared" si="1370"/>
        <v>867.29600877192979</v>
      </c>
      <c r="AH1173" s="99">
        <f t="shared" si="1371"/>
        <v>907.2894035087719</v>
      </c>
      <c r="AI1173" s="100">
        <f t="shared" si="1372"/>
        <v>947.28279824561412</v>
      </c>
      <c r="AJ1173" s="99">
        <f t="shared" si="1373"/>
        <v>987.27619298245622</v>
      </c>
      <c r="AK1173" s="100">
        <f t="shared" si="1374"/>
        <v>1056.3556929824563</v>
      </c>
      <c r="AL1173" s="147">
        <f t="shared" si="1375"/>
        <v>1169.064350877193</v>
      </c>
      <c r="AM1173" s="143">
        <f t="shared" si="1376"/>
        <v>846.34435380116963</v>
      </c>
      <c r="AN1173" s="100">
        <f t="shared" si="1377"/>
        <v>871.79469590643259</v>
      </c>
      <c r="AO1173" s="99">
        <f t="shared" si="1378"/>
        <v>911.78809064327481</v>
      </c>
      <c r="AP1173" s="100">
        <f t="shared" si="1379"/>
        <v>948.14572222222216</v>
      </c>
      <c r="AQ1173" s="99">
        <f t="shared" si="1380"/>
        <v>988.13911695906427</v>
      </c>
      <c r="AR1173" s="100">
        <f t="shared" si="1381"/>
        <v>1028.1325116959065</v>
      </c>
      <c r="AS1173" s="99">
        <f t="shared" si="1382"/>
        <v>1068.1259064327487</v>
      </c>
      <c r="AT1173" s="100">
        <f t="shared" si="1383"/>
        <v>1137.2054064327488</v>
      </c>
      <c r="AU1173" s="144">
        <f t="shared" si="1384"/>
        <v>1249.9140643274854</v>
      </c>
    </row>
    <row r="1174" spans="1:47" ht="15">
      <c r="A1174" s="220"/>
      <c r="B1174" s="108" t="s">
        <v>714</v>
      </c>
      <c r="C1174" s="93">
        <v>2.44</v>
      </c>
      <c r="D1174" s="93">
        <v>1.05</v>
      </c>
      <c r="E1174" s="16">
        <v>0</v>
      </c>
      <c r="F1174" s="4">
        <v>2.5619999999999998</v>
      </c>
      <c r="G1174" s="15">
        <v>0.85</v>
      </c>
      <c r="H1174" s="139">
        <f t="shared" si="1364"/>
        <v>2.2865849999999996</v>
      </c>
      <c r="I1174" s="139">
        <f t="shared" si="1365"/>
        <v>43.733340330667794</v>
      </c>
      <c r="J1174" s="139">
        <f t="shared" si="1366"/>
        <v>31.488005038080811</v>
      </c>
      <c r="K1174" s="7">
        <v>14.4</v>
      </c>
      <c r="L1174" s="99">
        <v>3437.0264249999996</v>
      </c>
      <c r="M1174" s="100">
        <v>3550.0436999999997</v>
      </c>
      <c r="N1174" s="99">
        <v>3727.6422750000002</v>
      </c>
      <c r="O1174" s="100">
        <v>3889.0955249999997</v>
      </c>
      <c r="P1174" s="99">
        <v>4066.6940999999997</v>
      </c>
      <c r="Q1174" s="100">
        <v>4244.2926750000006</v>
      </c>
      <c r="R1174" s="99">
        <v>4421.8912499999997</v>
      </c>
      <c r="S1174" s="100">
        <v>4728.6524250000002</v>
      </c>
      <c r="T1174" s="148">
        <v>5229.1574999999993</v>
      </c>
      <c r="U1174" s="143">
        <f t="shared" si="1355"/>
        <v>803.98278947368419</v>
      </c>
      <c r="V1174" s="100">
        <f t="shared" si="1356"/>
        <v>830.41957894736834</v>
      </c>
      <c r="W1174" s="99">
        <f t="shared" si="1357"/>
        <v>871.9631052631579</v>
      </c>
      <c r="X1174" s="100">
        <f t="shared" si="1358"/>
        <v>909.72994736842111</v>
      </c>
      <c r="Y1174" s="99">
        <f t="shared" si="1359"/>
        <v>951.27347368421044</v>
      </c>
      <c r="Z1174" s="100">
        <f t="shared" si="1360"/>
        <v>992.81700000000001</v>
      </c>
      <c r="AA1174" s="99">
        <f t="shared" si="1361"/>
        <v>1034.3605263157895</v>
      </c>
      <c r="AB1174" s="100">
        <f t="shared" si="1362"/>
        <v>1106.1175263157895</v>
      </c>
      <c r="AC1174" s="147">
        <f t="shared" si="1363"/>
        <v>1223.1947368421052</v>
      </c>
      <c r="AD1174" s="143">
        <f t="shared" si="1367"/>
        <v>813.78880701754383</v>
      </c>
      <c r="AE1174" s="100">
        <f t="shared" si="1368"/>
        <v>840.22559649122798</v>
      </c>
      <c r="AF1174" s="99">
        <f t="shared" si="1369"/>
        <v>881.76912280701754</v>
      </c>
      <c r="AG1174" s="100">
        <f t="shared" si="1370"/>
        <v>919.53596491228075</v>
      </c>
      <c r="AH1174" s="99">
        <f t="shared" si="1371"/>
        <v>961.07949122807008</v>
      </c>
      <c r="AI1174" s="100">
        <f t="shared" si="1372"/>
        <v>1002.6230175438596</v>
      </c>
      <c r="AJ1174" s="99">
        <f t="shared" si="1373"/>
        <v>1044.1665438596492</v>
      </c>
      <c r="AK1174" s="100">
        <f t="shared" si="1374"/>
        <v>1115.9235438596493</v>
      </c>
      <c r="AL1174" s="147">
        <f t="shared" si="1375"/>
        <v>1233.0007543859649</v>
      </c>
      <c r="AM1174" s="143">
        <f t="shared" si="1376"/>
        <v>901.85724488304095</v>
      </c>
      <c r="AN1174" s="100">
        <f t="shared" si="1377"/>
        <v>928.29403435672509</v>
      </c>
      <c r="AO1174" s="99">
        <f t="shared" si="1378"/>
        <v>969.83756067251466</v>
      </c>
      <c r="AP1174" s="100">
        <f t="shared" si="1379"/>
        <v>1007.6044027777779</v>
      </c>
      <c r="AQ1174" s="99">
        <f t="shared" si="1380"/>
        <v>1049.1479290935672</v>
      </c>
      <c r="AR1174" s="100">
        <f t="shared" si="1381"/>
        <v>1090.6914554093566</v>
      </c>
      <c r="AS1174" s="99">
        <f t="shared" si="1382"/>
        <v>1132.2349817251461</v>
      </c>
      <c r="AT1174" s="100">
        <f t="shared" si="1383"/>
        <v>1203.9919817251462</v>
      </c>
      <c r="AU1174" s="144">
        <f t="shared" si="1384"/>
        <v>1321.0691922514618</v>
      </c>
    </row>
    <row r="1175" spans="1:47" ht="15">
      <c r="A1175" s="89" t="s">
        <v>715</v>
      </c>
      <c r="B1175" s="108" t="s">
        <v>716</v>
      </c>
      <c r="C1175" s="93">
        <v>2.64</v>
      </c>
      <c r="D1175" s="93">
        <v>1.05</v>
      </c>
      <c r="E1175" s="16">
        <v>0</v>
      </c>
      <c r="F1175" s="4">
        <v>2.7720000000000002</v>
      </c>
      <c r="G1175" s="15">
        <v>0.85</v>
      </c>
      <c r="H1175" s="139">
        <f t="shared" si="1364"/>
        <v>2.4740100000000003</v>
      </c>
      <c r="I1175" s="139">
        <f t="shared" si="1365"/>
        <v>40.420208487435374</v>
      </c>
      <c r="J1175" s="139">
        <f t="shared" si="1366"/>
        <v>29.102550110953469</v>
      </c>
      <c r="K1175" s="7">
        <v>14.900000000000002</v>
      </c>
      <c r="L1175" s="99">
        <v>3685.8331125000004</v>
      </c>
      <c r="M1175" s="100">
        <v>3803.0674499999996</v>
      </c>
      <c r="N1175" s="99">
        <v>3987.2928374999997</v>
      </c>
      <c r="O1175" s="100">
        <v>4154.7704624999997</v>
      </c>
      <c r="P1175" s="99">
        <v>4338.9958499999993</v>
      </c>
      <c r="Q1175" s="100">
        <v>4523.2212374999999</v>
      </c>
      <c r="R1175" s="99">
        <v>4707.4466249999996</v>
      </c>
      <c r="S1175" s="100">
        <v>5025.6541124999994</v>
      </c>
      <c r="T1175" s="148">
        <v>5544.83475</v>
      </c>
      <c r="U1175" s="143">
        <f t="shared" si="1355"/>
        <v>862.18318421052641</v>
      </c>
      <c r="V1175" s="100">
        <f t="shared" si="1356"/>
        <v>889.6064210526315</v>
      </c>
      <c r="W1175" s="99">
        <f t="shared" si="1357"/>
        <v>932.70007894736841</v>
      </c>
      <c r="X1175" s="100">
        <f t="shared" si="1358"/>
        <v>971.87613157894737</v>
      </c>
      <c r="Y1175" s="99">
        <f t="shared" si="1359"/>
        <v>1014.9697894736842</v>
      </c>
      <c r="Z1175" s="100">
        <f t="shared" si="1360"/>
        <v>1058.0634473684211</v>
      </c>
      <c r="AA1175" s="99">
        <f t="shared" si="1361"/>
        <v>1101.157105263158</v>
      </c>
      <c r="AB1175" s="100">
        <f t="shared" si="1362"/>
        <v>1175.5916052631576</v>
      </c>
      <c r="AC1175" s="147">
        <f t="shared" si="1363"/>
        <v>1297.0373684210526</v>
      </c>
      <c r="AD1175" s="143">
        <f t="shared" si="1367"/>
        <v>872.79297368421066</v>
      </c>
      <c r="AE1175" s="100">
        <f t="shared" si="1368"/>
        <v>900.21621052631576</v>
      </c>
      <c r="AF1175" s="99">
        <f t="shared" si="1369"/>
        <v>943.30986842105267</v>
      </c>
      <c r="AG1175" s="100">
        <f t="shared" si="1370"/>
        <v>982.48592105263162</v>
      </c>
      <c r="AH1175" s="99">
        <f t="shared" si="1371"/>
        <v>1025.5795789473684</v>
      </c>
      <c r="AI1175" s="100">
        <f t="shared" si="1372"/>
        <v>1068.6732368421053</v>
      </c>
      <c r="AJ1175" s="99">
        <f t="shared" si="1373"/>
        <v>1111.7668947368422</v>
      </c>
      <c r="AK1175" s="100">
        <f t="shared" si="1374"/>
        <v>1186.2013947368418</v>
      </c>
      <c r="AL1175" s="147">
        <f t="shared" si="1375"/>
        <v>1307.6471578947369</v>
      </c>
      <c r="AM1175" s="143">
        <f t="shared" si="1376"/>
        <v>968.08013596491242</v>
      </c>
      <c r="AN1175" s="100">
        <f t="shared" si="1377"/>
        <v>995.50337280701751</v>
      </c>
      <c r="AO1175" s="99">
        <f t="shared" si="1378"/>
        <v>1038.5970307017544</v>
      </c>
      <c r="AP1175" s="100">
        <f t="shared" si="1379"/>
        <v>1077.7730833333333</v>
      </c>
      <c r="AQ1175" s="99">
        <f t="shared" si="1380"/>
        <v>1120.8667412280702</v>
      </c>
      <c r="AR1175" s="100">
        <f t="shared" si="1381"/>
        <v>1163.9603991228071</v>
      </c>
      <c r="AS1175" s="99">
        <f t="shared" si="1382"/>
        <v>1207.054057017544</v>
      </c>
      <c r="AT1175" s="100">
        <f t="shared" si="1383"/>
        <v>1281.4885570175436</v>
      </c>
      <c r="AU1175" s="144">
        <f t="shared" si="1384"/>
        <v>1402.9343201754386</v>
      </c>
    </row>
    <row r="1176" spans="1:47" ht="15">
      <c r="A1176" s="220" t="s">
        <v>717</v>
      </c>
      <c r="B1176" s="108"/>
      <c r="C1176" s="93"/>
      <c r="D1176" s="93"/>
      <c r="E1176" s="16">
        <v>0</v>
      </c>
      <c r="F1176" s="4" t="s">
        <v>84</v>
      </c>
      <c r="G1176" s="15" t="s">
        <v>84</v>
      </c>
      <c r="H1176" s="139" t="str">
        <f t="shared" si="1364"/>
        <v/>
      </c>
      <c r="I1176" s="139" t="str">
        <f t="shared" si="1365"/>
        <v/>
      </c>
      <c r="J1176" s="139" t="str">
        <f t="shared" si="1366"/>
        <v/>
      </c>
      <c r="K1176" s="7" t="s">
        <v>84</v>
      </c>
      <c r="L1176" s="99" t="s">
        <v>84</v>
      </c>
      <c r="M1176" s="100" t="s">
        <v>84</v>
      </c>
      <c r="N1176" s="99" t="s">
        <v>84</v>
      </c>
      <c r="O1176" s="100" t="s">
        <v>84</v>
      </c>
      <c r="P1176" s="99" t="s">
        <v>84</v>
      </c>
      <c r="Q1176" s="100" t="s">
        <v>84</v>
      </c>
      <c r="R1176" s="99" t="s">
        <v>84</v>
      </c>
      <c r="S1176" s="100" t="s">
        <v>84</v>
      </c>
      <c r="T1176" s="148" t="s">
        <v>84</v>
      </c>
      <c r="U1176" s="143" t="str">
        <f t="shared" si="1355"/>
        <v/>
      </c>
      <c r="V1176" s="100" t="str">
        <f t="shared" si="1356"/>
        <v/>
      </c>
      <c r="W1176" s="99" t="str">
        <f t="shared" si="1357"/>
        <v/>
      </c>
      <c r="X1176" s="100" t="str">
        <f t="shared" si="1358"/>
        <v/>
      </c>
      <c r="Y1176" s="99" t="str">
        <f t="shared" si="1359"/>
        <v/>
      </c>
      <c r="Z1176" s="100" t="str">
        <f t="shared" si="1360"/>
        <v/>
      </c>
      <c r="AA1176" s="99" t="str">
        <f t="shared" si="1361"/>
        <v/>
      </c>
      <c r="AB1176" s="100" t="str">
        <f t="shared" si="1362"/>
        <v/>
      </c>
      <c r="AC1176" s="147" t="str">
        <f t="shared" si="1363"/>
        <v/>
      </c>
      <c r="AD1176" s="143" t="str">
        <f t="shared" si="1367"/>
        <v/>
      </c>
      <c r="AE1176" s="100" t="str">
        <f t="shared" si="1368"/>
        <v/>
      </c>
      <c r="AF1176" s="99" t="str">
        <f t="shared" si="1369"/>
        <v/>
      </c>
      <c r="AG1176" s="100" t="str">
        <f t="shared" si="1370"/>
        <v/>
      </c>
      <c r="AH1176" s="99" t="str">
        <f t="shared" si="1371"/>
        <v/>
      </c>
      <c r="AI1176" s="100" t="str">
        <f t="shared" si="1372"/>
        <v/>
      </c>
      <c r="AJ1176" s="99" t="str">
        <f t="shared" si="1373"/>
        <v/>
      </c>
      <c r="AK1176" s="100" t="str">
        <f t="shared" si="1374"/>
        <v/>
      </c>
      <c r="AL1176" s="147" t="str">
        <f t="shared" si="1375"/>
        <v/>
      </c>
      <c r="AM1176" s="143" t="str">
        <f t="shared" si="1376"/>
        <v/>
      </c>
      <c r="AN1176" s="100" t="str">
        <f t="shared" si="1377"/>
        <v/>
      </c>
      <c r="AO1176" s="99" t="str">
        <f t="shared" si="1378"/>
        <v/>
      </c>
      <c r="AP1176" s="100" t="str">
        <f t="shared" si="1379"/>
        <v/>
      </c>
      <c r="AQ1176" s="99" t="str">
        <f t="shared" si="1380"/>
        <v/>
      </c>
      <c r="AR1176" s="100" t="str">
        <f t="shared" si="1381"/>
        <v/>
      </c>
      <c r="AS1176" s="99" t="str">
        <f t="shared" si="1382"/>
        <v/>
      </c>
      <c r="AT1176" s="100" t="str">
        <f t="shared" si="1383"/>
        <v/>
      </c>
      <c r="AU1176" s="144" t="str">
        <f t="shared" si="1384"/>
        <v/>
      </c>
    </row>
    <row r="1177" spans="1:47" ht="15">
      <c r="A1177" s="220"/>
      <c r="B1177" s="108" t="s">
        <v>718</v>
      </c>
      <c r="C1177" s="93">
        <v>2.0999999999999996</v>
      </c>
      <c r="D1177" s="93">
        <v>1.05</v>
      </c>
      <c r="E1177" s="16">
        <v>0</v>
      </c>
      <c r="F1177" s="4">
        <v>2.2049999999999996</v>
      </c>
      <c r="G1177" s="15">
        <v>0.85</v>
      </c>
      <c r="H1177" s="139">
        <f t="shared" si="1364"/>
        <v>1.9679624999999996</v>
      </c>
      <c r="I1177" s="139">
        <f t="shared" si="1365"/>
        <v>50.813976384204487</v>
      </c>
      <c r="J1177" s="139">
        <f t="shared" si="1366"/>
        <v>36.586062996627227</v>
      </c>
      <c r="K1177" s="7">
        <v>11.400000000000002</v>
      </c>
      <c r="L1177" s="99">
        <v>2662.2917999999995</v>
      </c>
      <c r="M1177" s="100">
        <v>2750.0066999999999</v>
      </c>
      <c r="N1177" s="99">
        <v>2887.8444</v>
      </c>
      <c r="O1177" s="100">
        <v>3013.1513999999997</v>
      </c>
      <c r="P1177" s="99">
        <v>3150.9890999999998</v>
      </c>
      <c r="Q1177" s="100">
        <v>3288.8267999999998</v>
      </c>
      <c r="R1177" s="99">
        <v>3426.6644999999999</v>
      </c>
      <c r="S1177" s="100">
        <v>3664.7477999999996</v>
      </c>
      <c r="T1177" s="148">
        <v>4053.1995000000002</v>
      </c>
      <c r="U1177" s="143">
        <f t="shared" si="1355"/>
        <v>622.7583157894735</v>
      </c>
      <c r="V1177" s="100">
        <f t="shared" si="1356"/>
        <v>643.27642105263158</v>
      </c>
      <c r="W1177" s="99">
        <f t="shared" si="1357"/>
        <v>675.51915789473685</v>
      </c>
      <c r="X1177" s="100">
        <f t="shared" si="1358"/>
        <v>704.83073684210524</v>
      </c>
      <c r="Y1177" s="99">
        <f t="shared" si="1359"/>
        <v>737.07347368421051</v>
      </c>
      <c r="Z1177" s="100">
        <f t="shared" si="1360"/>
        <v>769.31621052631579</v>
      </c>
      <c r="AA1177" s="99">
        <f t="shared" si="1361"/>
        <v>801.55894736842106</v>
      </c>
      <c r="AB1177" s="100">
        <f t="shared" si="1362"/>
        <v>857.25094736842107</v>
      </c>
      <c r="AC1177" s="147">
        <f t="shared" si="1363"/>
        <v>948.11684210526312</v>
      </c>
      <c r="AD1177" s="143">
        <f t="shared" si="1367"/>
        <v>631.19792105263139</v>
      </c>
      <c r="AE1177" s="100">
        <f t="shared" si="1368"/>
        <v>651.71602631578946</v>
      </c>
      <c r="AF1177" s="99">
        <f t="shared" si="1369"/>
        <v>683.95876315789474</v>
      </c>
      <c r="AG1177" s="100">
        <f t="shared" si="1370"/>
        <v>713.27034210526313</v>
      </c>
      <c r="AH1177" s="99">
        <f t="shared" si="1371"/>
        <v>745.5130789473684</v>
      </c>
      <c r="AI1177" s="100">
        <f t="shared" si="1372"/>
        <v>777.75581578947367</v>
      </c>
      <c r="AJ1177" s="99">
        <f t="shared" si="1373"/>
        <v>809.99855263157895</v>
      </c>
      <c r="AK1177" s="100">
        <f t="shared" si="1374"/>
        <v>865.69055263157895</v>
      </c>
      <c r="AL1177" s="147">
        <f t="shared" si="1375"/>
        <v>956.556447368421</v>
      </c>
      <c r="AM1177" s="143">
        <f t="shared" si="1376"/>
        <v>706.99452741228049</v>
      </c>
      <c r="AN1177" s="100">
        <f t="shared" si="1377"/>
        <v>727.51263267543857</v>
      </c>
      <c r="AO1177" s="99">
        <f t="shared" si="1378"/>
        <v>759.75536951754384</v>
      </c>
      <c r="AP1177" s="100">
        <f t="shared" si="1379"/>
        <v>789.06694846491223</v>
      </c>
      <c r="AQ1177" s="99">
        <f t="shared" si="1380"/>
        <v>821.3096853070175</v>
      </c>
      <c r="AR1177" s="100">
        <f t="shared" si="1381"/>
        <v>853.55242214912278</v>
      </c>
      <c r="AS1177" s="99">
        <f t="shared" si="1382"/>
        <v>885.79515899122805</v>
      </c>
      <c r="AT1177" s="100">
        <f t="shared" si="1383"/>
        <v>941.48715899122806</v>
      </c>
      <c r="AU1177" s="144">
        <f t="shared" si="1384"/>
        <v>1032.3530537280701</v>
      </c>
    </row>
    <row r="1178" spans="1:47" ht="15">
      <c r="A1178" s="56"/>
      <c r="B1178" s="108" t="s">
        <v>719</v>
      </c>
      <c r="C1178" s="93">
        <v>2.2999999999999998</v>
      </c>
      <c r="D1178" s="93">
        <v>1.05</v>
      </c>
      <c r="E1178" s="16">
        <v>0</v>
      </c>
      <c r="F1178" s="4">
        <v>2.415</v>
      </c>
      <c r="G1178" s="15">
        <v>0.85</v>
      </c>
      <c r="H1178" s="139">
        <f t="shared" si="1364"/>
        <v>2.1553875000000002</v>
      </c>
      <c r="I1178" s="139">
        <f t="shared" si="1365"/>
        <v>46.395369742099732</v>
      </c>
      <c r="J1178" s="139">
        <f t="shared" si="1366"/>
        <v>33.40466621431181</v>
      </c>
      <c r="K1178" s="7">
        <v>11.9</v>
      </c>
      <c r="L1178" s="99">
        <v>2771.3329874999999</v>
      </c>
      <c r="M1178" s="100">
        <v>2863.2649499999998</v>
      </c>
      <c r="N1178" s="99">
        <v>3007.7294625</v>
      </c>
      <c r="O1178" s="100">
        <v>3139.0608374999997</v>
      </c>
      <c r="P1178" s="99">
        <v>3283.5253499999994</v>
      </c>
      <c r="Q1178" s="100">
        <v>3427.9898625000005</v>
      </c>
      <c r="R1178" s="99">
        <v>3572.4543749999993</v>
      </c>
      <c r="S1178" s="100">
        <v>3821.9839875000002</v>
      </c>
      <c r="T1178" s="148">
        <v>4229.111249999999</v>
      </c>
      <c r="U1178" s="143">
        <f t="shared" si="1355"/>
        <v>648.26502631578944</v>
      </c>
      <c r="V1178" s="100">
        <f t="shared" si="1356"/>
        <v>669.76957894736836</v>
      </c>
      <c r="W1178" s="99">
        <f t="shared" si="1357"/>
        <v>703.56244736842109</v>
      </c>
      <c r="X1178" s="100">
        <f t="shared" si="1358"/>
        <v>734.28323684210523</v>
      </c>
      <c r="Y1178" s="99">
        <f t="shared" si="1359"/>
        <v>768.07610526315784</v>
      </c>
      <c r="Z1178" s="100">
        <f t="shared" si="1360"/>
        <v>801.86897368421057</v>
      </c>
      <c r="AA1178" s="99">
        <f t="shared" si="1361"/>
        <v>835.66184210526296</v>
      </c>
      <c r="AB1178" s="100">
        <f t="shared" si="1362"/>
        <v>894.03134210526321</v>
      </c>
      <c r="AC1178" s="147">
        <f t="shared" si="1363"/>
        <v>989.26578947368387</v>
      </c>
      <c r="AD1178" s="143">
        <f t="shared" si="1367"/>
        <v>657.50840350877195</v>
      </c>
      <c r="AE1178" s="100">
        <f t="shared" si="1368"/>
        <v>679.01295614035087</v>
      </c>
      <c r="AF1178" s="99">
        <f t="shared" si="1369"/>
        <v>712.8058245614036</v>
      </c>
      <c r="AG1178" s="100">
        <f t="shared" si="1370"/>
        <v>743.52661403508773</v>
      </c>
      <c r="AH1178" s="99">
        <f t="shared" si="1371"/>
        <v>777.31948245614035</v>
      </c>
      <c r="AI1178" s="100">
        <f t="shared" si="1372"/>
        <v>811.11235087719308</v>
      </c>
      <c r="AJ1178" s="99">
        <f t="shared" si="1373"/>
        <v>844.90521929824547</v>
      </c>
      <c r="AK1178" s="100">
        <f t="shared" si="1374"/>
        <v>903.27471929824571</v>
      </c>
      <c r="AL1178" s="147">
        <f t="shared" si="1375"/>
        <v>998.50916666666637</v>
      </c>
      <c r="AM1178" s="143">
        <f t="shared" si="1376"/>
        <v>740.52373428362569</v>
      </c>
      <c r="AN1178" s="100">
        <f t="shared" si="1377"/>
        <v>762.0282869152046</v>
      </c>
      <c r="AO1178" s="99">
        <f t="shared" si="1378"/>
        <v>795.82115533625733</v>
      </c>
      <c r="AP1178" s="100">
        <f t="shared" si="1379"/>
        <v>826.54194480994147</v>
      </c>
      <c r="AQ1178" s="99">
        <f t="shared" si="1380"/>
        <v>860.33481323099409</v>
      </c>
      <c r="AR1178" s="100">
        <f t="shared" si="1381"/>
        <v>894.12768165204682</v>
      </c>
      <c r="AS1178" s="99">
        <f t="shared" si="1382"/>
        <v>927.92055007309921</v>
      </c>
      <c r="AT1178" s="100">
        <f t="shared" si="1383"/>
        <v>986.29005007309945</v>
      </c>
      <c r="AU1178" s="144">
        <f t="shared" si="1384"/>
        <v>1081.5244974415202</v>
      </c>
    </row>
    <row r="1179" spans="1:47" ht="15">
      <c r="A1179" s="54"/>
      <c r="B1179" s="108" t="s">
        <v>720</v>
      </c>
      <c r="C1179" s="93">
        <v>2.5</v>
      </c>
      <c r="D1179" s="93">
        <v>1.05</v>
      </c>
      <c r="E1179" s="16">
        <v>0</v>
      </c>
      <c r="F1179" s="4">
        <v>2.625</v>
      </c>
      <c r="G1179" s="15">
        <v>0.85</v>
      </c>
      <c r="H1179" s="139">
        <f t="shared" si="1364"/>
        <v>2.3428125</v>
      </c>
      <c r="I1179" s="139">
        <f t="shared" si="1365"/>
        <v>42.683740162731759</v>
      </c>
      <c r="J1179" s="139">
        <f t="shared" si="1366"/>
        <v>30.732292917166866</v>
      </c>
      <c r="K1179" s="7">
        <v>12.400000000000002</v>
      </c>
      <c r="L1179" s="99">
        <v>3065.9249249999998</v>
      </c>
      <c r="M1179" s="100">
        <v>3162.0739499999995</v>
      </c>
      <c r="N1179" s="99">
        <v>3313.1652749999994</v>
      </c>
      <c r="O1179" s="100">
        <v>3450.5210249999996</v>
      </c>
      <c r="P1179" s="99">
        <v>3601.6123499999994</v>
      </c>
      <c r="Q1179" s="100">
        <v>3752.7036750000002</v>
      </c>
      <c r="R1179" s="99">
        <v>3903.7949999999996</v>
      </c>
      <c r="S1179" s="100">
        <v>4164.7709249999998</v>
      </c>
      <c r="T1179" s="148">
        <v>4590.5737499999996</v>
      </c>
      <c r="U1179" s="143">
        <f t="shared" si="1355"/>
        <v>717.17542105263158</v>
      </c>
      <c r="V1179" s="100">
        <f t="shared" si="1356"/>
        <v>739.66642105263145</v>
      </c>
      <c r="W1179" s="99">
        <f t="shared" si="1357"/>
        <v>775.00942105263152</v>
      </c>
      <c r="X1179" s="100">
        <f t="shared" si="1358"/>
        <v>807.13942105263152</v>
      </c>
      <c r="Y1179" s="99">
        <f t="shared" si="1359"/>
        <v>842.48242105263148</v>
      </c>
      <c r="Z1179" s="100">
        <f t="shared" si="1360"/>
        <v>877.82542105263167</v>
      </c>
      <c r="AA1179" s="99">
        <f t="shared" si="1361"/>
        <v>913.1684210526314</v>
      </c>
      <c r="AB1179" s="100">
        <f t="shared" si="1362"/>
        <v>974.21542105263165</v>
      </c>
      <c r="AC1179" s="147">
        <f t="shared" si="1363"/>
        <v>1073.8184210526317</v>
      </c>
      <c r="AD1179" s="143">
        <f t="shared" si="1367"/>
        <v>727.22257017543859</v>
      </c>
      <c r="AE1179" s="100">
        <f t="shared" si="1368"/>
        <v>749.71357017543846</v>
      </c>
      <c r="AF1179" s="99">
        <f t="shared" si="1369"/>
        <v>785.05657017543854</v>
      </c>
      <c r="AG1179" s="100">
        <f t="shared" si="1370"/>
        <v>817.18657017543853</v>
      </c>
      <c r="AH1179" s="99">
        <f t="shared" si="1371"/>
        <v>852.52957017543849</v>
      </c>
      <c r="AI1179" s="100">
        <f t="shared" si="1372"/>
        <v>887.87257017543868</v>
      </c>
      <c r="AJ1179" s="99">
        <f t="shared" si="1373"/>
        <v>923.21557017543842</v>
      </c>
      <c r="AK1179" s="100">
        <f t="shared" si="1374"/>
        <v>984.26257017543867</v>
      </c>
      <c r="AL1179" s="147">
        <f t="shared" si="1375"/>
        <v>1083.8655701754387</v>
      </c>
      <c r="AM1179" s="143">
        <f t="shared" si="1376"/>
        <v>817.45662536549708</v>
      </c>
      <c r="AN1179" s="100">
        <f t="shared" si="1377"/>
        <v>839.94762536549695</v>
      </c>
      <c r="AO1179" s="99">
        <f t="shared" si="1378"/>
        <v>875.29062536549702</v>
      </c>
      <c r="AP1179" s="100">
        <f t="shared" si="1379"/>
        <v>907.42062536549702</v>
      </c>
      <c r="AQ1179" s="99">
        <f t="shared" si="1380"/>
        <v>942.76362536549698</v>
      </c>
      <c r="AR1179" s="100">
        <f t="shared" si="1381"/>
        <v>978.10662536549717</v>
      </c>
      <c r="AS1179" s="99">
        <f t="shared" si="1382"/>
        <v>1013.4496253654969</v>
      </c>
      <c r="AT1179" s="100">
        <f t="shared" si="1383"/>
        <v>1074.496625365497</v>
      </c>
      <c r="AU1179" s="144">
        <f t="shared" si="1384"/>
        <v>1174.0996253654971</v>
      </c>
    </row>
    <row r="1180" spans="1:47" ht="15">
      <c r="A1180" s="54"/>
      <c r="B1180" s="108" t="s">
        <v>721</v>
      </c>
      <c r="C1180" s="93">
        <v>2.7</v>
      </c>
      <c r="D1180" s="93">
        <v>1.05</v>
      </c>
      <c r="E1180" s="16">
        <v>0</v>
      </c>
      <c r="F1180" s="4">
        <v>2.8350000000000004</v>
      </c>
      <c r="G1180" s="15">
        <v>0.85</v>
      </c>
      <c r="H1180" s="139">
        <f t="shared" si="1364"/>
        <v>2.5302375000000006</v>
      </c>
      <c r="I1180" s="139">
        <f t="shared" si="1365"/>
        <v>39.521981632159026</v>
      </c>
      <c r="J1180" s="139">
        <f t="shared" si="1366"/>
        <v>28.455826775154499</v>
      </c>
      <c r="K1180" s="7">
        <v>12.899999999999999</v>
      </c>
      <c r="L1180" s="99">
        <v>3215.9318624999992</v>
      </c>
      <c r="M1180" s="100">
        <v>3316.2979500000006</v>
      </c>
      <c r="N1180" s="99">
        <v>3474.0160874999997</v>
      </c>
      <c r="O1180" s="100">
        <v>3617.3962125000003</v>
      </c>
      <c r="P1180" s="99">
        <v>3775.1143499999998</v>
      </c>
      <c r="Q1180" s="100">
        <v>3932.8324875000003</v>
      </c>
      <c r="R1180" s="99">
        <v>4090.5506250000008</v>
      </c>
      <c r="S1180" s="100">
        <v>4362.9728624999998</v>
      </c>
      <c r="T1180" s="148">
        <v>4807.4512499999992</v>
      </c>
      <c r="U1180" s="143">
        <f t="shared" si="1355"/>
        <v>752.26476315789455</v>
      </c>
      <c r="V1180" s="100">
        <f t="shared" si="1356"/>
        <v>775.74221052631594</v>
      </c>
      <c r="W1180" s="99">
        <f t="shared" si="1357"/>
        <v>812.63534210526313</v>
      </c>
      <c r="X1180" s="100">
        <f t="shared" si="1358"/>
        <v>846.17455263157899</v>
      </c>
      <c r="Y1180" s="99">
        <f t="shared" si="1359"/>
        <v>883.06768421052641</v>
      </c>
      <c r="Z1180" s="100">
        <f t="shared" si="1360"/>
        <v>919.96081578947383</v>
      </c>
      <c r="AA1180" s="99">
        <f t="shared" si="1361"/>
        <v>956.85394736842125</v>
      </c>
      <c r="AB1180" s="100">
        <f t="shared" si="1362"/>
        <v>1020.5784473684211</v>
      </c>
      <c r="AC1180" s="147">
        <f t="shared" si="1363"/>
        <v>1124.5499999999997</v>
      </c>
      <c r="AD1180" s="143">
        <f t="shared" si="1367"/>
        <v>763.11568421052618</v>
      </c>
      <c r="AE1180" s="100">
        <f t="shared" si="1368"/>
        <v>786.59313157894758</v>
      </c>
      <c r="AF1180" s="99">
        <f t="shared" si="1369"/>
        <v>823.48626315789477</v>
      </c>
      <c r="AG1180" s="100">
        <f t="shared" si="1370"/>
        <v>857.02547368421062</v>
      </c>
      <c r="AH1180" s="99">
        <f t="shared" si="1371"/>
        <v>893.91860526315804</v>
      </c>
      <c r="AI1180" s="100">
        <f t="shared" si="1372"/>
        <v>930.81173684210546</v>
      </c>
      <c r="AJ1180" s="99">
        <f t="shared" si="1373"/>
        <v>967.70486842105288</v>
      </c>
      <c r="AK1180" s="100">
        <f t="shared" si="1374"/>
        <v>1031.4293684210527</v>
      </c>
      <c r="AL1180" s="147">
        <f t="shared" si="1375"/>
        <v>1135.4009210526312</v>
      </c>
      <c r="AM1180" s="143">
        <f t="shared" si="1376"/>
        <v>860.5684638157893</v>
      </c>
      <c r="AN1180" s="100">
        <f t="shared" si="1377"/>
        <v>884.04591118421069</v>
      </c>
      <c r="AO1180" s="99">
        <f t="shared" si="1378"/>
        <v>920.93904276315789</v>
      </c>
      <c r="AP1180" s="100">
        <f t="shared" si="1379"/>
        <v>954.47825328947374</v>
      </c>
      <c r="AQ1180" s="99">
        <f t="shared" si="1380"/>
        <v>991.37138486842116</v>
      </c>
      <c r="AR1180" s="100">
        <f t="shared" si="1381"/>
        <v>1028.2645164473686</v>
      </c>
      <c r="AS1180" s="99">
        <f t="shared" si="1382"/>
        <v>1065.1576480263161</v>
      </c>
      <c r="AT1180" s="100">
        <f t="shared" si="1383"/>
        <v>1128.8821480263159</v>
      </c>
      <c r="AU1180" s="144">
        <f t="shared" si="1384"/>
        <v>1232.8537006578945</v>
      </c>
    </row>
    <row r="1181" spans="1:47" ht="15">
      <c r="A1181" s="54"/>
      <c r="B1181" s="108"/>
      <c r="C1181" s="93"/>
      <c r="D1181" s="93"/>
      <c r="E1181" s="16">
        <v>0</v>
      </c>
      <c r="F1181" s="4" t="s">
        <v>84</v>
      </c>
      <c r="G1181" s="15" t="s">
        <v>84</v>
      </c>
      <c r="H1181" s="139" t="str">
        <f t="shared" si="1364"/>
        <v/>
      </c>
      <c r="I1181" s="139" t="str">
        <f t="shared" si="1365"/>
        <v/>
      </c>
      <c r="J1181" s="139" t="str">
        <f t="shared" si="1366"/>
        <v/>
      </c>
      <c r="K1181" s="7" t="s">
        <v>84</v>
      </c>
      <c r="L1181" s="99" t="s">
        <v>84</v>
      </c>
      <c r="M1181" s="100" t="s">
        <v>84</v>
      </c>
      <c r="N1181" s="99" t="s">
        <v>84</v>
      </c>
      <c r="O1181" s="100" t="s">
        <v>84</v>
      </c>
      <c r="P1181" s="99" t="s">
        <v>84</v>
      </c>
      <c r="Q1181" s="100" t="s">
        <v>84</v>
      </c>
      <c r="R1181" s="99" t="s">
        <v>84</v>
      </c>
      <c r="S1181" s="100" t="s">
        <v>84</v>
      </c>
      <c r="T1181" s="148" t="s">
        <v>84</v>
      </c>
      <c r="U1181" s="143" t="str">
        <f t="shared" si="1355"/>
        <v/>
      </c>
      <c r="V1181" s="100" t="str">
        <f t="shared" si="1356"/>
        <v/>
      </c>
      <c r="W1181" s="99" t="str">
        <f t="shared" si="1357"/>
        <v/>
      </c>
      <c r="X1181" s="100" t="str">
        <f t="shared" si="1358"/>
        <v/>
      </c>
      <c r="Y1181" s="99" t="str">
        <f t="shared" si="1359"/>
        <v/>
      </c>
      <c r="Z1181" s="100" t="str">
        <f t="shared" si="1360"/>
        <v/>
      </c>
      <c r="AA1181" s="99" t="str">
        <f t="shared" si="1361"/>
        <v/>
      </c>
      <c r="AB1181" s="100" t="str">
        <f t="shared" si="1362"/>
        <v/>
      </c>
      <c r="AC1181" s="147" t="str">
        <f t="shared" si="1363"/>
        <v/>
      </c>
      <c r="AD1181" s="143" t="str">
        <f t="shared" si="1367"/>
        <v/>
      </c>
      <c r="AE1181" s="100" t="str">
        <f t="shared" si="1368"/>
        <v/>
      </c>
      <c r="AF1181" s="99" t="str">
        <f t="shared" si="1369"/>
        <v/>
      </c>
      <c r="AG1181" s="100" t="str">
        <f t="shared" si="1370"/>
        <v/>
      </c>
      <c r="AH1181" s="99" t="str">
        <f t="shared" si="1371"/>
        <v/>
      </c>
      <c r="AI1181" s="100" t="str">
        <f t="shared" si="1372"/>
        <v/>
      </c>
      <c r="AJ1181" s="99" t="str">
        <f t="shared" si="1373"/>
        <v/>
      </c>
      <c r="AK1181" s="100" t="str">
        <f t="shared" si="1374"/>
        <v/>
      </c>
      <c r="AL1181" s="147" t="str">
        <f t="shared" si="1375"/>
        <v/>
      </c>
      <c r="AM1181" s="143" t="str">
        <f t="shared" si="1376"/>
        <v/>
      </c>
      <c r="AN1181" s="100" t="str">
        <f t="shared" si="1377"/>
        <v/>
      </c>
      <c r="AO1181" s="99" t="str">
        <f t="shared" si="1378"/>
        <v/>
      </c>
      <c r="AP1181" s="100" t="str">
        <f t="shared" si="1379"/>
        <v/>
      </c>
      <c r="AQ1181" s="99" t="str">
        <f t="shared" si="1380"/>
        <v/>
      </c>
      <c r="AR1181" s="100" t="str">
        <f t="shared" si="1381"/>
        <v/>
      </c>
      <c r="AS1181" s="99" t="str">
        <f t="shared" si="1382"/>
        <v/>
      </c>
      <c r="AT1181" s="100" t="str">
        <f t="shared" si="1383"/>
        <v/>
      </c>
      <c r="AU1181" s="144" t="str">
        <f t="shared" si="1384"/>
        <v/>
      </c>
    </row>
    <row r="1182" spans="1:47" ht="15">
      <c r="A1182" s="54"/>
      <c r="B1182" s="108" t="s">
        <v>722</v>
      </c>
      <c r="C1182" s="93">
        <v>0.5</v>
      </c>
      <c r="D1182" s="93">
        <v>1.05</v>
      </c>
      <c r="E1182" s="16">
        <v>0</v>
      </c>
      <c r="F1182" s="4">
        <v>0.52500000000000002</v>
      </c>
      <c r="G1182" s="15">
        <v>0.21</v>
      </c>
      <c r="H1182" s="139">
        <f t="shared" si="1364"/>
        <v>0.1157625</v>
      </c>
      <c r="I1182" s="139">
        <f t="shared" si="1365"/>
        <v>863.83759853147603</v>
      </c>
      <c r="J1182" s="139">
        <f t="shared" si="1366"/>
        <v>621.96307094266274</v>
      </c>
      <c r="K1182" s="7">
        <v>1</v>
      </c>
      <c r="L1182" s="99">
        <v>440.98424999999992</v>
      </c>
      <c r="M1182" s="100">
        <v>440.98424999999992</v>
      </c>
      <c r="N1182" s="99">
        <v>440.98424999999992</v>
      </c>
      <c r="O1182" s="100">
        <v>440.98424999999992</v>
      </c>
      <c r="P1182" s="99">
        <v>440.98424999999992</v>
      </c>
      <c r="Q1182" s="100">
        <v>440.98424999999992</v>
      </c>
      <c r="R1182" s="99">
        <v>440.98424999999992</v>
      </c>
      <c r="S1182" s="100">
        <v>440.98424999999992</v>
      </c>
      <c r="T1182" s="148">
        <v>440.98424999999992</v>
      </c>
      <c r="U1182" s="143">
        <f t="shared" si="1355"/>
        <v>103.15421052631578</v>
      </c>
      <c r="V1182" s="100">
        <f t="shared" si="1356"/>
        <v>103.15421052631578</v>
      </c>
      <c r="W1182" s="99">
        <f t="shared" si="1357"/>
        <v>103.15421052631578</v>
      </c>
      <c r="X1182" s="100">
        <f t="shared" si="1358"/>
        <v>103.15421052631578</v>
      </c>
      <c r="Y1182" s="99">
        <f t="shared" si="1359"/>
        <v>103.15421052631578</v>
      </c>
      <c r="Z1182" s="100">
        <f t="shared" si="1360"/>
        <v>103.15421052631578</v>
      </c>
      <c r="AA1182" s="99">
        <f t="shared" si="1361"/>
        <v>103.15421052631578</v>
      </c>
      <c r="AB1182" s="100">
        <f t="shared" si="1362"/>
        <v>103.15421052631578</v>
      </c>
      <c r="AC1182" s="147">
        <f t="shared" si="1363"/>
        <v>103.15421052631578</v>
      </c>
      <c r="AD1182" s="143">
        <f t="shared" si="1367"/>
        <v>103.65065789473684</v>
      </c>
      <c r="AE1182" s="100">
        <f t="shared" si="1368"/>
        <v>103.65065789473684</v>
      </c>
      <c r="AF1182" s="99">
        <f t="shared" si="1369"/>
        <v>103.65065789473684</v>
      </c>
      <c r="AG1182" s="100">
        <f t="shared" si="1370"/>
        <v>103.65065789473684</v>
      </c>
      <c r="AH1182" s="99">
        <f t="shared" si="1371"/>
        <v>103.65065789473684</v>
      </c>
      <c r="AI1182" s="100">
        <f t="shared" si="1372"/>
        <v>103.65065789473684</v>
      </c>
      <c r="AJ1182" s="99">
        <f t="shared" si="1373"/>
        <v>103.65065789473684</v>
      </c>
      <c r="AK1182" s="100">
        <f t="shared" si="1374"/>
        <v>103.65065789473684</v>
      </c>
      <c r="AL1182" s="147">
        <f t="shared" si="1375"/>
        <v>103.65065789473684</v>
      </c>
      <c r="AM1182" s="143">
        <f t="shared" si="1376"/>
        <v>108.1092817982456</v>
      </c>
      <c r="AN1182" s="100">
        <f t="shared" si="1377"/>
        <v>108.1092817982456</v>
      </c>
      <c r="AO1182" s="99">
        <f t="shared" si="1378"/>
        <v>108.1092817982456</v>
      </c>
      <c r="AP1182" s="100">
        <f t="shared" si="1379"/>
        <v>108.1092817982456</v>
      </c>
      <c r="AQ1182" s="99">
        <f t="shared" si="1380"/>
        <v>108.1092817982456</v>
      </c>
      <c r="AR1182" s="100">
        <f t="shared" si="1381"/>
        <v>108.1092817982456</v>
      </c>
      <c r="AS1182" s="99">
        <f t="shared" si="1382"/>
        <v>108.1092817982456</v>
      </c>
      <c r="AT1182" s="100">
        <f t="shared" si="1383"/>
        <v>108.1092817982456</v>
      </c>
      <c r="AU1182" s="144">
        <f t="shared" si="1384"/>
        <v>108.1092817982456</v>
      </c>
    </row>
    <row r="1183" spans="1:47" ht="15">
      <c r="A1183" s="60"/>
      <c r="B1183" s="108"/>
      <c r="C1183" s="93"/>
      <c r="D1183" s="93"/>
      <c r="E1183" s="16">
        <v>0</v>
      </c>
      <c r="F1183" s="4" t="s">
        <v>84</v>
      </c>
      <c r="G1183" s="15" t="s">
        <v>84</v>
      </c>
      <c r="H1183" s="139" t="str">
        <f t="shared" si="1364"/>
        <v/>
      </c>
      <c r="I1183" s="139" t="str">
        <f t="shared" si="1365"/>
        <v/>
      </c>
      <c r="J1183" s="139" t="str">
        <f t="shared" si="1366"/>
        <v/>
      </c>
      <c r="K1183" s="7" t="s">
        <v>84</v>
      </c>
      <c r="L1183" s="99" t="s">
        <v>84</v>
      </c>
      <c r="M1183" s="100" t="s">
        <v>84</v>
      </c>
      <c r="N1183" s="99" t="s">
        <v>84</v>
      </c>
      <c r="O1183" s="100" t="s">
        <v>84</v>
      </c>
      <c r="P1183" s="99" t="s">
        <v>84</v>
      </c>
      <c r="Q1183" s="100" t="s">
        <v>84</v>
      </c>
      <c r="R1183" s="99" t="s">
        <v>84</v>
      </c>
      <c r="S1183" s="100" t="s">
        <v>84</v>
      </c>
      <c r="T1183" s="148" t="s">
        <v>84</v>
      </c>
      <c r="U1183" s="143" t="str">
        <f t="shared" si="1355"/>
        <v/>
      </c>
      <c r="V1183" s="100" t="str">
        <f t="shared" si="1356"/>
        <v/>
      </c>
      <c r="W1183" s="99" t="str">
        <f t="shared" si="1357"/>
        <v/>
      </c>
      <c r="X1183" s="100" t="str">
        <f t="shared" si="1358"/>
        <v/>
      </c>
      <c r="Y1183" s="99" t="str">
        <f t="shared" si="1359"/>
        <v/>
      </c>
      <c r="Z1183" s="100" t="str">
        <f t="shared" si="1360"/>
        <v/>
      </c>
      <c r="AA1183" s="99" t="str">
        <f t="shared" si="1361"/>
        <v/>
      </c>
      <c r="AB1183" s="100" t="str">
        <f t="shared" si="1362"/>
        <v/>
      </c>
      <c r="AC1183" s="147" t="str">
        <f t="shared" si="1363"/>
        <v/>
      </c>
      <c r="AD1183" s="143" t="str">
        <f t="shared" si="1367"/>
        <v/>
      </c>
      <c r="AE1183" s="100" t="str">
        <f t="shared" si="1368"/>
        <v/>
      </c>
      <c r="AF1183" s="99" t="str">
        <f t="shared" si="1369"/>
        <v/>
      </c>
      <c r="AG1183" s="100" t="str">
        <f t="shared" si="1370"/>
        <v/>
      </c>
      <c r="AH1183" s="99" t="str">
        <f t="shared" si="1371"/>
        <v/>
      </c>
      <c r="AI1183" s="100" t="str">
        <f t="shared" si="1372"/>
        <v/>
      </c>
      <c r="AJ1183" s="99" t="str">
        <f t="shared" si="1373"/>
        <v/>
      </c>
      <c r="AK1183" s="100" t="str">
        <f t="shared" si="1374"/>
        <v/>
      </c>
      <c r="AL1183" s="147" t="str">
        <f t="shared" si="1375"/>
        <v/>
      </c>
      <c r="AM1183" s="143" t="str">
        <f t="shared" si="1376"/>
        <v/>
      </c>
      <c r="AN1183" s="100" t="str">
        <f t="shared" si="1377"/>
        <v/>
      </c>
      <c r="AO1183" s="99" t="str">
        <f t="shared" si="1378"/>
        <v/>
      </c>
      <c r="AP1183" s="100" t="str">
        <f t="shared" si="1379"/>
        <v/>
      </c>
      <c r="AQ1183" s="99" t="str">
        <f t="shared" si="1380"/>
        <v/>
      </c>
      <c r="AR1183" s="100" t="str">
        <f t="shared" si="1381"/>
        <v/>
      </c>
      <c r="AS1183" s="99" t="str">
        <f t="shared" si="1382"/>
        <v/>
      </c>
      <c r="AT1183" s="100" t="str">
        <f t="shared" si="1383"/>
        <v/>
      </c>
      <c r="AU1183" s="144" t="str">
        <f t="shared" si="1384"/>
        <v/>
      </c>
    </row>
    <row r="1184" spans="1:47" ht="15">
      <c r="A1184" s="53" t="s">
        <v>723</v>
      </c>
      <c r="B1184" s="106" t="s">
        <v>59</v>
      </c>
      <c r="C1184" s="92" t="s">
        <v>60</v>
      </c>
      <c r="D1184" s="92" t="s">
        <v>61</v>
      </c>
      <c r="E1184" s="2" t="s">
        <v>62</v>
      </c>
      <c r="F1184" s="3" t="s">
        <v>63</v>
      </c>
      <c r="G1184" s="3" t="s">
        <v>64</v>
      </c>
      <c r="H1184" s="139" t="e">
        <f t="shared" si="1364"/>
        <v>#VALUE!</v>
      </c>
      <c r="I1184" s="139" t="e">
        <f t="shared" si="1365"/>
        <v>#VALUE!</v>
      </c>
      <c r="J1184" s="139" t="e">
        <f t="shared" si="1366"/>
        <v>#VALUE!</v>
      </c>
      <c r="K1184" s="5" t="s">
        <v>68</v>
      </c>
      <c r="L1184" s="101" t="s">
        <v>69</v>
      </c>
      <c r="M1184" s="101" t="s">
        <v>70</v>
      </c>
      <c r="N1184" s="101" t="s">
        <v>71</v>
      </c>
      <c r="O1184" s="101" t="s">
        <v>72</v>
      </c>
      <c r="P1184" s="101" t="s">
        <v>73</v>
      </c>
      <c r="Q1184" s="101" t="s">
        <v>74</v>
      </c>
      <c r="R1184" s="101" t="s">
        <v>75</v>
      </c>
      <c r="S1184" s="101" t="s">
        <v>76</v>
      </c>
      <c r="T1184" s="149" t="s">
        <v>77</v>
      </c>
      <c r="U1184" s="141" t="str">
        <f t="shared" si="1355"/>
        <v>G0</v>
      </c>
      <c r="V1184" s="6" t="str">
        <f t="shared" si="1356"/>
        <v>G1</v>
      </c>
      <c r="W1184" s="6" t="str">
        <f t="shared" si="1357"/>
        <v>G2</v>
      </c>
      <c r="X1184" s="6" t="str">
        <f t="shared" si="1358"/>
        <v>G3</v>
      </c>
      <c r="Y1184" s="6" t="str">
        <f t="shared" si="1359"/>
        <v>G4</v>
      </c>
      <c r="Z1184" s="6" t="str">
        <f t="shared" si="1360"/>
        <v>G5</v>
      </c>
      <c r="AA1184" s="6" t="str">
        <f t="shared" si="1361"/>
        <v>G6</v>
      </c>
      <c r="AB1184" s="6" t="str">
        <f t="shared" si="1362"/>
        <v>G7</v>
      </c>
      <c r="AC1184" s="142" t="str">
        <f t="shared" si="1363"/>
        <v>G8</v>
      </c>
      <c r="AD1184" s="141" t="s">
        <v>69</v>
      </c>
      <c r="AE1184" s="6" t="s">
        <v>70</v>
      </c>
      <c r="AF1184" s="6" t="s">
        <v>71</v>
      </c>
      <c r="AG1184" s="6" t="s">
        <v>72</v>
      </c>
      <c r="AH1184" s="6" t="s">
        <v>73</v>
      </c>
      <c r="AI1184" s="6" t="s">
        <v>74</v>
      </c>
      <c r="AJ1184" s="6" t="s">
        <v>75</v>
      </c>
      <c r="AK1184" s="6" t="s">
        <v>76</v>
      </c>
      <c r="AL1184" s="142" t="s">
        <v>77</v>
      </c>
      <c r="AM1184" s="141" t="s">
        <v>69</v>
      </c>
      <c r="AN1184" s="6" t="s">
        <v>70</v>
      </c>
      <c r="AO1184" s="6" t="s">
        <v>71</v>
      </c>
      <c r="AP1184" s="6" t="s">
        <v>72</v>
      </c>
      <c r="AQ1184" s="6" t="s">
        <v>73</v>
      </c>
      <c r="AR1184" s="6" t="s">
        <v>74</v>
      </c>
      <c r="AS1184" s="6" t="s">
        <v>75</v>
      </c>
      <c r="AT1184" s="6" t="s">
        <v>76</v>
      </c>
      <c r="AU1184" s="142" t="s">
        <v>77</v>
      </c>
    </row>
    <row r="1185" spans="1:47" ht="15">
      <c r="A1185" s="64"/>
      <c r="B1185" s="108" t="s">
        <v>724</v>
      </c>
      <c r="C1185" s="93">
        <v>1</v>
      </c>
      <c r="D1185" s="93">
        <v>0.95</v>
      </c>
      <c r="E1185" s="16">
        <v>0</v>
      </c>
      <c r="F1185" s="4">
        <v>0.95</v>
      </c>
      <c r="G1185" s="15">
        <v>0.85</v>
      </c>
      <c r="H1185" s="139">
        <f t="shared" si="1364"/>
        <v>0.84787500000000005</v>
      </c>
      <c r="I1185" s="139">
        <f t="shared" si="1365"/>
        <v>117.94191360754827</v>
      </c>
      <c r="J1185" s="139">
        <f t="shared" si="1366"/>
        <v>84.918177797434765</v>
      </c>
      <c r="K1185" s="7">
        <v>7.1000000000000005</v>
      </c>
      <c r="L1185" s="99">
        <v>1313.4074625000001</v>
      </c>
      <c r="M1185" s="100">
        <v>1368.6665999999998</v>
      </c>
      <c r="N1185" s="99">
        <v>1455.5023875000002</v>
      </c>
      <c r="O1185" s="100">
        <v>1534.4440125000001</v>
      </c>
      <c r="P1185" s="99">
        <v>1621.2798000000003</v>
      </c>
      <c r="Q1185" s="100">
        <v>1708.1155875000002</v>
      </c>
      <c r="R1185" s="99">
        <v>1794.9513749999999</v>
      </c>
      <c r="S1185" s="100">
        <v>1944.9404625</v>
      </c>
      <c r="T1185" s="148">
        <v>2189.6595000000002</v>
      </c>
      <c r="U1185" s="143">
        <f t="shared" si="1355"/>
        <v>307.22981578947366</v>
      </c>
      <c r="V1185" s="100">
        <f t="shared" si="1356"/>
        <v>320.15592982456133</v>
      </c>
      <c r="W1185" s="99">
        <f t="shared" si="1357"/>
        <v>340.46839473684219</v>
      </c>
      <c r="X1185" s="100">
        <f t="shared" si="1358"/>
        <v>358.9342719298246</v>
      </c>
      <c r="Y1185" s="99">
        <f t="shared" si="1359"/>
        <v>379.24673684210529</v>
      </c>
      <c r="Z1185" s="100">
        <f t="shared" si="1360"/>
        <v>399.55920175438604</v>
      </c>
      <c r="AA1185" s="99">
        <f t="shared" si="1361"/>
        <v>419.87166666666661</v>
      </c>
      <c r="AB1185" s="100">
        <f t="shared" si="1362"/>
        <v>454.95683333333335</v>
      </c>
      <c r="AC1185" s="147">
        <f t="shared" si="1363"/>
        <v>512.20105263157905</v>
      </c>
      <c r="AD1185" s="143">
        <f t="shared" ref="AD1185:AD1206" si="1385">IF(U1185="","",U1185+((FCA/$I1185)/Dolar))</f>
        <v>310.86592690058478</v>
      </c>
      <c r="AE1185" s="100">
        <f t="shared" ref="AE1185:AE1206" si="1386">IF(V1185="","",V1185+((FCA/$I1185)/Dolar))</f>
        <v>323.79204093567245</v>
      </c>
      <c r="AF1185" s="99">
        <f t="shared" ref="AF1185:AF1206" si="1387">IF(W1185="","",W1185+((FCA/$I1185)/Dolar))</f>
        <v>344.10450584795331</v>
      </c>
      <c r="AG1185" s="100">
        <f t="shared" ref="AG1185:AG1206" si="1388">IF(X1185="","",X1185+((FCA/$I1185)/Dolar))</f>
        <v>362.57038304093572</v>
      </c>
      <c r="AH1185" s="99">
        <f t="shared" ref="AH1185:AH1206" si="1389">IF(Y1185="","",Y1185+((FCA/$I1185)/Dolar))</f>
        <v>382.88284795321641</v>
      </c>
      <c r="AI1185" s="100">
        <f t="shared" ref="AI1185:AI1206" si="1390">IF(Z1185="","",Z1185+((FCA/$I1185)/Dolar))</f>
        <v>403.19531286549716</v>
      </c>
      <c r="AJ1185" s="99">
        <f t="shared" ref="AJ1185:AJ1206" si="1391">IF(AA1185="","",AA1185+((FCA/$I1185)/Dolar))</f>
        <v>423.50777777777773</v>
      </c>
      <c r="AK1185" s="100">
        <f t="shared" ref="AK1185:AK1206" si="1392">IF(AB1185="","",AB1185+((FCA/$I1185)/Dolar))</f>
        <v>458.59294444444447</v>
      </c>
      <c r="AL1185" s="147">
        <f t="shared" ref="AL1185:AL1206" si="1393">IF(AC1185="","",AC1185+((FCA/$I1185)/Dolar))</f>
        <v>515.83716374269011</v>
      </c>
      <c r="AM1185" s="143">
        <f t="shared" ref="AM1185:AM1206" si="1394">IF(U1185="","",U1185+((FOB/$J1185)/Dolar))</f>
        <v>343.52206115984404</v>
      </c>
      <c r="AN1185" s="100">
        <f t="shared" ref="AN1185:AN1206" si="1395">IF(V1185="","",V1185+((FOB/$J1185)/Dolar))</f>
        <v>356.44817519493171</v>
      </c>
      <c r="AO1185" s="99">
        <f t="shared" ref="AO1185:AO1206" si="1396">IF(W1185="","",W1185+((FOB/$J1185)/Dolar))</f>
        <v>376.76064010721257</v>
      </c>
      <c r="AP1185" s="100">
        <f t="shared" ref="AP1185:AP1206" si="1397">IF(X1185="","",X1185+((FOB/$J1185)/Dolar))</f>
        <v>395.22651730019498</v>
      </c>
      <c r="AQ1185" s="99">
        <f t="shared" ref="AQ1185:AQ1206" si="1398">IF(Y1185="","",Y1185+((FOB/$J1185)/Dolar))</f>
        <v>415.53898221247567</v>
      </c>
      <c r="AR1185" s="100">
        <f t="shared" ref="AR1185:AR1206" si="1399">IF(Z1185="","",Z1185+((FOB/$J1185)/Dolar))</f>
        <v>435.85144712475642</v>
      </c>
      <c r="AS1185" s="99">
        <f t="shared" ref="AS1185:AS1206" si="1400">IF(AA1185="","",AA1185+((FOB/$J1185)/Dolar))</f>
        <v>456.16391203703699</v>
      </c>
      <c r="AT1185" s="100">
        <f t="shared" ref="AT1185:AT1206" si="1401">IF(AB1185="","",AB1185+((FOB/$J1185)/Dolar))</f>
        <v>491.24907870370373</v>
      </c>
      <c r="AU1185" s="144">
        <f t="shared" ref="AU1185:AU1206" si="1402">IF(AC1185="","",AC1185+((FOB/$J1185)/Dolar))</f>
        <v>548.49329800194937</v>
      </c>
    </row>
    <row r="1186" spans="1:47" ht="15">
      <c r="A1186" s="64"/>
      <c r="B1186" s="108" t="s">
        <v>725</v>
      </c>
      <c r="C1186" s="93">
        <v>1.1000000000000001</v>
      </c>
      <c r="D1186" s="93">
        <v>0.95</v>
      </c>
      <c r="E1186" s="16">
        <v>0</v>
      </c>
      <c r="F1186" s="4">
        <v>1.0449999999999999</v>
      </c>
      <c r="G1186" s="15">
        <v>0.85</v>
      </c>
      <c r="H1186" s="139">
        <f t="shared" si="1364"/>
        <v>0.93266249999999995</v>
      </c>
      <c r="I1186" s="139">
        <f t="shared" si="1365"/>
        <v>107.21992146140754</v>
      </c>
      <c r="J1186" s="139">
        <f t="shared" si="1366"/>
        <v>77.198343452213422</v>
      </c>
      <c r="K1186" s="7">
        <v>7.4</v>
      </c>
      <c r="L1186" s="99">
        <v>1376.4313499999998</v>
      </c>
      <c r="M1186" s="100">
        <v>1434.4081500000002</v>
      </c>
      <c r="N1186" s="99">
        <v>1525.5145500000001</v>
      </c>
      <c r="O1186" s="100">
        <v>1608.3385499999999</v>
      </c>
      <c r="P1186" s="99">
        <v>1699.4449500000001</v>
      </c>
      <c r="Q1186" s="100">
        <v>1790.55135</v>
      </c>
      <c r="R1186" s="99">
        <v>1881.6577499999996</v>
      </c>
      <c r="S1186" s="100">
        <v>2039.0233499999999</v>
      </c>
      <c r="T1186" s="148">
        <v>2295.7777499999997</v>
      </c>
      <c r="U1186" s="143">
        <f t="shared" si="1355"/>
        <v>321.97224561403505</v>
      </c>
      <c r="V1186" s="100">
        <f t="shared" si="1356"/>
        <v>335.53407017543861</v>
      </c>
      <c r="W1186" s="99">
        <f t="shared" si="1357"/>
        <v>356.84550877192987</v>
      </c>
      <c r="X1186" s="100">
        <f t="shared" si="1358"/>
        <v>376.21954385964915</v>
      </c>
      <c r="Y1186" s="99">
        <f t="shared" si="1359"/>
        <v>397.53098245614035</v>
      </c>
      <c r="Z1186" s="100">
        <f t="shared" si="1360"/>
        <v>418.84242105263155</v>
      </c>
      <c r="AA1186" s="99">
        <f t="shared" si="1361"/>
        <v>440.15385964912275</v>
      </c>
      <c r="AB1186" s="100">
        <f t="shared" si="1362"/>
        <v>476.96452631578944</v>
      </c>
      <c r="AC1186" s="147">
        <f t="shared" si="1363"/>
        <v>537.0240350877192</v>
      </c>
      <c r="AD1186" s="143">
        <f t="shared" si="1385"/>
        <v>325.97196783625725</v>
      </c>
      <c r="AE1186" s="100">
        <f t="shared" si="1386"/>
        <v>339.53379239766082</v>
      </c>
      <c r="AF1186" s="99">
        <f t="shared" si="1387"/>
        <v>360.84523099415208</v>
      </c>
      <c r="AG1186" s="100">
        <f t="shared" si="1388"/>
        <v>380.21926608187135</v>
      </c>
      <c r="AH1186" s="99">
        <f t="shared" si="1389"/>
        <v>401.53070467836255</v>
      </c>
      <c r="AI1186" s="100">
        <f t="shared" si="1390"/>
        <v>422.84214327485375</v>
      </c>
      <c r="AJ1186" s="99">
        <f t="shared" si="1391"/>
        <v>444.15358187134495</v>
      </c>
      <c r="AK1186" s="100">
        <f t="shared" si="1392"/>
        <v>480.96424853801165</v>
      </c>
      <c r="AL1186" s="147">
        <f t="shared" si="1393"/>
        <v>541.0237573099414</v>
      </c>
      <c r="AM1186" s="143">
        <f t="shared" si="1394"/>
        <v>361.89371552144246</v>
      </c>
      <c r="AN1186" s="100">
        <f t="shared" si="1395"/>
        <v>375.45554008284603</v>
      </c>
      <c r="AO1186" s="99">
        <f t="shared" si="1396"/>
        <v>396.76697867933729</v>
      </c>
      <c r="AP1186" s="100">
        <f t="shared" si="1397"/>
        <v>416.14101376705656</v>
      </c>
      <c r="AQ1186" s="99">
        <f t="shared" si="1398"/>
        <v>437.45245236354776</v>
      </c>
      <c r="AR1186" s="100">
        <f t="shared" si="1399"/>
        <v>458.76389096003896</v>
      </c>
      <c r="AS1186" s="99">
        <f t="shared" si="1400"/>
        <v>480.07532955653016</v>
      </c>
      <c r="AT1186" s="100">
        <f t="shared" si="1401"/>
        <v>516.8859962231968</v>
      </c>
      <c r="AU1186" s="144">
        <f t="shared" si="1402"/>
        <v>576.94550499512661</v>
      </c>
    </row>
    <row r="1187" spans="1:47" ht="15">
      <c r="A1187" s="64"/>
      <c r="B1187" s="108" t="s">
        <v>726</v>
      </c>
      <c r="C1187" s="93">
        <v>1.2</v>
      </c>
      <c r="D1187" s="93">
        <v>0.95</v>
      </c>
      <c r="E1187" s="16">
        <v>0</v>
      </c>
      <c r="F1187" s="4">
        <v>1.1399999999999999</v>
      </c>
      <c r="G1187" s="15">
        <v>0.85</v>
      </c>
      <c r="H1187" s="139">
        <f t="shared" si="1364"/>
        <v>1.01745</v>
      </c>
      <c r="I1187" s="139">
        <f t="shared" si="1365"/>
        <v>98.284928006290244</v>
      </c>
      <c r="J1187" s="139">
        <f t="shared" si="1366"/>
        <v>70.765148164528966</v>
      </c>
      <c r="K1187" s="7">
        <v>7.7</v>
      </c>
      <c r="L1187" s="99">
        <v>1442.0434875000001</v>
      </c>
      <c r="M1187" s="100">
        <v>1502.7379500000002</v>
      </c>
      <c r="N1187" s="99">
        <v>1598.1149625</v>
      </c>
      <c r="O1187" s="100">
        <v>1684.8213375000003</v>
      </c>
      <c r="P1187" s="99">
        <v>1780.1983500000001</v>
      </c>
      <c r="Q1187" s="100">
        <v>1875.5753625000002</v>
      </c>
      <c r="R1187" s="99">
        <v>1970.9523749999998</v>
      </c>
      <c r="S1187" s="100">
        <v>2135.6944875000004</v>
      </c>
      <c r="T1187" s="148">
        <v>2404.48425</v>
      </c>
      <c r="U1187" s="143">
        <f t="shared" si="1355"/>
        <v>337.32011403508773</v>
      </c>
      <c r="V1187" s="100">
        <f t="shared" si="1356"/>
        <v>351.51764912280709</v>
      </c>
      <c r="W1187" s="99">
        <f t="shared" si="1357"/>
        <v>373.8280614035088</v>
      </c>
      <c r="X1187" s="100">
        <f t="shared" si="1358"/>
        <v>394.11025438596499</v>
      </c>
      <c r="Y1187" s="99">
        <f t="shared" si="1359"/>
        <v>416.4206666666667</v>
      </c>
      <c r="Z1187" s="100">
        <f t="shared" si="1360"/>
        <v>438.73107894736842</v>
      </c>
      <c r="AA1187" s="99">
        <f t="shared" si="1361"/>
        <v>461.04149122807024</v>
      </c>
      <c r="AB1187" s="100">
        <f t="shared" si="1362"/>
        <v>499.57765789473694</v>
      </c>
      <c r="AC1187" s="147">
        <f t="shared" si="1363"/>
        <v>562.45245614035093</v>
      </c>
      <c r="AD1187" s="143">
        <f t="shared" si="1385"/>
        <v>341.68344736842107</v>
      </c>
      <c r="AE1187" s="100">
        <f t="shared" si="1386"/>
        <v>355.88098245614043</v>
      </c>
      <c r="AF1187" s="99">
        <f t="shared" si="1387"/>
        <v>378.19139473684214</v>
      </c>
      <c r="AG1187" s="100">
        <f t="shared" si="1388"/>
        <v>398.47358771929834</v>
      </c>
      <c r="AH1187" s="99">
        <f t="shared" si="1389"/>
        <v>420.78400000000005</v>
      </c>
      <c r="AI1187" s="100">
        <f t="shared" si="1390"/>
        <v>443.09441228070176</v>
      </c>
      <c r="AJ1187" s="99">
        <f t="shared" si="1391"/>
        <v>465.40482456140359</v>
      </c>
      <c r="AK1187" s="100">
        <f t="shared" si="1392"/>
        <v>503.94099122807029</v>
      </c>
      <c r="AL1187" s="147">
        <f t="shared" si="1393"/>
        <v>566.81578947368428</v>
      </c>
      <c r="AM1187" s="143">
        <f t="shared" si="1394"/>
        <v>380.87080847953217</v>
      </c>
      <c r="AN1187" s="100">
        <f t="shared" si="1395"/>
        <v>395.06834356725153</v>
      </c>
      <c r="AO1187" s="99">
        <f t="shared" si="1396"/>
        <v>417.37875584795324</v>
      </c>
      <c r="AP1187" s="100">
        <f t="shared" si="1397"/>
        <v>437.66094883040944</v>
      </c>
      <c r="AQ1187" s="99">
        <f t="shared" si="1398"/>
        <v>459.97136111111115</v>
      </c>
      <c r="AR1187" s="100">
        <f t="shared" si="1399"/>
        <v>482.28177339181286</v>
      </c>
      <c r="AS1187" s="99">
        <f t="shared" si="1400"/>
        <v>504.59218567251469</v>
      </c>
      <c r="AT1187" s="100">
        <f t="shared" si="1401"/>
        <v>543.12835233918145</v>
      </c>
      <c r="AU1187" s="144">
        <f t="shared" si="1402"/>
        <v>606.00315058479532</v>
      </c>
    </row>
    <row r="1188" spans="1:47" ht="15">
      <c r="A1188" s="64"/>
      <c r="B1188" s="108" t="s">
        <v>727</v>
      </c>
      <c r="C1188" s="93">
        <v>1.3</v>
      </c>
      <c r="D1188" s="93">
        <v>0.95</v>
      </c>
      <c r="E1188" s="16">
        <v>0</v>
      </c>
      <c r="F1188" s="4">
        <v>1.2349999999999999</v>
      </c>
      <c r="G1188" s="15">
        <v>0.85</v>
      </c>
      <c r="H1188" s="139">
        <f t="shared" si="1364"/>
        <v>1.1022375</v>
      </c>
      <c r="I1188" s="139">
        <f t="shared" si="1365"/>
        <v>90.724548928883294</v>
      </c>
      <c r="J1188" s="139">
        <f t="shared" si="1366"/>
        <v>65.321675228795968</v>
      </c>
      <c r="K1188" s="7">
        <v>7.9999999999999991</v>
      </c>
      <c r="L1188" s="99">
        <v>1505.0673750000001</v>
      </c>
      <c r="M1188" s="100">
        <v>1568.4794999999999</v>
      </c>
      <c r="N1188" s="99">
        <v>1668.127125</v>
      </c>
      <c r="O1188" s="100">
        <v>1758.7158749999999</v>
      </c>
      <c r="P1188" s="99">
        <v>1858.3634999999999</v>
      </c>
      <c r="Q1188" s="100">
        <v>1958.0111249999998</v>
      </c>
      <c r="R1188" s="99">
        <v>2057.6587500000001</v>
      </c>
      <c r="S1188" s="100">
        <v>2229.7773749999997</v>
      </c>
      <c r="T1188" s="148">
        <v>2510.6025</v>
      </c>
      <c r="U1188" s="143">
        <f t="shared" si="1355"/>
        <v>352.06254385964917</v>
      </c>
      <c r="V1188" s="100">
        <f t="shared" si="1356"/>
        <v>366.89578947368426</v>
      </c>
      <c r="W1188" s="99">
        <f t="shared" si="1357"/>
        <v>390.20517543859654</v>
      </c>
      <c r="X1188" s="100">
        <f t="shared" si="1358"/>
        <v>411.39552631578948</v>
      </c>
      <c r="Y1188" s="99">
        <f t="shared" si="1359"/>
        <v>434.70491228070176</v>
      </c>
      <c r="Z1188" s="100">
        <f t="shared" si="1360"/>
        <v>458.01429824561399</v>
      </c>
      <c r="AA1188" s="99">
        <f t="shared" si="1361"/>
        <v>481.32368421052638</v>
      </c>
      <c r="AB1188" s="100">
        <f t="shared" si="1362"/>
        <v>521.58535087719292</v>
      </c>
      <c r="AC1188" s="147">
        <f t="shared" si="1363"/>
        <v>587.2754385964912</v>
      </c>
      <c r="AD1188" s="143">
        <f t="shared" si="1385"/>
        <v>356.7894883040936</v>
      </c>
      <c r="AE1188" s="100">
        <f t="shared" si="1386"/>
        <v>371.62273391812869</v>
      </c>
      <c r="AF1188" s="99">
        <f t="shared" si="1387"/>
        <v>394.93211988304097</v>
      </c>
      <c r="AG1188" s="100">
        <f t="shared" si="1388"/>
        <v>416.12247076023391</v>
      </c>
      <c r="AH1188" s="99">
        <f t="shared" si="1389"/>
        <v>439.43185672514619</v>
      </c>
      <c r="AI1188" s="100">
        <f t="shared" si="1390"/>
        <v>462.74124269005841</v>
      </c>
      <c r="AJ1188" s="99">
        <f t="shared" si="1391"/>
        <v>486.05062865497081</v>
      </c>
      <c r="AK1188" s="100">
        <f t="shared" si="1392"/>
        <v>526.31229532163741</v>
      </c>
      <c r="AL1188" s="147">
        <f t="shared" si="1393"/>
        <v>592.00238304093568</v>
      </c>
      <c r="AM1188" s="143">
        <f t="shared" si="1394"/>
        <v>399.24246284113065</v>
      </c>
      <c r="AN1188" s="100">
        <f t="shared" si="1395"/>
        <v>414.07570845516574</v>
      </c>
      <c r="AO1188" s="99">
        <f t="shared" si="1396"/>
        <v>437.38509442007802</v>
      </c>
      <c r="AP1188" s="100">
        <f t="shared" si="1397"/>
        <v>458.57544529727096</v>
      </c>
      <c r="AQ1188" s="99">
        <f t="shared" si="1398"/>
        <v>481.88483126218324</v>
      </c>
      <c r="AR1188" s="100">
        <f t="shared" si="1399"/>
        <v>505.19421722709546</v>
      </c>
      <c r="AS1188" s="99">
        <f t="shared" si="1400"/>
        <v>528.50360319200786</v>
      </c>
      <c r="AT1188" s="100">
        <f t="shared" si="1401"/>
        <v>568.7652698586744</v>
      </c>
      <c r="AU1188" s="144">
        <f t="shared" si="1402"/>
        <v>634.45535757797268</v>
      </c>
    </row>
    <row r="1189" spans="1:47" ht="15">
      <c r="A1189" s="64"/>
      <c r="B1189" s="108"/>
      <c r="C1189" s="93"/>
      <c r="D1189" s="93"/>
      <c r="E1189" s="16">
        <v>0</v>
      </c>
      <c r="F1189" s="4" t="s">
        <v>84</v>
      </c>
      <c r="G1189" s="15" t="s">
        <v>84</v>
      </c>
      <c r="H1189" s="139" t="str">
        <f t="shared" si="1364"/>
        <v/>
      </c>
      <c r="I1189" s="139" t="str">
        <f t="shared" si="1365"/>
        <v/>
      </c>
      <c r="J1189" s="139" t="str">
        <f t="shared" si="1366"/>
        <v/>
      </c>
      <c r="K1189" s="7" t="s">
        <v>84</v>
      </c>
      <c r="L1189" s="99" t="s">
        <v>84</v>
      </c>
      <c r="M1189" s="100" t="s">
        <v>84</v>
      </c>
      <c r="N1189" s="99" t="s">
        <v>84</v>
      </c>
      <c r="O1189" s="100" t="s">
        <v>84</v>
      </c>
      <c r="P1189" s="99" t="s">
        <v>84</v>
      </c>
      <c r="Q1189" s="100" t="s">
        <v>84</v>
      </c>
      <c r="R1189" s="99" t="s">
        <v>84</v>
      </c>
      <c r="S1189" s="100" t="s">
        <v>84</v>
      </c>
      <c r="T1189" s="148" t="s">
        <v>84</v>
      </c>
      <c r="U1189" s="143" t="str">
        <f t="shared" si="1355"/>
        <v/>
      </c>
      <c r="V1189" s="100" t="str">
        <f t="shared" si="1356"/>
        <v/>
      </c>
      <c r="W1189" s="99" t="str">
        <f t="shared" si="1357"/>
        <v/>
      </c>
      <c r="X1189" s="100" t="str">
        <f t="shared" si="1358"/>
        <v/>
      </c>
      <c r="Y1189" s="99" t="str">
        <f t="shared" si="1359"/>
        <v/>
      </c>
      <c r="Z1189" s="100" t="str">
        <f t="shared" si="1360"/>
        <v/>
      </c>
      <c r="AA1189" s="99" t="str">
        <f t="shared" si="1361"/>
        <v/>
      </c>
      <c r="AB1189" s="100" t="str">
        <f t="shared" si="1362"/>
        <v/>
      </c>
      <c r="AC1189" s="147" t="str">
        <f t="shared" si="1363"/>
        <v/>
      </c>
      <c r="AD1189" s="143" t="str">
        <f t="shared" si="1385"/>
        <v/>
      </c>
      <c r="AE1189" s="100" t="str">
        <f t="shared" si="1386"/>
        <v/>
      </c>
      <c r="AF1189" s="99" t="str">
        <f t="shared" si="1387"/>
        <v/>
      </c>
      <c r="AG1189" s="100" t="str">
        <f t="shared" si="1388"/>
        <v/>
      </c>
      <c r="AH1189" s="99" t="str">
        <f t="shared" si="1389"/>
        <v/>
      </c>
      <c r="AI1189" s="100" t="str">
        <f t="shared" si="1390"/>
        <v/>
      </c>
      <c r="AJ1189" s="99" t="str">
        <f t="shared" si="1391"/>
        <v/>
      </c>
      <c r="AK1189" s="100" t="str">
        <f t="shared" si="1392"/>
        <v/>
      </c>
      <c r="AL1189" s="147" t="str">
        <f t="shared" si="1393"/>
        <v/>
      </c>
      <c r="AM1189" s="143" t="str">
        <f t="shared" si="1394"/>
        <v/>
      </c>
      <c r="AN1189" s="100" t="str">
        <f t="shared" si="1395"/>
        <v/>
      </c>
      <c r="AO1189" s="99" t="str">
        <f t="shared" si="1396"/>
        <v/>
      </c>
      <c r="AP1189" s="100" t="str">
        <f t="shared" si="1397"/>
        <v/>
      </c>
      <c r="AQ1189" s="99" t="str">
        <f t="shared" si="1398"/>
        <v/>
      </c>
      <c r="AR1189" s="100" t="str">
        <f t="shared" si="1399"/>
        <v/>
      </c>
      <c r="AS1189" s="99" t="str">
        <f t="shared" si="1400"/>
        <v/>
      </c>
      <c r="AT1189" s="100" t="str">
        <f t="shared" si="1401"/>
        <v/>
      </c>
      <c r="AU1189" s="144" t="str">
        <f t="shared" si="1402"/>
        <v/>
      </c>
    </row>
    <row r="1190" spans="1:47" ht="15">
      <c r="A1190" s="64"/>
      <c r="B1190" s="108" t="s">
        <v>728</v>
      </c>
      <c r="C1190" s="93">
        <v>1</v>
      </c>
      <c r="D1190" s="93">
        <v>0.95</v>
      </c>
      <c r="E1190" s="16">
        <v>0</v>
      </c>
      <c r="F1190" s="4">
        <v>0.95</v>
      </c>
      <c r="G1190" s="15">
        <v>0.85</v>
      </c>
      <c r="H1190" s="139">
        <f t="shared" si="1364"/>
        <v>0.84787500000000005</v>
      </c>
      <c r="I1190" s="139">
        <f t="shared" si="1365"/>
        <v>117.94191360754827</v>
      </c>
      <c r="J1190" s="139">
        <f t="shared" si="1366"/>
        <v>84.918177797434765</v>
      </c>
      <c r="K1190" s="7">
        <v>6.0000000000000009</v>
      </c>
      <c r="L1190" s="99">
        <v>1129.771125</v>
      </c>
      <c r="M1190" s="100">
        <v>1175.0654999999999</v>
      </c>
      <c r="N1190" s="99">
        <v>1246.242375</v>
      </c>
      <c r="O1190" s="100">
        <v>1310.948625</v>
      </c>
      <c r="P1190" s="99">
        <v>1382.1254999999999</v>
      </c>
      <c r="Q1190" s="100">
        <v>1453.302375</v>
      </c>
      <c r="R1190" s="99">
        <v>1524.4792499999999</v>
      </c>
      <c r="S1190" s="100">
        <v>1647.4211249999998</v>
      </c>
      <c r="T1190" s="148">
        <v>1848.0105000000001</v>
      </c>
      <c r="U1190" s="143">
        <f t="shared" si="1355"/>
        <v>264.27394736842103</v>
      </c>
      <c r="V1190" s="100">
        <f t="shared" si="1356"/>
        <v>274.86912280701756</v>
      </c>
      <c r="W1190" s="99">
        <f t="shared" si="1357"/>
        <v>291.51868421052632</v>
      </c>
      <c r="X1190" s="100">
        <f t="shared" si="1358"/>
        <v>306.65464912280703</v>
      </c>
      <c r="Y1190" s="99">
        <f t="shared" si="1359"/>
        <v>323.30421052631579</v>
      </c>
      <c r="Z1190" s="100">
        <f t="shared" si="1360"/>
        <v>339.9537719298246</v>
      </c>
      <c r="AA1190" s="99">
        <f t="shared" si="1361"/>
        <v>356.6033333333333</v>
      </c>
      <c r="AB1190" s="100">
        <f t="shared" si="1362"/>
        <v>385.36166666666668</v>
      </c>
      <c r="AC1190" s="147">
        <f t="shared" si="1363"/>
        <v>432.28315789473692</v>
      </c>
      <c r="AD1190" s="143">
        <f t="shared" si="1385"/>
        <v>267.91005847953215</v>
      </c>
      <c r="AE1190" s="100">
        <f t="shared" si="1386"/>
        <v>278.50523391812868</v>
      </c>
      <c r="AF1190" s="99">
        <f t="shared" si="1387"/>
        <v>295.15479532163744</v>
      </c>
      <c r="AG1190" s="100">
        <f t="shared" si="1388"/>
        <v>310.29076023391815</v>
      </c>
      <c r="AH1190" s="99">
        <f t="shared" si="1389"/>
        <v>326.9403216374269</v>
      </c>
      <c r="AI1190" s="100">
        <f t="shared" si="1390"/>
        <v>343.58988304093572</v>
      </c>
      <c r="AJ1190" s="99">
        <f t="shared" si="1391"/>
        <v>360.23944444444442</v>
      </c>
      <c r="AK1190" s="100">
        <f t="shared" si="1392"/>
        <v>388.9977777777778</v>
      </c>
      <c r="AL1190" s="147">
        <f t="shared" si="1393"/>
        <v>435.91926900584804</v>
      </c>
      <c r="AM1190" s="143">
        <f t="shared" si="1394"/>
        <v>300.56619273879141</v>
      </c>
      <c r="AN1190" s="100">
        <f t="shared" si="1395"/>
        <v>311.16136817738794</v>
      </c>
      <c r="AO1190" s="99">
        <f t="shared" si="1396"/>
        <v>327.8109295808967</v>
      </c>
      <c r="AP1190" s="100">
        <f t="shared" si="1397"/>
        <v>342.94689449317741</v>
      </c>
      <c r="AQ1190" s="99">
        <f t="shared" si="1398"/>
        <v>359.59645589668617</v>
      </c>
      <c r="AR1190" s="100">
        <f t="shared" si="1399"/>
        <v>376.24601730019498</v>
      </c>
      <c r="AS1190" s="99">
        <f t="shared" si="1400"/>
        <v>392.89557870370368</v>
      </c>
      <c r="AT1190" s="100">
        <f t="shared" si="1401"/>
        <v>421.65391203703706</v>
      </c>
      <c r="AU1190" s="144">
        <f t="shared" si="1402"/>
        <v>468.5754032651073</v>
      </c>
    </row>
    <row r="1191" spans="1:47" ht="15">
      <c r="A1191" s="64"/>
      <c r="B1191" s="108" t="s">
        <v>729</v>
      </c>
      <c r="C1191" s="93">
        <v>1.1000000000000001</v>
      </c>
      <c r="D1191" s="93">
        <v>0.95</v>
      </c>
      <c r="E1191" s="16">
        <v>0</v>
      </c>
      <c r="F1191" s="4">
        <v>1.0449999999999999</v>
      </c>
      <c r="G1191" s="15">
        <v>0.85</v>
      </c>
      <c r="H1191" s="139">
        <f t="shared" si="1364"/>
        <v>0.93266249999999995</v>
      </c>
      <c r="I1191" s="139">
        <f t="shared" si="1365"/>
        <v>107.21992146140754</v>
      </c>
      <c r="J1191" s="139">
        <f t="shared" si="1366"/>
        <v>77.198343452213422</v>
      </c>
      <c r="K1191" s="7">
        <v>6.3000000000000007</v>
      </c>
      <c r="L1191" s="99">
        <v>1195.3832625</v>
      </c>
      <c r="M1191" s="100">
        <v>1243.3953000000001</v>
      </c>
      <c r="N1191" s="99">
        <v>1318.8427875</v>
      </c>
      <c r="O1191" s="100">
        <v>1387.4314125000001</v>
      </c>
      <c r="P1191" s="99">
        <v>1462.8789000000002</v>
      </c>
      <c r="Q1191" s="100">
        <v>1538.3263875</v>
      </c>
      <c r="R1191" s="99">
        <v>1613.7738749999999</v>
      </c>
      <c r="S1191" s="100">
        <v>1744.0922625000001</v>
      </c>
      <c r="T1191" s="148">
        <v>1956.7169999999999</v>
      </c>
      <c r="U1191" s="143">
        <f t="shared" si="1355"/>
        <v>279.62181578947366</v>
      </c>
      <c r="V1191" s="100">
        <f t="shared" si="1356"/>
        <v>290.85270175438598</v>
      </c>
      <c r="W1191" s="99">
        <f t="shared" si="1357"/>
        <v>308.5012368421053</v>
      </c>
      <c r="X1191" s="100">
        <f t="shared" si="1358"/>
        <v>324.54535964912282</v>
      </c>
      <c r="Y1191" s="99">
        <f t="shared" si="1359"/>
        <v>342.19389473684214</v>
      </c>
      <c r="Z1191" s="100">
        <f t="shared" si="1360"/>
        <v>359.84242982456141</v>
      </c>
      <c r="AA1191" s="99">
        <f t="shared" si="1361"/>
        <v>377.49096491228067</v>
      </c>
      <c r="AB1191" s="100">
        <f t="shared" si="1362"/>
        <v>407.97479824561407</v>
      </c>
      <c r="AC1191" s="147">
        <f t="shared" si="1363"/>
        <v>457.71157894736842</v>
      </c>
      <c r="AD1191" s="143">
        <f t="shared" si="1385"/>
        <v>283.62153801169586</v>
      </c>
      <c r="AE1191" s="100">
        <f t="shared" si="1386"/>
        <v>294.85242397660818</v>
      </c>
      <c r="AF1191" s="99">
        <f t="shared" si="1387"/>
        <v>312.5009590643275</v>
      </c>
      <c r="AG1191" s="100">
        <f t="shared" si="1388"/>
        <v>328.54508187134502</v>
      </c>
      <c r="AH1191" s="99">
        <f t="shared" si="1389"/>
        <v>346.19361695906434</v>
      </c>
      <c r="AI1191" s="100">
        <f t="shared" si="1390"/>
        <v>363.84215204678361</v>
      </c>
      <c r="AJ1191" s="99">
        <f t="shared" si="1391"/>
        <v>381.49068713450288</v>
      </c>
      <c r="AK1191" s="100">
        <f t="shared" si="1392"/>
        <v>411.97452046783627</v>
      </c>
      <c r="AL1191" s="147">
        <f t="shared" si="1393"/>
        <v>461.71130116959063</v>
      </c>
      <c r="AM1191" s="143">
        <f t="shared" si="1394"/>
        <v>319.54328569688107</v>
      </c>
      <c r="AN1191" s="100">
        <f t="shared" si="1395"/>
        <v>330.77417166179339</v>
      </c>
      <c r="AO1191" s="99">
        <f t="shared" si="1396"/>
        <v>348.42270674951271</v>
      </c>
      <c r="AP1191" s="100">
        <f t="shared" si="1397"/>
        <v>364.46682955653023</v>
      </c>
      <c r="AQ1191" s="99">
        <f t="shared" si="1398"/>
        <v>382.11536464424955</v>
      </c>
      <c r="AR1191" s="100">
        <f t="shared" si="1399"/>
        <v>399.76389973196882</v>
      </c>
      <c r="AS1191" s="99">
        <f t="shared" si="1400"/>
        <v>417.41243481968809</v>
      </c>
      <c r="AT1191" s="100">
        <f t="shared" si="1401"/>
        <v>447.89626815302148</v>
      </c>
      <c r="AU1191" s="144">
        <f t="shared" si="1402"/>
        <v>497.63304885477584</v>
      </c>
    </row>
    <row r="1192" spans="1:47" ht="15">
      <c r="A1192" s="64"/>
      <c r="B1192" s="108" t="s">
        <v>730</v>
      </c>
      <c r="C1192" s="93">
        <v>1.2</v>
      </c>
      <c r="D1192" s="93">
        <v>0.95</v>
      </c>
      <c r="E1192" s="16">
        <v>0</v>
      </c>
      <c r="F1192" s="4">
        <v>1.1399999999999999</v>
      </c>
      <c r="G1192" s="15">
        <v>0.85</v>
      </c>
      <c r="H1192" s="139">
        <f t="shared" si="1364"/>
        <v>1.01745</v>
      </c>
      <c r="I1192" s="139">
        <f t="shared" si="1365"/>
        <v>98.284928006290244</v>
      </c>
      <c r="J1192" s="139">
        <f t="shared" si="1366"/>
        <v>70.765148164528966</v>
      </c>
      <c r="K1192" s="7">
        <v>6.6000000000000005</v>
      </c>
      <c r="L1192" s="99">
        <v>1258.40715</v>
      </c>
      <c r="M1192" s="100">
        <v>1309.1368500000001</v>
      </c>
      <c r="N1192" s="99">
        <v>1388.8549500000001</v>
      </c>
      <c r="O1192" s="100">
        <v>1461.3259499999999</v>
      </c>
      <c r="P1192" s="99">
        <v>1541.0440500000002</v>
      </c>
      <c r="Q1192" s="100">
        <v>1620.76215</v>
      </c>
      <c r="R1192" s="99">
        <v>1700.4802500000001</v>
      </c>
      <c r="S1192" s="100">
        <v>1838.17515</v>
      </c>
      <c r="T1192" s="148">
        <v>2062.8352499999996</v>
      </c>
      <c r="U1192" s="143">
        <f t="shared" si="1355"/>
        <v>294.3642456140351</v>
      </c>
      <c r="V1192" s="100">
        <f t="shared" si="1356"/>
        <v>306.23084210526315</v>
      </c>
      <c r="W1192" s="99">
        <f t="shared" si="1357"/>
        <v>324.87835087719299</v>
      </c>
      <c r="X1192" s="100">
        <f t="shared" si="1358"/>
        <v>341.83063157894736</v>
      </c>
      <c r="Y1192" s="99">
        <f t="shared" si="1359"/>
        <v>360.47814035087725</v>
      </c>
      <c r="Z1192" s="100">
        <f t="shared" si="1360"/>
        <v>379.12564912280703</v>
      </c>
      <c r="AA1192" s="99">
        <f t="shared" si="1361"/>
        <v>397.77315789473687</v>
      </c>
      <c r="AB1192" s="100">
        <f t="shared" si="1362"/>
        <v>429.98249122807016</v>
      </c>
      <c r="AC1192" s="147">
        <f t="shared" si="1363"/>
        <v>482.53456140350863</v>
      </c>
      <c r="AD1192" s="143">
        <f t="shared" si="1385"/>
        <v>298.72757894736844</v>
      </c>
      <c r="AE1192" s="100">
        <f t="shared" si="1386"/>
        <v>310.59417543859649</v>
      </c>
      <c r="AF1192" s="99">
        <f t="shared" si="1387"/>
        <v>329.24168421052633</v>
      </c>
      <c r="AG1192" s="100">
        <f t="shared" si="1388"/>
        <v>346.19396491228071</v>
      </c>
      <c r="AH1192" s="99">
        <f t="shared" si="1389"/>
        <v>364.8414736842106</v>
      </c>
      <c r="AI1192" s="100">
        <f t="shared" si="1390"/>
        <v>383.48898245614038</v>
      </c>
      <c r="AJ1192" s="99">
        <f t="shared" si="1391"/>
        <v>402.13649122807021</v>
      </c>
      <c r="AK1192" s="100">
        <f t="shared" si="1392"/>
        <v>434.3458245614035</v>
      </c>
      <c r="AL1192" s="147">
        <f t="shared" si="1393"/>
        <v>486.89789473684198</v>
      </c>
      <c r="AM1192" s="143">
        <f t="shared" si="1394"/>
        <v>337.91494005847954</v>
      </c>
      <c r="AN1192" s="100">
        <f t="shared" si="1395"/>
        <v>349.7815365497076</v>
      </c>
      <c r="AO1192" s="99">
        <f t="shared" si="1396"/>
        <v>368.42904532163743</v>
      </c>
      <c r="AP1192" s="100">
        <f t="shared" si="1397"/>
        <v>385.38132602339181</v>
      </c>
      <c r="AQ1192" s="99">
        <f t="shared" si="1398"/>
        <v>404.0288347953217</v>
      </c>
      <c r="AR1192" s="100">
        <f t="shared" si="1399"/>
        <v>422.67634356725148</v>
      </c>
      <c r="AS1192" s="99">
        <f t="shared" si="1400"/>
        <v>441.32385233918131</v>
      </c>
      <c r="AT1192" s="100">
        <f t="shared" si="1401"/>
        <v>473.53318567251461</v>
      </c>
      <c r="AU1192" s="144">
        <f t="shared" si="1402"/>
        <v>526.08525584795302</v>
      </c>
    </row>
    <row r="1193" spans="1:47" ht="15">
      <c r="A1193" s="91" t="s">
        <v>470</v>
      </c>
      <c r="B1193" s="108" t="s">
        <v>731</v>
      </c>
      <c r="C1193" s="93">
        <v>1.3</v>
      </c>
      <c r="D1193" s="93">
        <v>0.95</v>
      </c>
      <c r="E1193" s="16">
        <v>0</v>
      </c>
      <c r="F1193" s="4">
        <v>1.2349999999999999</v>
      </c>
      <c r="G1193" s="15">
        <v>0.85</v>
      </c>
      <c r="H1193" s="139">
        <f t="shared" si="1364"/>
        <v>1.1022375</v>
      </c>
      <c r="I1193" s="139">
        <f t="shared" si="1365"/>
        <v>90.724548928883294</v>
      </c>
      <c r="J1193" s="139">
        <f t="shared" si="1366"/>
        <v>65.321675228795968</v>
      </c>
      <c r="K1193" s="7">
        <v>6.9</v>
      </c>
      <c r="L1193" s="99">
        <v>1324.0192875</v>
      </c>
      <c r="M1193" s="100">
        <v>1377.4666500000001</v>
      </c>
      <c r="N1193" s="99">
        <v>1461.4553625000001</v>
      </c>
      <c r="O1193" s="100">
        <v>1537.8087374999998</v>
      </c>
      <c r="P1193" s="99">
        <v>1621.7974500000003</v>
      </c>
      <c r="Q1193" s="100">
        <v>1705.7861625</v>
      </c>
      <c r="R1193" s="99">
        <v>1789.7748750000001</v>
      </c>
      <c r="S1193" s="100">
        <v>1934.8462874999998</v>
      </c>
      <c r="T1193" s="148">
        <v>2171.5417499999999</v>
      </c>
      <c r="U1193" s="143">
        <f t="shared" si="1355"/>
        <v>309.71211403508772</v>
      </c>
      <c r="V1193" s="100">
        <f t="shared" si="1356"/>
        <v>322.21442105263162</v>
      </c>
      <c r="W1193" s="99">
        <f t="shared" si="1357"/>
        <v>341.86090350877197</v>
      </c>
      <c r="X1193" s="100">
        <f t="shared" si="1358"/>
        <v>359.72134210526309</v>
      </c>
      <c r="Y1193" s="99">
        <f t="shared" si="1359"/>
        <v>379.36782456140355</v>
      </c>
      <c r="Z1193" s="100">
        <f t="shared" si="1360"/>
        <v>399.0143070175439</v>
      </c>
      <c r="AA1193" s="99">
        <f t="shared" si="1361"/>
        <v>418.66078947368425</v>
      </c>
      <c r="AB1193" s="100">
        <f t="shared" si="1362"/>
        <v>452.59562280701755</v>
      </c>
      <c r="AC1193" s="147">
        <f t="shared" si="1363"/>
        <v>507.96298245614037</v>
      </c>
      <c r="AD1193" s="143">
        <f t="shared" si="1385"/>
        <v>314.43905847953215</v>
      </c>
      <c r="AE1193" s="100">
        <f t="shared" si="1386"/>
        <v>326.94136549707605</v>
      </c>
      <c r="AF1193" s="99">
        <f t="shared" si="1387"/>
        <v>346.5878479532164</v>
      </c>
      <c r="AG1193" s="100">
        <f t="shared" si="1388"/>
        <v>364.44828654970752</v>
      </c>
      <c r="AH1193" s="99">
        <f t="shared" si="1389"/>
        <v>384.09476900584798</v>
      </c>
      <c r="AI1193" s="100">
        <f t="shared" si="1390"/>
        <v>403.74125146198833</v>
      </c>
      <c r="AJ1193" s="99">
        <f t="shared" si="1391"/>
        <v>423.38773391812867</v>
      </c>
      <c r="AK1193" s="100">
        <f t="shared" si="1392"/>
        <v>457.32256725146198</v>
      </c>
      <c r="AL1193" s="147">
        <f t="shared" si="1393"/>
        <v>512.68992690058485</v>
      </c>
      <c r="AM1193" s="143">
        <f t="shared" si="1394"/>
        <v>356.8920330165692</v>
      </c>
      <c r="AN1193" s="100">
        <f t="shared" si="1395"/>
        <v>369.3943400341131</v>
      </c>
      <c r="AO1193" s="99">
        <f t="shared" si="1396"/>
        <v>389.04082249025345</v>
      </c>
      <c r="AP1193" s="100">
        <f t="shared" si="1397"/>
        <v>406.90126108674457</v>
      </c>
      <c r="AQ1193" s="99">
        <f t="shared" si="1398"/>
        <v>426.54774354288503</v>
      </c>
      <c r="AR1193" s="100">
        <f t="shared" si="1399"/>
        <v>446.19422599902538</v>
      </c>
      <c r="AS1193" s="99">
        <f t="shared" si="1400"/>
        <v>465.84070845516572</v>
      </c>
      <c r="AT1193" s="100">
        <f t="shared" si="1401"/>
        <v>499.77554178849903</v>
      </c>
      <c r="AU1193" s="144">
        <f t="shared" si="1402"/>
        <v>555.14290143762184</v>
      </c>
    </row>
    <row r="1194" spans="1:47" ht="15">
      <c r="A1194" s="91" t="s">
        <v>732</v>
      </c>
      <c r="B1194" s="108" t="s">
        <v>733</v>
      </c>
      <c r="C1194" s="93">
        <v>1.7</v>
      </c>
      <c r="D1194" s="93">
        <v>0.95</v>
      </c>
      <c r="E1194" s="16">
        <v>0</v>
      </c>
      <c r="F1194" s="4">
        <v>1.615</v>
      </c>
      <c r="G1194" s="15">
        <v>0.85</v>
      </c>
      <c r="H1194" s="139">
        <f t="shared" si="1364"/>
        <v>1.4413875</v>
      </c>
      <c r="I1194" s="139">
        <f t="shared" si="1365"/>
        <v>69.377596239734288</v>
      </c>
      <c r="J1194" s="139">
        <f t="shared" si="1366"/>
        <v>49.951869292608684</v>
      </c>
      <c r="K1194" s="7">
        <v>8.4</v>
      </c>
      <c r="L1194" s="99">
        <v>1696.0802250000002</v>
      </c>
      <c r="M1194" s="100">
        <v>1763.1158999999996</v>
      </c>
      <c r="N1194" s="99">
        <v>1868.4576750000001</v>
      </c>
      <c r="O1194" s="100">
        <v>1964.2229250000003</v>
      </c>
      <c r="P1194" s="99">
        <v>2069.5646999999999</v>
      </c>
      <c r="Q1194" s="100">
        <v>2174.9064749999998</v>
      </c>
      <c r="R1194" s="99">
        <v>2280.2482500000001</v>
      </c>
      <c r="S1194" s="100">
        <v>2462.202225</v>
      </c>
      <c r="T1194" s="148">
        <v>2759.0745000000002</v>
      </c>
      <c r="U1194" s="143">
        <f t="shared" si="1355"/>
        <v>396.74391228070181</v>
      </c>
      <c r="V1194" s="100">
        <f t="shared" si="1356"/>
        <v>412.42477192982443</v>
      </c>
      <c r="W1194" s="99">
        <f t="shared" si="1357"/>
        <v>437.06612280701756</v>
      </c>
      <c r="X1194" s="100">
        <f t="shared" si="1358"/>
        <v>459.46735087719304</v>
      </c>
      <c r="Y1194" s="99">
        <f t="shared" si="1359"/>
        <v>484.108701754386</v>
      </c>
      <c r="Z1194" s="100">
        <f t="shared" si="1360"/>
        <v>508.75005263157885</v>
      </c>
      <c r="AA1194" s="99">
        <f t="shared" si="1361"/>
        <v>533.39140350877199</v>
      </c>
      <c r="AB1194" s="100">
        <f t="shared" si="1362"/>
        <v>575.95373684210529</v>
      </c>
      <c r="AC1194" s="147">
        <f t="shared" si="1363"/>
        <v>645.3975438596492</v>
      </c>
      <c r="AD1194" s="143">
        <f t="shared" si="1385"/>
        <v>402.92530116959068</v>
      </c>
      <c r="AE1194" s="100">
        <f t="shared" si="1386"/>
        <v>418.60616081871331</v>
      </c>
      <c r="AF1194" s="99">
        <f t="shared" si="1387"/>
        <v>443.24751169590644</v>
      </c>
      <c r="AG1194" s="100">
        <f t="shared" si="1388"/>
        <v>465.64873976608192</v>
      </c>
      <c r="AH1194" s="99">
        <f t="shared" si="1389"/>
        <v>490.29009064327488</v>
      </c>
      <c r="AI1194" s="100">
        <f t="shared" si="1390"/>
        <v>514.93144152046773</v>
      </c>
      <c r="AJ1194" s="99">
        <f t="shared" si="1391"/>
        <v>539.57279239766092</v>
      </c>
      <c r="AK1194" s="100">
        <f t="shared" si="1392"/>
        <v>582.13512573099422</v>
      </c>
      <c r="AL1194" s="147">
        <f t="shared" si="1393"/>
        <v>651.57893274853814</v>
      </c>
      <c r="AM1194" s="143">
        <f t="shared" si="1394"/>
        <v>458.44072941033141</v>
      </c>
      <c r="AN1194" s="100">
        <f t="shared" si="1395"/>
        <v>474.12158905945404</v>
      </c>
      <c r="AO1194" s="99">
        <f t="shared" si="1396"/>
        <v>498.76293993664717</v>
      </c>
      <c r="AP1194" s="100">
        <f t="shared" si="1397"/>
        <v>521.16416800682271</v>
      </c>
      <c r="AQ1194" s="99">
        <f t="shared" si="1398"/>
        <v>545.80551888401567</v>
      </c>
      <c r="AR1194" s="100">
        <f t="shared" si="1399"/>
        <v>570.44686976120852</v>
      </c>
      <c r="AS1194" s="99">
        <f t="shared" si="1400"/>
        <v>595.08822063840159</v>
      </c>
      <c r="AT1194" s="100">
        <f t="shared" si="1401"/>
        <v>637.65055397173489</v>
      </c>
      <c r="AU1194" s="144">
        <f t="shared" si="1402"/>
        <v>707.09436098927881</v>
      </c>
    </row>
    <row r="1195" spans="1:47" ht="15">
      <c r="A1195" s="91"/>
      <c r="B1195" s="108" t="s">
        <v>734</v>
      </c>
      <c r="C1195" s="93">
        <v>1.9</v>
      </c>
      <c r="D1195" s="93">
        <v>0.95</v>
      </c>
      <c r="E1195" s="16">
        <v>0</v>
      </c>
      <c r="F1195" s="4">
        <v>1.8049999999999999</v>
      </c>
      <c r="G1195" s="15">
        <v>0.85</v>
      </c>
      <c r="H1195" s="139">
        <f t="shared" si="1364"/>
        <v>1.6109624999999999</v>
      </c>
      <c r="I1195" s="139">
        <f t="shared" si="1365"/>
        <v>62.074691372393836</v>
      </c>
      <c r="J1195" s="139">
        <f t="shared" si="1366"/>
        <v>44.693777788123562</v>
      </c>
      <c r="K1195" s="7">
        <v>9</v>
      </c>
      <c r="L1195" s="99">
        <v>1822.1279999999997</v>
      </c>
      <c r="M1195" s="100">
        <v>1894.5989999999997</v>
      </c>
      <c r="N1195" s="99">
        <v>2008.482</v>
      </c>
      <c r="O1195" s="100">
        <v>2112.0120000000002</v>
      </c>
      <c r="P1195" s="99">
        <v>2225.895</v>
      </c>
      <c r="Q1195" s="100">
        <v>2339.7779999999998</v>
      </c>
      <c r="R1195" s="99">
        <v>2453.6609999999996</v>
      </c>
      <c r="S1195" s="100">
        <v>2650.3679999999999</v>
      </c>
      <c r="T1195" s="148">
        <v>2971.3109999999997</v>
      </c>
      <c r="U1195" s="143">
        <f t="shared" si="1355"/>
        <v>426.22877192982452</v>
      </c>
      <c r="V1195" s="100">
        <f t="shared" si="1356"/>
        <v>443.18105263157884</v>
      </c>
      <c r="W1195" s="99">
        <f t="shared" si="1357"/>
        <v>469.82035087719294</v>
      </c>
      <c r="X1195" s="100">
        <f t="shared" si="1358"/>
        <v>494.03789473684213</v>
      </c>
      <c r="Y1195" s="99">
        <f t="shared" si="1359"/>
        <v>520.67719298245618</v>
      </c>
      <c r="Z1195" s="100">
        <f t="shared" si="1360"/>
        <v>547.31649122807016</v>
      </c>
      <c r="AA1195" s="99">
        <f t="shared" si="1361"/>
        <v>573.95578947368415</v>
      </c>
      <c r="AB1195" s="100">
        <f t="shared" si="1362"/>
        <v>619.96912280701747</v>
      </c>
      <c r="AC1195" s="147">
        <f t="shared" si="1363"/>
        <v>695.04350877192985</v>
      </c>
      <c r="AD1195" s="143">
        <f t="shared" si="1385"/>
        <v>433.13738304093562</v>
      </c>
      <c r="AE1195" s="100">
        <f t="shared" si="1386"/>
        <v>450.08966374268994</v>
      </c>
      <c r="AF1195" s="99">
        <f t="shared" si="1387"/>
        <v>476.72896198830404</v>
      </c>
      <c r="AG1195" s="100">
        <f t="shared" si="1388"/>
        <v>500.94650584795323</v>
      </c>
      <c r="AH1195" s="99">
        <f t="shared" si="1389"/>
        <v>527.58580409356728</v>
      </c>
      <c r="AI1195" s="100">
        <f t="shared" si="1390"/>
        <v>554.22510233918126</v>
      </c>
      <c r="AJ1195" s="99">
        <f t="shared" si="1391"/>
        <v>580.86440058479525</v>
      </c>
      <c r="AK1195" s="100">
        <f t="shared" si="1392"/>
        <v>626.87773391812857</v>
      </c>
      <c r="AL1195" s="147">
        <f t="shared" si="1393"/>
        <v>701.95211988304095</v>
      </c>
      <c r="AM1195" s="143">
        <f t="shared" si="1394"/>
        <v>495.18403813352825</v>
      </c>
      <c r="AN1195" s="100">
        <f t="shared" si="1395"/>
        <v>512.13631883528251</v>
      </c>
      <c r="AO1195" s="99">
        <f t="shared" si="1396"/>
        <v>538.77561708089661</v>
      </c>
      <c r="AP1195" s="100">
        <f t="shared" si="1397"/>
        <v>562.99316094054586</v>
      </c>
      <c r="AQ1195" s="99">
        <f t="shared" si="1398"/>
        <v>589.63245918615985</v>
      </c>
      <c r="AR1195" s="100">
        <f t="shared" si="1399"/>
        <v>616.27175743177384</v>
      </c>
      <c r="AS1195" s="99">
        <f t="shared" si="1400"/>
        <v>642.91105567738782</v>
      </c>
      <c r="AT1195" s="100">
        <f t="shared" si="1401"/>
        <v>688.92438901072114</v>
      </c>
      <c r="AU1195" s="144">
        <f t="shared" si="1402"/>
        <v>763.99877497563352</v>
      </c>
    </row>
    <row r="1196" spans="1:47" ht="15">
      <c r="A1196" s="91"/>
      <c r="B1196" s="108" t="s">
        <v>735</v>
      </c>
      <c r="C1196" s="93">
        <v>2.1</v>
      </c>
      <c r="D1196" s="93">
        <v>0.95</v>
      </c>
      <c r="E1196" s="16">
        <v>0</v>
      </c>
      <c r="F1196" s="4">
        <v>1.9949999999999999</v>
      </c>
      <c r="G1196" s="15">
        <v>0.85</v>
      </c>
      <c r="H1196" s="139">
        <f t="shared" si="1364"/>
        <v>1.7805374999999999</v>
      </c>
      <c r="I1196" s="139">
        <f t="shared" si="1365"/>
        <v>56.162816003594422</v>
      </c>
      <c r="J1196" s="139">
        <f t="shared" si="1366"/>
        <v>40.437227522587982</v>
      </c>
      <c r="K1196" s="7">
        <v>9.6</v>
      </c>
      <c r="L1196" s="99">
        <v>1950.7640250000002</v>
      </c>
      <c r="M1196" s="100">
        <v>2028.6703500000001</v>
      </c>
      <c r="N1196" s="99">
        <v>2151.0945749999996</v>
      </c>
      <c r="O1196" s="100">
        <v>2262.3893250000001</v>
      </c>
      <c r="P1196" s="99">
        <v>2384.8135499999999</v>
      </c>
      <c r="Q1196" s="100">
        <v>2507.2377750000001</v>
      </c>
      <c r="R1196" s="99">
        <v>2629.6620000000003</v>
      </c>
      <c r="S1196" s="100">
        <v>2841.1220249999997</v>
      </c>
      <c r="T1196" s="148">
        <v>3186.1357500000004</v>
      </c>
      <c r="U1196" s="143">
        <f t="shared" si="1355"/>
        <v>456.31907017543864</v>
      </c>
      <c r="V1196" s="100">
        <f t="shared" si="1356"/>
        <v>474.54277192982465</v>
      </c>
      <c r="W1196" s="99">
        <f t="shared" si="1357"/>
        <v>503.18001754385955</v>
      </c>
      <c r="X1196" s="100">
        <f t="shared" si="1358"/>
        <v>529.21387719298241</v>
      </c>
      <c r="Y1196" s="99">
        <f t="shared" si="1359"/>
        <v>557.85112280701753</v>
      </c>
      <c r="Z1196" s="100">
        <f t="shared" si="1360"/>
        <v>586.48836842105266</v>
      </c>
      <c r="AA1196" s="99">
        <f t="shared" si="1361"/>
        <v>615.12561403508778</v>
      </c>
      <c r="AB1196" s="100">
        <f t="shared" si="1362"/>
        <v>664.58994736842101</v>
      </c>
      <c r="AC1196" s="147">
        <f t="shared" si="1363"/>
        <v>745.29491228070196</v>
      </c>
      <c r="AD1196" s="143">
        <f t="shared" si="1385"/>
        <v>463.95490350877196</v>
      </c>
      <c r="AE1196" s="100">
        <f t="shared" si="1386"/>
        <v>482.17860526315798</v>
      </c>
      <c r="AF1196" s="99">
        <f t="shared" si="1387"/>
        <v>510.81585087719287</v>
      </c>
      <c r="AG1196" s="100">
        <f t="shared" si="1388"/>
        <v>536.84971052631579</v>
      </c>
      <c r="AH1196" s="99">
        <f t="shared" si="1389"/>
        <v>565.48695614035091</v>
      </c>
      <c r="AI1196" s="100">
        <f t="shared" si="1390"/>
        <v>594.12420175438604</v>
      </c>
      <c r="AJ1196" s="99">
        <f t="shared" si="1391"/>
        <v>622.76144736842116</v>
      </c>
      <c r="AK1196" s="100">
        <f t="shared" si="1392"/>
        <v>672.22578070175439</v>
      </c>
      <c r="AL1196" s="147">
        <f t="shared" si="1393"/>
        <v>752.93074561403535</v>
      </c>
      <c r="AM1196" s="143">
        <f t="shared" si="1394"/>
        <v>532.53278545321643</v>
      </c>
      <c r="AN1196" s="100">
        <f t="shared" si="1395"/>
        <v>550.75648720760239</v>
      </c>
      <c r="AO1196" s="99">
        <f t="shared" si="1396"/>
        <v>579.39373282163729</v>
      </c>
      <c r="AP1196" s="100">
        <f t="shared" si="1397"/>
        <v>605.42759247076015</v>
      </c>
      <c r="AQ1196" s="99">
        <f t="shared" si="1398"/>
        <v>634.06483808479527</v>
      </c>
      <c r="AR1196" s="100">
        <f t="shared" si="1399"/>
        <v>662.70208369883039</v>
      </c>
      <c r="AS1196" s="99">
        <f t="shared" si="1400"/>
        <v>691.33932931286552</v>
      </c>
      <c r="AT1196" s="100">
        <f t="shared" si="1401"/>
        <v>740.80366264619875</v>
      </c>
      <c r="AU1196" s="144">
        <f t="shared" si="1402"/>
        <v>821.5086275584797</v>
      </c>
    </row>
    <row r="1197" spans="1:47" ht="15">
      <c r="A1197" s="91"/>
      <c r="B1197" s="108"/>
      <c r="C1197" s="93"/>
      <c r="D1197" s="93"/>
      <c r="E1197" s="16">
        <v>0</v>
      </c>
      <c r="F1197" s="4" t="s">
        <v>84</v>
      </c>
      <c r="G1197" s="15" t="s">
        <v>84</v>
      </c>
      <c r="H1197" s="139" t="str">
        <f t="shared" si="1364"/>
        <v/>
      </c>
      <c r="I1197" s="139" t="str">
        <f t="shared" si="1365"/>
        <v/>
      </c>
      <c r="J1197" s="139" t="str">
        <f t="shared" si="1366"/>
        <v/>
      </c>
      <c r="K1197" s="7" t="s">
        <v>84</v>
      </c>
      <c r="L1197" s="99" t="s">
        <v>84</v>
      </c>
      <c r="M1197" s="100" t="s">
        <v>84</v>
      </c>
      <c r="N1197" s="99" t="s">
        <v>84</v>
      </c>
      <c r="O1197" s="100" t="s">
        <v>84</v>
      </c>
      <c r="P1197" s="99" t="s">
        <v>84</v>
      </c>
      <c r="Q1197" s="100" t="s">
        <v>84</v>
      </c>
      <c r="R1197" s="99" t="s">
        <v>84</v>
      </c>
      <c r="S1197" s="100" t="s">
        <v>84</v>
      </c>
      <c r="T1197" s="148" t="s">
        <v>84</v>
      </c>
      <c r="U1197" s="143" t="str">
        <f t="shared" si="1355"/>
        <v/>
      </c>
      <c r="V1197" s="100" t="str">
        <f t="shared" si="1356"/>
        <v/>
      </c>
      <c r="W1197" s="99" t="str">
        <f t="shared" si="1357"/>
        <v/>
      </c>
      <c r="X1197" s="100" t="str">
        <f t="shared" si="1358"/>
        <v/>
      </c>
      <c r="Y1197" s="99" t="str">
        <f t="shared" si="1359"/>
        <v/>
      </c>
      <c r="Z1197" s="100" t="str">
        <f t="shared" si="1360"/>
        <v/>
      </c>
      <c r="AA1197" s="99" t="str">
        <f t="shared" si="1361"/>
        <v/>
      </c>
      <c r="AB1197" s="100" t="str">
        <f t="shared" si="1362"/>
        <v/>
      </c>
      <c r="AC1197" s="147" t="str">
        <f t="shared" si="1363"/>
        <v/>
      </c>
      <c r="AD1197" s="143" t="str">
        <f t="shared" si="1385"/>
        <v/>
      </c>
      <c r="AE1197" s="100" t="str">
        <f t="shared" si="1386"/>
        <v/>
      </c>
      <c r="AF1197" s="99" t="str">
        <f t="shared" si="1387"/>
        <v/>
      </c>
      <c r="AG1197" s="100" t="str">
        <f t="shared" si="1388"/>
        <v/>
      </c>
      <c r="AH1197" s="99" t="str">
        <f t="shared" si="1389"/>
        <v/>
      </c>
      <c r="AI1197" s="100" t="str">
        <f t="shared" si="1390"/>
        <v/>
      </c>
      <c r="AJ1197" s="99" t="str">
        <f t="shared" si="1391"/>
        <v/>
      </c>
      <c r="AK1197" s="100" t="str">
        <f t="shared" si="1392"/>
        <v/>
      </c>
      <c r="AL1197" s="147" t="str">
        <f t="shared" si="1393"/>
        <v/>
      </c>
      <c r="AM1197" s="143" t="str">
        <f t="shared" si="1394"/>
        <v/>
      </c>
      <c r="AN1197" s="100" t="str">
        <f t="shared" si="1395"/>
        <v/>
      </c>
      <c r="AO1197" s="99" t="str">
        <f t="shared" si="1396"/>
        <v/>
      </c>
      <c r="AP1197" s="100" t="str">
        <f t="shared" si="1397"/>
        <v/>
      </c>
      <c r="AQ1197" s="99" t="str">
        <f t="shared" si="1398"/>
        <v/>
      </c>
      <c r="AR1197" s="100" t="str">
        <f t="shared" si="1399"/>
        <v/>
      </c>
      <c r="AS1197" s="99" t="str">
        <f t="shared" si="1400"/>
        <v/>
      </c>
      <c r="AT1197" s="100" t="str">
        <f t="shared" si="1401"/>
        <v/>
      </c>
      <c r="AU1197" s="144" t="str">
        <f t="shared" si="1402"/>
        <v/>
      </c>
    </row>
    <row r="1198" spans="1:47" ht="15">
      <c r="A1198" s="91"/>
      <c r="B1198" s="108" t="s">
        <v>736</v>
      </c>
      <c r="C1198" s="93">
        <v>1.7</v>
      </c>
      <c r="D1198" s="93">
        <v>0.95</v>
      </c>
      <c r="E1198" s="16">
        <v>0</v>
      </c>
      <c r="F1198" s="4">
        <v>1.615</v>
      </c>
      <c r="G1198" s="15">
        <v>0.85</v>
      </c>
      <c r="H1198" s="139">
        <f t="shared" si="1364"/>
        <v>1.4413875</v>
      </c>
      <c r="I1198" s="139">
        <f t="shared" si="1365"/>
        <v>69.377596239734288</v>
      </c>
      <c r="J1198" s="139">
        <f t="shared" si="1366"/>
        <v>49.951869292608684</v>
      </c>
      <c r="K1198" s="7">
        <v>9.8000000000000025</v>
      </c>
      <c r="L1198" s="99">
        <v>1968.6229500000002</v>
      </c>
      <c r="M1198" s="100">
        <v>2048.3410500000005</v>
      </c>
      <c r="N1198" s="99">
        <v>2173.6123500000003</v>
      </c>
      <c r="O1198" s="100">
        <v>2287.4953500000001</v>
      </c>
      <c r="P1198" s="99">
        <v>2412.7666500000005</v>
      </c>
      <c r="Q1198" s="100">
        <v>2538.0379500000004</v>
      </c>
      <c r="R1198" s="99">
        <v>2663.3092499999998</v>
      </c>
      <c r="S1198" s="100">
        <v>2879.6869500000003</v>
      </c>
      <c r="T1198" s="148">
        <v>3232.7242500000002</v>
      </c>
      <c r="U1198" s="143">
        <f t="shared" si="1355"/>
        <v>460.4965964912281</v>
      </c>
      <c r="V1198" s="100">
        <f t="shared" si="1356"/>
        <v>479.14410526315794</v>
      </c>
      <c r="W1198" s="99">
        <f t="shared" si="1357"/>
        <v>508.44733333333335</v>
      </c>
      <c r="X1198" s="100">
        <f t="shared" si="1358"/>
        <v>535.08663157894739</v>
      </c>
      <c r="Y1198" s="99">
        <f t="shared" si="1359"/>
        <v>564.38985964912285</v>
      </c>
      <c r="Z1198" s="100">
        <f t="shared" si="1360"/>
        <v>593.69308771929832</v>
      </c>
      <c r="AA1198" s="99">
        <f t="shared" si="1361"/>
        <v>622.99631578947367</v>
      </c>
      <c r="AB1198" s="100">
        <f t="shared" si="1362"/>
        <v>673.61098245614039</v>
      </c>
      <c r="AC1198" s="147">
        <f t="shared" si="1363"/>
        <v>756.19280701754394</v>
      </c>
      <c r="AD1198" s="143">
        <f t="shared" si="1385"/>
        <v>466.67798538011698</v>
      </c>
      <c r="AE1198" s="100">
        <f t="shared" si="1386"/>
        <v>485.32549415204682</v>
      </c>
      <c r="AF1198" s="99">
        <f t="shared" si="1387"/>
        <v>514.62872222222222</v>
      </c>
      <c r="AG1198" s="100">
        <f t="shared" si="1388"/>
        <v>541.26802046783632</v>
      </c>
      <c r="AH1198" s="99">
        <f t="shared" si="1389"/>
        <v>570.57124853801179</v>
      </c>
      <c r="AI1198" s="100">
        <f t="shared" si="1390"/>
        <v>599.87447660818725</v>
      </c>
      <c r="AJ1198" s="99">
        <f t="shared" si="1391"/>
        <v>629.1777046783626</v>
      </c>
      <c r="AK1198" s="100">
        <f t="shared" si="1392"/>
        <v>679.79237134502932</v>
      </c>
      <c r="AL1198" s="147">
        <f t="shared" si="1393"/>
        <v>762.37419590643287</v>
      </c>
      <c r="AM1198" s="143">
        <f t="shared" si="1394"/>
        <v>522.19341362085777</v>
      </c>
      <c r="AN1198" s="100">
        <f t="shared" si="1395"/>
        <v>540.84092239278755</v>
      </c>
      <c r="AO1198" s="99">
        <f t="shared" si="1396"/>
        <v>570.14415046296301</v>
      </c>
      <c r="AP1198" s="100">
        <f t="shared" si="1397"/>
        <v>596.783448708577</v>
      </c>
      <c r="AQ1198" s="99">
        <f t="shared" si="1398"/>
        <v>626.08667677875246</v>
      </c>
      <c r="AR1198" s="100">
        <f t="shared" si="1399"/>
        <v>655.38990484892793</v>
      </c>
      <c r="AS1198" s="99">
        <f t="shared" si="1400"/>
        <v>684.69313291910328</v>
      </c>
      <c r="AT1198" s="100">
        <f t="shared" si="1401"/>
        <v>735.30779958577</v>
      </c>
      <c r="AU1198" s="144">
        <f t="shared" si="1402"/>
        <v>817.88962414717355</v>
      </c>
    </row>
    <row r="1199" spans="1:47" ht="15">
      <c r="A1199" s="91"/>
      <c r="B1199" s="108" t="s">
        <v>737</v>
      </c>
      <c r="C1199" s="93">
        <v>1.9</v>
      </c>
      <c r="D1199" s="93">
        <v>0.95</v>
      </c>
      <c r="E1199" s="16">
        <v>0</v>
      </c>
      <c r="F1199" s="4">
        <v>1.8049999999999999</v>
      </c>
      <c r="G1199" s="15">
        <v>0.85</v>
      </c>
      <c r="H1199" s="139">
        <f t="shared" si="1364"/>
        <v>1.6109624999999999</v>
      </c>
      <c r="I1199" s="139">
        <f t="shared" si="1365"/>
        <v>62.074691372393836</v>
      </c>
      <c r="J1199" s="139">
        <f t="shared" si="1366"/>
        <v>44.693777788123562</v>
      </c>
      <c r="K1199" s="7">
        <v>10.500000000000002</v>
      </c>
      <c r="L1199" s="99">
        <v>2106.1884375</v>
      </c>
      <c r="M1199" s="100">
        <v>2192.2477499999995</v>
      </c>
      <c r="N1199" s="99">
        <v>2327.4838125000001</v>
      </c>
      <c r="O1199" s="100">
        <v>2450.4256874999996</v>
      </c>
      <c r="P1199" s="99">
        <v>2585.6617499999998</v>
      </c>
      <c r="Q1199" s="100">
        <v>2720.8978124999999</v>
      </c>
      <c r="R1199" s="99">
        <v>2856.133875</v>
      </c>
      <c r="S1199" s="100">
        <v>3089.7234374999998</v>
      </c>
      <c r="T1199" s="148">
        <v>3470.8432500000004</v>
      </c>
      <c r="U1199" s="143">
        <f t="shared" si="1355"/>
        <v>492.67565789473684</v>
      </c>
      <c r="V1199" s="100">
        <f t="shared" si="1356"/>
        <v>512.80649122807017</v>
      </c>
      <c r="W1199" s="99">
        <f t="shared" si="1357"/>
        <v>544.44065789473689</v>
      </c>
      <c r="X1199" s="100">
        <f t="shared" si="1358"/>
        <v>573.19899122807021</v>
      </c>
      <c r="Y1199" s="99">
        <f t="shared" si="1359"/>
        <v>604.83315789473681</v>
      </c>
      <c r="Z1199" s="100">
        <f t="shared" si="1360"/>
        <v>636.46732456140353</v>
      </c>
      <c r="AA1199" s="99">
        <f t="shared" si="1361"/>
        <v>668.10149122807024</v>
      </c>
      <c r="AB1199" s="100">
        <f t="shared" si="1362"/>
        <v>722.74232456140351</v>
      </c>
      <c r="AC1199" s="147">
        <f t="shared" si="1363"/>
        <v>811.89315789473699</v>
      </c>
      <c r="AD1199" s="143">
        <f t="shared" si="1385"/>
        <v>499.58426900584794</v>
      </c>
      <c r="AE1199" s="100">
        <f t="shared" si="1386"/>
        <v>519.71510233918127</v>
      </c>
      <c r="AF1199" s="99">
        <f t="shared" si="1387"/>
        <v>551.34926900584799</v>
      </c>
      <c r="AG1199" s="100">
        <f t="shared" si="1388"/>
        <v>580.10760233918131</v>
      </c>
      <c r="AH1199" s="99">
        <f t="shared" si="1389"/>
        <v>611.74176900584791</v>
      </c>
      <c r="AI1199" s="100">
        <f t="shared" si="1390"/>
        <v>643.37593567251463</v>
      </c>
      <c r="AJ1199" s="99">
        <f t="shared" si="1391"/>
        <v>675.01010233918134</v>
      </c>
      <c r="AK1199" s="100">
        <f t="shared" si="1392"/>
        <v>729.65093567251461</v>
      </c>
      <c r="AL1199" s="147">
        <f t="shared" si="1393"/>
        <v>818.80176900584809</v>
      </c>
      <c r="AM1199" s="143">
        <f t="shared" si="1394"/>
        <v>561.63092409844057</v>
      </c>
      <c r="AN1199" s="100">
        <f t="shared" si="1395"/>
        <v>581.76175743177384</v>
      </c>
      <c r="AO1199" s="99">
        <f t="shared" si="1396"/>
        <v>613.39592409844056</v>
      </c>
      <c r="AP1199" s="100">
        <f t="shared" si="1397"/>
        <v>642.15425743177389</v>
      </c>
      <c r="AQ1199" s="99">
        <f t="shared" si="1398"/>
        <v>673.78842409844049</v>
      </c>
      <c r="AR1199" s="100">
        <f t="shared" si="1399"/>
        <v>705.4225907651072</v>
      </c>
      <c r="AS1199" s="99">
        <f t="shared" si="1400"/>
        <v>737.05675743177392</v>
      </c>
      <c r="AT1199" s="100">
        <f t="shared" si="1401"/>
        <v>791.69759076510718</v>
      </c>
      <c r="AU1199" s="144">
        <f t="shared" si="1402"/>
        <v>880.84842409844066</v>
      </c>
    </row>
    <row r="1200" spans="1:47" ht="15">
      <c r="A1200" s="91"/>
      <c r="B1200" s="108" t="s">
        <v>738</v>
      </c>
      <c r="C1200" s="93">
        <v>2.1</v>
      </c>
      <c r="D1200" s="93">
        <v>0.95</v>
      </c>
      <c r="E1200" s="16">
        <v>0</v>
      </c>
      <c r="F1200" s="4">
        <v>1.9949999999999999</v>
      </c>
      <c r="G1200" s="15">
        <v>0.85</v>
      </c>
      <c r="H1200" s="139">
        <f t="shared" si="1364"/>
        <v>1.7805374999999999</v>
      </c>
      <c r="I1200" s="139">
        <f t="shared" si="1365"/>
        <v>56.162816003594422</v>
      </c>
      <c r="J1200" s="139">
        <f t="shared" si="1366"/>
        <v>40.437227522587982</v>
      </c>
      <c r="K1200" s="7">
        <v>11.200000000000001</v>
      </c>
      <c r="L1200" s="99">
        <v>2243.753925</v>
      </c>
      <c r="M1200" s="100">
        <v>2336.15445</v>
      </c>
      <c r="N1200" s="99">
        <v>2481.3552749999999</v>
      </c>
      <c r="O1200" s="100">
        <v>2613.356025</v>
      </c>
      <c r="P1200" s="99">
        <v>2758.5568500000004</v>
      </c>
      <c r="Q1200" s="100">
        <v>2903.7576750000003</v>
      </c>
      <c r="R1200" s="99">
        <v>3048.9584999999997</v>
      </c>
      <c r="S1200" s="100">
        <v>3299.7599250000003</v>
      </c>
      <c r="T1200" s="148">
        <v>3708.9622499999996</v>
      </c>
      <c r="U1200" s="143">
        <f t="shared" si="1355"/>
        <v>524.85471929824564</v>
      </c>
      <c r="V1200" s="100">
        <f t="shared" si="1356"/>
        <v>546.4688771929824</v>
      </c>
      <c r="W1200" s="99">
        <f t="shared" si="1357"/>
        <v>580.43398245614037</v>
      </c>
      <c r="X1200" s="100">
        <f t="shared" si="1358"/>
        <v>611.31135087719292</v>
      </c>
      <c r="Y1200" s="99">
        <f t="shared" si="1359"/>
        <v>645.276456140351</v>
      </c>
      <c r="Z1200" s="100">
        <f t="shared" si="1360"/>
        <v>679.24156140350885</v>
      </c>
      <c r="AA1200" s="99">
        <f t="shared" si="1361"/>
        <v>713.20666666666659</v>
      </c>
      <c r="AB1200" s="100">
        <f t="shared" si="1362"/>
        <v>771.87366666666674</v>
      </c>
      <c r="AC1200" s="147">
        <f t="shared" si="1363"/>
        <v>867.59350877192969</v>
      </c>
      <c r="AD1200" s="143">
        <f t="shared" si="1385"/>
        <v>532.49055263157902</v>
      </c>
      <c r="AE1200" s="100">
        <f t="shared" si="1386"/>
        <v>554.10471052631578</v>
      </c>
      <c r="AF1200" s="99">
        <f t="shared" si="1387"/>
        <v>588.06981578947375</v>
      </c>
      <c r="AG1200" s="100">
        <f t="shared" si="1388"/>
        <v>618.9471842105263</v>
      </c>
      <c r="AH1200" s="99">
        <f t="shared" si="1389"/>
        <v>652.91228947368438</v>
      </c>
      <c r="AI1200" s="100">
        <f t="shared" si="1390"/>
        <v>686.87739473684223</v>
      </c>
      <c r="AJ1200" s="99">
        <f t="shared" si="1391"/>
        <v>720.84249999999997</v>
      </c>
      <c r="AK1200" s="100">
        <f t="shared" si="1392"/>
        <v>779.50950000000012</v>
      </c>
      <c r="AL1200" s="147">
        <f t="shared" si="1393"/>
        <v>875.22934210526307</v>
      </c>
      <c r="AM1200" s="143">
        <f t="shared" si="1394"/>
        <v>601.06843457602338</v>
      </c>
      <c r="AN1200" s="100">
        <f t="shared" si="1395"/>
        <v>622.68259247076014</v>
      </c>
      <c r="AO1200" s="99">
        <f t="shared" si="1396"/>
        <v>656.64769773391811</v>
      </c>
      <c r="AP1200" s="100">
        <f t="shared" si="1397"/>
        <v>687.52506615497066</v>
      </c>
      <c r="AQ1200" s="99">
        <f t="shared" si="1398"/>
        <v>721.49017141812874</v>
      </c>
      <c r="AR1200" s="100">
        <f t="shared" si="1399"/>
        <v>755.45527668128659</v>
      </c>
      <c r="AS1200" s="99">
        <f t="shared" si="1400"/>
        <v>789.42038194444433</v>
      </c>
      <c r="AT1200" s="100">
        <f t="shared" si="1401"/>
        <v>848.08738194444447</v>
      </c>
      <c r="AU1200" s="144">
        <f t="shared" si="1402"/>
        <v>943.80722404970743</v>
      </c>
    </row>
    <row r="1201" spans="1:47" ht="15">
      <c r="A1201" s="91"/>
      <c r="B1201" s="108" t="s">
        <v>739</v>
      </c>
      <c r="C1201" s="93">
        <v>2.2999999999999998</v>
      </c>
      <c r="D1201" s="93">
        <v>0.95</v>
      </c>
      <c r="E1201" s="16">
        <v>0</v>
      </c>
      <c r="F1201" s="4">
        <v>2.1849999999999996</v>
      </c>
      <c r="G1201" s="15">
        <v>0.85</v>
      </c>
      <c r="H1201" s="139">
        <f t="shared" si="1364"/>
        <v>1.9501124999999997</v>
      </c>
      <c r="I1201" s="139">
        <f t="shared" si="1365"/>
        <v>51.279092872847087</v>
      </c>
      <c r="J1201" s="139">
        <f t="shared" si="1366"/>
        <v>36.920946868449903</v>
      </c>
      <c r="K1201" s="7">
        <v>11.9</v>
      </c>
      <c r="L1201" s="99">
        <v>2383.9076624999998</v>
      </c>
      <c r="M1201" s="100">
        <v>2482.6494000000002</v>
      </c>
      <c r="N1201" s="99">
        <v>2637.8149875000004</v>
      </c>
      <c r="O1201" s="100">
        <v>2778.8746125000002</v>
      </c>
      <c r="P1201" s="99">
        <v>2934.0401999999999</v>
      </c>
      <c r="Q1201" s="100">
        <v>3089.2057875000005</v>
      </c>
      <c r="R1201" s="99">
        <v>3244.3713750000002</v>
      </c>
      <c r="S1201" s="100">
        <v>3512.3846625000006</v>
      </c>
      <c r="T1201" s="148">
        <v>3949.6695</v>
      </c>
      <c r="U1201" s="143">
        <f t="shared" si="1355"/>
        <v>557.63921929824562</v>
      </c>
      <c r="V1201" s="100">
        <f t="shared" si="1356"/>
        <v>580.73670175438599</v>
      </c>
      <c r="W1201" s="99">
        <f t="shared" si="1357"/>
        <v>617.03274561403521</v>
      </c>
      <c r="X1201" s="100">
        <f t="shared" si="1358"/>
        <v>650.02914912280698</v>
      </c>
      <c r="Y1201" s="99">
        <f t="shared" si="1359"/>
        <v>686.32519298245609</v>
      </c>
      <c r="Z1201" s="100">
        <f t="shared" si="1360"/>
        <v>722.62123684210542</v>
      </c>
      <c r="AA1201" s="99">
        <f t="shared" si="1361"/>
        <v>758.91728070175441</v>
      </c>
      <c r="AB1201" s="100">
        <f t="shared" si="1362"/>
        <v>821.61044736842109</v>
      </c>
      <c r="AC1201" s="147">
        <f t="shared" si="1363"/>
        <v>923.89929824561409</v>
      </c>
      <c r="AD1201" s="143">
        <f t="shared" si="1385"/>
        <v>566.00227485380117</v>
      </c>
      <c r="AE1201" s="100">
        <f t="shared" si="1386"/>
        <v>589.09975730994154</v>
      </c>
      <c r="AF1201" s="99">
        <f t="shared" si="1387"/>
        <v>625.39580116959075</v>
      </c>
      <c r="AG1201" s="100">
        <f t="shared" si="1388"/>
        <v>658.39220467836253</v>
      </c>
      <c r="AH1201" s="99">
        <f t="shared" si="1389"/>
        <v>694.68824853801163</v>
      </c>
      <c r="AI1201" s="100">
        <f t="shared" si="1390"/>
        <v>730.98429239766097</v>
      </c>
      <c r="AJ1201" s="99">
        <f t="shared" si="1391"/>
        <v>767.28033625730995</v>
      </c>
      <c r="AK1201" s="100">
        <f t="shared" si="1392"/>
        <v>829.97350292397664</v>
      </c>
      <c r="AL1201" s="147">
        <f t="shared" si="1393"/>
        <v>932.26235380116964</v>
      </c>
      <c r="AM1201" s="143">
        <f t="shared" si="1394"/>
        <v>641.11138365009742</v>
      </c>
      <c r="AN1201" s="100">
        <f t="shared" si="1395"/>
        <v>664.20886610623779</v>
      </c>
      <c r="AO1201" s="99">
        <f t="shared" si="1396"/>
        <v>700.50490996588701</v>
      </c>
      <c r="AP1201" s="100">
        <f t="shared" si="1397"/>
        <v>733.50131347465879</v>
      </c>
      <c r="AQ1201" s="99">
        <f t="shared" si="1398"/>
        <v>769.79735733430789</v>
      </c>
      <c r="AR1201" s="100">
        <f t="shared" si="1399"/>
        <v>806.09340119395722</v>
      </c>
      <c r="AS1201" s="99">
        <f t="shared" si="1400"/>
        <v>842.38944505360621</v>
      </c>
      <c r="AT1201" s="100">
        <f t="shared" si="1401"/>
        <v>905.08261172027289</v>
      </c>
      <c r="AU1201" s="144">
        <f t="shared" si="1402"/>
        <v>1007.3714625974659</v>
      </c>
    </row>
    <row r="1202" spans="1:47" ht="15">
      <c r="A1202" s="91"/>
      <c r="B1202" s="108"/>
      <c r="C1202" s="93"/>
      <c r="D1202" s="93"/>
      <c r="E1202" s="16">
        <v>0</v>
      </c>
      <c r="F1202" s="4" t="s">
        <v>84</v>
      </c>
      <c r="G1202" s="15" t="s">
        <v>84</v>
      </c>
      <c r="H1202" s="139" t="str">
        <f t="shared" si="1364"/>
        <v/>
      </c>
      <c r="I1202" s="139" t="str">
        <f t="shared" si="1365"/>
        <v/>
      </c>
      <c r="J1202" s="139" t="str">
        <f t="shared" si="1366"/>
        <v/>
      </c>
      <c r="K1202" s="7" t="s">
        <v>84</v>
      </c>
      <c r="L1202" s="99" t="s">
        <v>84</v>
      </c>
      <c r="M1202" s="100" t="s">
        <v>84</v>
      </c>
      <c r="N1202" s="99" t="s">
        <v>84</v>
      </c>
      <c r="O1202" s="100" t="s">
        <v>84</v>
      </c>
      <c r="P1202" s="99" t="s">
        <v>84</v>
      </c>
      <c r="Q1202" s="100" t="s">
        <v>84</v>
      </c>
      <c r="R1202" s="99" t="s">
        <v>84</v>
      </c>
      <c r="S1202" s="100" t="s">
        <v>84</v>
      </c>
      <c r="T1202" s="148" t="s">
        <v>84</v>
      </c>
      <c r="U1202" s="143" t="str">
        <f t="shared" si="1355"/>
        <v/>
      </c>
      <c r="V1202" s="100" t="str">
        <f t="shared" si="1356"/>
        <v/>
      </c>
      <c r="W1202" s="99" t="str">
        <f t="shared" si="1357"/>
        <v/>
      </c>
      <c r="X1202" s="100" t="str">
        <f t="shared" si="1358"/>
        <v/>
      </c>
      <c r="Y1202" s="99" t="str">
        <f t="shared" si="1359"/>
        <v/>
      </c>
      <c r="Z1202" s="100" t="str">
        <f t="shared" si="1360"/>
        <v/>
      </c>
      <c r="AA1202" s="99" t="str">
        <f t="shared" si="1361"/>
        <v/>
      </c>
      <c r="AB1202" s="100" t="str">
        <f t="shared" si="1362"/>
        <v/>
      </c>
      <c r="AC1202" s="147" t="str">
        <f t="shared" si="1363"/>
        <v/>
      </c>
      <c r="AD1202" s="143" t="str">
        <f t="shared" si="1385"/>
        <v/>
      </c>
      <c r="AE1202" s="100" t="str">
        <f t="shared" si="1386"/>
        <v/>
      </c>
      <c r="AF1202" s="99" t="str">
        <f t="shared" si="1387"/>
        <v/>
      </c>
      <c r="AG1202" s="100" t="str">
        <f t="shared" si="1388"/>
        <v/>
      </c>
      <c r="AH1202" s="99" t="str">
        <f t="shared" si="1389"/>
        <v/>
      </c>
      <c r="AI1202" s="100" t="str">
        <f t="shared" si="1390"/>
        <v/>
      </c>
      <c r="AJ1202" s="99" t="str">
        <f t="shared" si="1391"/>
        <v/>
      </c>
      <c r="AK1202" s="100" t="str">
        <f t="shared" si="1392"/>
        <v/>
      </c>
      <c r="AL1202" s="147" t="str">
        <f t="shared" si="1393"/>
        <v/>
      </c>
      <c r="AM1202" s="143" t="str">
        <f t="shared" si="1394"/>
        <v/>
      </c>
      <c r="AN1202" s="100" t="str">
        <f t="shared" si="1395"/>
        <v/>
      </c>
      <c r="AO1202" s="99" t="str">
        <f t="shared" si="1396"/>
        <v/>
      </c>
      <c r="AP1202" s="100" t="str">
        <f t="shared" si="1397"/>
        <v/>
      </c>
      <c r="AQ1202" s="99" t="str">
        <f t="shared" si="1398"/>
        <v/>
      </c>
      <c r="AR1202" s="100" t="str">
        <f t="shared" si="1399"/>
        <v/>
      </c>
      <c r="AS1202" s="99" t="str">
        <f t="shared" si="1400"/>
        <v/>
      </c>
      <c r="AT1202" s="100" t="str">
        <f t="shared" si="1401"/>
        <v/>
      </c>
      <c r="AU1202" s="144" t="str">
        <f t="shared" si="1402"/>
        <v/>
      </c>
    </row>
    <row r="1203" spans="1:47" ht="15">
      <c r="A1203" s="91"/>
      <c r="B1203" s="108" t="s">
        <v>228</v>
      </c>
      <c r="C1203" s="93">
        <v>0.95</v>
      </c>
      <c r="D1203" s="93">
        <v>0.95</v>
      </c>
      <c r="E1203" s="16">
        <v>0</v>
      </c>
      <c r="F1203" s="4">
        <v>0.90249999999999997</v>
      </c>
      <c r="G1203" s="15">
        <v>0.85</v>
      </c>
      <c r="H1203" s="139">
        <f t="shared" si="1364"/>
        <v>0.80548124999999993</v>
      </c>
      <c r="I1203" s="139">
        <f t="shared" si="1365"/>
        <v>124.14938274478767</v>
      </c>
      <c r="J1203" s="139">
        <f t="shared" si="1366"/>
        <v>89.387555576247124</v>
      </c>
      <c r="K1203" s="7">
        <v>7.1</v>
      </c>
      <c r="L1203" s="99">
        <v>1196.9362125</v>
      </c>
      <c r="M1203" s="100">
        <v>1252.1953499999997</v>
      </c>
      <c r="N1203" s="99">
        <v>1339.0311375000001</v>
      </c>
      <c r="O1203" s="100">
        <v>1417.9727625000003</v>
      </c>
      <c r="P1203" s="99">
        <v>1504.80855</v>
      </c>
      <c r="Q1203" s="100">
        <v>1591.6443375000001</v>
      </c>
      <c r="R1203" s="99">
        <v>1678.4801249999998</v>
      </c>
      <c r="S1203" s="100">
        <v>1828.4692124999999</v>
      </c>
      <c r="T1203" s="148">
        <v>2073.1882500000002</v>
      </c>
      <c r="U1203" s="143">
        <f t="shared" si="1355"/>
        <v>279.98507894736844</v>
      </c>
      <c r="V1203" s="100">
        <f t="shared" si="1356"/>
        <v>292.9111929824561</v>
      </c>
      <c r="W1203" s="99">
        <f t="shared" si="1357"/>
        <v>313.2236578947369</v>
      </c>
      <c r="X1203" s="100">
        <f t="shared" si="1358"/>
        <v>331.68953508771938</v>
      </c>
      <c r="Y1203" s="99">
        <f t="shared" si="1359"/>
        <v>352.00200000000001</v>
      </c>
      <c r="Z1203" s="100">
        <f t="shared" si="1360"/>
        <v>372.3144649122807</v>
      </c>
      <c r="AA1203" s="99">
        <f t="shared" si="1361"/>
        <v>392.62692982456139</v>
      </c>
      <c r="AB1203" s="100">
        <f t="shared" si="1362"/>
        <v>427.71209649122807</v>
      </c>
      <c r="AC1203" s="147">
        <f t="shared" si="1363"/>
        <v>484.95631578947365</v>
      </c>
      <c r="AD1203" s="143">
        <f t="shared" si="1385"/>
        <v>283.43938450292399</v>
      </c>
      <c r="AE1203" s="100">
        <f t="shared" si="1386"/>
        <v>296.36549853801165</v>
      </c>
      <c r="AF1203" s="99">
        <f t="shared" si="1387"/>
        <v>316.67796345029245</v>
      </c>
      <c r="AG1203" s="100">
        <f t="shared" si="1388"/>
        <v>335.14384064327493</v>
      </c>
      <c r="AH1203" s="99">
        <f t="shared" si="1389"/>
        <v>355.45630555555556</v>
      </c>
      <c r="AI1203" s="100">
        <f t="shared" si="1390"/>
        <v>375.76877046783625</v>
      </c>
      <c r="AJ1203" s="99">
        <f t="shared" si="1391"/>
        <v>396.08123538011694</v>
      </c>
      <c r="AK1203" s="100">
        <f t="shared" si="1392"/>
        <v>431.16640204678362</v>
      </c>
      <c r="AL1203" s="147">
        <f t="shared" si="1393"/>
        <v>488.4106213450292</v>
      </c>
      <c r="AM1203" s="143">
        <f t="shared" si="1394"/>
        <v>314.46271204922027</v>
      </c>
      <c r="AN1203" s="100">
        <f t="shared" si="1395"/>
        <v>327.38882608430794</v>
      </c>
      <c r="AO1203" s="99">
        <f t="shared" si="1396"/>
        <v>347.70129099658874</v>
      </c>
      <c r="AP1203" s="100">
        <f t="shared" si="1397"/>
        <v>366.16716818957121</v>
      </c>
      <c r="AQ1203" s="99">
        <f t="shared" si="1398"/>
        <v>386.47963310185185</v>
      </c>
      <c r="AR1203" s="100">
        <f t="shared" si="1399"/>
        <v>406.79209801413253</v>
      </c>
      <c r="AS1203" s="99">
        <f t="shared" si="1400"/>
        <v>427.10456292641322</v>
      </c>
      <c r="AT1203" s="100">
        <f t="shared" si="1401"/>
        <v>462.1897295930799</v>
      </c>
      <c r="AU1203" s="144">
        <f t="shared" si="1402"/>
        <v>519.43394889132549</v>
      </c>
    </row>
    <row r="1204" spans="1:47" ht="15">
      <c r="A1204" s="91"/>
      <c r="B1204" s="108"/>
      <c r="C1204" s="93"/>
      <c r="D1204" s="93"/>
      <c r="E1204" s="16">
        <v>0</v>
      </c>
      <c r="F1204" s="4" t="s">
        <v>84</v>
      </c>
      <c r="G1204" s="15" t="s">
        <v>84</v>
      </c>
      <c r="H1204" s="139" t="str">
        <f t="shared" si="1364"/>
        <v/>
      </c>
      <c r="I1204" s="139" t="str">
        <f t="shared" si="1365"/>
        <v/>
      </c>
      <c r="J1204" s="139" t="str">
        <f t="shared" si="1366"/>
        <v/>
      </c>
      <c r="K1204" s="7" t="s">
        <v>84</v>
      </c>
      <c r="L1204" s="99" t="s">
        <v>84</v>
      </c>
      <c r="M1204" s="100" t="s">
        <v>84</v>
      </c>
      <c r="N1204" s="99" t="s">
        <v>84</v>
      </c>
      <c r="O1204" s="100" t="s">
        <v>84</v>
      </c>
      <c r="P1204" s="99" t="s">
        <v>84</v>
      </c>
      <c r="Q1204" s="100" t="s">
        <v>84</v>
      </c>
      <c r="R1204" s="99" t="s">
        <v>84</v>
      </c>
      <c r="S1204" s="100" t="s">
        <v>84</v>
      </c>
      <c r="T1204" s="148" t="s">
        <v>84</v>
      </c>
      <c r="U1204" s="143" t="str">
        <f t="shared" si="1355"/>
        <v/>
      </c>
      <c r="V1204" s="100" t="str">
        <f t="shared" si="1356"/>
        <v/>
      </c>
      <c r="W1204" s="99" t="str">
        <f t="shared" si="1357"/>
        <v/>
      </c>
      <c r="X1204" s="100" t="str">
        <f t="shared" si="1358"/>
        <v/>
      </c>
      <c r="Y1204" s="99" t="str">
        <f t="shared" si="1359"/>
        <v/>
      </c>
      <c r="Z1204" s="100" t="str">
        <f t="shared" si="1360"/>
        <v/>
      </c>
      <c r="AA1204" s="99" t="str">
        <f t="shared" si="1361"/>
        <v/>
      </c>
      <c r="AB1204" s="100" t="str">
        <f t="shared" si="1362"/>
        <v/>
      </c>
      <c r="AC1204" s="147" t="str">
        <f t="shared" si="1363"/>
        <v/>
      </c>
      <c r="AD1204" s="143" t="str">
        <f t="shared" si="1385"/>
        <v/>
      </c>
      <c r="AE1204" s="100" t="str">
        <f t="shared" si="1386"/>
        <v/>
      </c>
      <c r="AF1204" s="99" t="str">
        <f t="shared" si="1387"/>
        <v/>
      </c>
      <c r="AG1204" s="100" t="str">
        <f t="shared" si="1388"/>
        <v/>
      </c>
      <c r="AH1204" s="99" t="str">
        <f t="shared" si="1389"/>
        <v/>
      </c>
      <c r="AI1204" s="100" t="str">
        <f t="shared" si="1390"/>
        <v/>
      </c>
      <c r="AJ1204" s="99" t="str">
        <f t="shared" si="1391"/>
        <v/>
      </c>
      <c r="AK1204" s="100" t="str">
        <f t="shared" si="1392"/>
        <v/>
      </c>
      <c r="AL1204" s="147" t="str">
        <f t="shared" si="1393"/>
        <v/>
      </c>
      <c r="AM1204" s="143" t="str">
        <f t="shared" si="1394"/>
        <v/>
      </c>
      <c r="AN1204" s="100" t="str">
        <f t="shared" si="1395"/>
        <v/>
      </c>
      <c r="AO1204" s="99" t="str">
        <f t="shared" si="1396"/>
        <v/>
      </c>
      <c r="AP1204" s="100" t="str">
        <f t="shared" si="1397"/>
        <v/>
      </c>
      <c r="AQ1204" s="99" t="str">
        <f t="shared" si="1398"/>
        <v/>
      </c>
      <c r="AR1204" s="100" t="str">
        <f t="shared" si="1399"/>
        <v/>
      </c>
      <c r="AS1204" s="99" t="str">
        <f t="shared" si="1400"/>
        <v/>
      </c>
      <c r="AT1204" s="100" t="str">
        <f t="shared" si="1401"/>
        <v/>
      </c>
      <c r="AU1204" s="144" t="str">
        <f t="shared" si="1402"/>
        <v/>
      </c>
    </row>
    <row r="1205" spans="1:47" ht="15">
      <c r="A1205" s="91"/>
      <c r="B1205" s="108" t="s">
        <v>241</v>
      </c>
      <c r="C1205" s="93">
        <v>0.3</v>
      </c>
      <c r="D1205" s="93">
        <v>0.95</v>
      </c>
      <c r="E1205" s="16">
        <v>0</v>
      </c>
      <c r="F1205" s="4">
        <v>0.28499999999999998</v>
      </c>
      <c r="G1205" s="15">
        <v>0.85</v>
      </c>
      <c r="H1205" s="139">
        <f t="shared" si="1364"/>
        <v>0.25436249999999999</v>
      </c>
      <c r="I1205" s="139">
        <f t="shared" si="1365"/>
        <v>393.13971202516097</v>
      </c>
      <c r="J1205" s="139">
        <f t="shared" si="1366"/>
        <v>283.06059265811587</v>
      </c>
      <c r="K1205" s="7">
        <v>3.3</v>
      </c>
      <c r="L1205" s="99">
        <v>394.31988749999999</v>
      </c>
      <c r="M1205" s="100">
        <v>415.15529999999995</v>
      </c>
      <c r="N1205" s="99">
        <v>447.89666250000005</v>
      </c>
      <c r="O1205" s="100">
        <v>477.66153750000007</v>
      </c>
      <c r="P1205" s="99">
        <v>510.40290000000005</v>
      </c>
      <c r="Q1205" s="100">
        <v>543.14426249999997</v>
      </c>
      <c r="R1205" s="99">
        <v>575.885625</v>
      </c>
      <c r="S1205" s="100">
        <v>632.43888749999996</v>
      </c>
      <c r="T1205" s="148">
        <v>724.71</v>
      </c>
      <c r="U1205" s="143">
        <f t="shared" si="1355"/>
        <v>92.23857017543861</v>
      </c>
      <c r="V1205" s="100">
        <f t="shared" si="1356"/>
        <v>97.112350877192981</v>
      </c>
      <c r="W1205" s="99">
        <f t="shared" si="1357"/>
        <v>104.77114912280702</v>
      </c>
      <c r="X1205" s="100">
        <f t="shared" si="1358"/>
        <v>111.73369298245616</v>
      </c>
      <c r="Y1205" s="99">
        <f t="shared" si="1359"/>
        <v>119.3924912280702</v>
      </c>
      <c r="Z1205" s="100">
        <f t="shared" si="1360"/>
        <v>127.05128947368421</v>
      </c>
      <c r="AA1205" s="99">
        <f t="shared" si="1361"/>
        <v>134.71008771929823</v>
      </c>
      <c r="AB1205" s="100">
        <f t="shared" si="1362"/>
        <v>147.93892105263157</v>
      </c>
      <c r="AC1205" s="147">
        <f t="shared" si="1363"/>
        <v>169.52280701754387</v>
      </c>
      <c r="AD1205" s="143">
        <f t="shared" si="1385"/>
        <v>93.329403508771946</v>
      </c>
      <c r="AE1205" s="100">
        <f t="shared" si="1386"/>
        <v>98.203184210526317</v>
      </c>
      <c r="AF1205" s="99">
        <f t="shared" si="1387"/>
        <v>105.86198245614035</v>
      </c>
      <c r="AG1205" s="100">
        <f t="shared" si="1388"/>
        <v>112.8245263157895</v>
      </c>
      <c r="AH1205" s="99">
        <f t="shared" si="1389"/>
        <v>120.48332456140353</v>
      </c>
      <c r="AI1205" s="100">
        <f t="shared" si="1390"/>
        <v>128.14212280701753</v>
      </c>
      <c r="AJ1205" s="99">
        <f t="shared" si="1391"/>
        <v>135.80092105263157</v>
      </c>
      <c r="AK1205" s="100">
        <f t="shared" si="1392"/>
        <v>149.02975438596491</v>
      </c>
      <c r="AL1205" s="147">
        <f t="shared" si="1393"/>
        <v>170.6136403508772</v>
      </c>
      <c r="AM1205" s="143">
        <f t="shared" si="1394"/>
        <v>103.12624378654972</v>
      </c>
      <c r="AN1205" s="100">
        <f t="shared" si="1395"/>
        <v>108.00002448830409</v>
      </c>
      <c r="AO1205" s="99">
        <f t="shared" si="1396"/>
        <v>115.65882273391813</v>
      </c>
      <c r="AP1205" s="100">
        <f t="shared" si="1397"/>
        <v>122.62136659356727</v>
      </c>
      <c r="AQ1205" s="99">
        <f t="shared" si="1398"/>
        <v>130.28016483918131</v>
      </c>
      <c r="AR1205" s="100">
        <f t="shared" si="1399"/>
        <v>137.93896308479532</v>
      </c>
      <c r="AS1205" s="99">
        <f t="shared" si="1400"/>
        <v>145.59776133040936</v>
      </c>
      <c r="AT1205" s="100">
        <f t="shared" si="1401"/>
        <v>158.8265946637427</v>
      </c>
      <c r="AU1205" s="144">
        <f t="shared" si="1402"/>
        <v>180.41048062865497</v>
      </c>
    </row>
    <row r="1206" spans="1:47" ht="15">
      <c r="A1206" s="91"/>
      <c r="B1206" s="108"/>
      <c r="C1206" s="93"/>
      <c r="D1206" s="93"/>
      <c r="E1206" s="16">
        <v>0</v>
      </c>
      <c r="F1206" s="4" t="s">
        <v>84</v>
      </c>
      <c r="G1206" s="15" t="s">
        <v>84</v>
      </c>
      <c r="H1206" s="139" t="str">
        <f t="shared" si="1364"/>
        <v/>
      </c>
      <c r="I1206" s="139" t="str">
        <f t="shared" si="1365"/>
        <v/>
      </c>
      <c r="J1206" s="139" t="str">
        <f t="shared" si="1366"/>
        <v/>
      </c>
      <c r="K1206" s="7" t="s">
        <v>84</v>
      </c>
      <c r="L1206" s="99" t="s">
        <v>84</v>
      </c>
      <c r="M1206" s="100" t="s">
        <v>84</v>
      </c>
      <c r="N1206" s="99" t="s">
        <v>84</v>
      </c>
      <c r="O1206" s="100" t="s">
        <v>84</v>
      </c>
      <c r="P1206" s="99" t="s">
        <v>84</v>
      </c>
      <c r="Q1206" s="100" t="s">
        <v>84</v>
      </c>
      <c r="R1206" s="99" t="s">
        <v>84</v>
      </c>
      <c r="S1206" s="100" t="s">
        <v>84</v>
      </c>
      <c r="T1206" s="148" t="s">
        <v>84</v>
      </c>
      <c r="U1206" s="143" t="str">
        <f t="shared" si="1355"/>
        <v/>
      </c>
      <c r="V1206" s="100" t="str">
        <f t="shared" si="1356"/>
        <v/>
      </c>
      <c r="W1206" s="99" t="str">
        <f t="shared" si="1357"/>
        <v/>
      </c>
      <c r="X1206" s="100" t="str">
        <f t="shared" si="1358"/>
        <v/>
      </c>
      <c r="Y1206" s="99" t="str">
        <f t="shared" si="1359"/>
        <v/>
      </c>
      <c r="Z1206" s="100" t="str">
        <f t="shared" si="1360"/>
        <v/>
      </c>
      <c r="AA1206" s="99" t="str">
        <f t="shared" si="1361"/>
        <v/>
      </c>
      <c r="AB1206" s="100" t="str">
        <f t="shared" si="1362"/>
        <v/>
      </c>
      <c r="AC1206" s="147" t="str">
        <f t="shared" si="1363"/>
        <v/>
      </c>
      <c r="AD1206" s="143" t="str">
        <f t="shared" si="1385"/>
        <v/>
      </c>
      <c r="AE1206" s="100" t="str">
        <f t="shared" si="1386"/>
        <v/>
      </c>
      <c r="AF1206" s="99" t="str">
        <f t="shared" si="1387"/>
        <v/>
      </c>
      <c r="AG1206" s="100" t="str">
        <f t="shared" si="1388"/>
        <v/>
      </c>
      <c r="AH1206" s="99" t="str">
        <f t="shared" si="1389"/>
        <v/>
      </c>
      <c r="AI1206" s="100" t="str">
        <f t="shared" si="1390"/>
        <v/>
      </c>
      <c r="AJ1206" s="99" t="str">
        <f t="shared" si="1391"/>
        <v/>
      </c>
      <c r="AK1206" s="100" t="str">
        <f t="shared" si="1392"/>
        <v/>
      </c>
      <c r="AL1206" s="147" t="str">
        <f t="shared" si="1393"/>
        <v/>
      </c>
      <c r="AM1206" s="143" t="str">
        <f t="shared" si="1394"/>
        <v/>
      </c>
      <c r="AN1206" s="100" t="str">
        <f t="shared" si="1395"/>
        <v/>
      </c>
      <c r="AO1206" s="99" t="str">
        <f t="shared" si="1396"/>
        <v/>
      </c>
      <c r="AP1206" s="100" t="str">
        <f t="shared" si="1397"/>
        <v/>
      </c>
      <c r="AQ1206" s="99" t="str">
        <f t="shared" si="1398"/>
        <v/>
      </c>
      <c r="AR1206" s="100" t="str">
        <f t="shared" si="1399"/>
        <v/>
      </c>
      <c r="AS1206" s="99" t="str">
        <f t="shared" si="1400"/>
        <v/>
      </c>
      <c r="AT1206" s="100" t="str">
        <f t="shared" si="1401"/>
        <v/>
      </c>
      <c r="AU1206" s="144" t="str">
        <f t="shared" si="1402"/>
        <v/>
      </c>
    </row>
    <row r="1207" spans="1:47" ht="15">
      <c r="A1207" s="53" t="s">
        <v>740</v>
      </c>
      <c r="B1207" s="106" t="s">
        <v>59</v>
      </c>
      <c r="C1207" s="92" t="s">
        <v>60</v>
      </c>
      <c r="D1207" s="92" t="s">
        <v>61</v>
      </c>
      <c r="E1207" s="2" t="s">
        <v>62</v>
      </c>
      <c r="F1207" s="3" t="s">
        <v>63</v>
      </c>
      <c r="G1207" s="3" t="s">
        <v>64</v>
      </c>
      <c r="H1207" s="139" t="e">
        <f t="shared" si="1364"/>
        <v>#VALUE!</v>
      </c>
      <c r="I1207" s="139" t="e">
        <f t="shared" si="1365"/>
        <v>#VALUE!</v>
      </c>
      <c r="J1207" s="139" t="e">
        <f t="shared" si="1366"/>
        <v>#VALUE!</v>
      </c>
      <c r="K1207" s="5" t="s">
        <v>68</v>
      </c>
      <c r="L1207" s="101" t="s">
        <v>69</v>
      </c>
      <c r="M1207" s="101" t="s">
        <v>70</v>
      </c>
      <c r="N1207" s="101" t="s">
        <v>71</v>
      </c>
      <c r="O1207" s="101" t="s">
        <v>72</v>
      </c>
      <c r="P1207" s="101" t="s">
        <v>73</v>
      </c>
      <c r="Q1207" s="101" t="s">
        <v>74</v>
      </c>
      <c r="R1207" s="101" t="s">
        <v>75</v>
      </c>
      <c r="S1207" s="101" t="s">
        <v>76</v>
      </c>
      <c r="T1207" s="149" t="s">
        <v>77</v>
      </c>
      <c r="U1207" s="141" t="str">
        <f t="shared" si="1355"/>
        <v>G0</v>
      </c>
      <c r="V1207" s="6" t="str">
        <f t="shared" si="1356"/>
        <v>G1</v>
      </c>
      <c r="W1207" s="6" t="str">
        <f t="shared" si="1357"/>
        <v>G2</v>
      </c>
      <c r="X1207" s="6" t="str">
        <f t="shared" si="1358"/>
        <v>G3</v>
      </c>
      <c r="Y1207" s="6" t="str">
        <f t="shared" si="1359"/>
        <v>G4</v>
      </c>
      <c r="Z1207" s="6" t="str">
        <f t="shared" si="1360"/>
        <v>G5</v>
      </c>
      <c r="AA1207" s="6" t="str">
        <f t="shared" si="1361"/>
        <v>G6</v>
      </c>
      <c r="AB1207" s="6" t="str">
        <f t="shared" si="1362"/>
        <v>G7</v>
      </c>
      <c r="AC1207" s="142" t="str">
        <f t="shared" si="1363"/>
        <v>G8</v>
      </c>
      <c r="AD1207" s="141" t="s">
        <v>69</v>
      </c>
      <c r="AE1207" s="6" t="s">
        <v>70</v>
      </c>
      <c r="AF1207" s="6" t="s">
        <v>71</v>
      </c>
      <c r="AG1207" s="6" t="s">
        <v>72</v>
      </c>
      <c r="AH1207" s="6" t="s">
        <v>73</v>
      </c>
      <c r="AI1207" s="6" t="s">
        <v>74</v>
      </c>
      <c r="AJ1207" s="6" t="s">
        <v>75</v>
      </c>
      <c r="AK1207" s="6" t="s">
        <v>76</v>
      </c>
      <c r="AL1207" s="142" t="s">
        <v>77</v>
      </c>
      <c r="AM1207" s="141" t="s">
        <v>69</v>
      </c>
      <c r="AN1207" s="6" t="s">
        <v>70</v>
      </c>
      <c r="AO1207" s="6" t="s">
        <v>71</v>
      </c>
      <c r="AP1207" s="6" t="s">
        <v>72</v>
      </c>
      <c r="AQ1207" s="6" t="s">
        <v>73</v>
      </c>
      <c r="AR1207" s="6" t="s">
        <v>74</v>
      </c>
      <c r="AS1207" s="6" t="s">
        <v>75</v>
      </c>
      <c r="AT1207" s="6" t="s">
        <v>76</v>
      </c>
      <c r="AU1207" s="142" t="s">
        <v>77</v>
      </c>
    </row>
    <row r="1208" spans="1:47" ht="15">
      <c r="A1208" s="54"/>
      <c r="B1208" s="115" t="s">
        <v>195</v>
      </c>
      <c r="C1208" s="93">
        <v>1.7</v>
      </c>
      <c r="D1208" s="93">
        <v>0.84</v>
      </c>
      <c r="E1208" s="16">
        <v>0</v>
      </c>
      <c r="F1208" s="4">
        <v>1.4279999999999999</v>
      </c>
      <c r="G1208" s="15">
        <v>0.85</v>
      </c>
      <c r="H1208" s="139">
        <f t="shared" si="1364"/>
        <v>1.2744900000000001</v>
      </c>
      <c r="I1208" s="139">
        <f t="shared" si="1365"/>
        <v>78.462757652080427</v>
      </c>
      <c r="J1208" s="139">
        <f t="shared" si="1366"/>
        <v>56.493185509497913</v>
      </c>
      <c r="K1208" s="7">
        <v>9</v>
      </c>
      <c r="L1208" s="99">
        <v>1771.16625</v>
      </c>
      <c r="M1208" s="100">
        <v>1838.6392499999999</v>
      </c>
      <c r="N1208" s="99">
        <v>1944.6682499999995</v>
      </c>
      <c r="O1208" s="100">
        <v>2041.0582499999998</v>
      </c>
      <c r="P1208" s="99">
        <v>2147.08725</v>
      </c>
      <c r="Q1208" s="100">
        <v>2253.1162499999996</v>
      </c>
      <c r="R1208" s="99">
        <v>2359.1452499999996</v>
      </c>
      <c r="S1208" s="100">
        <v>2542.2862499999997</v>
      </c>
      <c r="T1208" s="148">
        <v>2841.0952499999999</v>
      </c>
      <c r="U1208" s="143">
        <f t="shared" si="1355"/>
        <v>414.30789473684212</v>
      </c>
      <c r="V1208" s="100">
        <f t="shared" si="1356"/>
        <v>430.09105263157892</v>
      </c>
      <c r="W1208" s="99">
        <f t="shared" si="1357"/>
        <v>454.8931578947367</v>
      </c>
      <c r="X1208" s="100">
        <f t="shared" si="1358"/>
        <v>477.44052631578944</v>
      </c>
      <c r="Y1208" s="99">
        <f t="shared" si="1359"/>
        <v>502.2426315789474</v>
      </c>
      <c r="Z1208" s="100">
        <f t="shared" si="1360"/>
        <v>527.04473684210507</v>
      </c>
      <c r="AA1208" s="99">
        <f t="shared" si="1361"/>
        <v>551.84684210526314</v>
      </c>
      <c r="AB1208" s="100">
        <f t="shared" si="1362"/>
        <v>594.68684210526305</v>
      </c>
      <c r="AC1208" s="147">
        <f t="shared" si="1363"/>
        <v>664.58368421052626</v>
      </c>
      <c r="AD1208" s="143">
        <f t="shared" ref="AD1208:AD1216" si="1403">IF(U1208="","",U1208+((FCA/$I1208)/Dolar))</f>
        <v>419.77354385964912</v>
      </c>
      <c r="AE1208" s="100">
        <f t="shared" ref="AE1208:AE1216" si="1404">IF(V1208="","",V1208+((FCA/$I1208)/Dolar))</f>
        <v>435.55670175438593</v>
      </c>
      <c r="AF1208" s="99">
        <f t="shared" ref="AF1208:AF1216" si="1405">IF(W1208="","",W1208+((FCA/$I1208)/Dolar))</f>
        <v>460.35880701754371</v>
      </c>
      <c r="AG1208" s="100">
        <f t="shared" ref="AG1208:AG1216" si="1406">IF(X1208="","",X1208+((FCA/$I1208)/Dolar))</f>
        <v>482.90617543859645</v>
      </c>
      <c r="AH1208" s="99">
        <f t="shared" ref="AH1208:AH1216" si="1407">IF(Y1208="","",Y1208+((FCA/$I1208)/Dolar))</f>
        <v>507.7082807017544</v>
      </c>
      <c r="AI1208" s="100">
        <f t="shared" ref="AI1208:AI1216" si="1408">IF(Z1208="","",Z1208+((FCA/$I1208)/Dolar))</f>
        <v>532.51038596491207</v>
      </c>
      <c r="AJ1208" s="99">
        <f t="shared" ref="AJ1208:AJ1216" si="1409">IF(AA1208="","",AA1208+((FCA/$I1208)/Dolar))</f>
        <v>557.31249122807014</v>
      </c>
      <c r="AK1208" s="100">
        <f t="shared" ref="AK1208:AK1216" si="1410">IF(AB1208="","",AB1208+((FCA/$I1208)/Dolar))</f>
        <v>600.15249122807006</v>
      </c>
      <c r="AL1208" s="147">
        <f t="shared" ref="AL1208:AL1216" si="1411">IF(AC1208="","",AC1208+((FCA/$I1208)/Dolar))</f>
        <v>670.04933333333327</v>
      </c>
      <c r="AM1208" s="143">
        <f t="shared" ref="AM1208:AM1216" si="1412">IF(U1208="","",U1208+((FOB/$J1208)/Dolar))</f>
        <v>468.86086988304095</v>
      </c>
      <c r="AN1208" s="100">
        <f t="shared" ref="AN1208:AN1216" si="1413">IF(V1208="","",V1208+((FOB/$J1208)/Dolar))</f>
        <v>484.64402777777775</v>
      </c>
      <c r="AO1208" s="99">
        <f t="shared" ref="AO1208:AO1216" si="1414">IF(W1208="","",W1208+((FOB/$J1208)/Dolar))</f>
        <v>509.44613304093554</v>
      </c>
      <c r="AP1208" s="100">
        <f t="shared" ref="AP1208:AP1216" si="1415">IF(X1208="","",X1208+((FOB/$J1208)/Dolar))</f>
        <v>531.99350146198822</v>
      </c>
      <c r="AQ1208" s="99">
        <f t="shared" ref="AQ1208:AQ1216" si="1416">IF(Y1208="","",Y1208+((FOB/$J1208)/Dolar))</f>
        <v>556.79560672514617</v>
      </c>
      <c r="AR1208" s="100">
        <f t="shared" ref="AR1208:AR1216" si="1417">IF(Z1208="","",Z1208+((FOB/$J1208)/Dolar))</f>
        <v>581.5977119883039</v>
      </c>
      <c r="AS1208" s="99">
        <f t="shared" ref="AS1208:AS1216" si="1418">IF(AA1208="","",AA1208+((FOB/$J1208)/Dolar))</f>
        <v>606.39981725146197</v>
      </c>
      <c r="AT1208" s="100">
        <f t="shared" ref="AT1208:AT1216" si="1419">IF(AB1208="","",AB1208+((FOB/$J1208)/Dolar))</f>
        <v>649.23981725146189</v>
      </c>
      <c r="AU1208" s="144">
        <f t="shared" ref="AU1208:AU1216" si="1420">IF(AC1208="","",AC1208+((FOB/$J1208)/Dolar))</f>
        <v>719.13665935672509</v>
      </c>
    </row>
    <row r="1209" spans="1:47" ht="15">
      <c r="A1209" s="54"/>
      <c r="B1209" s="115" t="s">
        <v>196</v>
      </c>
      <c r="C1209" s="93">
        <v>1.9</v>
      </c>
      <c r="D1209" s="93">
        <v>0.84</v>
      </c>
      <c r="E1209" s="16">
        <v>0</v>
      </c>
      <c r="F1209" s="4">
        <v>1.5959999999999999</v>
      </c>
      <c r="G1209" s="15">
        <v>0.85</v>
      </c>
      <c r="H1209" s="139">
        <f t="shared" si="1364"/>
        <v>1.4244299999999999</v>
      </c>
      <c r="I1209" s="139">
        <f t="shared" si="1365"/>
        <v>70.203520004493029</v>
      </c>
      <c r="J1209" s="139">
        <f t="shared" si="1366"/>
        <v>50.546534403234986</v>
      </c>
      <c r="K1209" s="7">
        <v>9.5</v>
      </c>
      <c r="L1209" s="99">
        <v>1894.6659374999999</v>
      </c>
      <c r="M1209" s="100">
        <v>1966.356</v>
      </c>
      <c r="N1209" s="99">
        <v>2079.0118124999999</v>
      </c>
      <c r="O1209" s="100">
        <v>2181.4261874999997</v>
      </c>
      <c r="P1209" s="99">
        <v>2294.0819999999994</v>
      </c>
      <c r="Q1209" s="100">
        <v>2406.7378124999996</v>
      </c>
      <c r="R1209" s="99">
        <v>2519.3936249999997</v>
      </c>
      <c r="S1209" s="100">
        <v>2713.9809375</v>
      </c>
      <c r="T1209" s="148">
        <v>3031.4654999999993</v>
      </c>
      <c r="U1209" s="143">
        <f t="shared" si="1355"/>
        <v>443.19671052631577</v>
      </c>
      <c r="V1209" s="100">
        <f t="shared" si="1356"/>
        <v>459.9663157894737</v>
      </c>
      <c r="W1209" s="99">
        <f t="shared" si="1357"/>
        <v>486.31855263157888</v>
      </c>
      <c r="X1209" s="100">
        <f t="shared" si="1358"/>
        <v>510.27513157894737</v>
      </c>
      <c r="Y1209" s="99">
        <f t="shared" si="1359"/>
        <v>536.62736842105244</v>
      </c>
      <c r="Z1209" s="100">
        <f t="shared" si="1360"/>
        <v>562.97960526315785</v>
      </c>
      <c r="AA1209" s="99">
        <f t="shared" si="1361"/>
        <v>589.33184210526304</v>
      </c>
      <c r="AB1209" s="100">
        <f t="shared" si="1362"/>
        <v>634.84934210526319</v>
      </c>
      <c r="AC1209" s="147">
        <f t="shared" si="1363"/>
        <v>709.11473684210512</v>
      </c>
      <c r="AD1209" s="143">
        <f t="shared" si="1403"/>
        <v>449.30537719298246</v>
      </c>
      <c r="AE1209" s="100">
        <f t="shared" si="1404"/>
        <v>466.07498245614039</v>
      </c>
      <c r="AF1209" s="99">
        <f t="shared" si="1405"/>
        <v>492.42721929824557</v>
      </c>
      <c r="AG1209" s="100">
        <f t="shared" si="1406"/>
        <v>516.383798245614</v>
      </c>
      <c r="AH1209" s="99">
        <f t="shared" si="1407"/>
        <v>542.73603508771907</v>
      </c>
      <c r="AI1209" s="100">
        <f t="shared" si="1408"/>
        <v>569.08827192982449</v>
      </c>
      <c r="AJ1209" s="99">
        <f t="shared" si="1409"/>
        <v>595.44050877192967</v>
      </c>
      <c r="AK1209" s="100">
        <f t="shared" si="1410"/>
        <v>640.95800877192983</v>
      </c>
      <c r="AL1209" s="147">
        <f t="shared" si="1411"/>
        <v>715.22340350877175</v>
      </c>
      <c r="AM1209" s="143">
        <f t="shared" si="1412"/>
        <v>504.16768274853797</v>
      </c>
      <c r="AN1209" s="100">
        <f t="shared" si="1413"/>
        <v>520.93728801169595</v>
      </c>
      <c r="AO1209" s="99">
        <f t="shared" si="1414"/>
        <v>547.28952485380114</v>
      </c>
      <c r="AP1209" s="100">
        <f t="shared" si="1415"/>
        <v>571.24610380116962</v>
      </c>
      <c r="AQ1209" s="99">
        <f t="shared" si="1416"/>
        <v>597.5983406432747</v>
      </c>
      <c r="AR1209" s="100">
        <f t="shared" si="1417"/>
        <v>623.95057748538011</v>
      </c>
      <c r="AS1209" s="99">
        <f t="shared" si="1418"/>
        <v>650.30281432748529</v>
      </c>
      <c r="AT1209" s="100">
        <f t="shared" si="1419"/>
        <v>695.82031432748545</v>
      </c>
      <c r="AU1209" s="144">
        <f t="shared" si="1420"/>
        <v>770.08570906432738</v>
      </c>
    </row>
    <row r="1210" spans="1:47" ht="15">
      <c r="A1210" s="54"/>
      <c r="B1210" s="115" t="s">
        <v>197</v>
      </c>
      <c r="C1210" s="93">
        <v>2.1</v>
      </c>
      <c r="D1210" s="93">
        <v>0.84</v>
      </c>
      <c r="E1210" s="16">
        <v>0</v>
      </c>
      <c r="F1210" s="4">
        <v>1.764</v>
      </c>
      <c r="G1210" s="15">
        <v>0.85</v>
      </c>
      <c r="H1210" s="139">
        <f t="shared" si="1364"/>
        <v>1.57437</v>
      </c>
      <c r="I1210" s="139">
        <f t="shared" si="1365"/>
        <v>63.517470480255589</v>
      </c>
      <c r="J1210" s="139">
        <f t="shared" si="1366"/>
        <v>45.732578745784025</v>
      </c>
      <c r="K1210" s="7">
        <v>10</v>
      </c>
      <c r="L1210" s="99">
        <v>2039.8533749999999</v>
      </c>
      <c r="M1210" s="100">
        <v>2115.7604999999999</v>
      </c>
      <c r="N1210" s="99">
        <v>2235.0431249999997</v>
      </c>
      <c r="O1210" s="100">
        <v>2343.4818749999995</v>
      </c>
      <c r="P1210" s="99">
        <v>2462.7644999999998</v>
      </c>
      <c r="Q1210" s="100">
        <v>2582.0471250000001</v>
      </c>
      <c r="R1210" s="99">
        <v>2701.3297499999999</v>
      </c>
      <c r="S1210" s="100">
        <v>2907.3633749999999</v>
      </c>
      <c r="T1210" s="148">
        <v>3243.5234999999998</v>
      </c>
      <c r="U1210" s="143">
        <f t="shared" si="1355"/>
        <v>477.15868421052636</v>
      </c>
      <c r="V1210" s="100">
        <f t="shared" si="1356"/>
        <v>494.9147368421053</v>
      </c>
      <c r="W1210" s="99">
        <f t="shared" si="1357"/>
        <v>522.81710526315783</v>
      </c>
      <c r="X1210" s="100">
        <f t="shared" si="1358"/>
        <v>548.18289473684194</v>
      </c>
      <c r="Y1210" s="99">
        <f t="shared" si="1359"/>
        <v>576.08526315789459</v>
      </c>
      <c r="Z1210" s="100">
        <f t="shared" si="1360"/>
        <v>603.98763157894734</v>
      </c>
      <c r="AA1210" s="99">
        <f t="shared" si="1361"/>
        <v>631.89</v>
      </c>
      <c r="AB1210" s="100">
        <f t="shared" si="1362"/>
        <v>680.08500000000004</v>
      </c>
      <c r="AC1210" s="147">
        <f t="shared" si="1363"/>
        <v>758.71894736842103</v>
      </c>
      <c r="AD1210" s="143">
        <f t="shared" si="1403"/>
        <v>483.91036842105268</v>
      </c>
      <c r="AE1210" s="100">
        <f t="shared" si="1404"/>
        <v>501.66642105263162</v>
      </c>
      <c r="AF1210" s="99">
        <f t="shared" si="1405"/>
        <v>529.56878947368409</v>
      </c>
      <c r="AG1210" s="100">
        <f t="shared" si="1406"/>
        <v>554.93457894736821</v>
      </c>
      <c r="AH1210" s="99">
        <f t="shared" si="1407"/>
        <v>582.83694736842085</v>
      </c>
      <c r="AI1210" s="100">
        <f t="shared" si="1408"/>
        <v>610.73931578947361</v>
      </c>
      <c r="AJ1210" s="99">
        <f t="shared" si="1409"/>
        <v>638.64168421052625</v>
      </c>
      <c r="AK1210" s="100">
        <f t="shared" si="1410"/>
        <v>686.8366842105263</v>
      </c>
      <c r="AL1210" s="147">
        <f t="shared" si="1411"/>
        <v>765.47063157894729</v>
      </c>
      <c r="AM1210" s="143">
        <f t="shared" si="1412"/>
        <v>544.54765350877199</v>
      </c>
      <c r="AN1210" s="100">
        <f t="shared" si="1413"/>
        <v>562.30370614035087</v>
      </c>
      <c r="AO1210" s="99">
        <f t="shared" si="1414"/>
        <v>590.20607456140351</v>
      </c>
      <c r="AP1210" s="100">
        <f t="shared" si="1415"/>
        <v>615.57186403508763</v>
      </c>
      <c r="AQ1210" s="99">
        <f t="shared" si="1416"/>
        <v>643.47423245614027</v>
      </c>
      <c r="AR1210" s="100">
        <f t="shared" si="1417"/>
        <v>671.37660087719291</v>
      </c>
      <c r="AS1210" s="99">
        <f t="shared" si="1418"/>
        <v>699.27896929824556</v>
      </c>
      <c r="AT1210" s="100">
        <f t="shared" si="1419"/>
        <v>747.47396929824572</v>
      </c>
      <c r="AU1210" s="144">
        <f t="shared" si="1420"/>
        <v>826.1079166666666</v>
      </c>
    </row>
    <row r="1211" spans="1:47" ht="15">
      <c r="A1211" s="54"/>
      <c r="B1211" s="115" t="s">
        <v>198</v>
      </c>
      <c r="C1211" s="93">
        <v>2.2999999999999998</v>
      </c>
      <c r="D1211" s="93">
        <v>0.84</v>
      </c>
      <c r="E1211" s="16">
        <v>0</v>
      </c>
      <c r="F1211" s="4">
        <v>1.9319999999999997</v>
      </c>
      <c r="G1211" s="15">
        <v>0.85</v>
      </c>
      <c r="H1211" s="139">
        <f t="shared" si="1364"/>
        <v>1.7243099999999998</v>
      </c>
      <c r="I1211" s="139">
        <f t="shared" si="1365"/>
        <v>57.994212177624682</v>
      </c>
      <c r="J1211" s="139">
        <f t="shared" si="1366"/>
        <v>41.755832767889771</v>
      </c>
      <c r="K1211" s="7">
        <v>10.5</v>
      </c>
      <c r="L1211" s="99">
        <v>2180.2213124999998</v>
      </c>
      <c r="M1211" s="100">
        <v>2260.3454999999999</v>
      </c>
      <c r="N1211" s="99">
        <v>2386.2549374999999</v>
      </c>
      <c r="O1211" s="100">
        <v>2500.7180624999996</v>
      </c>
      <c r="P1211" s="99">
        <v>2626.6274999999996</v>
      </c>
      <c r="Q1211" s="100">
        <v>2752.5369375</v>
      </c>
      <c r="R1211" s="99">
        <v>2878.4463749999995</v>
      </c>
      <c r="S1211" s="100">
        <v>3095.9263125000002</v>
      </c>
      <c r="T1211" s="148">
        <v>3450.7619999999997</v>
      </c>
      <c r="U1211" s="143">
        <f t="shared" si="1355"/>
        <v>509.99328947368411</v>
      </c>
      <c r="V1211" s="100">
        <f t="shared" si="1356"/>
        <v>528.73578947368412</v>
      </c>
      <c r="W1211" s="99">
        <f t="shared" si="1357"/>
        <v>558.18828947368411</v>
      </c>
      <c r="X1211" s="100">
        <f t="shared" si="1358"/>
        <v>584.9632894736842</v>
      </c>
      <c r="Y1211" s="99">
        <f t="shared" si="1359"/>
        <v>614.41578947368419</v>
      </c>
      <c r="Z1211" s="100">
        <f t="shared" si="1360"/>
        <v>643.86828947368417</v>
      </c>
      <c r="AA1211" s="99">
        <f t="shared" si="1361"/>
        <v>673.32078947368404</v>
      </c>
      <c r="AB1211" s="100">
        <f t="shared" si="1362"/>
        <v>724.19328947368433</v>
      </c>
      <c r="AC1211" s="147">
        <f t="shared" si="1363"/>
        <v>807.19578947368416</v>
      </c>
      <c r="AD1211" s="143">
        <f t="shared" si="1403"/>
        <v>517.38799122807006</v>
      </c>
      <c r="AE1211" s="100">
        <f t="shared" si="1404"/>
        <v>536.13049122807013</v>
      </c>
      <c r="AF1211" s="99">
        <f t="shared" si="1405"/>
        <v>565.58299122807011</v>
      </c>
      <c r="AG1211" s="100">
        <f t="shared" si="1406"/>
        <v>592.3579912280702</v>
      </c>
      <c r="AH1211" s="99">
        <f t="shared" si="1407"/>
        <v>621.81049122807019</v>
      </c>
      <c r="AI1211" s="100">
        <f t="shared" si="1408"/>
        <v>651.26299122807018</v>
      </c>
      <c r="AJ1211" s="99">
        <f t="shared" si="1409"/>
        <v>680.71549122807005</v>
      </c>
      <c r="AK1211" s="100">
        <f t="shared" si="1410"/>
        <v>731.58799122807034</v>
      </c>
      <c r="AL1211" s="147">
        <f t="shared" si="1411"/>
        <v>814.59049122807016</v>
      </c>
      <c r="AM1211" s="143">
        <f t="shared" si="1412"/>
        <v>583.80025584795317</v>
      </c>
      <c r="AN1211" s="100">
        <f t="shared" si="1413"/>
        <v>602.54275584795312</v>
      </c>
      <c r="AO1211" s="99">
        <f t="shared" si="1414"/>
        <v>631.9952558479531</v>
      </c>
      <c r="AP1211" s="100">
        <f t="shared" si="1415"/>
        <v>658.77025584795319</v>
      </c>
      <c r="AQ1211" s="99">
        <f t="shared" si="1416"/>
        <v>688.22275584795318</v>
      </c>
      <c r="AR1211" s="100">
        <f t="shared" si="1417"/>
        <v>717.67525584795317</v>
      </c>
      <c r="AS1211" s="99">
        <f t="shared" si="1418"/>
        <v>747.12775584795304</v>
      </c>
      <c r="AT1211" s="100">
        <f t="shared" si="1419"/>
        <v>798.00025584795333</v>
      </c>
      <c r="AU1211" s="144">
        <f t="shared" si="1420"/>
        <v>881.00275584795315</v>
      </c>
    </row>
    <row r="1212" spans="1:47" ht="15">
      <c r="A1212" s="54"/>
      <c r="B1212" s="115" t="s">
        <v>199</v>
      </c>
      <c r="C1212" s="93">
        <v>2.5</v>
      </c>
      <c r="D1212" s="93">
        <v>0.84</v>
      </c>
      <c r="E1212" s="16">
        <v>0</v>
      </c>
      <c r="F1212" s="4">
        <v>2.1</v>
      </c>
      <c r="G1212" s="15">
        <v>0.85</v>
      </c>
      <c r="H1212" s="139">
        <f t="shared" si="1364"/>
        <v>1.87425</v>
      </c>
      <c r="I1212" s="139">
        <f t="shared" si="1365"/>
        <v>53.3546752034147</v>
      </c>
      <c r="J1212" s="139">
        <f t="shared" si="1366"/>
        <v>38.415366146458581</v>
      </c>
      <c r="K1212" s="7">
        <v>11</v>
      </c>
      <c r="L1212" s="99">
        <v>2298.9014999999995</v>
      </c>
      <c r="M1212" s="100">
        <v>2383.2427499999999</v>
      </c>
      <c r="N1212" s="99">
        <v>2515.7789999999995</v>
      </c>
      <c r="O1212" s="100">
        <v>2636.2664999999997</v>
      </c>
      <c r="P1212" s="99">
        <v>2768.8027499999998</v>
      </c>
      <c r="Q1212" s="100">
        <v>2901.3389999999995</v>
      </c>
      <c r="R1212" s="99">
        <v>3033.8752499999996</v>
      </c>
      <c r="S1212" s="100">
        <v>3262.8014999999996</v>
      </c>
      <c r="T1212" s="148">
        <v>3636.3127500000001</v>
      </c>
      <c r="U1212" s="143">
        <f t="shared" si="1355"/>
        <v>537.7547368421051</v>
      </c>
      <c r="V1212" s="100">
        <f t="shared" si="1356"/>
        <v>557.48368421052623</v>
      </c>
      <c r="W1212" s="99">
        <f t="shared" si="1357"/>
        <v>588.48631578947357</v>
      </c>
      <c r="X1212" s="100">
        <f t="shared" si="1358"/>
        <v>616.67052631578952</v>
      </c>
      <c r="Y1212" s="99">
        <f t="shared" si="1359"/>
        <v>647.67315789473685</v>
      </c>
      <c r="Z1212" s="100">
        <f t="shared" si="1360"/>
        <v>678.67578947368406</v>
      </c>
      <c r="AA1212" s="99">
        <f t="shared" si="1361"/>
        <v>709.67842105263151</v>
      </c>
      <c r="AB1212" s="100">
        <f t="shared" si="1362"/>
        <v>763.22842105263157</v>
      </c>
      <c r="AC1212" s="147">
        <f t="shared" si="1363"/>
        <v>850.59947368421058</v>
      </c>
      <c r="AD1212" s="143">
        <f t="shared" si="1403"/>
        <v>545.79245614035074</v>
      </c>
      <c r="AE1212" s="100">
        <f t="shared" si="1404"/>
        <v>565.52140350877187</v>
      </c>
      <c r="AF1212" s="99">
        <f t="shared" si="1405"/>
        <v>596.5240350877192</v>
      </c>
      <c r="AG1212" s="100">
        <f t="shared" si="1406"/>
        <v>624.70824561403515</v>
      </c>
      <c r="AH1212" s="99">
        <f t="shared" si="1407"/>
        <v>655.71087719298248</v>
      </c>
      <c r="AI1212" s="100">
        <f t="shared" si="1408"/>
        <v>686.7135087719297</v>
      </c>
      <c r="AJ1212" s="99">
        <f t="shared" si="1409"/>
        <v>717.71614035087714</v>
      </c>
      <c r="AK1212" s="100">
        <f t="shared" si="1410"/>
        <v>771.26614035087721</v>
      </c>
      <c r="AL1212" s="147">
        <f t="shared" si="1411"/>
        <v>858.63719298245621</v>
      </c>
      <c r="AM1212" s="143">
        <f t="shared" si="1412"/>
        <v>617.97970029239752</v>
      </c>
      <c r="AN1212" s="100">
        <f t="shared" si="1413"/>
        <v>637.70864766081866</v>
      </c>
      <c r="AO1212" s="99">
        <f t="shared" si="1414"/>
        <v>668.71127923976599</v>
      </c>
      <c r="AP1212" s="100">
        <f t="shared" si="1415"/>
        <v>696.89548976608194</v>
      </c>
      <c r="AQ1212" s="99">
        <f t="shared" si="1416"/>
        <v>727.89812134502927</v>
      </c>
      <c r="AR1212" s="100">
        <f t="shared" si="1417"/>
        <v>758.90075292397648</v>
      </c>
      <c r="AS1212" s="99">
        <f t="shared" si="1418"/>
        <v>789.90338450292393</v>
      </c>
      <c r="AT1212" s="100">
        <f t="shared" si="1419"/>
        <v>843.453384502924</v>
      </c>
      <c r="AU1212" s="144">
        <f t="shared" si="1420"/>
        <v>930.824437134503</v>
      </c>
    </row>
    <row r="1213" spans="1:47" ht="15">
      <c r="A1213" s="54"/>
      <c r="B1213" s="108"/>
      <c r="C1213" s="93"/>
      <c r="D1213" s="93"/>
      <c r="E1213" s="16">
        <v>0</v>
      </c>
      <c r="F1213" s="4" t="s">
        <v>84</v>
      </c>
      <c r="G1213" s="15" t="s">
        <v>84</v>
      </c>
      <c r="H1213" s="139" t="str">
        <f t="shared" si="1364"/>
        <v/>
      </c>
      <c r="I1213" s="139" t="str">
        <f t="shared" si="1365"/>
        <v/>
      </c>
      <c r="J1213" s="139" t="str">
        <f t="shared" si="1366"/>
        <v/>
      </c>
      <c r="K1213" s="7" t="s">
        <v>84</v>
      </c>
      <c r="L1213" s="99" t="s">
        <v>84</v>
      </c>
      <c r="M1213" s="100" t="s">
        <v>84</v>
      </c>
      <c r="N1213" s="99" t="s">
        <v>84</v>
      </c>
      <c r="O1213" s="100" t="s">
        <v>84</v>
      </c>
      <c r="P1213" s="99" t="s">
        <v>84</v>
      </c>
      <c r="Q1213" s="100" t="s">
        <v>84</v>
      </c>
      <c r="R1213" s="99" t="s">
        <v>84</v>
      </c>
      <c r="S1213" s="100" t="s">
        <v>84</v>
      </c>
      <c r="T1213" s="148" t="s">
        <v>84</v>
      </c>
      <c r="U1213" s="143" t="str">
        <f t="shared" si="1355"/>
        <v/>
      </c>
      <c r="V1213" s="100" t="str">
        <f t="shared" si="1356"/>
        <v/>
      </c>
      <c r="W1213" s="99" t="str">
        <f t="shared" si="1357"/>
        <v/>
      </c>
      <c r="X1213" s="100" t="str">
        <f t="shared" si="1358"/>
        <v/>
      </c>
      <c r="Y1213" s="99" t="str">
        <f t="shared" si="1359"/>
        <v/>
      </c>
      <c r="Z1213" s="100" t="str">
        <f t="shared" si="1360"/>
        <v/>
      </c>
      <c r="AA1213" s="99" t="str">
        <f t="shared" si="1361"/>
        <v/>
      </c>
      <c r="AB1213" s="100" t="str">
        <f t="shared" si="1362"/>
        <v/>
      </c>
      <c r="AC1213" s="147" t="str">
        <f t="shared" si="1363"/>
        <v/>
      </c>
      <c r="AD1213" s="143" t="str">
        <f t="shared" si="1403"/>
        <v/>
      </c>
      <c r="AE1213" s="100" t="str">
        <f t="shared" si="1404"/>
        <v/>
      </c>
      <c r="AF1213" s="99" t="str">
        <f t="shared" si="1405"/>
        <v/>
      </c>
      <c r="AG1213" s="100" t="str">
        <f t="shared" si="1406"/>
        <v/>
      </c>
      <c r="AH1213" s="99" t="str">
        <f t="shared" si="1407"/>
        <v/>
      </c>
      <c r="AI1213" s="100" t="str">
        <f t="shared" si="1408"/>
        <v/>
      </c>
      <c r="AJ1213" s="99" t="str">
        <f t="shared" si="1409"/>
        <v/>
      </c>
      <c r="AK1213" s="100" t="str">
        <f t="shared" si="1410"/>
        <v/>
      </c>
      <c r="AL1213" s="147" t="str">
        <f t="shared" si="1411"/>
        <v/>
      </c>
      <c r="AM1213" s="143" t="str">
        <f t="shared" si="1412"/>
        <v/>
      </c>
      <c r="AN1213" s="100" t="str">
        <f t="shared" si="1413"/>
        <v/>
      </c>
      <c r="AO1213" s="99" t="str">
        <f t="shared" si="1414"/>
        <v/>
      </c>
      <c r="AP1213" s="100" t="str">
        <f t="shared" si="1415"/>
        <v/>
      </c>
      <c r="AQ1213" s="99" t="str">
        <f t="shared" si="1416"/>
        <v/>
      </c>
      <c r="AR1213" s="100" t="str">
        <f t="shared" si="1417"/>
        <v/>
      </c>
      <c r="AS1213" s="99" t="str">
        <f t="shared" si="1418"/>
        <v/>
      </c>
      <c r="AT1213" s="100" t="str">
        <f t="shared" si="1419"/>
        <v/>
      </c>
      <c r="AU1213" s="144" t="str">
        <f t="shared" si="1420"/>
        <v/>
      </c>
    </row>
    <row r="1214" spans="1:47" ht="15">
      <c r="A1214" s="54"/>
      <c r="B1214" s="109" t="s">
        <v>285</v>
      </c>
      <c r="C1214" s="93"/>
      <c r="D1214" s="93"/>
      <c r="E1214" s="16">
        <v>0</v>
      </c>
      <c r="F1214" s="4" t="s">
        <v>84</v>
      </c>
      <c r="G1214" s="15" t="s">
        <v>84</v>
      </c>
      <c r="H1214" s="139" t="str">
        <f t="shared" si="1364"/>
        <v/>
      </c>
      <c r="I1214" s="139" t="str">
        <f t="shared" si="1365"/>
        <v/>
      </c>
      <c r="J1214" s="139" t="str">
        <f t="shared" si="1366"/>
        <v/>
      </c>
      <c r="K1214" s="7" t="s">
        <v>84</v>
      </c>
      <c r="L1214" s="99" t="s">
        <v>84</v>
      </c>
      <c r="M1214" s="100" t="s">
        <v>84</v>
      </c>
      <c r="N1214" s="99" t="s">
        <v>84</v>
      </c>
      <c r="O1214" s="100" t="s">
        <v>84</v>
      </c>
      <c r="P1214" s="99" t="s">
        <v>84</v>
      </c>
      <c r="Q1214" s="100" t="s">
        <v>84</v>
      </c>
      <c r="R1214" s="99" t="s">
        <v>84</v>
      </c>
      <c r="S1214" s="100" t="s">
        <v>84</v>
      </c>
      <c r="T1214" s="148" t="s">
        <v>84</v>
      </c>
      <c r="U1214" s="143" t="str">
        <f t="shared" si="1355"/>
        <v/>
      </c>
      <c r="V1214" s="100" t="str">
        <f t="shared" si="1356"/>
        <v/>
      </c>
      <c r="W1214" s="99" t="str">
        <f t="shared" si="1357"/>
        <v/>
      </c>
      <c r="X1214" s="100" t="str">
        <f t="shared" si="1358"/>
        <v/>
      </c>
      <c r="Y1214" s="99" t="str">
        <f t="shared" si="1359"/>
        <v/>
      </c>
      <c r="Z1214" s="100" t="str">
        <f t="shared" si="1360"/>
        <v/>
      </c>
      <c r="AA1214" s="99" t="str">
        <f t="shared" si="1361"/>
        <v/>
      </c>
      <c r="AB1214" s="100" t="str">
        <f t="shared" si="1362"/>
        <v/>
      </c>
      <c r="AC1214" s="147" t="str">
        <f t="shared" si="1363"/>
        <v/>
      </c>
      <c r="AD1214" s="143" t="str">
        <f t="shared" si="1403"/>
        <v/>
      </c>
      <c r="AE1214" s="100" t="str">
        <f t="shared" si="1404"/>
        <v/>
      </c>
      <c r="AF1214" s="99" t="str">
        <f t="shared" si="1405"/>
        <v/>
      </c>
      <c r="AG1214" s="100" t="str">
        <f t="shared" si="1406"/>
        <v/>
      </c>
      <c r="AH1214" s="99" t="str">
        <f t="shared" si="1407"/>
        <v/>
      </c>
      <c r="AI1214" s="100" t="str">
        <f t="shared" si="1408"/>
        <v/>
      </c>
      <c r="AJ1214" s="99" t="str">
        <f t="shared" si="1409"/>
        <v/>
      </c>
      <c r="AK1214" s="100" t="str">
        <f t="shared" si="1410"/>
        <v/>
      </c>
      <c r="AL1214" s="147" t="str">
        <f t="shared" si="1411"/>
        <v/>
      </c>
      <c r="AM1214" s="143" t="str">
        <f t="shared" si="1412"/>
        <v/>
      </c>
      <c r="AN1214" s="100" t="str">
        <f t="shared" si="1413"/>
        <v/>
      </c>
      <c r="AO1214" s="99" t="str">
        <f t="shared" si="1414"/>
        <v/>
      </c>
      <c r="AP1214" s="100" t="str">
        <f t="shared" si="1415"/>
        <v/>
      </c>
      <c r="AQ1214" s="99" t="str">
        <f t="shared" si="1416"/>
        <v/>
      </c>
      <c r="AR1214" s="100" t="str">
        <f t="shared" si="1417"/>
        <v/>
      </c>
      <c r="AS1214" s="99" t="str">
        <f t="shared" si="1418"/>
        <v/>
      </c>
      <c r="AT1214" s="100" t="str">
        <f t="shared" si="1419"/>
        <v/>
      </c>
      <c r="AU1214" s="144" t="str">
        <f t="shared" si="1420"/>
        <v/>
      </c>
    </row>
    <row r="1215" spans="1:47" ht="15">
      <c r="A1215" s="54"/>
      <c r="B1215" s="108"/>
      <c r="C1215" s="93"/>
      <c r="D1215" s="93"/>
      <c r="E1215" s="16">
        <v>0</v>
      </c>
      <c r="F1215" s="4" t="s">
        <v>84</v>
      </c>
      <c r="G1215" s="15" t="s">
        <v>84</v>
      </c>
      <c r="H1215" s="139" t="str">
        <f t="shared" si="1364"/>
        <v/>
      </c>
      <c r="I1215" s="139" t="str">
        <f t="shared" si="1365"/>
        <v/>
      </c>
      <c r="J1215" s="139" t="str">
        <f t="shared" si="1366"/>
        <v/>
      </c>
      <c r="K1215" s="7" t="s">
        <v>84</v>
      </c>
      <c r="L1215" s="99" t="s">
        <v>84</v>
      </c>
      <c r="M1215" s="100" t="s">
        <v>84</v>
      </c>
      <c r="N1215" s="99" t="s">
        <v>84</v>
      </c>
      <c r="O1215" s="100" t="s">
        <v>84</v>
      </c>
      <c r="P1215" s="99" t="s">
        <v>84</v>
      </c>
      <c r="Q1215" s="100" t="s">
        <v>84</v>
      </c>
      <c r="R1215" s="99" t="s">
        <v>84</v>
      </c>
      <c r="S1215" s="100" t="s">
        <v>84</v>
      </c>
      <c r="T1215" s="148" t="s">
        <v>84</v>
      </c>
      <c r="U1215" s="143" t="str">
        <f t="shared" si="1355"/>
        <v/>
      </c>
      <c r="V1215" s="100" t="str">
        <f t="shared" si="1356"/>
        <v/>
      </c>
      <c r="W1215" s="99" t="str">
        <f t="shared" si="1357"/>
        <v/>
      </c>
      <c r="X1215" s="100" t="str">
        <f t="shared" si="1358"/>
        <v/>
      </c>
      <c r="Y1215" s="99" t="str">
        <f t="shared" si="1359"/>
        <v/>
      </c>
      <c r="Z1215" s="100" t="str">
        <f t="shared" si="1360"/>
        <v/>
      </c>
      <c r="AA1215" s="99" t="str">
        <f t="shared" si="1361"/>
        <v/>
      </c>
      <c r="AB1215" s="100" t="str">
        <f t="shared" si="1362"/>
        <v/>
      </c>
      <c r="AC1215" s="147" t="str">
        <f t="shared" si="1363"/>
        <v/>
      </c>
      <c r="AD1215" s="143" t="str">
        <f t="shared" si="1403"/>
        <v/>
      </c>
      <c r="AE1215" s="100" t="str">
        <f t="shared" si="1404"/>
        <v/>
      </c>
      <c r="AF1215" s="99" t="str">
        <f t="shared" si="1405"/>
        <v/>
      </c>
      <c r="AG1215" s="100" t="str">
        <f t="shared" si="1406"/>
        <v/>
      </c>
      <c r="AH1215" s="99" t="str">
        <f t="shared" si="1407"/>
        <v/>
      </c>
      <c r="AI1215" s="100" t="str">
        <f t="shared" si="1408"/>
        <v/>
      </c>
      <c r="AJ1215" s="99" t="str">
        <f t="shared" si="1409"/>
        <v/>
      </c>
      <c r="AK1215" s="100" t="str">
        <f t="shared" si="1410"/>
        <v/>
      </c>
      <c r="AL1215" s="147" t="str">
        <f t="shared" si="1411"/>
        <v/>
      </c>
      <c r="AM1215" s="143" t="str">
        <f t="shared" si="1412"/>
        <v/>
      </c>
      <c r="AN1215" s="100" t="str">
        <f t="shared" si="1413"/>
        <v/>
      </c>
      <c r="AO1215" s="99" t="str">
        <f t="shared" si="1414"/>
        <v/>
      </c>
      <c r="AP1215" s="100" t="str">
        <f t="shared" si="1415"/>
        <v/>
      </c>
      <c r="AQ1215" s="99" t="str">
        <f t="shared" si="1416"/>
        <v/>
      </c>
      <c r="AR1215" s="100" t="str">
        <f t="shared" si="1417"/>
        <v/>
      </c>
      <c r="AS1215" s="99" t="str">
        <f t="shared" si="1418"/>
        <v/>
      </c>
      <c r="AT1215" s="100" t="str">
        <f t="shared" si="1419"/>
        <v/>
      </c>
      <c r="AU1215" s="144" t="str">
        <f t="shared" si="1420"/>
        <v/>
      </c>
    </row>
    <row r="1216" spans="1:47" ht="15">
      <c r="A1216" s="63"/>
      <c r="B1216" s="108"/>
      <c r="C1216" s="93"/>
      <c r="D1216" s="93"/>
      <c r="E1216" s="16">
        <v>0</v>
      </c>
      <c r="F1216" s="4" t="s">
        <v>84</v>
      </c>
      <c r="G1216" s="15" t="s">
        <v>84</v>
      </c>
      <c r="H1216" s="139" t="str">
        <f t="shared" si="1364"/>
        <v/>
      </c>
      <c r="I1216" s="139" t="str">
        <f t="shared" si="1365"/>
        <v/>
      </c>
      <c r="J1216" s="139" t="str">
        <f t="shared" si="1366"/>
        <v/>
      </c>
      <c r="K1216" s="7" t="s">
        <v>84</v>
      </c>
      <c r="L1216" s="99" t="s">
        <v>84</v>
      </c>
      <c r="M1216" s="100" t="s">
        <v>84</v>
      </c>
      <c r="N1216" s="99" t="s">
        <v>84</v>
      </c>
      <c r="O1216" s="100" t="s">
        <v>84</v>
      </c>
      <c r="P1216" s="99" t="s">
        <v>84</v>
      </c>
      <c r="Q1216" s="100" t="s">
        <v>84</v>
      </c>
      <c r="R1216" s="99" t="s">
        <v>84</v>
      </c>
      <c r="S1216" s="100" t="s">
        <v>84</v>
      </c>
      <c r="T1216" s="148" t="s">
        <v>84</v>
      </c>
      <c r="U1216" s="143" t="str">
        <f t="shared" si="1355"/>
        <v/>
      </c>
      <c r="V1216" s="100" t="str">
        <f t="shared" si="1356"/>
        <v/>
      </c>
      <c r="W1216" s="99" t="str">
        <f t="shared" si="1357"/>
        <v/>
      </c>
      <c r="X1216" s="100" t="str">
        <f t="shared" si="1358"/>
        <v/>
      </c>
      <c r="Y1216" s="99" t="str">
        <f t="shared" si="1359"/>
        <v/>
      </c>
      <c r="Z1216" s="100" t="str">
        <f t="shared" si="1360"/>
        <v/>
      </c>
      <c r="AA1216" s="99" t="str">
        <f t="shared" si="1361"/>
        <v/>
      </c>
      <c r="AB1216" s="100" t="str">
        <f t="shared" si="1362"/>
        <v/>
      </c>
      <c r="AC1216" s="147" t="str">
        <f t="shared" si="1363"/>
        <v/>
      </c>
      <c r="AD1216" s="143" t="str">
        <f t="shared" si="1403"/>
        <v/>
      </c>
      <c r="AE1216" s="100" t="str">
        <f t="shared" si="1404"/>
        <v/>
      </c>
      <c r="AF1216" s="99" t="str">
        <f t="shared" si="1405"/>
        <v/>
      </c>
      <c r="AG1216" s="100" t="str">
        <f t="shared" si="1406"/>
        <v/>
      </c>
      <c r="AH1216" s="99" t="str">
        <f t="shared" si="1407"/>
        <v/>
      </c>
      <c r="AI1216" s="100" t="str">
        <f t="shared" si="1408"/>
        <v/>
      </c>
      <c r="AJ1216" s="99" t="str">
        <f t="shared" si="1409"/>
        <v/>
      </c>
      <c r="AK1216" s="100" t="str">
        <f t="shared" si="1410"/>
        <v/>
      </c>
      <c r="AL1216" s="147" t="str">
        <f t="shared" si="1411"/>
        <v/>
      </c>
      <c r="AM1216" s="143" t="str">
        <f t="shared" si="1412"/>
        <v/>
      </c>
      <c r="AN1216" s="100" t="str">
        <f t="shared" si="1413"/>
        <v/>
      </c>
      <c r="AO1216" s="99" t="str">
        <f t="shared" si="1414"/>
        <v/>
      </c>
      <c r="AP1216" s="100" t="str">
        <f t="shared" si="1415"/>
        <v/>
      </c>
      <c r="AQ1216" s="99" t="str">
        <f t="shared" si="1416"/>
        <v/>
      </c>
      <c r="AR1216" s="100" t="str">
        <f t="shared" si="1417"/>
        <v/>
      </c>
      <c r="AS1216" s="99" t="str">
        <f t="shared" si="1418"/>
        <v/>
      </c>
      <c r="AT1216" s="100" t="str">
        <f t="shared" si="1419"/>
        <v/>
      </c>
      <c r="AU1216" s="144" t="str">
        <f t="shared" si="1420"/>
        <v/>
      </c>
    </row>
    <row r="1217" spans="1:47" ht="15">
      <c r="A1217" s="53" t="s">
        <v>741</v>
      </c>
      <c r="B1217" s="116" t="s">
        <v>59</v>
      </c>
      <c r="C1217" s="92" t="s">
        <v>60</v>
      </c>
      <c r="D1217" s="92" t="s">
        <v>61</v>
      </c>
      <c r="E1217" s="2" t="s">
        <v>62</v>
      </c>
      <c r="F1217" s="3" t="s">
        <v>63</v>
      </c>
      <c r="G1217" s="3" t="s">
        <v>64</v>
      </c>
      <c r="H1217" s="139" t="e">
        <f t="shared" si="1364"/>
        <v>#VALUE!</v>
      </c>
      <c r="I1217" s="139" t="e">
        <f t="shared" si="1365"/>
        <v>#VALUE!</v>
      </c>
      <c r="J1217" s="139" t="e">
        <f t="shared" si="1366"/>
        <v>#VALUE!</v>
      </c>
      <c r="K1217" s="5" t="s">
        <v>68</v>
      </c>
      <c r="L1217" s="101" t="s">
        <v>69</v>
      </c>
      <c r="M1217" s="101" t="s">
        <v>70</v>
      </c>
      <c r="N1217" s="101" t="s">
        <v>71</v>
      </c>
      <c r="O1217" s="101" t="s">
        <v>72</v>
      </c>
      <c r="P1217" s="101" t="s">
        <v>73</v>
      </c>
      <c r="Q1217" s="101" t="s">
        <v>74</v>
      </c>
      <c r="R1217" s="101" t="s">
        <v>75</v>
      </c>
      <c r="S1217" s="101" t="s">
        <v>76</v>
      </c>
      <c r="T1217" s="149" t="s">
        <v>77</v>
      </c>
      <c r="U1217" s="141" t="str">
        <f t="shared" si="1355"/>
        <v>G0</v>
      </c>
      <c r="V1217" s="6" t="str">
        <f t="shared" si="1356"/>
        <v>G1</v>
      </c>
      <c r="W1217" s="6" t="str">
        <f t="shared" si="1357"/>
        <v>G2</v>
      </c>
      <c r="X1217" s="6" t="str">
        <f t="shared" si="1358"/>
        <v>G3</v>
      </c>
      <c r="Y1217" s="6" t="str">
        <f t="shared" si="1359"/>
        <v>G4</v>
      </c>
      <c r="Z1217" s="6" t="str">
        <f t="shared" si="1360"/>
        <v>G5</v>
      </c>
      <c r="AA1217" s="6" t="str">
        <f t="shared" si="1361"/>
        <v>G6</v>
      </c>
      <c r="AB1217" s="6" t="str">
        <f t="shared" si="1362"/>
        <v>G7</v>
      </c>
      <c r="AC1217" s="142" t="str">
        <f t="shared" si="1363"/>
        <v>G8</v>
      </c>
      <c r="AD1217" s="141" t="s">
        <v>69</v>
      </c>
      <c r="AE1217" s="6" t="s">
        <v>70</v>
      </c>
      <c r="AF1217" s="6" t="s">
        <v>71</v>
      </c>
      <c r="AG1217" s="6" t="s">
        <v>72</v>
      </c>
      <c r="AH1217" s="6" t="s">
        <v>73</v>
      </c>
      <c r="AI1217" s="6" t="s">
        <v>74</v>
      </c>
      <c r="AJ1217" s="6" t="s">
        <v>75</v>
      </c>
      <c r="AK1217" s="6" t="s">
        <v>76</v>
      </c>
      <c r="AL1217" s="142" t="s">
        <v>77</v>
      </c>
      <c r="AM1217" s="141" t="s">
        <v>69</v>
      </c>
      <c r="AN1217" s="6" t="s">
        <v>70</v>
      </c>
      <c r="AO1217" s="6" t="s">
        <v>71</v>
      </c>
      <c r="AP1217" s="6" t="s">
        <v>72</v>
      </c>
      <c r="AQ1217" s="6" t="s">
        <v>73</v>
      </c>
      <c r="AR1217" s="6" t="s">
        <v>74</v>
      </c>
      <c r="AS1217" s="6" t="s">
        <v>75</v>
      </c>
      <c r="AT1217" s="6" t="s">
        <v>76</v>
      </c>
      <c r="AU1217" s="142" t="s">
        <v>77</v>
      </c>
    </row>
    <row r="1218" spans="1:47" ht="15">
      <c r="A1218" s="54"/>
      <c r="B1218" s="107" t="s">
        <v>742</v>
      </c>
      <c r="C1218" s="93">
        <v>0.78</v>
      </c>
      <c r="D1218" s="93">
        <v>1.55</v>
      </c>
      <c r="E1218" s="16">
        <v>1.55</v>
      </c>
      <c r="F1218" s="4">
        <v>1.2090000000000001</v>
      </c>
      <c r="G1218" s="15">
        <v>0.85</v>
      </c>
      <c r="H1218" s="139">
        <f t="shared" si="1364"/>
        <v>1.0790325000000001</v>
      </c>
      <c r="I1218" s="139">
        <f t="shared" si="1365"/>
        <v>92.675614497246372</v>
      </c>
      <c r="J1218" s="139">
        <f t="shared" si="1366"/>
        <v>66.726442438017386</v>
      </c>
      <c r="K1218" s="7">
        <v>6.9</v>
      </c>
      <c r="L1218" s="99">
        <v>1880.6893874999998</v>
      </c>
      <c r="M1218" s="100">
        <v>1941.5088000000001</v>
      </c>
      <c r="N1218" s="99">
        <v>2037.0821624999996</v>
      </c>
      <c r="O1218" s="100">
        <v>2123.9670374999996</v>
      </c>
      <c r="P1218" s="99">
        <v>2219.5403999999999</v>
      </c>
      <c r="Q1218" s="100">
        <v>2315.1137624999997</v>
      </c>
      <c r="R1218" s="99">
        <v>2410.6871249999999</v>
      </c>
      <c r="S1218" s="100">
        <v>2575.7683875000002</v>
      </c>
      <c r="T1218" s="148">
        <v>2845.1115</v>
      </c>
      <c r="U1218" s="143">
        <f t="shared" si="1355"/>
        <v>439.92734210526316</v>
      </c>
      <c r="V1218" s="100">
        <f t="shared" si="1356"/>
        <v>454.15410526315799</v>
      </c>
      <c r="W1218" s="99">
        <f t="shared" si="1357"/>
        <v>476.51044736842096</v>
      </c>
      <c r="X1218" s="100">
        <f t="shared" si="1358"/>
        <v>496.83439473684211</v>
      </c>
      <c r="Y1218" s="99">
        <f t="shared" si="1359"/>
        <v>519.19073684210525</v>
      </c>
      <c r="Z1218" s="100">
        <f t="shared" si="1360"/>
        <v>541.54707894736839</v>
      </c>
      <c r="AA1218" s="99">
        <f t="shared" si="1361"/>
        <v>563.90342105263153</v>
      </c>
      <c r="AB1218" s="100">
        <f t="shared" si="1362"/>
        <v>602.51892105263175</v>
      </c>
      <c r="AC1218" s="147">
        <f t="shared" si="1363"/>
        <v>665.52315789473676</v>
      </c>
      <c r="AD1218" s="143">
        <f t="shared" ref="AD1218:AD1237" si="1421">IF(U1218="","",U1218+((FCA/$I1218)/Dolar))</f>
        <v>444.5547719298246</v>
      </c>
      <c r="AE1218" s="100">
        <f t="shared" ref="AE1218:AE1237" si="1422">IF(V1218="","",V1218+((FCA/$I1218)/Dolar))</f>
        <v>458.78153508771942</v>
      </c>
      <c r="AF1218" s="99">
        <f t="shared" ref="AF1218:AF1237" si="1423">IF(W1218="","",W1218+((FCA/$I1218)/Dolar))</f>
        <v>481.13787719298239</v>
      </c>
      <c r="AG1218" s="100">
        <f t="shared" ref="AG1218:AG1237" si="1424">IF(X1218="","",X1218+((FCA/$I1218)/Dolar))</f>
        <v>501.46182456140355</v>
      </c>
      <c r="AH1218" s="99">
        <f t="shared" ref="AH1218:AH1237" si="1425">IF(Y1218="","",Y1218+((FCA/$I1218)/Dolar))</f>
        <v>523.81816666666668</v>
      </c>
      <c r="AI1218" s="100">
        <f t="shared" ref="AI1218:AI1237" si="1426">IF(Z1218="","",Z1218+((FCA/$I1218)/Dolar))</f>
        <v>546.17450877192982</v>
      </c>
      <c r="AJ1218" s="99">
        <f t="shared" ref="AJ1218:AJ1237" si="1427">IF(AA1218="","",AA1218+((FCA/$I1218)/Dolar))</f>
        <v>568.53085087719296</v>
      </c>
      <c r="AK1218" s="100">
        <f t="shared" ref="AK1218:AK1237" si="1428">IF(AB1218="","",AB1218+((FCA/$I1218)/Dolar))</f>
        <v>607.14635087719319</v>
      </c>
      <c r="AL1218" s="147">
        <f t="shared" ref="AL1218:AL1237" si="1429">IF(AC1218="","",AC1218+((FCA/$I1218)/Dolar))</f>
        <v>670.15058771929819</v>
      </c>
      <c r="AM1218" s="143">
        <f t="shared" ref="AM1218:AM1237" si="1430">IF(U1218="","",U1218+((FOB/$J1218)/Dolar))</f>
        <v>486.11399963450293</v>
      </c>
      <c r="AN1218" s="100">
        <f t="shared" ref="AN1218:AN1237" si="1431">IF(V1218="","",V1218+((FOB/$J1218)/Dolar))</f>
        <v>500.34076279239775</v>
      </c>
      <c r="AO1218" s="99">
        <f t="shared" ref="AO1218:AO1237" si="1432">IF(W1218="","",W1218+((FOB/$J1218)/Dolar))</f>
        <v>522.69710489766078</v>
      </c>
      <c r="AP1218" s="100">
        <f t="shared" ref="AP1218:AP1237" si="1433">IF(X1218="","",X1218+((FOB/$J1218)/Dolar))</f>
        <v>543.02105226608194</v>
      </c>
      <c r="AQ1218" s="99">
        <f t="shared" ref="AQ1218:AQ1237" si="1434">IF(Y1218="","",Y1218+((FOB/$J1218)/Dolar))</f>
        <v>565.37739437134508</v>
      </c>
      <c r="AR1218" s="100">
        <f t="shared" ref="AR1218:AR1237" si="1435">IF(Z1218="","",Z1218+((FOB/$J1218)/Dolar))</f>
        <v>587.73373647660821</v>
      </c>
      <c r="AS1218" s="99">
        <f t="shared" ref="AS1218:AS1237" si="1436">IF(AA1218="","",AA1218+((FOB/$J1218)/Dolar))</f>
        <v>610.09007858187135</v>
      </c>
      <c r="AT1218" s="100">
        <f t="shared" ref="AT1218:AT1237" si="1437">IF(AB1218="","",AB1218+((FOB/$J1218)/Dolar))</f>
        <v>648.70557858187158</v>
      </c>
      <c r="AU1218" s="144">
        <f t="shared" ref="AU1218:AU1237" si="1438">IF(AC1218="","",AC1218+((FOB/$J1218)/Dolar))</f>
        <v>711.70981542397658</v>
      </c>
    </row>
    <row r="1219" spans="1:47" ht="15">
      <c r="A1219" s="54"/>
      <c r="B1219" s="107" t="s">
        <v>743</v>
      </c>
      <c r="C1219" s="93">
        <v>0.88</v>
      </c>
      <c r="D1219" s="93">
        <v>1.55</v>
      </c>
      <c r="E1219" s="16">
        <v>1.55</v>
      </c>
      <c r="F1219" s="4">
        <v>1.3640000000000001</v>
      </c>
      <c r="G1219" s="15">
        <v>0.85</v>
      </c>
      <c r="H1219" s="139">
        <f t="shared" si="1364"/>
        <v>1.2173700000000001</v>
      </c>
      <c r="I1219" s="139">
        <f t="shared" si="1365"/>
        <v>82.144294668013828</v>
      </c>
      <c r="J1219" s="139">
        <f t="shared" si="1366"/>
        <v>59.143892160969955</v>
      </c>
      <c r="K1219" s="7">
        <v>7</v>
      </c>
      <c r="L1219" s="99">
        <v>2011.6057499999999</v>
      </c>
      <c r="M1219" s="100">
        <v>2073.4560000000001</v>
      </c>
      <c r="N1219" s="99">
        <v>2170.6492499999999</v>
      </c>
      <c r="O1219" s="100">
        <v>2259.00675</v>
      </c>
      <c r="P1219" s="99">
        <v>2356.1999999999998</v>
      </c>
      <c r="Q1219" s="100">
        <v>2453.3932499999996</v>
      </c>
      <c r="R1219" s="99">
        <v>2550.5864999999999</v>
      </c>
      <c r="S1219" s="100">
        <v>2718.4657499999998</v>
      </c>
      <c r="T1219" s="148">
        <v>2992.3739999999998</v>
      </c>
      <c r="U1219" s="143">
        <f t="shared" si="1355"/>
        <v>470.55105263157895</v>
      </c>
      <c r="V1219" s="100">
        <f t="shared" si="1356"/>
        <v>485.01894736842115</v>
      </c>
      <c r="W1219" s="99">
        <f t="shared" si="1357"/>
        <v>507.75421052631583</v>
      </c>
      <c r="X1219" s="100">
        <f t="shared" si="1358"/>
        <v>528.42263157894729</v>
      </c>
      <c r="Y1219" s="99">
        <f t="shared" si="1359"/>
        <v>551.15789473684208</v>
      </c>
      <c r="Z1219" s="100">
        <f t="shared" si="1360"/>
        <v>573.89315789473676</v>
      </c>
      <c r="AA1219" s="99">
        <f t="shared" si="1361"/>
        <v>596.62842105263155</v>
      </c>
      <c r="AB1219" s="100">
        <f t="shared" si="1362"/>
        <v>635.89842105263153</v>
      </c>
      <c r="AC1219" s="147">
        <f t="shared" si="1363"/>
        <v>699.97052631578947</v>
      </c>
      <c r="AD1219" s="143">
        <f t="shared" si="1421"/>
        <v>475.77174269005849</v>
      </c>
      <c r="AE1219" s="100">
        <f t="shared" si="1422"/>
        <v>490.23963742690069</v>
      </c>
      <c r="AF1219" s="99">
        <f t="shared" si="1423"/>
        <v>512.97490058479536</v>
      </c>
      <c r="AG1219" s="100">
        <f t="shared" si="1424"/>
        <v>533.64332163742677</v>
      </c>
      <c r="AH1219" s="99">
        <f t="shared" si="1425"/>
        <v>556.37858479532156</v>
      </c>
      <c r="AI1219" s="100">
        <f t="shared" si="1426"/>
        <v>579.11384795321624</v>
      </c>
      <c r="AJ1219" s="99">
        <f t="shared" si="1427"/>
        <v>601.84911111111103</v>
      </c>
      <c r="AK1219" s="100">
        <f t="shared" si="1428"/>
        <v>641.11911111111101</v>
      </c>
      <c r="AL1219" s="147">
        <f t="shared" si="1429"/>
        <v>705.19121637426895</v>
      </c>
      <c r="AM1219" s="143">
        <f t="shared" si="1430"/>
        <v>522.65907651072121</v>
      </c>
      <c r="AN1219" s="100">
        <f t="shared" si="1431"/>
        <v>537.12697124756346</v>
      </c>
      <c r="AO1219" s="99">
        <f t="shared" si="1432"/>
        <v>559.86223440545814</v>
      </c>
      <c r="AP1219" s="100">
        <f t="shared" si="1433"/>
        <v>580.53065545808954</v>
      </c>
      <c r="AQ1219" s="99">
        <f t="shared" si="1434"/>
        <v>603.26591861598433</v>
      </c>
      <c r="AR1219" s="100">
        <f t="shared" si="1435"/>
        <v>626.00118177387901</v>
      </c>
      <c r="AS1219" s="99">
        <f t="shared" si="1436"/>
        <v>648.7364449317738</v>
      </c>
      <c r="AT1219" s="100">
        <f t="shared" si="1437"/>
        <v>688.00644493177379</v>
      </c>
      <c r="AU1219" s="144">
        <f t="shared" si="1438"/>
        <v>752.07855019493172</v>
      </c>
    </row>
    <row r="1220" spans="1:47" ht="15">
      <c r="A1220" s="54"/>
      <c r="B1220" s="107" t="s">
        <v>744</v>
      </c>
      <c r="C1220" s="93">
        <v>0.98</v>
      </c>
      <c r="D1220" s="93">
        <v>1.55</v>
      </c>
      <c r="E1220" s="16">
        <v>1.55</v>
      </c>
      <c r="F1220" s="4">
        <v>1.5189999999999999</v>
      </c>
      <c r="G1220" s="15">
        <v>0.85</v>
      </c>
      <c r="H1220" s="139">
        <f t="shared" si="1364"/>
        <v>1.3557074999999998</v>
      </c>
      <c r="I1220" s="139">
        <f t="shared" si="1365"/>
        <v>73.762223783522629</v>
      </c>
      <c r="J1220" s="139">
        <f t="shared" si="1366"/>
        <v>53.108801124136299</v>
      </c>
      <c r="K1220" s="7">
        <v>8.3999999999999986</v>
      </c>
      <c r="L1220" s="99">
        <v>2245.1640749999997</v>
      </c>
      <c r="M1220" s="100">
        <v>2321.44605</v>
      </c>
      <c r="N1220" s="99">
        <v>2441.3177249999999</v>
      </c>
      <c r="O1220" s="100">
        <v>2550.2919750000001</v>
      </c>
      <c r="P1220" s="99">
        <v>2670.1636499999995</v>
      </c>
      <c r="Q1220" s="100">
        <v>2790.0353249999998</v>
      </c>
      <c r="R1220" s="99">
        <v>2909.9069999999997</v>
      </c>
      <c r="S1220" s="100">
        <v>3116.958075</v>
      </c>
      <c r="T1220" s="148">
        <v>3454.7782500000003</v>
      </c>
      <c r="U1220" s="143">
        <f t="shared" si="1355"/>
        <v>525.18457894736832</v>
      </c>
      <c r="V1220" s="100">
        <f t="shared" si="1356"/>
        <v>543.02831578947371</v>
      </c>
      <c r="W1220" s="99">
        <f t="shared" si="1357"/>
        <v>571.06847368421052</v>
      </c>
      <c r="X1220" s="100">
        <f t="shared" si="1358"/>
        <v>596.55952631578953</v>
      </c>
      <c r="Y1220" s="99">
        <f t="shared" si="1359"/>
        <v>624.59968421052622</v>
      </c>
      <c r="Z1220" s="100">
        <f t="shared" si="1360"/>
        <v>652.63984210526314</v>
      </c>
      <c r="AA1220" s="99">
        <f t="shared" si="1361"/>
        <v>680.67999999999984</v>
      </c>
      <c r="AB1220" s="100">
        <f t="shared" si="1362"/>
        <v>729.11300000000006</v>
      </c>
      <c r="AC1220" s="147">
        <f t="shared" si="1363"/>
        <v>808.13526315789477</v>
      </c>
      <c r="AD1220" s="143">
        <f t="shared" si="1421"/>
        <v>530.99852923976596</v>
      </c>
      <c r="AE1220" s="100">
        <f t="shared" si="1422"/>
        <v>548.84226608187134</v>
      </c>
      <c r="AF1220" s="99">
        <f t="shared" si="1423"/>
        <v>576.88242397660815</v>
      </c>
      <c r="AG1220" s="100">
        <f t="shared" si="1424"/>
        <v>602.37347660818716</v>
      </c>
      <c r="AH1220" s="99">
        <f t="shared" si="1425"/>
        <v>630.41363450292386</v>
      </c>
      <c r="AI1220" s="100">
        <f t="shared" si="1426"/>
        <v>658.45379239766078</v>
      </c>
      <c r="AJ1220" s="99">
        <f t="shared" si="1427"/>
        <v>686.49395029239747</v>
      </c>
      <c r="AK1220" s="100">
        <f t="shared" si="1428"/>
        <v>734.92695029239769</v>
      </c>
      <c r="AL1220" s="147">
        <f t="shared" si="1429"/>
        <v>813.9492134502924</v>
      </c>
      <c r="AM1220" s="143">
        <f t="shared" si="1430"/>
        <v>583.21396917641312</v>
      </c>
      <c r="AN1220" s="100">
        <f t="shared" si="1431"/>
        <v>601.0577060185185</v>
      </c>
      <c r="AO1220" s="99">
        <f t="shared" si="1432"/>
        <v>629.09786391325531</v>
      </c>
      <c r="AP1220" s="100">
        <f t="shared" si="1433"/>
        <v>654.58891654483432</v>
      </c>
      <c r="AQ1220" s="99">
        <f t="shared" si="1434"/>
        <v>682.62907443957101</v>
      </c>
      <c r="AR1220" s="100">
        <f t="shared" si="1435"/>
        <v>710.66923233430794</v>
      </c>
      <c r="AS1220" s="99">
        <f t="shared" si="1436"/>
        <v>738.70939022904463</v>
      </c>
      <c r="AT1220" s="100">
        <f t="shared" si="1437"/>
        <v>787.14239022904485</v>
      </c>
      <c r="AU1220" s="144">
        <f t="shared" si="1438"/>
        <v>866.16465338693956</v>
      </c>
    </row>
    <row r="1221" spans="1:47" ht="15">
      <c r="A1221" s="54" t="s">
        <v>256</v>
      </c>
      <c r="B1221" s="107" t="s">
        <v>745</v>
      </c>
      <c r="C1221" s="93">
        <v>1.08</v>
      </c>
      <c r="D1221" s="93">
        <v>1.55</v>
      </c>
      <c r="E1221" s="16">
        <v>1.55</v>
      </c>
      <c r="F1221" s="4">
        <v>1.6740000000000002</v>
      </c>
      <c r="G1221" s="15">
        <v>0.85</v>
      </c>
      <c r="H1221" s="139">
        <f t="shared" si="1364"/>
        <v>1.4940450000000001</v>
      </c>
      <c r="I1221" s="139">
        <f t="shared" si="1365"/>
        <v>66.932388248011264</v>
      </c>
      <c r="J1221" s="139">
        <f t="shared" si="1366"/>
        <v>48.191319538568116</v>
      </c>
      <c r="K1221" s="7">
        <v>8.4000000000000021</v>
      </c>
      <c r="L1221" s="99">
        <v>2389.4813249999997</v>
      </c>
      <c r="M1221" s="100">
        <v>2465.7633000000001</v>
      </c>
      <c r="N1221" s="99">
        <v>2585.6349749999999</v>
      </c>
      <c r="O1221" s="100">
        <v>2694.6092250000002</v>
      </c>
      <c r="P1221" s="99">
        <v>2814.4809</v>
      </c>
      <c r="Q1221" s="100">
        <v>2934.3525749999999</v>
      </c>
      <c r="R1221" s="99">
        <v>3054.2242499999998</v>
      </c>
      <c r="S1221" s="100">
        <v>3261.2753250000001</v>
      </c>
      <c r="T1221" s="148">
        <v>3599.0955000000008</v>
      </c>
      <c r="U1221" s="143">
        <f t="shared" si="1355"/>
        <v>558.94299999999998</v>
      </c>
      <c r="V1221" s="100">
        <f t="shared" si="1356"/>
        <v>576.78673684210526</v>
      </c>
      <c r="W1221" s="99">
        <f t="shared" si="1357"/>
        <v>604.82689473684206</v>
      </c>
      <c r="X1221" s="100">
        <f t="shared" si="1358"/>
        <v>630.31794736842107</v>
      </c>
      <c r="Y1221" s="99">
        <f t="shared" si="1359"/>
        <v>658.35810526315788</v>
      </c>
      <c r="Z1221" s="100">
        <f t="shared" si="1360"/>
        <v>686.39826315789469</v>
      </c>
      <c r="AA1221" s="99">
        <f t="shared" si="1361"/>
        <v>714.4384210526315</v>
      </c>
      <c r="AB1221" s="100">
        <f t="shared" si="1362"/>
        <v>762.87142105263172</v>
      </c>
      <c r="AC1221" s="147">
        <f t="shared" si="1363"/>
        <v>841.89368421052654</v>
      </c>
      <c r="AD1221" s="143">
        <f t="shared" si="1421"/>
        <v>565.35021052631578</v>
      </c>
      <c r="AE1221" s="100">
        <f t="shared" si="1422"/>
        <v>583.19394736842105</v>
      </c>
      <c r="AF1221" s="99">
        <f t="shared" si="1423"/>
        <v>611.23410526315786</v>
      </c>
      <c r="AG1221" s="100">
        <f t="shared" si="1424"/>
        <v>636.72515789473687</v>
      </c>
      <c r="AH1221" s="99">
        <f t="shared" si="1425"/>
        <v>664.76531578947368</v>
      </c>
      <c r="AI1221" s="100">
        <f t="shared" si="1426"/>
        <v>692.80547368421048</v>
      </c>
      <c r="AJ1221" s="99">
        <f t="shared" si="1427"/>
        <v>720.84563157894729</v>
      </c>
      <c r="AK1221" s="100">
        <f t="shared" si="1428"/>
        <v>769.27863157894751</v>
      </c>
      <c r="AL1221" s="147">
        <f t="shared" si="1429"/>
        <v>848.30089473684234</v>
      </c>
      <c r="AM1221" s="143">
        <f t="shared" si="1430"/>
        <v>622.89375657894732</v>
      </c>
      <c r="AN1221" s="100">
        <f t="shared" si="1431"/>
        <v>640.73749342105259</v>
      </c>
      <c r="AO1221" s="99">
        <f t="shared" si="1432"/>
        <v>668.7776513157894</v>
      </c>
      <c r="AP1221" s="100">
        <f t="shared" si="1433"/>
        <v>694.26870394736841</v>
      </c>
      <c r="AQ1221" s="99">
        <f t="shared" si="1434"/>
        <v>722.30886184210522</v>
      </c>
      <c r="AR1221" s="100">
        <f t="shared" si="1435"/>
        <v>750.34901973684202</v>
      </c>
      <c r="AS1221" s="99">
        <f t="shared" si="1436"/>
        <v>778.38917763157883</v>
      </c>
      <c r="AT1221" s="100">
        <f t="shared" si="1437"/>
        <v>826.82217763157905</v>
      </c>
      <c r="AU1221" s="144">
        <f t="shared" si="1438"/>
        <v>905.84444078947388</v>
      </c>
    </row>
    <row r="1222" spans="1:47" ht="15">
      <c r="A1222" s="54"/>
      <c r="B1222" s="107" t="s">
        <v>746</v>
      </c>
      <c r="C1222" s="93">
        <v>1.18</v>
      </c>
      <c r="D1222" s="93">
        <v>1.55</v>
      </c>
      <c r="E1222" s="16">
        <v>1.55</v>
      </c>
      <c r="F1222" s="4">
        <v>1.829</v>
      </c>
      <c r="G1222" s="15">
        <v>0.85</v>
      </c>
      <c r="H1222" s="139">
        <f t="shared" si="1364"/>
        <v>1.6323824999999998</v>
      </c>
      <c r="I1222" s="139">
        <f t="shared" si="1365"/>
        <v>61.260151955806933</v>
      </c>
      <c r="J1222" s="139">
        <f t="shared" si="1366"/>
        <v>44.107309408180988</v>
      </c>
      <c r="K1222" s="7">
        <v>8.4</v>
      </c>
      <c r="L1222" s="99">
        <v>2513.1818249999997</v>
      </c>
      <c r="M1222" s="100">
        <v>2589.4638000000004</v>
      </c>
      <c r="N1222" s="99">
        <v>2709.3354749999994</v>
      </c>
      <c r="O1222" s="100">
        <v>2818.3097250000001</v>
      </c>
      <c r="P1222" s="99">
        <v>2938.1813999999999</v>
      </c>
      <c r="Q1222" s="100">
        <v>3058.0530749999998</v>
      </c>
      <c r="R1222" s="99">
        <v>3177.9247500000001</v>
      </c>
      <c r="S1222" s="100">
        <v>3384.9758249999995</v>
      </c>
      <c r="T1222" s="148">
        <v>3722.7960000000003</v>
      </c>
      <c r="U1222" s="143">
        <f t="shared" si="1355"/>
        <v>587.87878947368426</v>
      </c>
      <c r="V1222" s="100">
        <f t="shared" si="1356"/>
        <v>605.72252631578954</v>
      </c>
      <c r="W1222" s="99">
        <f t="shared" si="1357"/>
        <v>633.76268421052612</v>
      </c>
      <c r="X1222" s="100">
        <f t="shared" si="1358"/>
        <v>659.25373684210524</v>
      </c>
      <c r="Y1222" s="99">
        <f t="shared" si="1359"/>
        <v>687.29389473684205</v>
      </c>
      <c r="Z1222" s="100">
        <f t="shared" si="1360"/>
        <v>715.33405263157886</v>
      </c>
      <c r="AA1222" s="99">
        <f t="shared" si="1361"/>
        <v>743.37421052631589</v>
      </c>
      <c r="AB1222" s="100">
        <f t="shared" si="1362"/>
        <v>791.80721052631577</v>
      </c>
      <c r="AC1222" s="147">
        <f t="shared" si="1363"/>
        <v>870.82947368421048</v>
      </c>
      <c r="AD1222" s="143">
        <f t="shared" si="1421"/>
        <v>594.87926023391822</v>
      </c>
      <c r="AE1222" s="100">
        <f t="shared" si="1422"/>
        <v>612.72299707602349</v>
      </c>
      <c r="AF1222" s="99">
        <f t="shared" si="1423"/>
        <v>640.76315497076007</v>
      </c>
      <c r="AG1222" s="100">
        <f t="shared" si="1424"/>
        <v>666.25420760233919</v>
      </c>
      <c r="AH1222" s="99">
        <f t="shared" si="1425"/>
        <v>694.294365497076</v>
      </c>
      <c r="AI1222" s="100">
        <f t="shared" si="1426"/>
        <v>722.33452339181281</v>
      </c>
      <c r="AJ1222" s="99">
        <f t="shared" si="1427"/>
        <v>750.37468128654984</v>
      </c>
      <c r="AK1222" s="100">
        <f t="shared" si="1428"/>
        <v>798.80768128654972</v>
      </c>
      <c r="AL1222" s="147">
        <f t="shared" si="1429"/>
        <v>877.82994444444444</v>
      </c>
      <c r="AM1222" s="143">
        <f t="shared" si="1430"/>
        <v>657.75091240253414</v>
      </c>
      <c r="AN1222" s="100">
        <f t="shared" si="1431"/>
        <v>675.59464924463941</v>
      </c>
      <c r="AO1222" s="99">
        <f t="shared" si="1432"/>
        <v>703.63480713937599</v>
      </c>
      <c r="AP1222" s="100">
        <f t="shared" si="1433"/>
        <v>729.12585977095512</v>
      </c>
      <c r="AQ1222" s="99">
        <f t="shared" si="1434"/>
        <v>757.16601766569192</v>
      </c>
      <c r="AR1222" s="100">
        <f t="shared" si="1435"/>
        <v>785.20617556042873</v>
      </c>
      <c r="AS1222" s="99">
        <f t="shared" si="1436"/>
        <v>813.24633345516577</v>
      </c>
      <c r="AT1222" s="100">
        <f t="shared" si="1437"/>
        <v>861.67933345516565</v>
      </c>
      <c r="AU1222" s="144">
        <f t="shared" si="1438"/>
        <v>940.70159661306036</v>
      </c>
    </row>
    <row r="1223" spans="1:47" ht="15">
      <c r="A1223" s="54"/>
      <c r="B1223" s="107"/>
      <c r="C1223" s="93"/>
      <c r="D1223" s="93"/>
      <c r="E1223" s="16">
        <v>0</v>
      </c>
      <c r="F1223" s="4" t="s">
        <v>84</v>
      </c>
      <c r="G1223" s="15" t="s">
        <v>84</v>
      </c>
      <c r="H1223" s="139" t="str">
        <f t="shared" si="1364"/>
        <v/>
      </c>
      <c r="I1223" s="139" t="str">
        <f t="shared" si="1365"/>
        <v/>
      </c>
      <c r="J1223" s="139" t="str">
        <f t="shared" si="1366"/>
        <v/>
      </c>
      <c r="K1223" s="7" t="s">
        <v>84</v>
      </c>
      <c r="L1223" s="99" t="s">
        <v>84</v>
      </c>
      <c r="M1223" s="100" t="s">
        <v>84</v>
      </c>
      <c r="N1223" s="99" t="s">
        <v>84</v>
      </c>
      <c r="O1223" s="100" t="s">
        <v>84</v>
      </c>
      <c r="P1223" s="99" t="s">
        <v>84</v>
      </c>
      <c r="Q1223" s="100" t="s">
        <v>84</v>
      </c>
      <c r="R1223" s="99" t="s">
        <v>84</v>
      </c>
      <c r="S1223" s="100" t="s">
        <v>84</v>
      </c>
      <c r="T1223" s="148" t="s">
        <v>84</v>
      </c>
      <c r="U1223" s="143" t="str">
        <f t="shared" si="1355"/>
        <v/>
      </c>
      <c r="V1223" s="100" t="str">
        <f t="shared" si="1356"/>
        <v/>
      </c>
      <c r="W1223" s="99" t="str">
        <f t="shared" si="1357"/>
        <v/>
      </c>
      <c r="X1223" s="100" t="str">
        <f t="shared" si="1358"/>
        <v/>
      </c>
      <c r="Y1223" s="99" t="str">
        <f t="shared" si="1359"/>
        <v/>
      </c>
      <c r="Z1223" s="100" t="str">
        <f t="shared" si="1360"/>
        <v/>
      </c>
      <c r="AA1223" s="99" t="str">
        <f t="shared" si="1361"/>
        <v/>
      </c>
      <c r="AB1223" s="100" t="str">
        <f t="shared" si="1362"/>
        <v/>
      </c>
      <c r="AC1223" s="147" t="str">
        <f t="shared" si="1363"/>
        <v/>
      </c>
      <c r="AD1223" s="143" t="str">
        <f t="shared" si="1421"/>
        <v/>
      </c>
      <c r="AE1223" s="100" t="str">
        <f t="shared" si="1422"/>
        <v/>
      </c>
      <c r="AF1223" s="99" t="str">
        <f t="shared" si="1423"/>
        <v/>
      </c>
      <c r="AG1223" s="100" t="str">
        <f t="shared" si="1424"/>
        <v/>
      </c>
      <c r="AH1223" s="99" t="str">
        <f t="shared" si="1425"/>
        <v/>
      </c>
      <c r="AI1223" s="100" t="str">
        <f t="shared" si="1426"/>
        <v/>
      </c>
      <c r="AJ1223" s="99" t="str">
        <f t="shared" si="1427"/>
        <v/>
      </c>
      <c r="AK1223" s="100" t="str">
        <f t="shared" si="1428"/>
        <v/>
      </c>
      <c r="AL1223" s="147" t="str">
        <f t="shared" si="1429"/>
        <v/>
      </c>
      <c r="AM1223" s="143" t="str">
        <f t="shared" si="1430"/>
        <v/>
      </c>
      <c r="AN1223" s="100" t="str">
        <f t="shared" si="1431"/>
        <v/>
      </c>
      <c r="AO1223" s="99" t="str">
        <f t="shared" si="1432"/>
        <v/>
      </c>
      <c r="AP1223" s="100" t="str">
        <f t="shared" si="1433"/>
        <v/>
      </c>
      <c r="AQ1223" s="99" t="str">
        <f t="shared" si="1434"/>
        <v/>
      </c>
      <c r="AR1223" s="100" t="str">
        <f t="shared" si="1435"/>
        <v/>
      </c>
      <c r="AS1223" s="99" t="str">
        <f t="shared" si="1436"/>
        <v/>
      </c>
      <c r="AT1223" s="100" t="str">
        <f t="shared" si="1437"/>
        <v/>
      </c>
      <c r="AU1223" s="144" t="str">
        <f t="shared" si="1438"/>
        <v/>
      </c>
    </row>
    <row r="1224" spans="1:47" ht="15">
      <c r="A1224" s="54"/>
      <c r="B1224" s="107" t="s">
        <v>639</v>
      </c>
      <c r="C1224" s="93">
        <v>0.57999999999999996</v>
      </c>
      <c r="D1224" s="21">
        <v>1.55</v>
      </c>
      <c r="E1224" s="16">
        <v>0</v>
      </c>
      <c r="F1224" s="4">
        <v>0.89899999999999991</v>
      </c>
      <c r="G1224" s="15">
        <v>0.41</v>
      </c>
      <c r="H1224" s="139">
        <f t="shared" si="1364"/>
        <v>0.38701949999999991</v>
      </c>
      <c r="I1224" s="139">
        <f t="shared" si="1365"/>
        <v>258.38491342167521</v>
      </c>
      <c r="J1224" s="139">
        <f t="shared" si="1366"/>
        <v>186.03713766360613</v>
      </c>
      <c r="K1224" s="7">
        <v>4.5999999999999996</v>
      </c>
      <c r="L1224" s="99">
        <v>1317.1158</v>
      </c>
      <c r="M1224" s="100">
        <v>1354.2259499999998</v>
      </c>
      <c r="N1224" s="99">
        <v>1412.5418999999999</v>
      </c>
      <c r="O1224" s="100">
        <v>1465.5563999999999</v>
      </c>
      <c r="P1224" s="99">
        <v>1523.8723499999999</v>
      </c>
      <c r="Q1224" s="100">
        <v>1582.1883</v>
      </c>
      <c r="R1224" s="99">
        <v>1640.50425</v>
      </c>
      <c r="S1224" s="100">
        <v>1741.2318000000002</v>
      </c>
      <c r="T1224" s="148">
        <v>1905.5767499999999</v>
      </c>
      <c r="U1224" s="143">
        <f t="shared" si="1355"/>
        <v>308.0972631578947</v>
      </c>
      <c r="V1224" s="100">
        <f t="shared" si="1356"/>
        <v>316.77799999999996</v>
      </c>
      <c r="W1224" s="99">
        <f t="shared" si="1357"/>
        <v>330.41915789473683</v>
      </c>
      <c r="X1224" s="100">
        <f t="shared" si="1358"/>
        <v>342.8202105263158</v>
      </c>
      <c r="Y1224" s="99">
        <f t="shared" si="1359"/>
        <v>356.46136842105255</v>
      </c>
      <c r="Z1224" s="100">
        <f t="shared" si="1360"/>
        <v>370.10252631578948</v>
      </c>
      <c r="AA1224" s="99">
        <f t="shared" si="1361"/>
        <v>383.74368421052628</v>
      </c>
      <c r="AB1224" s="100">
        <f t="shared" si="1362"/>
        <v>407.30568421052641</v>
      </c>
      <c r="AC1224" s="147">
        <f t="shared" si="1363"/>
        <v>445.74894736842111</v>
      </c>
      <c r="AD1224" s="143">
        <f t="shared" si="1421"/>
        <v>309.75699590643273</v>
      </c>
      <c r="AE1224" s="100">
        <f t="shared" si="1422"/>
        <v>318.437732748538</v>
      </c>
      <c r="AF1224" s="99">
        <f t="shared" si="1423"/>
        <v>332.07889064327486</v>
      </c>
      <c r="AG1224" s="100">
        <f t="shared" si="1424"/>
        <v>344.47994327485384</v>
      </c>
      <c r="AH1224" s="99">
        <f t="shared" si="1425"/>
        <v>358.12110116959059</v>
      </c>
      <c r="AI1224" s="100">
        <f t="shared" si="1426"/>
        <v>371.76225906432751</v>
      </c>
      <c r="AJ1224" s="99">
        <f t="shared" si="1427"/>
        <v>385.40341695906432</v>
      </c>
      <c r="AK1224" s="100">
        <f t="shared" si="1428"/>
        <v>408.96541695906444</v>
      </c>
      <c r="AL1224" s="147">
        <f t="shared" si="1429"/>
        <v>447.40868011695915</v>
      </c>
      <c r="AM1224" s="143">
        <f t="shared" si="1430"/>
        <v>324.66315631091612</v>
      </c>
      <c r="AN1224" s="100">
        <f t="shared" si="1431"/>
        <v>333.34389315302138</v>
      </c>
      <c r="AO1224" s="99">
        <f t="shared" si="1432"/>
        <v>346.98505104775825</v>
      </c>
      <c r="AP1224" s="100">
        <f t="shared" si="1433"/>
        <v>359.38610367933723</v>
      </c>
      <c r="AQ1224" s="99">
        <f t="shared" si="1434"/>
        <v>373.02726157407398</v>
      </c>
      <c r="AR1224" s="100">
        <f t="shared" si="1435"/>
        <v>386.6684194688109</v>
      </c>
      <c r="AS1224" s="99">
        <f t="shared" si="1436"/>
        <v>400.3095773635477</v>
      </c>
      <c r="AT1224" s="100">
        <f t="shared" si="1437"/>
        <v>423.87157736354783</v>
      </c>
      <c r="AU1224" s="144">
        <f t="shared" si="1438"/>
        <v>462.31484052144253</v>
      </c>
    </row>
    <row r="1225" spans="1:47" ht="15">
      <c r="A1225" s="54"/>
      <c r="B1225" s="107" t="s">
        <v>639</v>
      </c>
      <c r="C1225" s="93">
        <v>0.68</v>
      </c>
      <c r="D1225" s="21">
        <v>1.55</v>
      </c>
      <c r="E1225" s="16">
        <v>0</v>
      </c>
      <c r="F1225" s="4">
        <v>1.054</v>
      </c>
      <c r="G1225" s="15">
        <v>0.41</v>
      </c>
      <c r="H1225" s="139">
        <f t="shared" si="1364"/>
        <v>0.45374700000000001</v>
      </c>
      <c r="I1225" s="139">
        <f t="shared" si="1365"/>
        <v>220.38713203613466</v>
      </c>
      <c r="J1225" s="139">
        <f t="shared" si="1366"/>
        <v>158.67873506601697</v>
      </c>
      <c r="K1225" s="7">
        <v>4.5999999999999996</v>
      </c>
      <c r="L1225" s="99">
        <v>1408.4185499999999</v>
      </c>
      <c r="M1225" s="100">
        <v>1445.5286999999998</v>
      </c>
      <c r="N1225" s="99">
        <v>1503.84465</v>
      </c>
      <c r="O1225" s="100">
        <v>1556.85915</v>
      </c>
      <c r="P1225" s="99">
        <v>1615.1750999999999</v>
      </c>
      <c r="Q1225" s="100">
        <v>1673.4910500000001</v>
      </c>
      <c r="R1225" s="99">
        <v>1731.8069999999998</v>
      </c>
      <c r="S1225" s="100">
        <v>1832.5345500000001</v>
      </c>
      <c r="T1225" s="148">
        <v>1996.8795</v>
      </c>
      <c r="U1225" s="143">
        <f t="shared" ref="U1225:U1288" si="1439">IF(L1225="","",IF(ISNUMBER(L1225),(L1225+(L1225*Comissão)+(L1225*Gordura))/Dolar,L1225))</f>
        <v>329.45463157894733</v>
      </c>
      <c r="V1225" s="100">
        <f t="shared" ref="V1225:V1288" si="1440">IF(M1225="","",IF(ISNUMBER(M1225),(M1225+(M1225*Comissão)+(M1225*Gordura))/Dolar,M1225))</f>
        <v>338.13536842105259</v>
      </c>
      <c r="W1225" s="99">
        <f t="shared" ref="W1225:W1288" si="1441">IF(N1225="","",IF(ISNUMBER(N1225),(N1225+(N1225*Comissão)+(N1225*Gordura))/Dolar,N1225))</f>
        <v>351.77652631578951</v>
      </c>
      <c r="X1225" s="100">
        <f t="shared" ref="X1225:X1288" si="1442">IF(O1225="","",IF(ISNUMBER(O1225),(O1225+(O1225*Comissão)+(O1225*Gordura))/Dolar,O1225))</f>
        <v>364.17757894736843</v>
      </c>
      <c r="Y1225" s="99">
        <f t="shared" ref="Y1225:Y1288" si="1443">IF(P1225="","",IF(ISNUMBER(P1225),(P1225+(P1225*Comissão)+(P1225*Gordura))/Dolar,P1225))</f>
        <v>377.8187368421053</v>
      </c>
      <c r="Z1225" s="100">
        <f t="shared" ref="Z1225:Z1288" si="1444">IF(Q1225="","",IF(ISNUMBER(Q1225),(Q1225+(Q1225*Comissão)+(Q1225*Gordura))/Dolar,Q1225))</f>
        <v>391.45989473684216</v>
      </c>
      <c r="AA1225" s="99">
        <f t="shared" ref="AA1225:AA1288" si="1445">IF(R1225="","",IF(ISNUMBER(R1225),(R1225+(R1225*Comissão)+(R1225*Gordura))/Dolar,R1225))</f>
        <v>405.10105263157885</v>
      </c>
      <c r="AB1225" s="100">
        <f t="shared" ref="AB1225:AB1288" si="1446">IF(S1225="","",IF(ISNUMBER(S1225),(S1225+(S1225*Comissão)+(S1225*Gordura))/Dolar,S1225))</f>
        <v>428.66305263157903</v>
      </c>
      <c r="AC1225" s="147">
        <f t="shared" ref="AC1225:AC1288" si="1447">IF(T1225="","",IF(ISNUMBER(T1225),(T1225+(T1225*Comissão)+(T1225*Gordura))/Dolar,T1225))</f>
        <v>467.10631578947368</v>
      </c>
      <c r="AD1225" s="143">
        <f t="shared" si="1421"/>
        <v>331.40052514619879</v>
      </c>
      <c r="AE1225" s="100">
        <f t="shared" si="1422"/>
        <v>340.08126198830405</v>
      </c>
      <c r="AF1225" s="99">
        <f t="shared" si="1423"/>
        <v>353.72241988304097</v>
      </c>
      <c r="AG1225" s="100">
        <f t="shared" si="1424"/>
        <v>366.12347251461989</v>
      </c>
      <c r="AH1225" s="99">
        <f t="shared" si="1425"/>
        <v>379.76463040935676</v>
      </c>
      <c r="AI1225" s="100">
        <f t="shared" si="1426"/>
        <v>393.40578830409362</v>
      </c>
      <c r="AJ1225" s="99">
        <f t="shared" si="1427"/>
        <v>407.04694619883031</v>
      </c>
      <c r="AK1225" s="100">
        <f t="shared" si="1428"/>
        <v>430.60894619883049</v>
      </c>
      <c r="AL1225" s="147">
        <f t="shared" si="1429"/>
        <v>469.05220935672514</v>
      </c>
      <c r="AM1225" s="143">
        <f t="shared" si="1430"/>
        <v>348.87671320662764</v>
      </c>
      <c r="AN1225" s="100">
        <f t="shared" si="1431"/>
        <v>357.5574500487329</v>
      </c>
      <c r="AO1225" s="99">
        <f t="shared" si="1432"/>
        <v>371.19860794346982</v>
      </c>
      <c r="AP1225" s="100">
        <f t="shared" si="1433"/>
        <v>383.59966057504874</v>
      </c>
      <c r="AQ1225" s="99">
        <f t="shared" si="1434"/>
        <v>397.24081846978561</v>
      </c>
      <c r="AR1225" s="100">
        <f t="shared" si="1435"/>
        <v>410.88197636452247</v>
      </c>
      <c r="AS1225" s="99">
        <f t="shared" si="1436"/>
        <v>424.52313425925917</v>
      </c>
      <c r="AT1225" s="100">
        <f t="shared" si="1437"/>
        <v>448.08513425925935</v>
      </c>
      <c r="AU1225" s="144">
        <f t="shared" si="1438"/>
        <v>486.528397417154</v>
      </c>
    </row>
    <row r="1226" spans="1:47" ht="15">
      <c r="A1226" s="225" t="s">
        <v>747</v>
      </c>
      <c r="B1226" s="107" t="s">
        <v>639</v>
      </c>
      <c r="C1226" s="93">
        <v>0.78</v>
      </c>
      <c r="D1226" s="21">
        <v>1.55</v>
      </c>
      <c r="E1226" s="16">
        <v>0</v>
      </c>
      <c r="F1226" s="4">
        <v>1.2090000000000001</v>
      </c>
      <c r="G1226" s="15">
        <v>0.41</v>
      </c>
      <c r="H1226" s="139">
        <f t="shared" ref="H1226:H1289" si="1448">IF(C1226="","",C1226*D1226*G1226*1.05)</f>
        <v>0.52047450000000006</v>
      </c>
      <c r="I1226" s="139">
        <f t="shared" ref="I1226:I1289" si="1449">IF(H1226="","",100/H1226)</f>
        <v>192.13237151868148</v>
      </c>
      <c r="J1226" s="139">
        <f t="shared" ref="J1226:J1289" si="1450">IF(H1226="","",72/H1226)</f>
        <v>138.33530749345067</v>
      </c>
      <c r="K1226" s="7">
        <v>4.5999999999999996</v>
      </c>
      <c r="L1226" s="99">
        <v>1490.88555</v>
      </c>
      <c r="M1226" s="100">
        <v>1527.9956999999997</v>
      </c>
      <c r="N1226" s="99">
        <v>1586.3116499999999</v>
      </c>
      <c r="O1226" s="100">
        <v>1639.3261500000003</v>
      </c>
      <c r="P1226" s="99">
        <v>1697.6420999999998</v>
      </c>
      <c r="Q1226" s="100">
        <v>1755.9580499999997</v>
      </c>
      <c r="R1226" s="99">
        <v>1814.2739999999999</v>
      </c>
      <c r="S1226" s="100">
        <v>1915.0015499999997</v>
      </c>
      <c r="T1226" s="148">
        <v>2079.3465000000001</v>
      </c>
      <c r="U1226" s="143">
        <f t="shared" si="1439"/>
        <v>348.74515789473685</v>
      </c>
      <c r="V1226" s="100">
        <f t="shared" si="1440"/>
        <v>357.425894736842</v>
      </c>
      <c r="W1226" s="99">
        <f t="shared" si="1441"/>
        <v>371.06705263157892</v>
      </c>
      <c r="X1226" s="100">
        <f t="shared" si="1442"/>
        <v>383.46810526315801</v>
      </c>
      <c r="Y1226" s="99">
        <f t="shared" si="1443"/>
        <v>397.1092631578947</v>
      </c>
      <c r="Z1226" s="100">
        <f t="shared" si="1444"/>
        <v>410.75042105263151</v>
      </c>
      <c r="AA1226" s="99">
        <f t="shared" si="1445"/>
        <v>424.39157894736843</v>
      </c>
      <c r="AB1226" s="100">
        <f t="shared" si="1446"/>
        <v>447.95357894736838</v>
      </c>
      <c r="AC1226" s="147">
        <f t="shared" si="1447"/>
        <v>486.39684210526326</v>
      </c>
      <c r="AD1226" s="143">
        <f t="shared" si="1421"/>
        <v>350.97721228070174</v>
      </c>
      <c r="AE1226" s="100">
        <f t="shared" si="1422"/>
        <v>359.65794912280688</v>
      </c>
      <c r="AF1226" s="99">
        <f t="shared" si="1423"/>
        <v>373.2991070175438</v>
      </c>
      <c r="AG1226" s="100">
        <f t="shared" si="1424"/>
        <v>385.7001596491229</v>
      </c>
      <c r="AH1226" s="99">
        <f t="shared" si="1425"/>
        <v>399.34131754385959</v>
      </c>
      <c r="AI1226" s="100">
        <f t="shared" si="1426"/>
        <v>412.9824754385964</v>
      </c>
      <c r="AJ1226" s="99">
        <f t="shared" si="1427"/>
        <v>426.62363333333332</v>
      </c>
      <c r="AK1226" s="100">
        <f t="shared" si="1428"/>
        <v>450.18563333333327</v>
      </c>
      <c r="AL1226" s="147">
        <f t="shared" si="1429"/>
        <v>488.62889649122815</v>
      </c>
      <c r="AM1226" s="143">
        <f t="shared" si="1430"/>
        <v>371.02342799707606</v>
      </c>
      <c r="AN1226" s="100">
        <f t="shared" si="1431"/>
        <v>379.7041648391812</v>
      </c>
      <c r="AO1226" s="99">
        <f t="shared" si="1432"/>
        <v>393.34532273391812</v>
      </c>
      <c r="AP1226" s="100">
        <f t="shared" si="1433"/>
        <v>405.74637536549722</v>
      </c>
      <c r="AQ1226" s="99">
        <f t="shared" si="1434"/>
        <v>419.38753326023391</v>
      </c>
      <c r="AR1226" s="100">
        <f t="shared" si="1435"/>
        <v>433.02869115497072</v>
      </c>
      <c r="AS1226" s="99">
        <f t="shared" si="1436"/>
        <v>446.66984904970764</v>
      </c>
      <c r="AT1226" s="100">
        <f t="shared" si="1437"/>
        <v>470.23184904970759</v>
      </c>
      <c r="AU1226" s="144">
        <f t="shared" si="1438"/>
        <v>508.67511220760247</v>
      </c>
    </row>
    <row r="1227" spans="1:47" ht="15">
      <c r="A1227" s="225"/>
      <c r="B1227" s="107" t="s">
        <v>639</v>
      </c>
      <c r="C1227" s="93">
        <v>0.88</v>
      </c>
      <c r="D1227" s="21">
        <v>1.55</v>
      </c>
      <c r="E1227" s="16">
        <v>0</v>
      </c>
      <c r="F1227" s="4">
        <v>1.3640000000000001</v>
      </c>
      <c r="G1227" s="15">
        <v>0.41</v>
      </c>
      <c r="H1227" s="139">
        <f t="shared" si="1448"/>
        <v>0.587202</v>
      </c>
      <c r="I1227" s="139">
        <f t="shared" si="1449"/>
        <v>170.2991474824677</v>
      </c>
      <c r="J1227" s="139">
        <f t="shared" si="1450"/>
        <v>122.61538618737674</v>
      </c>
      <c r="K1227" s="7">
        <v>4.5999999999999996</v>
      </c>
      <c r="L1227" s="99">
        <v>1588.0788</v>
      </c>
      <c r="M1227" s="100">
        <v>1625.1889499999997</v>
      </c>
      <c r="N1227" s="99">
        <v>1683.5048999999999</v>
      </c>
      <c r="O1227" s="100">
        <v>1736.5193999999999</v>
      </c>
      <c r="P1227" s="99">
        <v>1794.8353499999998</v>
      </c>
      <c r="Q1227" s="100">
        <v>1853.1513000000002</v>
      </c>
      <c r="R1227" s="99">
        <v>1911.4672500000001</v>
      </c>
      <c r="S1227" s="100">
        <v>2012.1948</v>
      </c>
      <c r="T1227" s="148">
        <v>2176.5397499999999</v>
      </c>
      <c r="U1227" s="143">
        <f t="shared" si="1439"/>
        <v>371.48042105263164</v>
      </c>
      <c r="V1227" s="100">
        <f t="shared" si="1440"/>
        <v>380.16115789473679</v>
      </c>
      <c r="W1227" s="99">
        <f t="shared" si="1441"/>
        <v>393.80231578947371</v>
      </c>
      <c r="X1227" s="100">
        <f t="shared" si="1442"/>
        <v>406.20336842105263</v>
      </c>
      <c r="Y1227" s="99">
        <f t="shared" si="1443"/>
        <v>419.84452631578949</v>
      </c>
      <c r="Z1227" s="100">
        <f t="shared" si="1444"/>
        <v>433.48568421052641</v>
      </c>
      <c r="AA1227" s="99">
        <f t="shared" si="1445"/>
        <v>447.12684210526322</v>
      </c>
      <c r="AB1227" s="100">
        <f t="shared" si="1446"/>
        <v>470.68884210526318</v>
      </c>
      <c r="AC1227" s="147">
        <f t="shared" si="1447"/>
        <v>509.13210526315794</v>
      </c>
      <c r="AD1227" s="143">
        <f t="shared" si="1421"/>
        <v>373.99863625731001</v>
      </c>
      <c r="AE1227" s="100">
        <f t="shared" si="1422"/>
        <v>382.67937309941516</v>
      </c>
      <c r="AF1227" s="99">
        <f t="shared" si="1423"/>
        <v>396.32053099415208</v>
      </c>
      <c r="AG1227" s="100">
        <f t="shared" si="1424"/>
        <v>408.721583625731</v>
      </c>
      <c r="AH1227" s="99">
        <f t="shared" si="1425"/>
        <v>422.36274152046786</v>
      </c>
      <c r="AI1227" s="100">
        <f t="shared" si="1426"/>
        <v>436.00389941520478</v>
      </c>
      <c r="AJ1227" s="99">
        <f t="shared" si="1427"/>
        <v>449.64505730994159</v>
      </c>
      <c r="AK1227" s="100">
        <f t="shared" si="1428"/>
        <v>473.20705730994155</v>
      </c>
      <c r="AL1227" s="147">
        <f t="shared" si="1429"/>
        <v>511.65032046783631</v>
      </c>
      <c r="AM1227" s="143">
        <f t="shared" si="1430"/>
        <v>396.61487962962968</v>
      </c>
      <c r="AN1227" s="100">
        <f t="shared" si="1431"/>
        <v>405.29561647173483</v>
      </c>
      <c r="AO1227" s="99">
        <f t="shared" si="1432"/>
        <v>418.93677436647175</v>
      </c>
      <c r="AP1227" s="100">
        <f t="shared" si="1433"/>
        <v>431.33782699805067</v>
      </c>
      <c r="AQ1227" s="99">
        <f t="shared" si="1434"/>
        <v>444.97898489278754</v>
      </c>
      <c r="AR1227" s="100">
        <f t="shared" si="1435"/>
        <v>458.62014278752446</v>
      </c>
      <c r="AS1227" s="99">
        <f t="shared" si="1436"/>
        <v>472.26130068226126</v>
      </c>
      <c r="AT1227" s="100">
        <f t="shared" si="1437"/>
        <v>495.82330068226122</v>
      </c>
      <c r="AU1227" s="144">
        <f t="shared" si="1438"/>
        <v>534.26656384015598</v>
      </c>
    </row>
    <row r="1228" spans="1:47" ht="15">
      <c r="A1228" s="89" t="s">
        <v>357</v>
      </c>
      <c r="B1228" s="107" t="s">
        <v>639</v>
      </c>
      <c r="C1228" s="93">
        <v>0.98</v>
      </c>
      <c r="D1228" s="21">
        <v>1.55</v>
      </c>
      <c r="E1228" s="16">
        <v>0</v>
      </c>
      <c r="F1228" s="4">
        <v>1.5189999999999999</v>
      </c>
      <c r="G1228" s="15">
        <v>0.41</v>
      </c>
      <c r="H1228" s="139">
        <f t="shared" si="1448"/>
        <v>0.65392949999999994</v>
      </c>
      <c r="I1228" s="139">
        <f t="shared" si="1449"/>
        <v>152.92168345364448</v>
      </c>
      <c r="J1228" s="139">
        <f t="shared" si="1450"/>
        <v>110.10361208662403</v>
      </c>
      <c r="K1228" s="7">
        <v>5.5</v>
      </c>
      <c r="L1228" s="99">
        <v>1759.0505624999998</v>
      </c>
      <c r="M1228" s="100">
        <v>1805.4382499999999</v>
      </c>
      <c r="N1228" s="99">
        <v>1878.3331874999999</v>
      </c>
      <c r="O1228" s="100">
        <v>1944.6013124999999</v>
      </c>
      <c r="P1228" s="99">
        <v>2017.4962499999999</v>
      </c>
      <c r="Q1228" s="100">
        <v>2090.3911874999994</v>
      </c>
      <c r="R1228" s="99">
        <v>2163.2861250000001</v>
      </c>
      <c r="S1228" s="100">
        <v>2289.1955625000001</v>
      </c>
      <c r="T1228" s="148">
        <v>2494.6267499999999</v>
      </c>
      <c r="U1228" s="143">
        <f t="shared" si="1439"/>
        <v>411.47381578947369</v>
      </c>
      <c r="V1228" s="100">
        <f t="shared" si="1440"/>
        <v>422.32473684210527</v>
      </c>
      <c r="W1228" s="99">
        <f t="shared" si="1441"/>
        <v>439.37618421052628</v>
      </c>
      <c r="X1228" s="100">
        <f t="shared" si="1442"/>
        <v>454.87749999999994</v>
      </c>
      <c r="Y1228" s="99">
        <f t="shared" si="1443"/>
        <v>471.92894736842106</v>
      </c>
      <c r="Z1228" s="100">
        <f t="shared" si="1444"/>
        <v>488.98039473684196</v>
      </c>
      <c r="AA1228" s="99">
        <f t="shared" si="1445"/>
        <v>506.03184210526319</v>
      </c>
      <c r="AB1228" s="100">
        <f t="shared" si="1446"/>
        <v>535.48434210526318</v>
      </c>
      <c r="AC1228" s="147">
        <f t="shared" si="1447"/>
        <v>583.53842105263152</v>
      </c>
      <c r="AD1228" s="143">
        <f t="shared" si="1421"/>
        <v>414.27819181286549</v>
      </c>
      <c r="AE1228" s="100">
        <f t="shared" si="1422"/>
        <v>425.12911286549706</v>
      </c>
      <c r="AF1228" s="99">
        <f t="shared" si="1423"/>
        <v>442.18056023391807</v>
      </c>
      <c r="AG1228" s="100">
        <f t="shared" si="1424"/>
        <v>457.68187602339174</v>
      </c>
      <c r="AH1228" s="99">
        <f t="shared" si="1425"/>
        <v>474.73332339181286</v>
      </c>
      <c r="AI1228" s="100">
        <f t="shared" si="1426"/>
        <v>491.78477076023376</v>
      </c>
      <c r="AJ1228" s="99">
        <f t="shared" si="1427"/>
        <v>508.83621812865499</v>
      </c>
      <c r="AK1228" s="100">
        <f t="shared" si="1428"/>
        <v>538.28871812865498</v>
      </c>
      <c r="AL1228" s="147">
        <f t="shared" si="1429"/>
        <v>586.34279707602332</v>
      </c>
      <c r="AM1228" s="143">
        <f t="shared" si="1430"/>
        <v>439.46446284113063</v>
      </c>
      <c r="AN1228" s="100">
        <f t="shared" si="1431"/>
        <v>450.3153838937622</v>
      </c>
      <c r="AO1228" s="99">
        <f t="shared" si="1432"/>
        <v>467.36683126218321</v>
      </c>
      <c r="AP1228" s="100">
        <f t="shared" si="1433"/>
        <v>482.86814705165688</v>
      </c>
      <c r="AQ1228" s="99">
        <f t="shared" si="1434"/>
        <v>499.919594420078</v>
      </c>
      <c r="AR1228" s="100">
        <f t="shared" si="1435"/>
        <v>516.97104178849884</v>
      </c>
      <c r="AS1228" s="99">
        <f t="shared" si="1436"/>
        <v>534.02248915692007</v>
      </c>
      <c r="AT1228" s="100">
        <f t="shared" si="1437"/>
        <v>563.47498915692006</v>
      </c>
      <c r="AU1228" s="144">
        <f t="shared" si="1438"/>
        <v>611.5290681042884</v>
      </c>
    </row>
    <row r="1229" spans="1:47" ht="15">
      <c r="A1229" s="220" t="s">
        <v>358</v>
      </c>
      <c r="B1229" s="107"/>
      <c r="C1229" s="93"/>
      <c r="D1229" s="93"/>
      <c r="E1229" s="16">
        <v>0</v>
      </c>
      <c r="F1229" s="4" t="s">
        <v>84</v>
      </c>
      <c r="G1229" s="15" t="s">
        <v>84</v>
      </c>
      <c r="H1229" s="139" t="str">
        <f t="shared" si="1448"/>
        <v/>
      </c>
      <c r="I1229" s="139" t="str">
        <f t="shared" si="1449"/>
        <v/>
      </c>
      <c r="J1229" s="139" t="str">
        <f t="shared" si="1450"/>
        <v/>
      </c>
      <c r="K1229" s="7" t="s">
        <v>84</v>
      </c>
      <c r="L1229" s="99" t="s">
        <v>84</v>
      </c>
      <c r="M1229" s="100" t="s">
        <v>84</v>
      </c>
      <c r="N1229" s="99" t="s">
        <v>84</v>
      </c>
      <c r="O1229" s="100" t="s">
        <v>84</v>
      </c>
      <c r="P1229" s="99" t="s">
        <v>84</v>
      </c>
      <c r="Q1229" s="100" t="s">
        <v>84</v>
      </c>
      <c r="R1229" s="99" t="s">
        <v>84</v>
      </c>
      <c r="S1229" s="100" t="s">
        <v>84</v>
      </c>
      <c r="T1229" s="148" t="s">
        <v>84</v>
      </c>
      <c r="U1229" s="143" t="str">
        <f t="shared" si="1439"/>
        <v/>
      </c>
      <c r="V1229" s="100" t="str">
        <f t="shared" si="1440"/>
        <v/>
      </c>
      <c r="W1229" s="99" t="str">
        <f t="shared" si="1441"/>
        <v/>
      </c>
      <c r="X1229" s="100" t="str">
        <f t="shared" si="1442"/>
        <v/>
      </c>
      <c r="Y1229" s="99" t="str">
        <f t="shared" si="1443"/>
        <v/>
      </c>
      <c r="Z1229" s="100" t="str">
        <f t="shared" si="1444"/>
        <v/>
      </c>
      <c r="AA1229" s="99" t="str">
        <f t="shared" si="1445"/>
        <v/>
      </c>
      <c r="AB1229" s="100" t="str">
        <f t="shared" si="1446"/>
        <v/>
      </c>
      <c r="AC1229" s="147" t="str">
        <f t="shared" si="1447"/>
        <v/>
      </c>
      <c r="AD1229" s="143" t="str">
        <f t="shared" si="1421"/>
        <v/>
      </c>
      <c r="AE1229" s="100" t="str">
        <f t="shared" si="1422"/>
        <v/>
      </c>
      <c r="AF1229" s="99" t="str">
        <f t="shared" si="1423"/>
        <v/>
      </c>
      <c r="AG1229" s="100" t="str">
        <f t="shared" si="1424"/>
        <v/>
      </c>
      <c r="AH1229" s="99" t="str">
        <f t="shared" si="1425"/>
        <v/>
      </c>
      <c r="AI1229" s="100" t="str">
        <f t="shared" si="1426"/>
        <v/>
      </c>
      <c r="AJ1229" s="99" t="str">
        <f t="shared" si="1427"/>
        <v/>
      </c>
      <c r="AK1229" s="100" t="str">
        <f t="shared" si="1428"/>
        <v/>
      </c>
      <c r="AL1229" s="147" t="str">
        <f t="shared" si="1429"/>
        <v/>
      </c>
      <c r="AM1229" s="143" t="str">
        <f t="shared" si="1430"/>
        <v/>
      </c>
      <c r="AN1229" s="100" t="str">
        <f t="shared" si="1431"/>
        <v/>
      </c>
      <c r="AO1229" s="99" t="str">
        <f t="shared" si="1432"/>
        <v/>
      </c>
      <c r="AP1229" s="100" t="str">
        <f t="shared" si="1433"/>
        <v/>
      </c>
      <c r="AQ1229" s="99" t="str">
        <f t="shared" si="1434"/>
        <v/>
      </c>
      <c r="AR1229" s="100" t="str">
        <f t="shared" si="1435"/>
        <v/>
      </c>
      <c r="AS1229" s="99" t="str">
        <f t="shared" si="1436"/>
        <v/>
      </c>
      <c r="AT1229" s="100" t="str">
        <f t="shared" si="1437"/>
        <v/>
      </c>
      <c r="AU1229" s="144" t="str">
        <f t="shared" si="1438"/>
        <v/>
      </c>
    </row>
    <row r="1230" spans="1:47" ht="15">
      <c r="A1230" s="220"/>
      <c r="B1230" s="107" t="s">
        <v>641</v>
      </c>
      <c r="C1230" s="93">
        <v>0.57999999999999996</v>
      </c>
      <c r="D1230" s="21">
        <v>1.55</v>
      </c>
      <c r="E1230" s="16">
        <v>0</v>
      </c>
      <c r="F1230" s="4">
        <v>0.89899999999999991</v>
      </c>
      <c r="G1230" s="15">
        <v>0.41</v>
      </c>
      <c r="H1230" s="139">
        <f t="shared" si="1448"/>
        <v>0.38701949999999991</v>
      </c>
      <c r="I1230" s="139">
        <f t="shared" si="1449"/>
        <v>258.38491342167521</v>
      </c>
      <c r="J1230" s="139">
        <f t="shared" si="1450"/>
        <v>186.03713766360613</v>
      </c>
      <c r="K1230" s="7">
        <v>5.8</v>
      </c>
      <c r="L1230" s="99">
        <v>1612.8189</v>
      </c>
      <c r="M1230" s="100">
        <v>1662.2990999999997</v>
      </c>
      <c r="N1230" s="99">
        <v>1740.0536999999997</v>
      </c>
      <c r="O1230" s="100">
        <v>1810.7396999999996</v>
      </c>
      <c r="P1230" s="99">
        <v>1888.4943000000003</v>
      </c>
      <c r="Q1230" s="100">
        <v>1966.2488999999998</v>
      </c>
      <c r="R1230" s="99">
        <v>2044.0035</v>
      </c>
      <c r="S1230" s="100">
        <v>2178.3068999999996</v>
      </c>
      <c r="T1230" s="148">
        <v>2397.4334999999996</v>
      </c>
      <c r="U1230" s="143">
        <f t="shared" si="1439"/>
        <v>377.26757894736841</v>
      </c>
      <c r="V1230" s="100">
        <f t="shared" si="1440"/>
        <v>388.84189473684205</v>
      </c>
      <c r="W1230" s="99">
        <f t="shared" si="1441"/>
        <v>407.03010526315785</v>
      </c>
      <c r="X1230" s="100">
        <f t="shared" si="1442"/>
        <v>423.56484210526304</v>
      </c>
      <c r="Y1230" s="99">
        <f t="shared" si="1443"/>
        <v>441.75305263157912</v>
      </c>
      <c r="Z1230" s="100">
        <f t="shared" si="1444"/>
        <v>459.9412631578947</v>
      </c>
      <c r="AA1230" s="99">
        <f t="shared" si="1445"/>
        <v>478.12947368421055</v>
      </c>
      <c r="AB1230" s="100">
        <f t="shared" si="1446"/>
        <v>509.54547368421038</v>
      </c>
      <c r="AC1230" s="147">
        <f t="shared" si="1447"/>
        <v>560.80315789473673</v>
      </c>
      <c r="AD1230" s="143">
        <f t="shared" si="1421"/>
        <v>378.92731169590644</v>
      </c>
      <c r="AE1230" s="100">
        <f t="shared" si="1422"/>
        <v>390.50162748538008</v>
      </c>
      <c r="AF1230" s="99">
        <f t="shared" si="1423"/>
        <v>408.68983801169588</v>
      </c>
      <c r="AG1230" s="100">
        <f t="shared" si="1424"/>
        <v>425.22457485380107</v>
      </c>
      <c r="AH1230" s="99">
        <f t="shared" si="1425"/>
        <v>443.41278538011716</v>
      </c>
      <c r="AI1230" s="100">
        <f t="shared" si="1426"/>
        <v>461.60099590643273</v>
      </c>
      <c r="AJ1230" s="99">
        <f t="shared" si="1427"/>
        <v>479.78920643274859</v>
      </c>
      <c r="AK1230" s="100">
        <f t="shared" si="1428"/>
        <v>511.20520643274841</v>
      </c>
      <c r="AL1230" s="147">
        <f t="shared" si="1429"/>
        <v>562.4628906432747</v>
      </c>
      <c r="AM1230" s="143">
        <f t="shared" si="1430"/>
        <v>393.83347210038983</v>
      </c>
      <c r="AN1230" s="100">
        <f t="shared" si="1431"/>
        <v>405.40778788986347</v>
      </c>
      <c r="AO1230" s="99">
        <f t="shared" si="1432"/>
        <v>423.59599841617927</v>
      </c>
      <c r="AP1230" s="100">
        <f t="shared" si="1433"/>
        <v>440.13073525828446</v>
      </c>
      <c r="AQ1230" s="99">
        <f t="shared" si="1434"/>
        <v>458.31894578460054</v>
      </c>
      <c r="AR1230" s="100">
        <f t="shared" si="1435"/>
        <v>476.50715631091612</v>
      </c>
      <c r="AS1230" s="99">
        <f t="shared" si="1436"/>
        <v>494.69536683723197</v>
      </c>
      <c r="AT1230" s="100">
        <f t="shared" si="1437"/>
        <v>526.1113668372318</v>
      </c>
      <c r="AU1230" s="144">
        <f t="shared" si="1438"/>
        <v>577.36905104775815</v>
      </c>
    </row>
    <row r="1231" spans="1:47" ht="15">
      <c r="A1231" s="55"/>
      <c r="B1231" s="107" t="s">
        <v>641</v>
      </c>
      <c r="C1231" s="93">
        <v>0.68</v>
      </c>
      <c r="D1231" s="21">
        <v>1.55</v>
      </c>
      <c r="E1231" s="16">
        <v>0</v>
      </c>
      <c r="F1231" s="4">
        <v>1.054</v>
      </c>
      <c r="G1231" s="15">
        <v>0.41</v>
      </c>
      <c r="H1231" s="139">
        <f t="shared" si="1448"/>
        <v>0.45374700000000001</v>
      </c>
      <c r="I1231" s="139">
        <f t="shared" si="1449"/>
        <v>220.38713203613466</v>
      </c>
      <c r="J1231" s="139">
        <f t="shared" si="1450"/>
        <v>158.67873506601697</v>
      </c>
      <c r="K1231" s="7">
        <v>5.8</v>
      </c>
      <c r="L1231" s="99">
        <v>1689.3953999999999</v>
      </c>
      <c r="M1231" s="100">
        <v>1738.8755999999998</v>
      </c>
      <c r="N1231" s="99">
        <v>1816.6301999999998</v>
      </c>
      <c r="O1231" s="100">
        <v>1887.3161999999998</v>
      </c>
      <c r="P1231" s="99">
        <v>1965.0708000000002</v>
      </c>
      <c r="Q1231" s="100">
        <v>2042.8253999999999</v>
      </c>
      <c r="R1231" s="99">
        <v>2120.58</v>
      </c>
      <c r="S1231" s="100">
        <v>2254.8833999999997</v>
      </c>
      <c r="T1231" s="148">
        <v>2474.0099999999998</v>
      </c>
      <c r="U1231" s="143">
        <f t="shared" si="1439"/>
        <v>395.18021052631582</v>
      </c>
      <c r="V1231" s="100">
        <f t="shared" si="1440"/>
        <v>406.75452631578952</v>
      </c>
      <c r="W1231" s="99">
        <f t="shared" si="1441"/>
        <v>424.94273684210526</v>
      </c>
      <c r="X1231" s="100">
        <f t="shared" si="1442"/>
        <v>441.47747368421051</v>
      </c>
      <c r="Y1231" s="99">
        <f t="shared" si="1443"/>
        <v>459.66568421052636</v>
      </c>
      <c r="Z1231" s="100">
        <f t="shared" si="1444"/>
        <v>477.85389473684211</v>
      </c>
      <c r="AA1231" s="99">
        <f t="shared" si="1445"/>
        <v>496.04210526315791</v>
      </c>
      <c r="AB1231" s="100">
        <f t="shared" si="1446"/>
        <v>527.45810526315779</v>
      </c>
      <c r="AC1231" s="147">
        <f t="shared" si="1447"/>
        <v>578.71578947368414</v>
      </c>
      <c r="AD1231" s="143">
        <f t="shared" si="1421"/>
        <v>397.12610409356728</v>
      </c>
      <c r="AE1231" s="100">
        <f t="shared" si="1422"/>
        <v>408.70041988304098</v>
      </c>
      <c r="AF1231" s="99">
        <f t="shared" si="1423"/>
        <v>426.88863040935672</v>
      </c>
      <c r="AG1231" s="100">
        <f t="shared" si="1424"/>
        <v>443.42336725146197</v>
      </c>
      <c r="AH1231" s="99">
        <f t="shared" si="1425"/>
        <v>461.61157777777782</v>
      </c>
      <c r="AI1231" s="100">
        <f t="shared" si="1426"/>
        <v>479.79978830409357</v>
      </c>
      <c r="AJ1231" s="99">
        <f t="shared" si="1427"/>
        <v>497.98799883040937</v>
      </c>
      <c r="AK1231" s="100">
        <f t="shared" si="1428"/>
        <v>529.40399883040925</v>
      </c>
      <c r="AL1231" s="147">
        <f t="shared" si="1429"/>
        <v>580.6616830409356</v>
      </c>
      <c r="AM1231" s="143">
        <f t="shared" si="1430"/>
        <v>414.60229215399613</v>
      </c>
      <c r="AN1231" s="100">
        <f t="shared" si="1431"/>
        <v>426.17660794346983</v>
      </c>
      <c r="AO1231" s="99">
        <f t="shared" si="1432"/>
        <v>444.36481846978558</v>
      </c>
      <c r="AP1231" s="100">
        <f t="shared" si="1433"/>
        <v>460.89955531189082</v>
      </c>
      <c r="AQ1231" s="99">
        <f t="shared" si="1434"/>
        <v>479.08776583820668</v>
      </c>
      <c r="AR1231" s="100">
        <f t="shared" si="1435"/>
        <v>497.27597636452242</v>
      </c>
      <c r="AS1231" s="99">
        <f t="shared" si="1436"/>
        <v>515.46418689083816</v>
      </c>
      <c r="AT1231" s="100">
        <f t="shared" si="1437"/>
        <v>546.8801868908381</v>
      </c>
      <c r="AU1231" s="144">
        <f t="shared" si="1438"/>
        <v>598.13787110136445</v>
      </c>
    </row>
    <row r="1232" spans="1:47" ht="15">
      <c r="A1232" s="89"/>
      <c r="B1232" s="107" t="s">
        <v>641</v>
      </c>
      <c r="C1232" s="93">
        <v>0.78</v>
      </c>
      <c r="D1232" s="21">
        <v>1.55</v>
      </c>
      <c r="E1232" s="16">
        <v>0</v>
      </c>
      <c r="F1232" s="4">
        <v>1.2090000000000001</v>
      </c>
      <c r="G1232" s="15">
        <v>0.41</v>
      </c>
      <c r="H1232" s="139">
        <f t="shared" si="1448"/>
        <v>0.52047450000000006</v>
      </c>
      <c r="I1232" s="139">
        <f t="shared" si="1449"/>
        <v>192.13237151868148</v>
      </c>
      <c r="J1232" s="139">
        <f t="shared" si="1450"/>
        <v>138.33530749345067</v>
      </c>
      <c r="K1232" s="7">
        <v>5.8</v>
      </c>
      <c r="L1232" s="99">
        <v>1760.0814</v>
      </c>
      <c r="M1232" s="100">
        <v>1809.5615999999998</v>
      </c>
      <c r="N1232" s="99">
        <v>1887.3161999999998</v>
      </c>
      <c r="O1232" s="100">
        <v>1958.0021999999997</v>
      </c>
      <c r="P1232" s="99">
        <v>2035.7568000000001</v>
      </c>
      <c r="Q1232" s="100">
        <v>2113.5113999999999</v>
      </c>
      <c r="R1232" s="99">
        <v>2191.2660000000001</v>
      </c>
      <c r="S1232" s="100">
        <v>2325.5693999999994</v>
      </c>
      <c r="T1232" s="148">
        <v>2544.6959999999999</v>
      </c>
      <c r="U1232" s="143">
        <f t="shared" si="1439"/>
        <v>411.71494736842101</v>
      </c>
      <c r="V1232" s="100">
        <f t="shared" si="1440"/>
        <v>423.28926315789471</v>
      </c>
      <c r="W1232" s="99">
        <f t="shared" si="1441"/>
        <v>441.47747368421051</v>
      </c>
      <c r="X1232" s="100">
        <f t="shared" si="1442"/>
        <v>458.0122105263157</v>
      </c>
      <c r="Y1232" s="99">
        <f t="shared" si="1443"/>
        <v>476.20042105263155</v>
      </c>
      <c r="Z1232" s="100">
        <f t="shared" si="1444"/>
        <v>494.38863157894735</v>
      </c>
      <c r="AA1232" s="99">
        <f t="shared" si="1445"/>
        <v>512.57684210526315</v>
      </c>
      <c r="AB1232" s="100">
        <f t="shared" si="1446"/>
        <v>543.99284210526298</v>
      </c>
      <c r="AC1232" s="147">
        <f t="shared" si="1447"/>
        <v>595.25052631578944</v>
      </c>
      <c r="AD1232" s="143">
        <f t="shared" si="1421"/>
        <v>413.94700175438589</v>
      </c>
      <c r="AE1232" s="100">
        <f t="shared" si="1422"/>
        <v>425.5213175438596</v>
      </c>
      <c r="AF1232" s="99">
        <f t="shared" si="1423"/>
        <v>443.70952807017539</v>
      </c>
      <c r="AG1232" s="100">
        <f t="shared" si="1424"/>
        <v>460.24426491228058</v>
      </c>
      <c r="AH1232" s="99">
        <f t="shared" si="1425"/>
        <v>478.43247543859644</v>
      </c>
      <c r="AI1232" s="100">
        <f t="shared" si="1426"/>
        <v>496.62068596491224</v>
      </c>
      <c r="AJ1232" s="99">
        <f t="shared" si="1427"/>
        <v>514.8088964912281</v>
      </c>
      <c r="AK1232" s="100">
        <f t="shared" si="1428"/>
        <v>546.22489649122792</v>
      </c>
      <c r="AL1232" s="147">
        <f t="shared" si="1429"/>
        <v>597.48258070175439</v>
      </c>
      <c r="AM1232" s="143">
        <f t="shared" si="1430"/>
        <v>433.99321747076021</v>
      </c>
      <c r="AN1232" s="100">
        <f t="shared" si="1431"/>
        <v>445.56753326023392</v>
      </c>
      <c r="AO1232" s="99">
        <f t="shared" si="1432"/>
        <v>463.75574378654971</v>
      </c>
      <c r="AP1232" s="100">
        <f t="shared" si="1433"/>
        <v>480.2904806286549</v>
      </c>
      <c r="AQ1232" s="99">
        <f t="shared" si="1434"/>
        <v>498.47869115497076</v>
      </c>
      <c r="AR1232" s="100">
        <f t="shared" si="1435"/>
        <v>516.6669016812865</v>
      </c>
      <c r="AS1232" s="99">
        <f t="shared" si="1436"/>
        <v>534.85511220760236</v>
      </c>
      <c r="AT1232" s="100">
        <f t="shared" si="1437"/>
        <v>566.27111220760219</v>
      </c>
      <c r="AU1232" s="144">
        <f t="shared" si="1438"/>
        <v>617.52879641812865</v>
      </c>
    </row>
    <row r="1233" spans="1:47" ht="15">
      <c r="A1233" s="89" t="s">
        <v>359</v>
      </c>
      <c r="B1233" s="107" t="s">
        <v>641</v>
      </c>
      <c r="C1233" s="93">
        <v>0.88</v>
      </c>
      <c r="D1233" s="21">
        <v>1.55</v>
      </c>
      <c r="E1233" s="16">
        <v>0</v>
      </c>
      <c r="F1233" s="4">
        <v>1.3640000000000001</v>
      </c>
      <c r="G1233" s="15">
        <v>0.41</v>
      </c>
      <c r="H1233" s="139">
        <f t="shared" si="1448"/>
        <v>0.587202</v>
      </c>
      <c r="I1233" s="139">
        <f t="shared" si="1449"/>
        <v>170.2991474824677</v>
      </c>
      <c r="J1233" s="139">
        <f t="shared" si="1450"/>
        <v>122.61538618737674</v>
      </c>
      <c r="K1233" s="7">
        <v>5.8</v>
      </c>
      <c r="L1233" s="99">
        <v>1839.6031499999999</v>
      </c>
      <c r="M1233" s="100">
        <v>1889.0833499999999</v>
      </c>
      <c r="N1233" s="99">
        <v>1966.8379499999994</v>
      </c>
      <c r="O1233" s="100">
        <v>2037.5239499999993</v>
      </c>
      <c r="P1233" s="99">
        <v>2115.27855</v>
      </c>
      <c r="Q1233" s="100">
        <v>2193.0331499999998</v>
      </c>
      <c r="R1233" s="99">
        <v>2270.78775</v>
      </c>
      <c r="S1233" s="100">
        <v>2405.0911499999997</v>
      </c>
      <c r="T1233" s="148">
        <v>2624.2177499999998</v>
      </c>
      <c r="U1233" s="143">
        <f t="shared" si="1439"/>
        <v>430.31652631578947</v>
      </c>
      <c r="V1233" s="100">
        <f t="shared" si="1440"/>
        <v>441.89084210526318</v>
      </c>
      <c r="W1233" s="99">
        <f t="shared" si="1441"/>
        <v>460.07905263157886</v>
      </c>
      <c r="X1233" s="100">
        <f t="shared" si="1442"/>
        <v>476.61378947368411</v>
      </c>
      <c r="Y1233" s="99">
        <f t="shared" si="1443"/>
        <v>494.80199999999996</v>
      </c>
      <c r="Z1233" s="100">
        <f t="shared" si="1444"/>
        <v>512.99021052631576</v>
      </c>
      <c r="AA1233" s="99">
        <f t="shared" si="1445"/>
        <v>531.17842105263151</v>
      </c>
      <c r="AB1233" s="100">
        <f t="shared" si="1446"/>
        <v>562.59442105263145</v>
      </c>
      <c r="AC1233" s="147">
        <f t="shared" si="1447"/>
        <v>613.8521052631578</v>
      </c>
      <c r="AD1233" s="143">
        <f t="shared" si="1421"/>
        <v>432.83474152046784</v>
      </c>
      <c r="AE1233" s="100">
        <f t="shared" si="1422"/>
        <v>444.40905730994155</v>
      </c>
      <c r="AF1233" s="99">
        <f t="shared" si="1423"/>
        <v>462.59726783625723</v>
      </c>
      <c r="AG1233" s="100">
        <f t="shared" si="1424"/>
        <v>479.13200467836248</v>
      </c>
      <c r="AH1233" s="99">
        <f t="shared" si="1425"/>
        <v>497.32021520467833</v>
      </c>
      <c r="AI1233" s="100">
        <f t="shared" si="1426"/>
        <v>515.50842573099408</v>
      </c>
      <c r="AJ1233" s="99">
        <f t="shared" si="1427"/>
        <v>533.69663625730982</v>
      </c>
      <c r="AK1233" s="100">
        <f t="shared" si="1428"/>
        <v>565.11263625730976</v>
      </c>
      <c r="AL1233" s="147">
        <f t="shared" si="1429"/>
        <v>616.37032046783611</v>
      </c>
      <c r="AM1233" s="143">
        <f t="shared" si="1430"/>
        <v>455.45098489278752</v>
      </c>
      <c r="AN1233" s="100">
        <f t="shared" si="1431"/>
        <v>467.02530068226122</v>
      </c>
      <c r="AO1233" s="99">
        <f t="shared" si="1432"/>
        <v>485.2135112085769</v>
      </c>
      <c r="AP1233" s="100">
        <f t="shared" si="1433"/>
        <v>501.74824805068215</v>
      </c>
      <c r="AQ1233" s="99">
        <f t="shared" si="1434"/>
        <v>519.93645857699801</v>
      </c>
      <c r="AR1233" s="100">
        <f t="shared" si="1435"/>
        <v>538.12466910331386</v>
      </c>
      <c r="AS1233" s="99">
        <f t="shared" si="1436"/>
        <v>556.31287962962961</v>
      </c>
      <c r="AT1233" s="100">
        <f t="shared" si="1437"/>
        <v>587.72887962962955</v>
      </c>
      <c r="AU1233" s="144">
        <f t="shared" si="1438"/>
        <v>638.9865638401559</v>
      </c>
    </row>
    <row r="1234" spans="1:47" ht="15">
      <c r="A1234" s="55" t="s">
        <v>360</v>
      </c>
      <c r="B1234" s="107" t="s">
        <v>641</v>
      </c>
      <c r="C1234" s="93">
        <v>0.98</v>
      </c>
      <c r="D1234" s="21">
        <v>1.55</v>
      </c>
      <c r="E1234" s="16">
        <v>0</v>
      </c>
      <c r="F1234" s="4">
        <v>1.5189999999999999</v>
      </c>
      <c r="G1234" s="15">
        <v>0.41</v>
      </c>
      <c r="H1234" s="139">
        <f t="shared" si="1448"/>
        <v>0.65392949999999994</v>
      </c>
      <c r="I1234" s="139">
        <f t="shared" si="1449"/>
        <v>152.92168345364448</v>
      </c>
      <c r="J1234" s="139">
        <f t="shared" si="1450"/>
        <v>110.10361208662403</v>
      </c>
      <c r="K1234" s="7">
        <v>5.8</v>
      </c>
      <c r="L1234" s="99">
        <v>1933.8511499999997</v>
      </c>
      <c r="M1234" s="100">
        <v>1983.3313499999997</v>
      </c>
      <c r="N1234" s="99">
        <v>2061.0859499999997</v>
      </c>
      <c r="O1234" s="100">
        <v>2131.7719499999998</v>
      </c>
      <c r="P1234" s="99">
        <v>2209.5265499999996</v>
      </c>
      <c r="Q1234" s="100">
        <v>2287.2811499999998</v>
      </c>
      <c r="R1234" s="99">
        <v>2365.0357499999996</v>
      </c>
      <c r="S1234" s="100">
        <v>2499.3391499999998</v>
      </c>
      <c r="T1234" s="148">
        <v>2718.4657499999998</v>
      </c>
      <c r="U1234" s="143">
        <f t="shared" si="1439"/>
        <v>452.3628421052631</v>
      </c>
      <c r="V1234" s="100">
        <f t="shared" si="1440"/>
        <v>463.9371578947368</v>
      </c>
      <c r="W1234" s="99">
        <f t="shared" si="1441"/>
        <v>482.12536842105266</v>
      </c>
      <c r="X1234" s="100">
        <f t="shared" si="1442"/>
        <v>498.66010526315785</v>
      </c>
      <c r="Y1234" s="99">
        <f t="shared" si="1443"/>
        <v>516.84831578947365</v>
      </c>
      <c r="Z1234" s="100">
        <f t="shared" si="1444"/>
        <v>535.03652631578939</v>
      </c>
      <c r="AA1234" s="99">
        <f t="shared" si="1445"/>
        <v>553.22473684210513</v>
      </c>
      <c r="AB1234" s="100">
        <f t="shared" si="1446"/>
        <v>584.6407368421053</v>
      </c>
      <c r="AC1234" s="147">
        <f t="shared" si="1447"/>
        <v>635.89842105263153</v>
      </c>
      <c r="AD1234" s="143">
        <f t="shared" si="1421"/>
        <v>455.16721812865489</v>
      </c>
      <c r="AE1234" s="100">
        <f t="shared" si="1422"/>
        <v>466.7415339181286</v>
      </c>
      <c r="AF1234" s="99">
        <f t="shared" si="1423"/>
        <v>484.92974444444445</v>
      </c>
      <c r="AG1234" s="100">
        <f t="shared" si="1424"/>
        <v>501.46448128654964</v>
      </c>
      <c r="AH1234" s="99">
        <f t="shared" si="1425"/>
        <v>519.65269181286544</v>
      </c>
      <c r="AI1234" s="100">
        <f t="shared" si="1426"/>
        <v>537.84090233918118</v>
      </c>
      <c r="AJ1234" s="99">
        <f t="shared" si="1427"/>
        <v>556.02911286549693</v>
      </c>
      <c r="AK1234" s="100">
        <f t="shared" si="1428"/>
        <v>587.44511286549709</v>
      </c>
      <c r="AL1234" s="147">
        <f t="shared" si="1429"/>
        <v>638.70279707602333</v>
      </c>
      <c r="AM1234" s="143">
        <f t="shared" si="1430"/>
        <v>480.35348915692003</v>
      </c>
      <c r="AN1234" s="100">
        <f t="shared" si="1431"/>
        <v>491.92780494639374</v>
      </c>
      <c r="AO1234" s="99">
        <f t="shared" si="1432"/>
        <v>510.11601547270959</v>
      </c>
      <c r="AP1234" s="100">
        <f t="shared" si="1433"/>
        <v>526.65075231481478</v>
      </c>
      <c r="AQ1234" s="99">
        <f t="shared" si="1434"/>
        <v>544.83896284113052</v>
      </c>
      <c r="AR1234" s="100">
        <f t="shared" si="1435"/>
        <v>563.02717336744627</v>
      </c>
      <c r="AS1234" s="99">
        <f t="shared" si="1436"/>
        <v>581.21538389376201</v>
      </c>
      <c r="AT1234" s="100">
        <f t="shared" si="1437"/>
        <v>612.63138389376218</v>
      </c>
      <c r="AU1234" s="144">
        <f t="shared" si="1438"/>
        <v>663.88906810428841</v>
      </c>
    </row>
    <row r="1235" spans="1:47" ht="15">
      <c r="A1235" s="54"/>
      <c r="B1235" s="107"/>
      <c r="C1235" s="93"/>
      <c r="D1235" s="93"/>
      <c r="E1235" s="16">
        <v>0</v>
      </c>
      <c r="F1235" s="4" t="s">
        <v>84</v>
      </c>
      <c r="G1235" s="15" t="s">
        <v>84</v>
      </c>
      <c r="H1235" s="139" t="str">
        <f t="shared" si="1448"/>
        <v/>
      </c>
      <c r="I1235" s="139" t="str">
        <f t="shared" si="1449"/>
        <v/>
      </c>
      <c r="J1235" s="139" t="str">
        <f t="shared" si="1450"/>
        <v/>
      </c>
      <c r="K1235" s="7" t="s">
        <v>84</v>
      </c>
      <c r="L1235" s="99" t="s">
        <v>84</v>
      </c>
      <c r="M1235" s="100" t="s">
        <v>84</v>
      </c>
      <c r="N1235" s="99" t="s">
        <v>84</v>
      </c>
      <c r="O1235" s="100" t="s">
        <v>84</v>
      </c>
      <c r="P1235" s="99" t="s">
        <v>84</v>
      </c>
      <c r="Q1235" s="100" t="s">
        <v>84</v>
      </c>
      <c r="R1235" s="99" t="s">
        <v>84</v>
      </c>
      <c r="S1235" s="100" t="s">
        <v>84</v>
      </c>
      <c r="T1235" s="148" t="s">
        <v>84</v>
      </c>
      <c r="U1235" s="143" t="str">
        <f t="shared" si="1439"/>
        <v/>
      </c>
      <c r="V1235" s="100" t="str">
        <f t="shared" si="1440"/>
        <v/>
      </c>
      <c r="W1235" s="99" t="str">
        <f t="shared" si="1441"/>
        <v/>
      </c>
      <c r="X1235" s="100" t="str">
        <f t="shared" si="1442"/>
        <v/>
      </c>
      <c r="Y1235" s="99" t="str">
        <f t="shared" si="1443"/>
        <v/>
      </c>
      <c r="Z1235" s="100" t="str">
        <f t="shared" si="1444"/>
        <v/>
      </c>
      <c r="AA1235" s="99" t="str">
        <f t="shared" si="1445"/>
        <v/>
      </c>
      <c r="AB1235" s="100" t="str">
        <f t="shared" si="1446"/>
        <v/>
      </c>
      <c r="AC1235" s="147" t="str">
        <f t="shared" si="1447"/>
        <v/>
      </c>
      <c r="AD1235" s="143" t="str">
        <f t="shared" si="1421"/>
        <v/>
      </c>
      <c r="AE1235" s="100" t="str">
        <f t="shared" si="1422"/>
        <v/>
      </c>
      <c r="AF1235" s="99" t="str">
        <f t="shared" si="1423"/>
        <v/>
      </c>
      <c r="AG1235" s="100" t="str">
        <f t="shared" si="1424"/>
        <v/>
      </c>
      <c r="AH1235" s="99" t="str">
        <f t="shared" si="1425"/>
        <v/>
      </c>
      <c r="AI1235" s="100" t="str">
        <f t="shared" si="1426"/>
        <v/>
      </c>
      <c r="AJ1235" s="99" t="str">
        <f t="shared" si="1427"/>
        <v/>
      </c>
      <c r="AK1235" s="100" t="str">
        <f t="shared" si="1428"/>
        <v/>
      </c>
      <c r="AL1235" s="147" t="str">
        <f t="shared" si="1429"/>
        <v/>
      </c>
      <c r="AM1235" s="143" t="str">
        <f t="shared" si="1430"/>
        <v/>
      </c>
      <c r="AN1235" s="100" t="str">
        <f t="shared" si="1431"/>
        <v/>
      </c>
      <c r="AO1235" s="99" t="str">
        <f t="shared" si="1432"/>
        <v/>
      </c>
      <c r="AP1235" s="100" t="str">
        <f t="shared" si="1433"/>
        <v/>
      </c>
      <c r="AQ1235" s="99" t="str">
        <f t="shared" si="1434"/>
        <v/>
      </c>
      <c r="AR1235" s="100" t="str">
        <f t="shared" si="1435"/>
        <v/>
      </c>
      <c r="AS1235" s="99" t="str">
        <f t="shared" si="1436"/>
        <v/>
      </c>
      <c r="AT1235" s="100" t="str">
        <f t="shared" si="1437"/>
        <v/>
      </c>
      <c r="AU1235" s="144" t="str">
        <f t="shared" si="1438"/>
        <v/>
      </c>
    </row>
    <row r="1236" spans="1:47" ht="15">
      <c r="A1236" s="54"/>
      <c r="B1236" s="107" t="s">
        <v>241</v>
      </c>
      <c r="C1236" s="93">
        <v>0.22</v>
      </c>
      <c r="D1236" s="93">
        <v>1.55</v>
      </c>
      <c r="E1236" s="16">
        <v>0</v>
      </c>
      <c r="F1236" s="4">
        <v>0.34100000000000003</v>
      </c>
      <c r="G1236" s="15">
        <v>0.41</v>
      </c>
      <c r="H1236" s="139">
        <f t="shared" si="1448"/>
        <v>0.1468005</v>
      </c>
      <c r="I1236" s="139">
        <f t="shared" si="1449"/>
        <v>681.19658992987081</v>
      </c>
      <c r="J1236" s="139">
        <f t="shared" si="1450"/>
        <v>490.46154474950697</v>
      </c>
      <c r="K1236" s="7">
        <v>3.5</v>
      </c>
      <c r="L1236" s="99">
        <v>495.53831250000002</v>
      </c>
      <c r="M1236" s="100">
        <v>521.30925000000002</v>
      </c>
      <c r="N1236" s="99">
        <v>561.80643750000002</v>
      </c>
      <c r="O1236" s="100">
        <v>598.62206249999986</v>
      </c>
      <c r="P1236" s="99">
        <v>639.11924999999997</v>
      </c>
      <c r="Q1236" s="100">
        <v>679.61643749999996</v>
      </c>
      <c r="R1236" s="99">
        <v>720.11362499999996</v>
      </c>
      <c r="S1236" s="100">
        <v>790.06331249999994</v>
      </c>
      <c r="T1236" s="148">
        <v>904.19174999999984</v>
      </c>
      <c r="U1236" s="143">
        <f t="shared" si="1439"/>
        <v>115.91539473684212</v>
      </c>
      <c r="V1236" s="100">
        <f t="shared" si="1440"/>
        <v>121.94368421052634</v>
      </c>
      <c r="W1236" s="99">
        <f t="shared" si="1441"/>
        <v>131.4167105263158</v>
      </c>
      <c r="X1236" s="100">
        <f t="shared" si="1442"/>
        <v>140.02855263157892</v>
      </c>
      <c r="Y1236" s="99">
        <f t="shared" si="1443"/>
        <v>149.50157894736842</v>
      </c>
      <c r="Z1236" s="100">
        <f t="shared" si="1444"/>
        <v>158.97460526315788</v>
      </c>
      <c r="AA1236" s="99">
        <f t="shared" si="1445"/>
        <v>168.44763157894738</v>
      </c>
      <c r="AB1236" s="100">
        <f t="shared" si="1446"/>
        <v>184.81013157894736</v>
      </c>
      <c r="AC1236" s="147">
        <f t="shared" si="1447"/>
        <v>211.50684210526316</v>
      </c>
      <c r="AD1236" s="143">
        <f t="shared" si="1421"/>
        <v>116.54494853801171</v>
      </c>
      <c r="AE1236" s="100">
        <f t="shared" si="1422"/>
        <v>122.57323801169593</v>
      </c>
      <c r="AF1236" s="99">
        <f t="shared" si="1423"/>
        <v>132.04626432748537</v>
      </c>
      <c r="AG1236" s="100">
        <f t="shared" si="1424"/>
        <v>140.6581064327485</v>
      </c>
      <c r="AH1236" s="99">
        <f t="shared" si="1425"/>
        <v>150.13113274853799</v>
      </c>
      <c r="AI1236" s="100">
        <f t="shared" si="1426"/>
        <v>159.60415906432746</v>
      </c>
      <c r="AJ1236" s="99">
        <f t="shared" si="1427"/>
        <v>169.07718538011696</v>
      </c>
      <c r="AK1236" s="100">
        <f t="shared" si="1428"/>
        <v>185.43968538011694</v>
      </c>
      <c r="AL1236" s="147">
        <f t="shared" si="1429"/>
        <v>212.13639590643274</v>
      </c>
      <c r="AM1236" s="143">
        <f t="shared" si="1430"/>
        <v>122.19900938109163</v>
      </c>
      <c r="AN1236" s="100">
        <f t="shared" si="1431"/>
        <v>128.22729885477585</v>
      </c>
      <c r="AO1236" s="99">
        <f t="shared" si="1432"/>
        <v>137.70032517056532</v>
      </c>
      <c r="AP1236" s="100">
        <f t="shared" si="1433"/>
        <v>146.31216727582844</v>
      </c>
      <c r="AQ1236" s="99">
        <f t="shared" si="1434"/>
        <v>155.78519359161794</v>
      </c>
      <c r="AR1236" s="100">
        <f t="shared" si="1435"/>
        <v>165.25821990740741</v>
      </c>
      <c r="AS1236" s="99">
        <f t="shared" si="1436"/>
        <v>174.73124622319691</v>
      </c>
      <c r="AT1236" s="100">
        <f t="shared" si="1437"/>
        <v>191.09374622319689</v>
      </c>
      <c r="AU1236" s="144">
        <f t="shared" si="1438"/>
        <v>217.79045674951269</v>
      </c>
    </row>
    <row r="1237" spans="1:47" ht="15">
      <c r="A1237" s="54"/>
      <c r="B1237" s="107"/>
      <c r="C1237" s="93"/>
      <c r="D1237" s="93"/>
      <c r="E1237" s="16">
        <v>0</v>
      </c>
      <c r="F1237" s="4" t="s">
        <v>84</v>
      </c>
      <c r="G1237" s="15" t="s">
        <v>84</v>
      </c>
      <c r="H1237" s="139" t="str">
        <f t="shared" si="1448"/>
        <v/>
      </c>
      <c r="I1237" s="139" t="str">
        <f t="shared" si="1449"/>
        <v/>
      </c>
      <c r="J1237" s="139" t="str">
        <f t="shared" si="1450"/>
        <v/>
      </c>
      <c r="K1237" s="7" t="s">
        <v>84</v>
      </c>
      <c r="L1237" s="99" t="s">
        <v>84</v>
      </c>
      <c r="M1237" s="100" t="s">
        <v>84</v>
      </c>
      <c r="N1237" s="99" t="s">
        <v>84</v>
      </c>
      <c r="O1237" s="100" t="s">
        <v>84</v>
      </c>
      <c r="P1237" s="99" t="s">
        <v>84</v>
      </c>
      <c r="Q1237" s="100" t="s">
        <v>84</v>
      </c>
      <c r="R1237" s="99" t="s">
        <v>84</v>
      </c>
      <c r="S1237" s="100" t="s">
        <v>84</v>
      </c>
      <c r="T1237" s="148" t="s">
        <v>84</v>
      </c>
      <c r="U1237" s="143" t="str">
        <f t="shared" si="1439"/>
        <v/>
      </c>
      <c r="V1237" s="100" t="str">
        <f t="shared" si="1440"/>
        <v/>
      </c>
      <c r="W1237" s="99" t="str">
        <f t="shared" si="1441"/>
        <v/>
      </c>
      <c r="X1237" s="100" t="str">
        <f t="shared" si="1442"/>
        <v/>
      </c>
      <c r="Y1237" s="99" t="str">
        <f t="shared" si="1443"/>
        <v/>
      </c>
      <c r="Z1237" s="100" t="str">
        <f t="shared" si="1444"/>
        <v/>
      </c>
      <c r="AA1237" s="99" t="str">
        <f t="shared" si="1445"/>
        <v/>
      </c>
      <c r="AB1237" s="100" t="str">
        <f t="shared" si="1446"/>
        <v/>
      </c>
      <c r="AC1237" s="147" t="str">
        <f t="shared" si="1447"/>
        <v/>
      </c>
      <c r="AD1237" s="143" t="str">
        <f t="shared" si="1421"/>
        <v/>
      </c>
      <c r="AE1237" s="100" t="str">
        <f t="shared" si="1422"/>
        <v/>
      </c>
      <c r="AF1237" s="99" t="str">
        <f t="shared" si="1423"/>
        <v/>
      </c>
      <c r="AG1237" s="100" t="str">
        <f t="shared" si="1424"/>
        <v/>
      </c>
      <c r="AH1237" s="99" t="str">
        <f t="shared" si="1425"/>
        <v/>
      </c>
      <c r="AI1237" s="100" t="str">
        <f t="shared" si="1426"/>
        <v/>
      </c>
      <c r="AJ1237" s="99" t="str">
        <f t="shared" si="1427"/>
        <v/>
      </c>
      <c r="AK1237" s="100" t="str">
        <f t="shared" si="1428"/>
        <v/>
      </c>
      <c r="AL1237" s="147" t="str">
        <f t="shared" si="1429"/>
        <v/>
      </c>
      <c r="AM1237" s="143" t="str">
        <f t="shared" si="1430"/>
        <v/>
      </c>
      <c r="AN1237" s="100" t="str">
        <f t="shared" si="1431"/>
        <v/>
      </c>
      <c r="AO1237" s="99" t="str">
        <f t="shared" si="1432"/>
        <v/>
      </c>
      <c r="AP1237" s="100" t="str">
        <f t="shared" si="1433"/>
        <v/>
      </c>
      <c r="AQ1237" s="99" t="str">
        <f t="shared" si="1434"/>
        <v/>
      </c>
      <c r="AR1237" s="100" t="str">
        <f t="shared" si="1435"/>
        <v/>
      </c>
      <c r="AS1237" s="99" t="str">
        <f t="shared" si="1436"/>
        <v/>
      </c>
      <c r="AT1237" s="100" t="str">
        <f t="shared" si="1437"/>
        <v/>
      </c>
      <c r="AU1237" s="144" t="str">
        <f t="shared" si="1438"/>
        <v/>
      </c>
    </row>
    <row r="1238" spans="1:47" ht="14.45" customHeight="1">
      <c r="A1238" s="54" t="s">
        <v>361</v>
      </c>
      <c r="B1238" s="107" t="s">
        <v>362</v>
      </c>
      <c r="C1238" s="93">
        <v>1</v>
      </c>
      <c r="D1238" s="93">
        <v>1</v>
      </c>
      <c r="E1238" s="16">
        <v>0</v>
      </c>
      <c r="F1238" s="4">
        <v>1</v>
      </c>
      <c r="G1238" s="15" t="s">
        <v>84</v>
      </c>
      <c r="H1238" s="139" t="e">
        <f t="shared" si="1448"/>
        <v>#VALUE!</v>
      </c>
      <c r="I1238" s="139" t="e">
        <f t="shared" si="1449"/>
        <v>#VALUE!</v>
      </c>
      <c r="J1238" s="139" t="e">
        <f t="shared" si="1450"/>
        <v>#VALUE!</v>
      </c>
      <c r="K1238" s="7">
        <v>1</v>
      </c>
      <c r="L1238" s="102">
        <v>1555.2</v>
      </c>
      <c r="M1238" s="103" t="s">
        <v>330</v>
      </c>
      <c r="N1238" s="104"/>
      <c r="O1238" s="104"/>
      <c r="P1238" s="104"/>
      <c r="Q1238" s="104"/>
      <c r="R1238" s="104"/>
      <c r="S1238" s="104"/>
      <c r="T1238" s="150"/>
      <c r="U1238" s="143">
        <f t="shared" si="1439"/>
        <v>363.78947368421052</v>
      </c>
      <c r="V1238" s="100" t="str">
        <f t="shared" si="1440"/>
        <v>ACRESCENTAR ESTE VALOR PARA 1 ASSENTO (NÃO SE APLICA DESCONTO)</v>
      </c>
      <c r="W1238" s="99" t="str">
        <f t="shared" si="1441"/>
        <v/>
      </c>
      <c r="X1238" s="100" t="str">
        <f t="shared" si="1442"/>
        <v/>
      </c>
      <c r="Y1238" s="99" t="str">
        <f t="shared" si="1443"/>
        <v/>
      </c>
      <c r="Z1238" s="100" t="str">
        <f t="shared" si="1444"/>
        <v/>
      </c>
      <c r="AA1238" s="99" t="str">
        <f t="shared" si="1445"/>
        <v/>
      </c>
      <c r="AB1238" s="100" t="str">
        <f t="shared" si="1446"/>
        <v/>
      </c>
      <c r="AC1238" s="147" t="str">
        <f t="shared" si="1447"/>
        <v/>
      </c>
      <c r="AD1238" s="143">
        <f>U1238</f>
        <v>363.78947368421052</v>
      </c>
      <c r="AE1238" s="100" t="e">
        <f t="shared" ref="AE1238:AL1245" si="1451">IF(V1238="","",V1238+((FCA/$I1238)/Dolar))</f>
        <v>#VALUE!</v>
      </c>
      <c r="AF1238" s="99" t="str">
        <f t="shared" si="1451"/>
        <v/>
      </c>
      <c r="AG1238" s="100" t="str">
        <f t="shared" si="1451"/>
        <v/>
      </c>
      <c r="AH1238" s="99" t="str">
        <f t="shared" si="1451"/>
        <v/>
      </c>
      <c r="AI1238" s="100" t="str">
        <f t="shared" si="1451"/>
        <v/>
      </c>
      <c r="AJ1238" s="99" t="str">
        <f t="shared" si="1451"/>
        <v/>
      </c>
      <c r="AK1238" s="100" t="str">
        <f t="shared" si="1451"/>
        <v/>
      </c>
      <c r="AL1238" s="147" t="str">
        <f t="shared" si="1451"/>
        <v/>
      </c>
      <c r="AM1238" s="143">
        <f>AD1238</f>
        <v>363.78947368421052</v>
      </c>
      <c r="AN1238" s="100" t="e">
        <f t="shared" ref="AN1238:AU1245" si="1452">IF(V1238="","",V1238+((FOB/$J1238)/Dolar))</f>
        <v>#VALUE!</v>
      </c>
      <c r="AO1238" s="99" t="str">
        <f t="shared" si="1452"/>
        <v/>
      </c>
      <c r="AP1238" s="100" t="str">
        <f t="shared" si="1452"/>
        <v/>
      </c>
      <c r="AQ1238" s="99" t="str">
        <f t="shared" si="1452"/>
        <v/>
      </c>
      <c r="AR1238" s="100" t="str">
        <f t="shared" si="1452"/>
        <v/>
      </c>
      <c r="AS1238" s="99" t="str">
        <f t="shared" si="1452"/>
        <v/>
      </c>
      <c r="AT1238" s="100" t="str">
        <f t="shared" si="1452"/>
        <v/>
      </c>
      <c r="AU1238" s="144" t="str">
        <f t="shared" si="1452"/>
        <v/>
      </c>
    </row>
    <row r="1239" spans="1:47" ht="15">
      <c r="A1239" s="54" t="s">
        <v>363</v>
      </c>
      <c r="B1239" s="107" t="s">
        <v>364</v>
      </c>
      <c r="C1239" s="93">
        <v>1</v>
      </c>
      <c r="D1239" s="93">
        <v>1</v>
      </c>
      <c r="E1239" s="16">
        <v>0</v>
      </c>
      <c r="F1239" s="4">
        <v>1</v>
      </c>
      <c r="G1239" s="15" t="s">
        <v>84</v>
      </c>
      <c r="H1239" s="139" t="e">
        <f t="shared" si="1448"/>
        <v>#VALUE!</v>
      </c>
      <c r="I1239" s="139" t="e">
        <f t="shared" si="1449"/>
        <v>#VALUE!</v>
      </c>
      <c r="J1239" s="139" t="e">
        <f t="shared" si="1450"/>
        <v>#VALUE!</v>
      </c>
      <c r="K1239" s="7">
        <v>1</v>
      </c>
      <c r="L1239" s="102">
        <v>2737.6000000000004</v>
      </c>
      <c r="M1239" s="103" t="s">
        <v>332</v>
      </c>
      <c r="N1239" s="104"/>
      <c r="O1239" s="104"/>
      <c r="P1239" s="104"/>
      <c r="Q1239" s="104"/>
      <c r="R1239" s="104"/>
      <c r="S1239" s="104"/>
      <c r="T1239" s="150"/>
      <c r="U1239" s="143">
        <f t="shared" si="1439"/>
        <v>640.37426900584808</v>
      </c>
      <c r="V1239" s="100" t="str">
        <f t="shared" si="1440"/>
        <v>ACRESCENTAR ESTE VALOR PARA 2 ASSENTOS (NÃO SE APLICA DESCONTO)</v>
      </c>
      <c r="W1239" s="99" t="str">
        <f t="shared" si="1441"/>
        <v/>
      </c>
      <c r="X1239" s="100" t="str">
        <f t="shared" si="1442"/>
        <v/>
      </c>
      <c r="Y1239" s="99" t="str">
        <f t="shared" si="1443"/>
        <v/>
      </c>
      <c r="Z1239" s="100" t="str">
        <f t="shared" si="1444"/>
        <v/>
      </c>
      <c r="AA1239" s="99" t="str">
        <f t="shared" si="1445"/>
        <v/>
      </c>
      <c r="AB1239" s="100" t="str">
        <f t="shared" si="1446"/>
        <v/>
      </c>
      <c r="AC1239" s="147" t="str">
        <f t="shared" si="1447"/>
        <v/>
      </c>
      <c r="AD1239" s="143">
        <f t="shared" ref="AD1239:AD1244" si="1453">U1239</f>
        <v>640.37426900584808</v>
      </c>
      <c r="AE1239" s="100" t="e">
        <f t="shared" si="1451"/>
        <v>#VALUE!</v>
      </c>
      <c r="AF1239" s="99" t="str">
        <f t="shared" si="1451"/>
        <v/>
      </c>
      <c r="AG1239" s="100" t="str">
        <f t="shared" si="1451"/>
        <v/>
      </c>
      <c r="AH1239" s="99" t="str">
        <f t="shared" si="1451"/>
        <v/>
      </c>
      <c r="AI1239" s="100" t="str">
        <f t="shared" si="1451"/>
        <v/>
      </c>
      <c r="AJ1239" s="99" t="str">
        <f t="shared" si="1451"/>
        <v/>
      </c>
      <c r="AK1239" s="100" t="str">
        <f t="shared" si="1451"/>
        <v/>
      </c>
      <c r="AL1239" s="147" t="str">
        <f t="shared" si="1451"/>
        <v/>
      </c>
      <c r="AM1239" s="143">
        <f t="shared" ref="AM1239:AM1244" si="1454">AD1239</f>
        <v>640.37426900584808</v>
      </c>
      <c r="AN1239" s="100" t="e">
        <f t="shared" si="1452"/>
        <v>#VALUE!</v>
      </c>
      <c r="AO1239" s="99" t="str">
        <f t="shared" si="1452"/>
        <v/>
      </c>
      <c r="AP1239" s="100" t="str">
        <f t="shared" si="1452"/>
        <v/>
      </c>
      <c r="AQ1239" s="99" t="str">
        <f t="shared" si="1452"/>
        <v/>
      </c>
      <c r="AR1239" s="100" t="str">
        <f t="shared" si="1452"/>
        <v/>
      </c>
      <c r="AS1239" s="99" t="str">
        <f t="shared" si="1452"/>
        <v/>
      </c>
      <c r="AT1239" s="100" t="str">
        <f t="shared" si="1452"/>
        <v/>
      </c>
      <c r="AU1239" s="144" t="str">
        <f t="shared" si="1452"/>
        <v/>
      </c>
    </row>
    <row r="1240" spans="1:47" ht="14.45" customHeight="1">
      <c r="A1240" s="54"/>
      <c r="B1240" s="107" t="s">
        <v>365</v>
      </c>
      <c r="C1240" s="93">
        <v>1</v>
      </c>
      <c r="D1240" s="93">
        <v>1</v>
      </c>
      <c r="E1240" s="16">
        <v>0</v>
      </c>
      <c r="F1240" s="4">
        <v>1</v>
      </c>
      <c r="G1240" s="15" t="s">
        <v>84</v>
      </c>
      <c r="H1240" s="139" t="e">
        <f t="shared" si="1448"/>
        <v>#VALUE!</v>
      </c>
      <c r="I1240" s="139" t="e">
        <f t="shared" si="1449"/>
        <v>#VALUE!</v>
      </c>
      <c r="J1240" s="139" t="e">
        <f t="shared" si="1450"/>
        <v>#VALUE!</v>
      </c>
      <c r="K1240" s="7">
        <v>1</v>
      </c>
      <c r="L1240" s="102">
        <v>3918.4</v>
      </c>
      <c r="M1240" s="103" t="s">
        <v>334</v>
      </c>
      <c r="N1240" s="104"/>
      <c r="O1240" s="104"/>
      <c r="P1240" s="104"/>
      <c r="Q1240" s="104"/>
      <c r="R1240" s="104"/>
      <c r="S1240" s="104"/>
      <c r="T1240" s="150"/>
      <c r="U1240" s="143">
        <f t="shared" si="1439"/>
        <v>916.58479532163744</v>
      </c>
      <c r="V1240" s="100" t="str">
        <f t="shared" si="1440"/>
        <v>ACRESCENTAR ESTE VALOR PARA 3 ASSENTOS (NÃO SE APLICA DESCONTO)</v>
      </c>
      <c r="W1240" s="99" t="str">
        <f t="shared" si="1441"/>
        <v/>
      </c>
      <c r="X1240" s="100" t="str">
        <f t="shared" si="1442"/>
        <v/>
      </c>
      <c r="Y1240" s="99" t="str">
        <f t="shared" si="1443"/>
        <v/>
      </c>
      <c r="Z1240" s="100" t="str">
        <f t="shared" si="1444"/>
        <v/>
      </c>
      <c r="AA1240" s="99" t="str">
        <f t="shared" si="1445"/>
        <v/>
      </c>
      <c r="AB1240" s="100" t="str">
        <f t="shared" si="1446"/>
        <v/>
      </c>
      <c r="AC1240" s="147" t="str">
        <f t="shared" si="1447"/>
        <v/>
      </c>
      <c r="AD1240" s="143">
        <f t="shared" si="1453"/>
        <v>916.58479532163744</v>
      </c>
      <c r="AE1240" s="100" t="e">
        <f t="shared" si="1451"/>
        <v>#VALUE!</v>
      </c>
      <c r="AF1240" s="99" t="str">
        <f t="shared" si="1451"/>
        <v/>
      </c>
      <c r="AG1240" s="100" t="str">
        <f t="shared" si="1451"/>
        <v/>
      </c>
      <c r="AH1240" s="99" t="str">
        <f t="shared" si="1451"/>
        <v/>
      </c>
      <c r="AI1240" s="100" t="str">
        <f t="shared" si="1451"/>
        <v/>
      </c>
      <c r="AJ1240" s="99" t="str">
        <f t="shared" si="1451"/>
        <v/>
      </c>
      <c r="AK1240" s="100" t="str">
        <f t="shared" si="1451"/>
        <v/>
      </c>
      <c r="AL1240" s="147" t="str">
        <f t="shared" si="1451"/>
        <v/>
      </c>
      <c r="AM1240" s="143">
        <f t="shared" si="1454"/>
        <v>916.58479532163744</v>
      </c>
      <c r="AN1240" s="100" t="e">
        <f t="shared" si="1452"/>
        <v>#VALUE!</v>
      </c>
      <c r="AO1240" s="99" t="str">
        <f t="shared" si="1452"/>
        <v/>
      </c>
      <c r="AP1240" s="100" t="str">
        <f t="shared" si="1452"/>
        <v/>
      </c>
      <c r="AQ1240" s="99" t="str">
        <f t="shared" si="1452"/>
        <v/>
      </c>
      <c r="AR1240" s="100" t="str">
        <f t="shared" si="1452"/>
        <v/>
      </c>
      <c r="AS1240" s="99" t="str">
        <f t="shared" si="1452"/>
        <v/>
      </c>
      <c r="AT1240" s="100" t="str">
        <f t="shared" si="1452"/>
        <v/>
      </c>
      <c r="AU1240" s="144" t="str">
        <f t="shared" si="1452"/>
        <v/>
      </c>
    </row>
    <row r="1241" spans="1:47" ht="15">
      <c r="A1241" s="122"/>
      <c r="B1241" s="107"/>
      <c r="C1241" s="93"/>
      <c r="D1241" s="93"/>
      <c r="E1241" s="16">
        <v>0</v>
      </c>
      <c r="F1241" s="4" t="s">
        <v>84</v>
      </c>
      <c r="G1241" s="15" t="s">
        <v>84</v>
      </c>
      <c r="H1241" s="139" t="str">
        <f t="shared" si="1448"/>
        <v/>
      </c>
      <c r="I1241" s="139" t="str">
        <f t="shared" si="1449"/>
        <v/>
      </c>
      <c r="J1241" s="139" t="str">
        <f t="shared" si="1450"/>
        <v/>
      </c>
      <c r="K1241" s="7" t="s">
        <v>84</v>
      </c>
      <c r="L1241" s="99" t="s">
        <v>84</v>
      </c>
      <c r="M1241" s="100" t="s">
        <v>84</v>
      </c>
      <c r="N1241" s="99" t="s">
        <v>84</v>
      </c>
      <c r="O1241" s="100" t="s">
        <v>84</v>
      </c>
      <c r="P1241" s="99" t="s">
        <v>84</v>
      </c>
      <c r="Q1241" s="100" t="s">
        <v>84</v>
      </c>
      <c r="R1241" s="99" t="s">
        <v>84</v>
      </c>
      <c r="S1241" s="100" t="s">
        <v>84</v>
      </c>
      <c r="T1241" s="148" t="s">
        <v>84</v>
      </c>
      <c r="U1241" s="143" t="str">
        <f t="shared" si="1439"/>
        <v/>
      </c>
      <c r="V1241" s="100" t="str">
        <f t="shared" si="1440"/>
        <v/>
      </c>
      <c r="W1241" s="99" t="str">
        <f t="shared" si="1441"/>
        <v/>
      </c>
      <c r="X1241" s="100" t="str">
        <f t="shared" si="1442"/>
        <v/>
      </c>
      <c r="Y1241" s="99" t="str">
        <f t="shared" si="1443"/>
        <v/>
      </c>
      <c r="Z1241" s="100" t="str">
        <f t="shared" si="1444"/>
        <v/>
      </c>
      <c r="AA1241" s="99" t="str">
        <f t="shared" si="1445"/>
        <v/>
      </c>
      <c r="AB1241" s="100" t="str">
        <f t="shared" si="1446"/>
        <v/>
      </c>
      <c r="AC1241" s="147" t="str">
        <f t="shared" si="1447"/>
        <v/>
      </c>
      <c r="AD1241" s="143" t="str">
        <f t="shared" si="1453"/>
        <v/>
      </c>
      <c r="AE1241" s="100" t="str">
        <f t="shared" si="1451"/>
        <v/>
      </c>
      <c r="AF1241" s="99" t="str">
        <f t="shared" si="1451"/>
        <v/>
      </c>
      <c r="AG1241" s="100" t="str">
        <f t="shared" si="1451"/>
        <v/>
      </c>
      <c r="AH1241" s="99" t="str">
        <f t="shared" si="1451"/>
        <v/>
      </c>
      <c r="AI1241" s="100" t="str">
        <f t="shared" si="1451"/>
        <v/>
      </c>
      <c r="AJ1241" s="99" t="str">
        <f t="shared" si="1451"/>
        <v/>
      </c>
      <c r="AK1241" s="100" t="str">
        <f t="shared" si="1451"/>
        <v/>
      </c>
      <c r="AL1241" s="147" t="str">
        <f t="shared" si="1451"/>
        <v/>
      </c>
      <c r="AM1241" s="143" t="str">
        <f t="shared" si="1454"/>
        <v/>
      </c>
      <c r="AN1241" s="100" t="str">
        <f t="shared" si="1452"/>
        <v/>
      </c>
      <c r="AO1241" s="99" t="str">
        <f t="shared" si="1452"/>
        <v/>
      </c>
      <c r="AP1241" s="100" t="str">
        <f t="shared" si="1452"/>
        <v/>
      </c>
      <c r="AQ1241" s="99" t="str">
        <f t="shared" si="1452"/>
        <v/>
      </c>
      <c r="AR1241" s="100" t="str">
        <f t="shared" si="1452"/>
        <v/>
      </c>
      <c r="AS1241" s="99" t="str">
        <f t="shared" si="1452"/>
        <v/>
      </c>
      <c r="AT1241" s="100" t="str">
        <f t="shared" si="1452"/>
        <v/>
      </c>
      <c r="AU1241" s="144" t="str">
        <f t="shared" si="1452"/>
        <v/>
      </c>
    </row>
    <row r="1242" spans="1:47" ht="15">
      <c r="A1242" s="54" t="s">
        <v>361</v>
      </c>
      <c r="B1242" s="107" t="s">
        <v>329</v>
      </c>
      <c r="C1242" s="93">
        <v>1</v>
      </c>
      <c r="D1242" s="93">
        <v>1</v>
      </c>
      <c r="E1242" s="16">
        <v>0</v>
      </c>
      <c r="F1242" s="4">
        <v>1</v>
      </c>
      <c r="G1242" s="15" t="s">
        <v>84</v>
      </c>
      <c r="H1242" s="139" t="e">
        <f t="shared" si="1448"/>
        <v>#VALUE!</v>
      </c>
      <c r="I1242" s="139" t="e">
        <f t="shared" si="1449"/>
        <v>#VALUE!</v>
      </c>
      <c r="J1242" s="139" t="e">
        <f t="shared" si="1450"/>
        <v>#VALUE!</v>
      </c>
      <c r="K1242" s="7">
        <v>1</v>
      </c>
      <c r="L1242" s="102">
        <v>2150.4</v>
      </c>
      <c r="M1242" s="103" t="s">
        <v>330</v>
      </c>
      <c r="N1242" s="104"/>
      <c r="O1242" s="104"/>
      <c r="P1242" s="104"/>
      <c r="Q1242" s="104"/>
      <c r="R1242" s="104"/>
      <c r="S1242" s="104"/>
      <c r="T1242" s="150"/>
      <c r="U1242" s="143">
        <f t="shared" si="1439"/>
        <v>503.01754385964915</v>
      </c>
      <c r="V1242" s="100" t="str">
        <f t="shared" si="1440"/>
        <v>ACRESCENTAR ESTE VALOR PARA 1 ASSENTO (NÃO SE APLICA DESCONTO)</v>
      </c>
      <c r="W1242" s="99" t="str">
        <f t="shared" si="1441"/>
        <v/>
      </c>
      <c r="X1242" s="100" t="str">
        <f t="shared" si="1442"/>
        <v/>
      </c>
      <c r="Y1242" s="99" t="str">
        <f t="shared" si="1443"/>
        <v/>
      </c>
      <c r="Z1242" s="100" t="str">
        <f t="shared" si="1444"/>
        <v/>
      </c>
      <c r="AA1242" s="99" t="str">
        <f t="shared" si="1445"/>
        <v/>
      </c>
      <c r="AB1242" s="100" t="str">
        <f t="shared" si="1446"/>
        <v/>
      </c>
      <c r="AC1242" s="147" t="str">
        <f t="shared" si="1447"/>
        <v/>
      </c>
      <c r="AD1242" s="143">
        <f t="shared" si="1453"/>
        <v>503.01754385964915</v>
      </c>
      <c r="AE1242" s="100" t="e">
        <f t="shared" si="1451"/>
        <v>#VALUE!</v>
      </c>
      <c r="AF1242" s="99" t="str">
        <f t="shared" si="1451"/>
        <v/>
      </c>
      <c r="AG1242" s="100" t="str">
        <f t="shared" si="1451"/>
        <v/>
      </c>
      <c r="AH1242" s="99" t="str">
        <f t="shared" si="1451"/>
        <v/>
      </c>
      <c r="AI1242" s="100" t="str">
        <f t="shared" si="1451"/>
        <v/>
      </c>
      <c r="AJ1242" s="99" t="str">
        <f t="shared" si="1451"/>
        <v/>
      </c>
      <c r="AK1242" s="100" t="str">
        <f t="shared" si="1451"/>
        <v/>
      </c>
      <c r="AL1242" s="147" t="str">
        <f t="shared" si="1451"/>
        <v/>
      </c>
      <c r="AM1242" s="143">
        <f t="shared" si="1454"/>
        <v>503.01754385964915</v>
      </c>
      <c r="AN1242" s="100" t="e">
        <f t="shared" si="1452"/>
        <v>#VALUE!</v>
      </c>
      <c r="AO1242" s="99" t="str">
        <f t="shared" si="1452"/>
        <v/>
      </c>
      <c r="AP1242" s="100" t="str">
        <f t="shared" si="1452"/>
        <v/>
      </c>
      <c r="AQ1242" s="99" t="str">
        <f t="shared" si="1452"/>
        <v/>
      </c>
      <c r="AR1242" s="100" t="str">
        <f t="shared" si="1452"/>
        <v/>
      </c>
      <c r="AS1242" s="99" t="str">
        <f t="shared" si="1452"/>
        <v/>
      </c>
      <c r="AT1242" s="100" t="str">
        <f t="shared" si="1452"/>
        <v/>
      </c>
      <c r="AU1242" s="144" t="str">
        <f t="shared" si="1452"/>
        <v/>
      </c>
    </row>
    <row r="1243" spans="1:47" ht="15">
      <c r="A1243" s="122" t="s">
        <v>366</v>
      </c>
      <c r="B1243" s="107" t="s">
        <v>331</v>
      </c>
      <c r="C1243" s="93">
        <v>1</v>
      </c>
      <c r="D1243" s="93">
        <v>1</v>
      </c>
      <c r="E1243" s="16">
        <v>0</v>
      </c>
      <c r="F1243" s="4">
        <v>1</v>
      </c>
      <c r="G1243" s="15" t="s">
        <v>84</v>
      </c>
      <c r="H1243" s="139" t="e">
        <f t="shared" si="1448"/>
        <v>#VALUE!</v>
      </c>
      <c r="I1243" s="139" t="e">
        <f t="shared" si="1449"/>
        <v>#VALUE!</v>
      </c>
      <c r="J1243" s="139" t="e">
        <f t="shared" si="1450"/>
        <v>#VALUE!</v>
      </c>
      <c r="K1243" s="7">
        <v>1</v>
      </c>
      <c r="L1243" s="102">
        <v>3883.2000000000003</v>
      </c>
      <c r="M1243" s="103" t="s">
        <v>332</v>
      </c>
      <c r="N1243" s="104"/>
      <c r="O1243" s="104"/>
      <c r="P1243" s="104"/>
      <c r="Q1243" s="104"/>
      <c r="R1243" s="104"/>
      <c r="S1243" s="104"/>
      <c r="T1243" s="150"/>
      <c r="U1243" s="143">
        <f t="shared" si="1439"/>
        <v>908.35087719298247</v>
      </c>
      <c r="V1243" s="100" t="str">
        <f t="shared" si="1440"/>
        <v>ACRESCENTAR ESTE VALOR PARA 2 ASSENTOS (NÃO SE APLICA DESCONTO)</v>
      </c>
      <c r="W1243" s="99" t="str">
        <f t="shared" si="1441"/>
        <v/>
      </c>
      <c r="X1243" s="100" t="str">
        <f t="shared" si="1442"/>
        <v/>
      </c>
      <c r="Y1243" s="99" t="str">
        <f t="shared" si="1443"/>
        <v/>
      </c>
      <c r="Z1243" s="100" t="str">
        <f t="shared" si="1444"/>
        <v/>
      </c>
      <c r="AA1243" s="99" t="str">
        <f t="shared" si="1445"/>
        <v/>
      </c>
      <c r="AB1243" s="100" t="str">
        <f t="shared" si="1446"/>
        <v/>
      </c>
      <c r="AC1243" s="147" t="str">
        <f t="shared" si="1447"/>
        <v/>
      </c>
      <c r="AD1243" s="143">
        <f t="shared" si="1453"/>
        <v>908.35087719298247</v>
      </c>
      <c r="AE1243" s="100" t="e">
        <f t="shared" si="1451"/>
        <v>#VALUE!</v>
      </c>
      <c r="AF1243" s="99" t="str">
        <f t="shared" si="1451"/>
        <v/>
      </c>
      <c r="AG1243" s="100" t="str">
        <f t="shared" si="1451"/>
        <v/>
      </c>
      <c r="AH1243" s="99" t="str">
        <f t="shared" si="1451"/>
        <v/>
      </c>
      <c r="AI1243" s="100" t="str">
        <f t="shared" si="1451"/>
        <v/>
      </c>
      <c r="AJ1243" s="99" t="str">
        <f t="shared" si="1451"/>
        <v/>
      </c>
      <c r="AK1243" s="100" t="str">
        <f t="shared" si="1451"/>
        <v/>
      </c>
      <c r="AL1243" s="147" t="str">
        <f t="shared" si="1451"/>
        <v/>
      </c>
      <c r="AM1243" s="143">
        <f t="shared" si="1454"/>
        <v>908.35087719298247</v>
      </c>
      <c r="AN1243" s="100" t="e">
        <f t="shared" si="1452"/>
        <v>#VALUE!</v>
      </c>
      <c r="AO1243" s="99" t="str">
        <f t="shared" si="1452"/>
        <v/>
      </c>
      <c r="AP1243" s="100" t="str">
        <f t="shared" si="1452"/>
        <v/>
      </c>
      <c r="AQ1243" s="99" t="str">
        <f t="shared" si="1452"/>
        <v/>
      </c>
      <c r="AR1243" s="100" t="str">
        <f t="shared" si="1452"/>
        <v/>
      </c>
      <c r="AS1243" s="99" t="str">
        <f t="shared" si="1452"/>
        <v/>
      </c>
      <c r="AT1243" s="100" t="str">
        <f t="shared" si="1452"/>
        <v/>
      </c>
      <c r="AU1243" s="144" t="str">
        <f t="shared" si="1452"/>
        <v/>
      </c>
    </row>
    <row r="1244" spans="1:47" ht="15">
      <c r="A1244" s="54"/>
      <c r="B1244" s="107" t="s">
        <v>333</v>
      </c>
      <c r="C1244" s="93">
        <v>1</v>
      </c>
      <c r="D1244" s="93">
        <v>1</v>
      </c>
      <c r="E1244" s="16">
        <v>0</v>
      </c>
      <c r="F1244" s="4">
        <v>1</v>
      </c>
      <c r="G1244" s="15" t="s">
        <v>84</v>
      </c>
      <c r="H1244" s="139" t="e">
        <f t="shared" si="1448"/>
        <v>#VALUE!</v>
      </c>
      <c r="I1244" s="139" t="e">
        <f t="shared" si="1449"/>
        <v>#VALUE!</v>
      </c>
      <c r="J1244" s="139" t="e">
        <f t="shared" si="1450"/>
        <v>#VALUE!</v>
      </c>
      <c r="K1244" s="7">
        <v>1</v>
      </c>
      <c r="L1244" s="102">
        <v>5686.4000000000005</v>
      </c>
      <c r="M1244" s="103" t="s">
        <v>334</v>
      </c>
      <c r="N1244" s="104"/>
      <c r="O1244" s="104"/>
      <c r="P1244" s="104"/>
      <c r="Q1244" s="104"/>
      <c r="R1244" s="104"/>
      <c r="S1244" s="104"/>
      <c r="T1244" s="150"/>
      <c r="U1244" s="143">
        <f t="shared" si="1439"/>
        <v>1330.152046783626</v>
      </c>
      <c r="V1244" s="100" t="str">
        <f t="shared" si="1440"/>
        <v>ACRESCENTAR ESTE VALOR PARA 3 ASSENTOS (NÃO SE APLICA DESCONTO)</v>
      </c>
      <c r="W1244" s="99" t="str">
        <f t="shared" si="1441"/>
        <v/>
      </c>
      <c r="X1244" s="100" t="str">
        <f t="shared" si="1442"/>
        <v/>
      </c>
      <c r="Y1244" s="99" t="str">
        <f t="shared" si="1443"/>
        <v/>
      </c>
      <c r="Z1244" s="100" t="str">
        <f t="shared" si="1444"/>
        <v/>
      </c>
      <c r="AA1244" s="99" t="str">
        <f t="shared" si="1445"/>
        <v/>
      </c>
      <c r="AB1244" s="100" t="str">
        <f t="shared" si="1446"/>
        <v/>
      </c>
      <c r="AC1244" s="147" t="str">
        <f t="shared" si="1447"/>
        <v/>
      </c>
      <c r="AD1244" s="143">
        <f t="shared" si="1453"/>
        <v>1330.152046783626</v>
      </c>
      <c r="AE1244" s="100" t="e">
        <f t="shared" si="1451"/>
        <v>#VALUE!</v>
      </c>
      <c r="AF1244" s="99" t="str">
        <f t="shared" si="1451"/>
        <v/>
      </c>
      <c r="AG1244" s="100" t="str">
        <f t="shared" si="1451"/>
        <v/>
      </c>
      <c r="AH1244" s="99" t="str">
        <f t="shared" si="1451"/>
        <v/>
      </c>
      <c r="AI1244" s="100" t="str">
        <f t="shared" si="1451"/>
        <v/>
      </c>
      <c r="AJ1244" s="99" t="str">
        <f t="shared" si="1451"/>
        <v/>
      </c>
      <c r="AK1244" s="100" t="str">
        <f t="shared" si="1451"/>
        <v/>
      </c>
      <c r="AL1244" s="147" t="str">
        <f t="shared" si="1451"/>
        <v/>
      </c>
      <c r="AM1244" s="143">
        <f t="shared" si="1454"/>
        <v>1330.152046783626</v>
      </c>
      <c r="AN1244" s="100" t="e">
        <f t="shared" si="1452"/>
        <v>#VALUE!</v>
      </c>
      <c r="AO1244" s="99" t="str">
        <f t="shared" si="1452"/>
        <v/>
      </c>
      <c r="AP1244" s="100" t="str">
        <f t="shared" si="1452"/>
        <v/>
      </c>
      <c r="AQ1244" s="99" t="str">
        <f t="shared" si="1452"/>
        <v/>
      </c>
      <c r="AR1244" s="100" t="str">
        <f t="shared" si="1452"/>
        <v/>
      </c>
      <c r="AS1244" s="99" t="str">
        <f t="shared" si="1452"/>
        <v/>
      </c>
      <c r="AT1244" s="100" t="str">
        <f t="shared" si="1452"/>
        <v/>
      </c>
      <c r="AU1244" s="144" t="str">
        <f t="shared" si="1452"/>
        <v/>
      </c>
    </row>
    <row r="1245" spans="1:47" ht="15">
      <c r="A1245" s="54"/>
      <c r="B1245" s="107"/>
      <c r="C1245" s="93"/>
      <c r="D1245" s="93"/>
      <c r="E1245" s="16">
        <v>0</v>
      </c>
      <c r="F1245" s="4" t="s">
        <v>84</v>
      </c>
      <c r="G1245" s="15" t="s">
        <v>84</v>
      </c>
      <c r="H1245" s="139" t="str">
        <f t="shared" si="1448"/>
        <v/>
      </c>
      <c r="I1245" s="139" t="str">
        <f t="shared" si="1449"/>
        <v/>
      </c>
      <c r="J1245" s="139" t="str">
        <f t="shared" si="1450"/>
        <v/>
      </c>
      <c r="K1245" s="7" t="s">
        <v>84</v>
      </c>
      <c r="L1245" s="99" t="s">
        <v>84</v>
      </c>
      <c r="M1245" s="100" t="s">
        <v>84</v>
      </c>
      <c r="N1245" s="99" t="s">
        <v>84</v>
      </c>
      <c r="O1245" s="100" t="s">
        <v>84</v>
      </c>
      <c r="P1245" s="99" t="s">
        <v>84</v>
      </c>
      <c r="Q1245" s="100" t="s">
        <v>84</v>
      </c>
      <c r="R1245" s="99" t="s">
        <v>84</v>
      </c>
      <c r="S1245" s="100" t="s">
        <v>84</v>
      </c>
      <c r="T1245" s="148" t="s">
        <v>84</v>
      </c>
      <c r="U1245" s="143" t="str">
        <f t="shared" si="1439"/>
        <v/>
      </c>
      <c r="V1245" s="100" t="str">
        <f t="shared" si="1440"/>
        <v/>
      </c>
      <c r="W1245" s="99" t="str">
        <f t="shared" si="1441"/>
        <v/>
      </c>
      <c r="X1245" s="100" t="str">
        <f t="shared" si="1442"/>
        <v/>
      </c>
      <c r="Y1245" s="99" t="str">
        <f t="shared" si="1443"/>
        <v/>
      </c>
      <c r="Z1245" s="100" t="str">
        <f t="shared" si="1444"/>
        <v/>
      </c>
      <c r="AA1245" s="99" t="str">
        <f t="shared" si="1445"/>
        <v/>
      </c>
      <c r="AB1245" s="100" t="str">
        <f t="shared" si="1446"/>
        <v/>
      </c>
      <c r="AC1245" s="147" t="str">
        <f t="shared" si="1447"/>
        <v/>
      </c>
      <c r="AD1245" s="143" t="str">
        <f>IF(U1245="","",U1245+((FCA/$I1245)/Dolar))</f>
        <v/>
      </c>
      <c r="AE1245" s="100" t="str">
        <f t="shared" si="1451"/>
        <v/>
      </c>
      <c r="AF1245" s="99" t="str">
        <f t="shared" si="1451"/>
        <v/>
      </c>
      <c r="AG1245" s="100" t="str">
        <f t="shared" si="1451"/>
        <v/>
      </c>
      <c r="AH1245" s="99" t="str">
        <f t="shared" si="1451"/>
        <v/>
      </c>
      <c r="AI1245" s="100" t="str">
        <f t="shared" si="1451"/>
        <v/>
      </c>
      <c r="AJ1245" s="99" t="str">
        <f t="shared" si="1451"/>
        <v/>
      </c>
      <c r="AK1245" s="100" t="str">
        <f t="shared" si="1451"/>
        <v/>
      </c>
      <c r="AL1245" s="147" t="str">
        <f t="shared" si="1451"/>
        <v/>
      </c>
      <c r="AM1245" s="143" t="str">
        <f>IF(U1245="","",U1245+((FOB/$J1245)/Dolar))</f>
        <v/>
      </c>
      <c r="AN1245" s="100" t="str">
        <f t="shared" si="1452"/>
        <v/>
      </c>
      <c r="AO1245" s="99" t="str">
        <f t="shared" si="1452"/>
        <v/>
      </c>
      <c r="AP1245" s="100" t="str">
        <f t="shared" si="1452"/>
        <v/>
      </c>
      <c r="AQ1245" s="99" t="str">
        <f t="shared" si="1452"/>
        <v/>
      </c>
      <c r="AR1245" s="100" t="str">
        <f t="shared" si="1452"/>
        <v/>
      </c>
      <c r="AS1245" s="99" t="str">
        <f t="shared" si="1452"/>
        <v/>
      </c>
      <c r="AT1245" s="100" t="str">
        <f t="shared" si="1452"/>
        <v/>
      </c>
      <c r="AU1245" s="144" t="str">
        <f t="shared" si="1452"/>
        <v/>
      </c>
    </row>
    <row r="1246" spans="1:47" ht="15">
      <c r="A1246" s="53" t="s">
        <v>748</v>
      </c>
      <c r="B1246" s="106" t="s">
        <v>59</v>
      </c>
      <c r="C1246" s="92" t="s">
        <v>60</v>
      </c>
      <c r="D1246" s="92" t="s">
        <v>61</v>
      </c>
      <c r="E1246" s="2" t="s">
        <v>62</v>
      </c>
      <c r="F1246" s="3" t="s">
        <v>63</v>
      </c>
      <c r="G1246" s="3" t="s">
        <v>64</v>
      </c>
      <c r="H1246" s="139" t="e">
        <f t="shared" si="1448"/>
        <v>#VALUE!</v>
      </c>
      <c r="I1246" s="139" t="e">
        <f t="shared" si="1449"/>
        <v>#VALUE!</v>
      </c>
      <c r="J1246" s="139" t="e">
        <f t="shared" si="1450"/>
        <v>#VALUE!</v>
      </c>
      <c r="K1246" s="5" t="s">
        <v>68</v>
      </c>
      <c r="L1246" s="101" t="s">
        <v>69</v>
      </c>
      <c r="M1246" s="101" t="s">
        <v>70</v>
      </c>
      <c r="N1246" s="101" t="s">
        <v>71</v>
      </c>
      <c r="O1246" s="101" t="s">
        <v>72</v>
      </c>
      <c r="P1246" s="101" t="s">
        <v>73</v>
      </c>
      <c r="Q1246" s="101" t="s">
        <v>74</v>
      </c>
      <c r="R1246" s="101" t="s">
        <v>75</v>
      </c>
      <c r="S1246" s="101" t="s">
        <v>76</v>
      </c>
      <c r="T1246" s="149" t="s">
        <v>77</v>
      </c>
      <c r="U1246" s="141" t="str">
        <f t="shared" si="1439"/>
        <v>G0</v>
      </c>
      <c r="V1246" s="6" t="str">
        <f t="shared" si="1440"/>
        <v>G1</v>
      </c>
      <c r="W1246" s="6" t="str">
        <f t="shared" si="1441"/>
        <v>G2</v>
      </c>
      <c r="X1246" s="6" t="str">
        <f t="shared" si="1442"/>
        <v>G3</v>
      </c>
      <c r="Y1246" s="6" t="str">
        <f t="shared" si="1443"/>
        <v>G4</v>
      </c>
      <c r="Z1246" s="6" t="str">
        <f t="shared" si="1444"/>
        <v>G5</v>
      </c>
      <c r="AA1246" s="6" t="str">
        <f t="shared" si="1445"/>
        <v>G6</v>
      </c>
      <c r="AB1246" s="6" t="str">
        <f t="shared" si="1446"/>
        <v>G7</v>
      </c>
      <c r="AC1246" s="142" t="str">
        <f t="shared" si="1447"/>
        <v>G8</v>
      </c>
      <c r="AD1246" s="141" t="s">
        <v>69</v>
      </c>
      <c r="AE1246" s="6" t="s">
        <v>70</v>
      </c>
      <c r="AF1246" s="6" t="s">
        <v>71</v>
      </c>
      <c r="AG1246" s="6" t="s">
        <v>72</v>
      </c>
      <c r="AH1246" s="6" t="s">
        <v>73</v>
      </c>
      <c r="AI1246" s="6" t="s">
        <v>74</v>
      </c>
      <c r="AJ1246" s="6" t="s">
        <v>75</v>
      </c>
      <c r="AK1246" s="6" t="s">
        <v>76</v>
      </c>
      <c r="AL1246" s="142" t="s">
        <v>77</v>
      </c>
      <c r="AM1246" s="141" t="s">
        <v>69</v>
      </c>
      <c r="AN1246" s="6" t="s">
        <v>70</v>
      </c>
      <c r="AO1246" s="6" t="s">
        <v>71</v>
      </c>
      <c r="AP1246" s="6" t="s">
        <v>72</v>
      </c>
      <c r="AQ1246" s="6" t="s">
        <v>73</v>
      </c>
      <c r="AR1246" s="6" t="s">
        <v>74</v>
      </c>
      <c r="AS1246" s="6" t="s">
        <v>75</v>
      </c>
      <c r="AT1246" s="6" t="s">
        <v>76</v>
      </c>
      <c r="AU1246" s="142" t="s">
        <v>77</v>
      </c>
    </row>
    <row r="1247" spans="1:47" ht="15">
      <c r="A1247" s="54"/>
      <c r="B1247" s="108" t="s">
        <v>749</v>
      </c>
      <c r="C1247" s="93">
        <v>0.6</v>
      </c>
      <c r="D1247" s="93">
        <v>0.93</v>
      </c>
      <c r="E1247" s="16">
        <v>0</v>
      </c>
      <c r="F1247" s="4">
        <v>0.55800000000000005</v>
      </c>
      <c r="G1247" s="15">
        <v>0.71</v>
      </c>
      <c r="H1247" s="139">
        <f t="shared" si="1448"/>
        <v>0.41598900000000005</v>
      </c>
      <c r="I1247" s="139">
        <f t="shared" si="1449"/>
        <v>240.39097187666016</v>
      </c>
      <c r="J1247" s="139">
        <f t="shared" si="1450"/>
        <v>173.08149975119531</v>
      </c>
      <c r="K1247" s="7">
        <v>5.2</v>
      </c>
      <c r="L1247" s="99">
        <v>1445.1761624999999</v>
      </c>
      <c r="M1247" s="100">
        <v>1485.1914000000002</v>
      </c>
      <c r="N1247" s="99">
        <v>1548.0724875000001</v>
      </c>
      <c r="O1247" s="100">
        <v>1605.2371125000004</v>
      </c>
      <c r="P1247" s="99">
        <v>1668.1181999999997</v>
      </c>
      <c r="Q1247" s="100">
        <v>1730.9992875</v>
      </c>
      <c r="R1247" s="99">
        <v>1793.8803749999997</v>
      </c>
      <c r="S1247" s="100">
        <v>1902.4931624999999</v>
      </c>
      <c r="T1247" s="148">
        <v>2079.7035000000001</v>
      </c>
      <c r="U1247" s="143">
        <f t="shared" si="1439"/>
        <v>338.05290350877192</v>
      </c>
      <c r="V1247" s="100">
        <f t="shared" si="1440"/>
        <v>347.41319298245622</v>
      </c>
      <c r="W1247" s="99">
        <f t="shared" si="1441"/>
        <v>362.12221929824568</v>
      </c>
      <c r="X1247" s="100">
        <f t="shared" si="1442"/>
        <v>375.49406140350891</v>
      </c>
      <c r="Y1247" s="99">
        <f t="shared" si="1443"/>
        <v>390.20308771929814</v>
      </c>
      <c r="Z1247" s="100">
        <f t="shared" si="1444"/>
        <v>404.91211403508771</v>
      </c>
      <c r="AA1247" s="99">
        <f t="shared" si="1445"/>
        <v>419.62114035087711</v>
      </c>
      <c r="AB1247" s="100">
        <f t="shared" si="1446"/>
        <v>445.02764035087716</v>
      </c>
      <c r="AC1247" s="147">
        <f t="shared" si="1447"/>
        <v>486.48035087719302</v>
      </c>
      <c r="AD1247" s="143">
        <f t="shared" ref="AD1247:AD1270" si="1455">IF(U1247="","",U1247+((FCA/$I1247)/Dolar))</f>
        <v>339.83687192982455</v>
      </c>
      <c r="AE1247" s="100">
        <f t="shared" ref="AE1247:AE1270" si="1456">IF(V1247="","",V1247+((FCA/$I1247)/Dolar))</f>
        <v>349.19716140350886</v>
      </c>
      <c r="AF1247" s="99">
        <f t="shared" ref="AF1247:AF1270" si="1457">IF(W1247="","",W1247+((FCA/$I1247)/Dolar))</f>
        <v>363.90618771929832</v>
      </c>
      <c r="AG1247" s="100">
        <f t="shared" ref="AG1247:AG1270" si="1458">IF(X1247="","",X1247+((FCA/$I1247)/Dolar))</f>
        <v>377.27802982456154</v>
      </c>
      <c r="AH1247" s="99">
        <f t="shared" ref="AH1247:AH1270" si="1459">IF(Y1247="","",Y1247+((FCA/$I1247)/Dolar))</f>
        <v>391.98705614035077</v>
      </c>
      <c r="AI1247" s="100">
        <f t="shared" ref="AI1247:AI1270" si="1460">IF(Z1247="","",Z1247+((FCA/$I1247)/Dolar))</f>
        <v>406.69608245614035</v>
      </c>
      <c r="AJ1247" s="99">
        <f t="shared" ref="AJ1247:AJ1270" si="1461">IF(AA1247="","",AA1247+((FCA/$I1247)/Dolar))</f>
        <v>421.40510877192975</v>
      </c>
      <c r="AK1247" s="100">
        <f t="shared" ref="AK1247:AK1270" si="1462">IF(AB1247="","",AB1247+((FCA/$I1247)/Dolar))</f>
        <v>446.8116087719298</v>
      </c>
      <c r="AL1247" s="147">
        <f t="shared" ref="AL1247:AL1270" si="1463">IF(AC1247="","",AC1247+((FCA/$I1247)/Dolar))</f>
        <v>488.26431929824565</v>
      </c>
      <c r="AM1247" s="143">
        <f t="shared" ref="AM1247:AM1270" si="1464">IF(U1247="","",U1247+((FOB/$J1247)/Dolar))</f>
        <v>355.85880043859646</v>
      </c>
      <c r="AN1247" s="100">
        <f t="shared" ref="AN1247:AN1270" si="1465">IF(V1247="","",V1247+((FOB/$J1247)/Dolar))</f>
        <v>365.21908991228077</v>
      </c>
      <c r="AO1247" s="99">
        <f t="shared" ref="AO1247:AO1270" si="1466">IF(W1247="","",W1247+((FOB/$J1247)/Dolar))</f>
        <v>379.92811622807022</v>
      </c>
      <c r="AP1247" s="100">
        <f t="shared" ref="AP1247:AP1270" si="1467">IF(X1247="","",X1247+((FOB/$J1247)/Dolar))</f>
        <v>393.29995833333345</v>
      </c>
      <c r="AQ1247" s="99">
        <f t="shared" ref="AQ1247:AQ1270" si="1468">IF(Y1247="","",Y1247+((FOB/$J1247)/Dolar))</f>
        <v>408.00898464912268</v>
      </c>
      <c r="AR1247" s="100">
        <f t="shared" ref="AR1247:AR1270" si="1469">IF(Z1247="","",Z1247+((FOB/$J1247)/Dolar))</f>
        <v>422.71801096491225</v>
      </c>
      <c r="AS1247" s="99">
        <f t="shared" ref="AS1247:AS1270" si="1470">IF(AA1247="","",AA1247+((FOB/$J1247)/Dolar))</f>
        <v>437.42703728070165</v>
      </c>
      <c r="AT1247" s="100">
        <f t="shared" ref="AT1247:AT1270" si="1471">IF(AB1247="","",AB1247+((FOB/$J1247)/Dolar))</f>
        <v>462.83353728070171</v>
      </c>
      <c r="AU1247" s="144">
        <f t="shared" ref="AU1247:AU1270" si="1472">IF(AC1247="","",AC1247+((FOB/$J1247)/Dolar))</f>
        <v>504.28624780701756</v>
      </c>
    </row>
    <row r="1248" spans="1:47" ht="15">
      <c r="A1248" s="54"/>
      <c r="B1248" s="108" t="s">
        <v>336</v>
      </c>
      <c r="C1248" s="93">
        <v>0.75</v>
      </c>
      <c r="D1248" s="93">
        <v>0.93</v>
      </c>
      <c r="E1248" s="16">
        <v>0</v>
      </c>
      <c r="F1248" s="4">
        <v>0.69750000000000001</v>
      </c>
      <c r="G1248" s="15">
        <v>0.71</v>
      </c>
      <c r="H1248" s="139">
        <f t="shared" si="1448"/>
        <v>0.51998624999999998</v>
      </c>
      <c r="I1248" s="139">
        <f t="shared" si="1449"/>
        <v>192.31277750132816</v>
      </c>
      <c r="J1248" s="139">
        <f t="shared" si="1450"/>
        <v>138.46519980095627</v>
      </c>
      <c r="K1248" s="7">
        <v>5.7</v>
      </c>
      <c r="L1248" s="99">
        <v>1718.0691937499998</v>
      </c>
      <c r="M1248" s="100">
        <v>1762.8481500000005</v>
      </c>
      <c r="N1248" s="99">
        <v>1833.2150812499999</v>
      </c>
      <c r="O1248" s="100">
        <v>1897.1850187500002</v>
      </c>
      <c r="P1248" s="99">
        <v>1967.5519499999996</v>
      </c>
      <c r="Q1248" s="100">
        <v>2037.9188812499997</v>
      </c>
      <c r="R1248" s="99">
        <v>2108.2858124999998</v>
      </c>
      <c r="S1248" s="100">
        <v>2229.8286937500002</v>
      </c>
      <c r="T1248" s="148">
        <v>2428.1354999999999</v>
      </c>
      <c r="U1248" s="143">
        <f t="shared" si="1439"/>
        <v>401.88753070175443</v>
      </c>
      <c r="V1248" s="100">
        <f t="shared" si="1440"/>
        <v>412.36214035087733</v>
      </c>
      <c r="W1248" s="99">
        <f t="shared" si="1441"/>
        <v>428.8222412280702</v>
      </c>
      <c r="X1248" s="100">
        <f t="shared" si="1442"/>
        <v>443.78596929824567</v>
      </c>
      <c r="Y1248" s="99">
        <f t="shared" si="1443"/>
        <v>460.24607017543849</v>
      </c>
      <c r="Z1248" s="100">
        <f t="shared" si="1444"/>
        <v>476.70617105263142</v>
      </c>
      <c r="AA1248" s="99">
        <f t="shared" si="1445"/>
        <v>493.16627192982446</v>
      </c>
      <c r="AB1248" s="100">
        <f t="shared" si="1446"/>
        <v>521.59735526315797</v>
      </c>
      <c r="AC1248" s="147">
        <f t="shared" si="1447"/>
        <v>567.98491228070168</v>
      </c>
      <c r="AD1248" s="143">
        <f t="shared" si="1455"/>
        <v>404.11749122807021</v>
      </c>
      <c r="AE1248" s="100">
        <f t="shared" si="1456"/>
        <v>414.5921008771931</v>
      </c>
      <c r="AF1248" s="99">
        <f t="shared" si="1457"/>
        <v>431.05220175438598</v>
      </c>
      <c r="AG1248" s="100">
        <f t="shared" si="1458"/>
        <v>446.01592982456145</v>
      </c>
      <c r="AH1248" s="99">
        <f t="shared" si="1459"/>
        <v>462.47603070175427</v>
      </c>
      <c r="AI1248" s="100">
        <f t="shared" si="1460"/>
        <v>478.9361315789472</v>
      </c>
      <c r="AJ1248" s="99">
        <f t="shared" si="1461"/>
        <v>495.39623245614024</v>
      </c>
      <c r="AK1248" s="100">
        <f t="shared" si="1462"/>
        <v>523.8273157894738</v>
      </c>
      <c r="AL1248" s="147">
        <f t="shared" si="1463"/>
        <v>570.21487280701751</v>
      </c>
      <c r="AM1248" s="143">
        <f t="shared" si="1464"/>
        <v>424.14490186403515</v>
      </c>
      <c r="AN1248" s="100">
        <f t="shared" si="1465"/>
        <v>434.61951151315805</v>
      </c>
      <c r="AO1248" s="99">
        <f t="shared" si="1466"/>
        <v>451.07961239035092</v>
      </c>
      <c r="AP1248" s="100">
        <f t="shared" si="1467"/>
        <v>466.04334046052639</v>
      </c>
      <c r="AQ1248" s="99">
        <f t="shared" si="1468"/>
        <v>482.50344133771921</v>
      </c>
      <c r="AR1248" s="100">
        <f t="shared" si="1469"/>
        <v>498.96354221491214</v>
      </c>
      <c r="AS1248" s="99">
        <f t="shared" si="1470"/>
        <v>515.42364309210518</v>
      </c>
      <c r="AT1248" s="100">
        <f t="shared" si="1471"/>
        <v>543.85472642543868</v>
      </c>
      <c r="AU1248" s="144">
        <f t="shared" si="1472"/>
        <v>590.2422834429824</v>
      </c>
    </row>
    <row r="1249" spans="1:47" ht="15">
      <c r="A1249" s="54"/>
      <c r="B1249" s="108" t="s">
        <v>308</v>
      </c>
      <c r="C1249" s="93">
        <v>0.9</v>
      </c>
      <c r="D1249" s="93">
        <v>0.93</v>
      </c>
      <c r="E1249" s="16">
        <v>0</v>
      </c>
      <c r="F1249" s="4">
        <v>0.83700000000000008</v>
      </c>
      <c r="G1249" s="15">
        <v>0.71</v>
      </c>
      <c r="H1249" s="139">
        <f t="shared" si="1448"/>
        <v>0.62398350000000014</v>
      </c>
      <c r="I1249" s="139">
        <f t="shared" si="1449"/>
        <v>160.26064791777344</v>
      </c>
      <c r="J1249" s="139">
        <f t="shared" si="1450"/>
        <v>115.38766650079687</v>
      </c>
      <c r="K1249" s="7">
        <v>6.2</v>
      </c>
      <c r="L1249" s="99">
        <v>1985.5179749999998</v>
      </c>
      <c r="M1249" s="100">
        <v>2035.0606499999997</v>
      </c>
      <c r="N1249" s="99">
        <v>2112.9134249999997</v>
      </c>
      <c r="O1249" s="100">
        <v>2183.6886749999999</v>
      </c>
      <c r="P1249" s="99">
        <v>2261.5414499999997</v>
      </c>
      <c r="Q1249" s="100">
        <v>2339.394225</v>
      </c>
      <c r="R1249" s="99">
        <v>2417.2469999999998</v>
      </c>
      <c r="S1249" s="100">
        <v>2551.719975</v>
      </c>
      <c r="T1249" s="148">
        <v>2771.1232500000001</v>
      </c>
      <c r="U1249" s="143">
        <f t="shared" si="1439"/>
        <v>464.4486491228069</v>
      </c>
      <c r="V1249" s="100">
        <f t="shared" si="1440"/>
        <v>476.03757894736833</v>
      </c>
      <c r="W1249" s="99">
        <f t="shared" si="1441"/>
        <v>494.24875438596496</v>
      </c>
      <c r="X1249" s="100">
        <f t="shared" si="1442"/>
        <v>510.80436842105257</v>
      </c>
      <c r="Y1249" s="99">
        <f t="shared" si="1443"/>
        <v>529.01554385964903</v>
      </c>
      <c r="Z1249" s="100">
        <f t="shared" si="1444"/>
        <v>547.22671929824571</v>
      </c>
      <c r="AA1249" s="99">
        <f t="shared" si="1445"/>
        <v>565.43789473684205</v>
      </c>
      <c r="AB1249" s="100">
        <f t="shared" si="1446"/>
        <v>596.89356140350878</v>
      </c>
      <c r="AC1249" s="147">
        <f t="shared" si="1447"/>
        <v>648.21596491228081</v>
      </c>
      <c r="AD1249" s="143">
        <f t="shared" si="1455"/>
        <v>467.12460175438582</v>
      </c>
      <c r="AE1249" s="100">
        <f t="shared" si="1456"/>
        <v>478.71353157894725</v>
      </c>
      <c r="AF1249" s="99">
        <f t="shared" si="1457"/>
        <v>496.92470701754388</v>
      </c>
      <c r="AG1249" s="100">
        <f t="shared" si="1458"/>
        <v>513.48032105263155</v>
      </c>
      <c r="AH1249" s="99">
        <f t="shared" si="1459"/>
        <v>531.69149649122801</v>
      </c>
      <c r="AI1249" s="100">
        <f t="shared" si="1460"/>
        <v>549.90267192982469</v>
      </c>
      <c r="AJ1249" s="99">
        <f t="shared" si="1461"/>
        <v>568.11384736842103</v>
      </c>
      <c r="AK1249" s="100">
        <f t="shared" si="1462"/>
        <v>599.56951403508776</v>
      </c>
      <c r="AL1249" s="147">
        <f t="shared" si="1463"/>
        <v>650.89191754385979</v>
      </c>
      <c r="AM1249" s="143">
        <f t="shared" si="1464"/>
        <v>491.15749451754374</v>
      </c>
      <c r="AN1249" s="100">
        <f t="shared" si="1465"/>
        <v>502.74642434210517</v>
      </c>
      <c r="AO1249" s="99">
        <f t="shared" si="1466"/>
        <v>520.9575997807018</v>
      </c>
      <c r="AP1249" s="100">
        <f t="shared" si="1467"/>
        <v>537.51321381578941</v>
      </c>
      <c r="AQ1249" s="99">
        <f t="shared" si="1468"/>
        <v>555.72438925438587</v>
      </c>
      <c r="AR1249" s="100">
        <f t="shared" si="1469"/>
        <v>573.93556469298255</v>
      </c>
      <c r="AS1249" s="99">
        <f t="shared" si="1470"/>
        <v>592.14674013157889</v>
      </c>
      <c r="AT1249" s="100">
        <f t="shared" si="1471"/>
        <v>623.60240679824562</v>
      </c>
      <c r="AU1249" s="144">
        <f t="shared" si="1472"/>
        <v>674.92481030701765</v>
      </c>
    </row>
    <row r="1250" spans="1:47" ht="15">
      <c r="A1250" s="54"/>
      <c r="B1250" s="108" t="s">
        <v>339</v>
      </c>
      <c r="C1250" s="93">
        <v>1.05</v>
      </c>
      <c r="D1250" s="93">
        <v>0.93</v>
      </c>
      <c r="E1250" s="16">
        <v>0</v>
      </c>
      <c r="F1250" s="4">
        <v>0.97650000000000015</v>
      </c>
      <c r="G1250" s="15">
        <v>0.71</v>
      </c>
      <c r="H1250" s="139">
        <f t="shared" si="1448"/>
        <v>0.72798075000000007</v>
      </c>
      <c r="I1250" s="139">
        <f t="shared" si="1449"/>
        <v>137.36626964380582</v>
      </c>
      <c r="J1250" s="139">
        <f t="shared" si="1450"/>
        <v>98.903714143540185</v>
      </c>
      <c r="K1250" s="7">
        <v>6.7</v>
      </c>
      <c r="L1250" s="99">
        <v>2266.5773812500001</v>
      </c>
      <c r="M1250" s="100">
        <v>2320.8837750000002</v>
      </c>
      <c r="N1250" s="99">
        <v>2406.2223937500003</v>
      </c>
      <c r="O1250" s="100">
        <v>2483.8029562500001</v>
      </c>
      <c r="P1250" s="99">
        <v>2569.1415749999996</v>
      </c>
      <c r="Q1250" s="100">
        <v>2654.4801937500001</v>
      </c>
      <c r="R1250" s="99">
        <v>2739.8188124999997</v>
      </c>
      <c r="S1250" s="100">
        <v>2887.22188125</v>
      </c>
      <c r="T1250" s="148">
        <v>3127.7216250000001</v>
      </c>
      <c r="U1250" s="143">
        <f t="shared" si="1439"/>
        <v>530.19353947368427</v>
      </c>
      <c r="V1250" s="100">
        <f t="shared" si="1440"/>
        <v>542.89678947368429</v>
      </c>
      <c r="W1250" s="99">
        <f t="shared" si="1441"/>
        <v>562.85903947368422</v>
      </c>
      <c r="X1250" s="100">
        <f t="shared" si="1442"/>
        <v>581.00653947368426</v>
      </c>
      <c r="Y1250" s="99">
        <f t="shared" si="1443"/>
        <v>600.96878947368407</v>
      </c>
      <c r="Z1250" s="100">
        <f t="shared" si="1444"/>
        <v>620.93103947368422</v>
      </c>
      <c r="AA1250" s="99">
        <f t="shared" si="1445"/>
        <v>640.89328947368404</v>
      </c>
      <c r="AB1250" s="100">
        <f t="shared" si="1446"/>
        <v>675.37353947368422</v>
      </c>
      <c r="AC1250" s="147">
        <f t="shared" si="1447"/>
        <v>731.63078947368422</v>
      </c>
      <c r="AD1250" s="143">
        <f t="shared" si="1455"/>
        <v>533.31548421052639</v>
      </c>
      <c r="AE1250" s="100">
        <f t="shared" si="1456"/>
        <v>546.01873421052642</v>
      </c>
      <c r="AF1250" s="99">
        <f t="shared" si="1457"/>
        <v>565.98098421052634</v>
      </c>
      <c r="AG1250" s="100">
        <f t="shared" si="1458"/>
        <v>584.12848421052638</v>
      </c>
      <c r="AH1250" s="99">
        <f t="shared" si="1459"/>
        <v>604.09073421052619</v>
      </c>
      <c r="AI1250" s="100">
        <f t="shared" si="1460"/>
        <v>624.05298421052635</v>
      </c>
      <c r="AJ1250" s="99">
        <f t="shared" si="1461"/>
        <v>644.01523421052616</v>
      </c>
      <c r="AK1250" s="100">
        <f t="shared" si="1462"/>
        <v>678.49548421052634</v>
      </c>
      <c r="AL1250" s="147">
        <f t="shared" si="1463"/>
        <v>734.75273421052634</v>
      </c>
      <c r="AM1250" s="143">
        <f t="shared" si="1464"/>
        <v>561.35385910087723</v>
      </c>
      <c r="AN1250" s="100">
        <f t="shared" si="1465"/>
        <v>574.05710910087726</v>
      </c>
      <c r="AO1250" s="99">
        <f t="shared" si="1466"/>
        <v>594.01935910087718</v>
      </c>
      <c r="AP1250" s="100">
        <f t="shared" si="1467"/>
        <v>612.16685910087722</v>
      </c>
      <c r="AQ1250" s="99">
        <f t="shared" si="1468"/>
        <v>632.12910910087703</v>
      </c>
      <c r="AR1250" s="100">
        <f t="shared" si="1469"/>
        <v>652.09135910087718</v>
      </c>
      <c r="AS1250" s="99">
        <f t="shared" si="1470"/>
        <v>672.053609100877</v>
      </c>
      <c r="AT1250" s="100">
        <f t="shared" si="1471"/>
        <v>706.53385910087718</v>
      </c>
      <c r="AU1250" s="144">
        <f t="shared" si="1472"/>
        <v>762.79110910087718</v>
      </c>
    </row>
    <row r="1251" spans="1:47" ht="15">
      <c r="A1251" s="54"/>
      <c r="B1251" s="108" t="s">
        <v>449</v>
      </c>
      <c r="C1251" s="93">
        <v>1.2</v>
      </c>
      <c r="D1251" s="93">
        <v>0.93</v>
      </c>
      <c r="E1251" s="16">
        <v>0</v>
      </c>
      <c r="F1251" s="4">
        <v>1.1160000000000001</v>
      </c>
      <c r="G1251" s="15">
        <v>0.71</v>
      </c>
      <c r="H1251" s="139">
        <f t="shared" si="1448"/>
        <v>0.83197800000000011</v>
      </c>
      <c r="I1251" s="139">
        <f t="shared" si="1449"/>
        <v>120.19548593833008</v>
      </c>
      <c r="J1251" s="139">
        <f t="shared" si="1450"/>
        <v>86.540749875597655</v>
      </c>
      <c r="K1251" s="7">
        <v>7.2</v>
      </c>
      <c r="L1251" s="99">
        <v>2547.6367875000001</v>
      </c>
      <c r="M1251" s="100">
        <v>2606.7068999999997</v>
      </c>
      <c r="N1251" s="99">
        <v>2699.5313624999999</v>
      </c>
      <c r="O1251" s="100">
        <v>2783.9172374999998</v>
      </c>
      <c r="P1251" s="99">
        <v>2876.7417</v>
      </c>
      <c r="Q1251" s="100">
        <v>2969.5661624999998</v>
      </c>
      <c r="R1251" s="99">
        <v>3062.390625</v>
      </c>
      <c r="S1251" s="100">
        <v>3222.7237875000001</v>
      </c>
      <c r="T1251" s="148">
        <v>3484.3199999999997</v>
      </c>
      <c r="U1251" s="143">
        <f t="shared" si="1439"/>
        <v>595.93842982456147</v>
      </c>
      <c r="V1251" s="100">
        <f t="shared" si="1440"/>
        <v>609.75599999999997</v>
      </c>
      <c r="W1251" s="99">
        <f t="shared" si="1441"/>
        <v>631.4693245614036</v>
      </c>
      <c r="X1251" s="100">
        <f t="shared" si="1442"/>
        <v>651.20871052631571</v>
      </c>
      <c r="Y1251" s="99">
        <f t="shared" si="1443"/>
        <v>672.92203508771934</v>
      </c>
      <c r="Z1251" s="100">
        <f t="shared" si="1444"/>
        <v>694.63535964912273</v>
      </c>
      <c r="AA1251" s="99">
        <f t="shared" si="1445"/>
        <v>716.34868421052624</v>
      </c>
      <c r="AB1251" s="100">
        <f t="shared" si="1446"/>
        <v>753.85351754385965</v>
      </c>
      <c r="AC1251" s="147">
        <f t="shared" si="1447"/>
        <v>815.04561403508762</v>
      </c>
      <c r="AD1251" s="143">
        <f t="shared" si="1455"/>
        <v>599.50636666666674</v>
      </c>
      <c r="AE1251" s="100">
        <f t="shared" si="1456"/>
        <v>613.32393684210524</v>
      </c>
      <c r="AF1251" s="99">
        <f t="shared" si="1457"/>
        <v>635.03726140350886</v>
      </c>
      <c r="AG1251" s="100">
        <f t="shared" si="1458"/>
        <v>654.77664736842098</v>
      </c>
      <c r="AH1251" s="99">
        <f t="shared" si="1459"/>
        <v>676.48997192982461</v>
      </c>
      <c r="AI1251" s="100">
        <f t="shared" si="1460"/>
        <v>698.203296491228</v>
      </c>
      <c r="AJ1251" s="99">
        <f t="shared" si="1461"/>
        <v>719.91662105263151</v>
      </c>
      <c r="AK1251" s="100">
        <f t="shared" si="1462"/>
        <v>757.42145438596492</v>
      </c>
      <c r="AL1251" s="147">
        <f t="shared" si="1463"/>
        <v>818.61355087719289</v>
      </c>
      <c r="AM1251" s="143">
        <f t="shared" si="1464"/>
        <v>631.55022368421055</v>
      </c>
      <c r="AN1251" s="100">
        <f t="shared" si="1465"/>
        <v>645.36779385964905</v>
      </c>
      <c r="AO1251" s="99">
        <f t="shared" si="1466"/>
        <v>667.08111842105268</v>
      </c>
      <c r="AP1251" s="100">
        <f t="shared" si="1467"/>
        <v>686.8205043859648</v>
      </c>
      <c r="AQ1251" s="99">
        <f t="shared" si="1468"/>
        <v>708.53382894736842</v>
      </c>
      <c r="AR1251" s="100">
        <f t="shared" si="1469"/>
        <v>730.24715350877182</v>
      </c>
      <c r="AS1251" s="99">
        <f t="shared" si="1470"/>
        <v>751.96047807017533</v>
      </c>
      <c r="AT1251" s="100">
        <f t="shared" si="1471"/>
        <v>789.46531140350874</v>
      </c>
      <c r="AU1251" s="144">
        <f t="shared" si="1472"/>
        <v>850.65740789473671</v>
      </c>
    </row>
    <row r="1252" spans="1:47" ht="15">
      <c r="A1252" s="54"/>
      <c r="B1252" s="108"/>
      <c r="C1252" s="93"/>
      <c r="D1252" s="93"/>
      <c r="E1252" s="16">
        <v>0</v>
      </c>
      <c r="F1252" s="4" t="s">
        <v>84</v>
      </c>
      <c r="G1252" s="15" t="s">
        <v>84</v>
      </c>
      <c r="H1252" s="139" t="str">
        <f t="shared" si="1448"/>
        <v/>
      </c>
      <c r="I1252" s="139" t="str">
        <f t="shared" si="1449"/>
        <v/>
      </c>
      <c r="J1252" s="139" t="str">
        <f t="shared" si="1450"/>
        <v/>
      </c>
      <c r="K1252" s="7" t="s">
        <v>84</v>
      </c>
      <c r="L1252" s="99" t="s">
        <v>84</v>
      </c>
      <c r="M1252" s="100" t="s">
        <v>84</v>
      </c>
      <c r="N1252" s="99" t="s">
        <v>84</v>
      </c>
      <c r="O1252" s="100" t="s">
        <v>84</v>
      </c>
      <c r="P1252" s="99" t="s">
        <v>84</v>
      </c>
      <c r="Q1252" s="100" t="s">
        <v>84</v>
      </c>
      <c r="R1252" s="99" t="s">
        <v>84</v>
      </c>
      <c r="S1252" s="100" t="s">
        <v>84</v>
      </c>
      <c r="T1252" s="148" t="s">
        <v>84</v>
      </c>
      <c r="U1252" s="143" t="str">
        <f t="shared" si="1439"/>
        <v/>
      </c>
      <c r="V1252" s="100" t="str">
        <f t="shared" si="1440"/>
        <v/>
      </c>
      <c r="W1252" s="99" t="str">
        <f t="shared" si="1441"/>
        <v/>
      </c>
      <c r="X1252" s="100" t="str">
        <f t="shared" si="1442"/>
        <v/>
      </c>
      <c r="Y1252" s="99" t="str">
        <f t="shared" si="1443"/>
        <v/>
      </c>
      <c r="Z1252" s="100" t="str">
        <f t="shared" si="1444"/>
        <v/>
      </c>
      <c r="AA1252" s="99" t="str">
        <f t="shared" si="1445"/>
        <v/>
      </c>
      <c r="AB1252" s="100" t="str">
        <f t="shared" si="1446"/>
        <v/>
      </c>
      <c r="AC1252" s="147" t="str">
        <f t="shared" si="1447"/>
        <v/>
      </c>
      <c r="AD1252" s="143" t="str">
        <f t="shared" si="1455"/>
        <v/>
      </c>
      <c r="AE1252" s="100" t="str">
        <f t="shared" si="1456"/>
        <v/>
      </c>
      <c r="AF1252" s="99" t="str">
        <f t="shared" si="1457"/>
        <v/>
      </c>
      <c r="AG1252" s="100" t="str">
        <f t="shared" si="1458"/>
        <v/>
      </c>
      <c r="AH1252" s="99" t="str">
        <f t="shared" si="1459"/>
        <v/>
      </c>
      <c r="AI1252" s="100" t="str">
        <f t="shared" si="1460"/>
        <v/>
      </c>
      <c r="AJ1252" s="99" t="str">
        <f t="shared" si="1461"/>
        <v/>
      </c>
      <c r="AK1252" s="100" t="str">
        <f t="shared" si="1462"/>
        <v/>
      </c>
      <c r="AL1252" s="147" t="str">
        <f t="shared" si="1463"/>
        <v/>
      </c>
      <c r="AM1252" s="143" t="str">
        <f t="shared" si="1464"/>
        <v/>
      </c>
      <c r="AN1252" s="100" t="str">
        <f t="shared" si="1465"/>
        <v/>
      </c>
      <c r="AO1252" s="99" t="str">
        <f t="shared" si="1466"/>
        <v/>
      </c>
      <c r="AP1252" s="100" t="str">
        <f t="shared" si="1467"/>
        <v/>
      </c>
      <c r="AQ1252" s="99" t="str">
        <f t="shared" si="1468"/>
        <v/>
      </c>
      <c r="AR1252" s="100" t="str">
        <f t="shared" si="1469"/>
        <v/>
      </c>
      <c r="AS1252" s="99" t="str">
        <f t="shared" si="1470"/>
        <v/>
      </c>
      <c r="AT1252" s="100" t="str">
        <f t="shared" si="1471"/>
        <v/>
      </c>
      <c r="AU1252" s="144" t="str">
        <f t="shared" si="1472"/>
        <v/>
      </c>
    </row>
    <row r="1253" spans="1:47" ht="15">
      <c r="A1253" s="54"/>
      <c r="B1253" s="108" t="s">
        <v>750</v>
      </c>
      <c r="C1253" s="93">
        <v>0.85</v>
      </c>
      <c r="D1253" s="21">
        <v>0.93</v>
      </c>
      <c r="E1253" s="16">
        <v>0</v>
      </c>
      <c r="F1253" s="4">
        <v>0.79049999999999998</v>
      </c>
      <c r="G1253" s="15">
        <v>0.71</v>
      </c>
      <c r="H1253" s="139">
        <f t="shared" si="1448"/>
        <v>0.58931774999999997</v>
      </c>
      <c r="I1253" s="139">
        <f t="shared" si="1449"/>
        <v>169.68774485411308</v>
      </c>
      <c r="J1253" s="139">
        <f t="shared" si="1450"/>
        <v>122.17517629496143</v>
      </c>
      <c r="K1253" s="7">
        <v>6.1000000000000005</v>
      </c>
      <c r="L1253" s="99">
        <v>1834.5761437500005</v>
      </c>
      <c r="M1253" s="100">
        <v>1883.1660749999996</v>
      </c>
      <c r="N1253" s="99">
        <v>1959.52168125</v>
      </c>
      <c r="O1253" s="100">
        <v>2028.9358687500001</v>
      </c>
      <c r="P1253" s="99">
        <v>2105.2914750000004</v>
      </c>
      <c r="Q1253" s="100">
        <v>2181.6470812500002</v>
      </c>
      <c r="R1253" s="99">
        <v>2258.0026874999999</v>
      </c>
      <c r="S1253" s="100">
        <v>2389.8896437500002</v>
      </c>
      <c r="T1253" s="148">
        <v>2605.073625</v>
      </c>
      <c r="U1253" s="143">
        <f t="shared" si="1439"/>
        <v>429.14061842105275</v>
      </c>
      <c r="V1253" s="100">
        <f t="shared" si="1440"/>
        <v>440.5066842105262</v>
      </c>
      <c r="W1253" s="99">
        <f t="shared" si="1441"/>
        <v>458.36764473684212</v>
      </c>
      <c r="X1253" s="100">
        <f t="shared" si="1442"/>
        <v>474.60488157894741</v>
      </c>
      <c r="Y1253" s="99">
        <f t="shared" si="1443"/>
        <v>492.46584210526322</v>
      </c>
      <c r="Z1253" s="100">
        <f t="shared" si="1444"/>
        <v>510.32680263157891</v>
      </c>
      <c r="AA1253" s="99">
        <f t="shared" si="1445"/>
        <v>528.18776315789466</v>
      </c>
      <c r="AB1253" s="100">
        <f t="shared" si="1446"/>
        <v>559.03851315789484</v>
      </c>
      <c r="AC1253" s="147">
        <f t="shared" si="1447"/>
        <v>609.37394736842111</v>
      </c>
      <c r="AD1253" s="143">
        <f t="shared" si="1455"/>
        <v>431.667907017544</v>
      </c>
      <c r="AE1253" s="100">
        <f t="shared" si="1456"/>
        <v>443.03397280701745</v>
      </c>
      <c r="AF1253" s="99">
        <f t="shared" si="1457"/>
        <v>460.89493333333337</v>
      </c>
      <c r="AG1253" s="100">
        <f t="shared" si="1458"/>
        <v>477.13217017543866</v>
      </c>
      <c r="AH1253" s="99">
        <f t="shared" si="1459"/>
        <v>494.99313070175447</v>
      </c>
      <c r="AI1253" s="100">
        <f t="shared" si="1460"/>
        <v>512.85409122807016</v>
      </c>
      <c r="AJ1253" s="99">
        <f t="shared" si="1461"/>
        <v>530.71505175438585</v>
      </c>
      <c r="AK1253" s="100">
        <f t="shared" si="1462"/>
        <v>561.56580175438603</v>
      </c>
      <c r="AL1253" s="147">
        <f t="shared" si="1463"/>
        <v>611.9012359649123</v>
      </c>
      <c r="AM1253" s="143">
        <f t="shared" si="1464"/>
        <v>454.36563907163753</v>
      </c>
      <c r="AN1253" s="100">
        <f t="shared" si="1465"/>
        <v>465.73170486111098</v>
      </c>
      <c r="AO1253" s="99">
        <f t="shared" si="1466"/>
        <v>483.5926653874269</v>
      </c>
      <c r="AP1253" s="100">
        <f t="shared" si="1467"/>
        <v>499.82990222953219</v>
      </c>
      <c r="AQ1253" s="99">
        <f t="shared" si="1468"/>
        <v>517.690862755848</v>
      </c>
      <c r="AR1253" s="100">
        <f t="shared" si="1469"/>
        <v>535.5518232821637</v>
      </c>
      <c r="AS1253" s="99">
        <f t="shared" si="1470"/>
        <v>553.4127838084795</v>
      </c>
      <c r="AT1253" s="100">
        <f t="shared" si="1471"/>
        <v>584.26353380847968</v>
      </c>
      <c r="AU1253" s="144">
        <f t="shared" si="1472"/>
        <v>634.59896801900595</v>
      </c>
    </row>
    <row r="1254" spans="1:47" ht="15">
      <c r="A1254" s="54"/>
      <c r="B1254" s="108" t="s">
        <v>751</v>
      </c>
      <c r="C1254" s="93">
        <v>1</v>
      </c>
      <c r="D1254" s="21">
        <v>0.93</v>
      </c>
      <c r="E1254" s="16">
        <v>0</v>
      </c>
      <c r="F1254" s="4">
        <v>0.93</v>
      </c>
      <c r="G1254" s="15">
        <v>0.71</v>
      </c>
      <c r="H1254" s="139">
        <f t="shared" si="1448"/>
        <v>0.69331500000000001</v>
      </c>
      <c r="I1254" s="139">
        <f t="shared" si="1449"/>
        <v>144.23458312599612</v>
      </c>
      <c r="J1254" s="139">
        <f t="shared" si="1450"/>
        <v>103.8488998507172</v>
      </c>
      <c r="K1254" s="7">
        <v>6.65</v>
      </c>
      <c r="L1254" s="99">
        <v>2110.803778125</v>
      </c>
      <c r="M1254" s="100">
        <v>2164.6338000000001</v>
      </c>
      <c r="N1254" s="99">
        <v>2249.223834375</v>
      </c>
      <c r="O1254" s="100">
        <v>2326.1238656250002</v>
      </c>
      <c r="P1254" s="99">
        <v>2410.7138999999997</v>
      </c>
      <c r="Q1254" s="100">
        <v>2495.3039343750002</v>
      </c>
      <c r="R1254" s="99">
        <v>2579.8939687500001</v>
      </c>
      <c r="S1254" s="100">
        <v>2726.0040281249994</v>
      </c>
      <c r="T1254" s="148">
        <v>2964.3941249999998</v>
      </c>
      <c r="U1254" s="143">
        <f t="shared" si="1439"/>
        <v>493.75526973684214</v>
      </c>
      <c r="V1254" s="100">
        <f t="shared" si="1440"/>
        <v>506.34708771929832</v>
      </c>
      <c r="W1254" s="99">
        <f t="shared" si="1441"/>
        <v>526.13423026315786</v>
      </c>
      <c r="X1254" s="100">
        <f t="shared" si="1442"/>
        <v>544.12254166666673</v>
      </c>
      <c r="Y1254" s="99">
        <f t="shared" si="1443"/>
        <v>563.90968421052628</v>
      </c>
      <c r="Z1254" s="100">
        <f t="shared" si="1444"/>
        <v>583.69682675438605</v>
      </c>
      <c r="AA1254" s="99">
        <f t="shared" si="1445"/>
        <v>603.4839692982456</v>
      </c>
      <c r="AB1254" s="100">
        <f t="shared" si="1446"/>
        <v>637.66176096491211</v>
      </c>
      <c r="AC1254" s="147">
        <f t="shared" si="1447"/>
        <v>693.4255263157894</v>
      </c>
      <c r="AD1254" s="143">
        <f t="shared" si="1455"/>
        <v>496.72855043859653</v>
      </c>
      <c r="AE1254" s="100">
        <f t="shared" si="1456"/>
        <v>509.32036842105271</v>
      </c>
      <c r="AF1254" s="99">
        <f t="shared" si="1457"/>
        <v>529.10751096491219</v>
      </c>
      <c r="AG1254" s="100">
        <f t="shared" si="1458"/>
        <v>547.09582236842107</v>
      </c>
      <c r="AH1254" s="99">
        <f t="shared" si="1459"/>
        <v>566.88296491228061</v>
      </c>
      <c r="AI1254" s="100">
        <f t="shared" si="1460"/>
        <v>586.67010745614039</v>
      </c>
      <c r="AJ1254" s="99">
        <f t="shared" si="1461"/>
        <v>606.45724999999993</v>
      </c>
      <c r="AK1254" s="100">
        <f t="shared" si="1462"/>
        <v>640.63504166666644</v>
      </c>
      <c r="AL1254" s="147">
        <f t="shared" si="1463"/>
        <v>696.39880701754373</v>
      </c>
      <c r="AM1254" s="143">
        <f t="shared" si="1464"/>
        <v>523.4317646198831</v>
      </c>
      <c r="AN1254" s="100">
        <f t="shared" si="1465"/>
        <v>536.02358260233927</v>
      </c>
      <c r="AO1254" s="99">
        <f t="shared" si="1466"/>
        <v>555.81072514619882</v>
      </c>
      <c r="AP1254" s="100">
        <f t="shared" si="1467"/>
        <v>573.79903654970769</v>
      </c>
      <c r="AQ1254" s="99">
        <f t="shared" si="1468"/>
        <v>593.58617909356724</v>
      </c>
      <c r="AR1254" s="100">
        <f t="shared" si="1469"/>
        <v>613.37332163742701</v>
      </c>
      <c r="AS1254" s="99">
        <f t="shared" si="1470"/>
        <v>633.16046418128656</v>
      </c>
      <c r="AT1254" s="100">
        <f t="shared" si="1471"/>
        <v>667.33825584795306</v>
      </c>
      <c r="AU1254" s="144">
        <f t="shared" si="1472"/>
        <v>723.10202119883036</v>
      </c>
    </row>
    <row r="1255" spans="1:47" ht="14.45" customHeight="1">
      <c r="A1255" s="55" t="s">
        <v>270</v>
      </c>
      <c r="B1255" s="108" t="s">
        <v>752</v>
      </c>
      <c r="C1255" s="93">
        <v>1.1499999999999999</v>
      </c>
      <c r="D1255" s="21">
        <v>0.93</v>
      </c>
      <c r="E1255" s="16">
        <v>0</v>
      </c>
      <c r="F1255" s="4">
        <v>1.0694999999999999</v>
      </c>
      <c r="G1255" s="15">
        <v>0.71</v>
      </c>
      <c r="H1255" s="139">
        <f t="shared" si="1448"/>
        <v>0.79731224999999994</v>
      </c>
      <c r="I1255" s="139">
        <f t="shared" si="1449"/>
        <v>125.42137663130099</v>
      </c>
      <c r="J1255" s="139">
        <f t="shared" si="1450"/>
        <v>90.303391174536713</v>
      </c>
      <c r="K1255" s="7">
        <v>7.2</v>
      </c>
      <c r="L1255" s="99">
        <v>2381.5871625</v>
      </c>
      <c r="M1255" s="100">
        <v>2440.6572750000005</v>
      </c>
      <c r="N1255" s="99">
        <v>2533.4817374999998</v>
      </c>
      <c r="O1255" s="100">
        <v>2617.8676125000002</v>
      </c>
      <c r="P1255" s="99">
        <v>2710.6920749999995</v>
      </c>
      <c r="Q1255" s="100">
        <v>2803.5165375000001</v>
      </c>
      <c r="R1255" s="99">
        <v>2896.3409999999999</v>
      </c>
      <c r="S1255" s="100">
        <v>3056.6741625000004</v>
      </c>
      <c r="T1255" s="148">
        <v>3318.2703749999996</v>
      </c>
      <c r="U1255" s="143">
        <f t="shared" si="1439"/>
        <v>557.09641228070177</v>
      </c>
      <c r="V1255" s="100">
        <f t="shared" si="1440"/>
        <v>570.91398245614039</v>
      </c>
      <c r="W1255" s="99">
        <f t="shared" si="1441"/>
        <v>592.6273070175439</v>
      </c>
      <c r="X1255" s="100">
        <f t="shared" si="1442"/>
        <v>612.36669298245613</v>
      </c>
      <c r="Y1255" s="99">
        <f t="shared" si="1443"/>
        <v>634.08001754385953</v>
      </c>
      <c r="Z1255" s="100">
        <f t="shared" si="1444"/>
        <v>655.79334210526315</v>
      </c>
      <c r="AA1255" s="99">
        <f t="shared" si="1445"/>
        <v>677.50666666666666</v>
      </c>
      <c r="AB1255" s="100">
        <f t="shared" si="1446"/>
        <v>715.01150000000007</v>
      </c>
      <c r="AC1255" s="147">
        <f t="shared" si="1447"/>
        <v>776.20359649122804</v>
      </c>
      <c r="AD1255" s="143">
        <f t="shared" si="1455"/>
        <v>560.51568508771936</v>
      </c>
      <c r="AE1255" s="100">
        <f t="shared" si="1456"/>
        <v>574.33325526315798</v>
      </c>
      <c r="AF1255" s="99">
        <f t="shared" si="1457"/>
        <v>596.04657982456149</v>
      </c>
      <c r="AG1255" s="100">
        <f t="shared" si="1458"/>
        <v>615.78596578947372</v>
      </c>
      <c r="AH1255" s="99">
        <f t="shared" si="1459"/>
        <v>637.49929035087712</v>
      </c>
      <c r="AI1255" s="100">
        <f t="shared" si="1460"/>
        <v>659.21261491228074</v>
      </c>
      <c r="AJ1255" s="99">
        <f t="shared" si="1461"/>
        <v>680.92593947368425</v>
      </c>
      <c r="AK1255" s="100">
        <f t="shared" si="1462"/>
        <v>718.43077280701766</v>
      </c>
      <c r="AL1255" s="147">
        <f t="shared" si="1463"/>
        <v>779.62286929824563</v>
      </c>
      <c r="AM1255" s="143">
        <f t="shared" si="1464"/>
        <v>591.22438139619885</v>
      </c>
      <c r="AN1255" s="100">
        <f t="shared" si="1465"/>
        <v>605.04195157163747</v>
      </c>
      <c r="AO1255" s="99">
        <f t="shared" si="1466"/>
        <v>626.75527613304098</v>
      </c>
      <c r="AP1255" s="100">
        <f t="shared" si="1467"/>
        <v>646.49466209795321</v>
      </c>
      <c r="AQ1255" s="99">
        <f t="shared" si="1468"/>
        <v>668.20798665935661</v>
      </c>
      <c r="AR1255" s="100">
        <f t="shared" si="1469"/>
        <v>689.92131122076023</v>
      </c>
      <c r="AS1255" s="99">
        <f t="shared" si="1470"/>
        <v>711.63463578216374</v>
      </c>
      <c r="AT1255" s="100">
        <f t="shared" si="1471"/>
        <v>749.13946911549715</v>
      </c>
      <c r="AU1255" s="144">
        <f t="shared" si="1472"/>
        <v>810.33156560672512</v>
      </c>
    </row>
    <row r="1256" spans="1:47" ht="15">
      <c r="A1256" s="224" t="s">
        <v>753</v>
      </c>
      <c r="B1256" s="108" t="s">
        <v>754</v>
      </c>
      <c r="C1256" s="93">
        <v>1.3</v>
      </c>
      <c r="D1256" s="21">
        <v>0.93</v>
      </c>
      <c r="E1256" s="16">
        <v>0</v>
      </c>
      <c r="F1256" s="4">
        <v>1.2090000000000001</v>
      </c>
      <c r="G1256" s="15">
        <v>0.71</v>
      </c>
      <c r="H1256" s="139">
        <f t="shared" si="1448"/>
        <v>0.90130949999999999</v>
      </c>
      <c r="I1256" s="139">
        <f t="shared" si="1449"/>
        <v>110.94967932768932</v>
      </c>
      <c r="J1256" s="139">
        <f t="shared" si="1450"/>
        <v>79.883769115936317</v>
      </c>
      <c r="K1256" s="7">
        <v>7.75</v>
      </c>
      <c r="L1256" s="99">
        <v>2665.9811718749997</v>
      </c>
      <c r="M1256" s="100">
        <v>2730.2913749999998</v>
      </c>
      <c r="N1256" s="99">
        <v>2831.3502656249998</v>
      </c>
      <c r="O1256" s="100">
        <v>2923.2219843749999</v>
      </c>
      <c r="P1256" s="99">
        <v>3024.2808749999999</v>
      </c>
      <c r="Q1256" s="100">
        <v>3125.3397656249999</v>
      </c>
      <c r="R1256" s="99">
        <v>3226.3986562499995</v>
      </c>
      <c r="S1256" s="100">
        <v>3400.9549218750003</v>
      </c>
      <c r="T1256" s="148">
        <v>3685.7572500000006</v>
      </c>
      <c r="U1256" s="143">
        <f t="shared" si="1439"/>
        <v>623.6213267543859</v>
      </c>
      <c r="V1256" s="100">
        <f t="shared" si="1440"/>
        <v>638.66464912280708</v>
      </c>
      <c r="W1256" s="99">
        <f t="shared" si="1441"/>
        <v>662.30415570175444</v>
      </c>
      <c r="X1256" s="100">
        <f t="shared" si="1442"/>
        <v>683.79461622807014</v>
      </c>
      <c r="Y1256" s="99">
        <f t="shared" si="1443"/>
        <v>707.4341228070175</v>
      </c>
      <c r="Z1256" s="100">
        <f t="shared" si="1444"/>
        <v>731.07362938596486</v>
      </c>
      <c r="AA1256" s="99">
        <f t="shared" si="1445"/>
        <v>754.71313596491211</v>
      </c>
      <c r="AB1256" s="100">
        <f t="shared" si="1446"/>
        <v>795.54501096491231</v>
      </c>
      <c r="AC1256" s="147">
        <f t="shared" si="1447"/>
        <v>862.16543859649141</v>
      </c>
      <c r="AD1256" s="143">
        <f t="shared" si="1455"/>
        <v>627.48659166666664</v>
      </c>
      <c r="AE1256" s="100">
        <f t="shared" si="1456"/>
        <v>642.52991403508781</v>
      </c>
      <c r="AF1256" s="99">
        <f t="shared" si="1457"/>
        <v>666.16942061403518</v>
      </c>
      <c r="AG1256" s="100">
        <f t="shared" si="1458"/>
        <v>687.65988114035088</v>
      </c>
      <c r="AH1256" s="99">
        <f t="shared" si="1459"/>
        <v>711.29938771929824</v>
      </c>
      <c r="AI1256" s="100">
        <f t="shared" si="1460"/>
        <v>734.9388942982456</v>
      </c>
      <c r="AJ1256" s="99">
        <f t="shared" si="1461"/>
        <v>758.57840087719285</v>
      </c>
      <c r="AK1256" s="100">
        <f t="shared" si="1462"/>
        <v>799.41027587719304</v>
      </c>
      <c r="AL1256" s="147">
        <f t="shared" si="1463"/>
        <v>866.03070350877215</v>
      </c>
      <c r="AM1256" s="143">
        <f t="shared" si="1464"/>
        <v>662.20077010233911</v>
      </c>
      <c r="AN1256" s="100">
        <f t="shared" si="1465"/>
        <v>677.24409247076028</v>
      </c>
      <c r="AO1256" s="99">
        <f t="shared" si="1466"/>
        <v>700.88359904970764</v>
      </c>
      <c r="AP1256" s="100">
        <f t="shared" si="1467"/>
        <v>722.37405957602334</v>
      </c>
      <c r="AQ1256" s="99">
        <f t="shared" si="1468"/>
        <v>746.0135661549707</v>
      </c>
      <c r="AR1256" s="100">
        <f t="shared" si="1469"/>
        <v>769.65307273391807</v>
      </c>
      <c r="AS1256" s="99">
        <f t="shared" si="1470"/>
        <v>793.29257931286531</v>
      </c>
      <c r="AT1256" s="100">
        <f t="shared" si="1471"/>
        <v>834.12445431286551</v>
      </c>
      <c r="AU1256" s="144">
        <f t="shared" si="1472"/>
        <v>900.74488194444461</v>
      </c>
    </row>
    <row r="1257" spans="1:47" ht="14.45" customHeight="1">
      <c r="A1257" s="224"/>
      <c r="B1257" s="108" t="s">
        <v>755</v>
      </c>
      <c r="C1257" s="93">
        <v>1.45</v>
      </c>
      <c r="D1257" s="21">
        <v>0.93</v>
      </c>
      <c r="E1257" s="16">
        <v>0</v>
      </c>
      <c r="F1257" s="4">
        <v>1.3485</v>
      </c>
      <c r="G1257" s="15">
        <v>0.71</v>
      </c>
      <c r="H1257" s="139">
        <f t="shared" si="1448"/>
        <v>1.0053067499999999</v>
      </c>
      <c r="I1257" s="139">
        <f t="shared" si="1449"/>
        <v>99.472126293790438</v>
      </c>
      <c r="J1257" s="139">
        <f t="shared" si="1450"/>
        <v>71.619930931529112</v>
      </c>
      <c r="K1257" s="7">
        <v>8.3000000000000007</v>
      </c>
      <c r="L1257" s="99">
        <v>2950.3751812499995</v>
      </c>
      <c r="M1257" s="100">
        <v>3019.925475</v>
      </c>
      <c r="N1257" s="99">
        <v>3129.2187937500003</v>
      </c>
      <c r="O1257" s="100">
        <v>3228.5763562499997</v>
      </c>
      <c r="P1257" s="99">
        <v>3337.8696749999999</v>
      </c>
      <c r="Q1257" s="100">
        <v>3447.1629937499993</v>
      </c>
      <c r="R1257" s="99">
        <v>3556.4563125</v>
      </c>
      <c r="S1257" s="100">
        <v>3745.2356812500002</v>
      </c>
      <c r="T1257" s="148">
        <v>4053.2441249999997</v>
      </c>
      <c r="U1257" s="143">
        <f t="shared" si="1439"/>
        <v>690.14624122807015</v>
      </c>
      <c r="V1257" s="100">
        <f t="shared" si="1440"/>
        <v>706.41531578947365</v>
      </c>
      <c r="W1257" s="99">
        <f t="shared" si="1441"/>
        <v>731.98100438596498</v>
      </c>
      <c r="X1257" s="100">
        <f t="shared" si="1442"/>
        <v>755.22253947368415</v>
      </c>
      <c r="Y1257" s="99">
        <f t="shared" si="1443"/>
        <v>780.78822807017548</v>
      </c>
      <c r="Z1257" s="100">
        <f t="shared" si="1444"/>
        <v>806.35391666666646</v>
      </c>
      <c r="AA1257" s="99">
        <f t="shared" si="1445"/>
        <v>831.91960526315802</v>
      </c>
      <c r="AB1257" s="100">
        <f t="shared" si="1446"/>
        <v>876.07852192982443</v>
      </c>
      <c r="AC1257" s="147">
        <f t="shared" si="1447"/>
        <v>948.12728070175433</v>
      </c>
      <c r="AD1257" s="143">
        <f t="shared" si="1455"/>
        <v>694.45749824561403</v>
      </c>
      <c r="AE1257" s="100">
        <f t="shared" si="1456"/>
        <v>710.72657280701753</v>
      </c>
      <c r="AF1257" s="99">
        <f t="shared" si="1457"/>
        <v>736.29226140350886</v>
      </c>
      <c r="AG1257" s="100">
        <f t="shared" si="1458"/>
        <v>759.53379649122803</v>
      </c>
      <c r="AH1257" s="99">
        <f t="shared" si="1459"/>
        <v>785.09948508771936</v>
      </c>
      <c r="AI1257" s="100">
        <f t="shared" si="1460"/>
        <v>810.66517368421034</v>
      </c>
      <c r="AJ1257" s="99">
        <f t="shared" si="1461"/>
        <v>836.2308622807019</v>
      </c>
      <c r="AK1257" s="100">
        <f t="shared" si="1462"/>
        <v>880.38977894736831</v>
      </c>
      <c r="AL1257" s="147">
        <f t="shared" si="1463"/>
        <v>952.43853771929821</v>
      </c>
      <c r="AM1257" s="143">
        <f t="shared" si="1464"/>
        <v>733.17715880847948</v>
      </c>
      <c r="AN1257" s="100">
        <f t="shared" si="1465"/>
        <v>749.44623336988298</v>
      </c>
      <c r="AO1257" s="99">
        <f t="shared" si="1466"/>
        <v>775.0119219663743</v>
      </c>
      <c r="AP1257" s="100">
        <f t="shared" si="1467"/>
        <v>798.25345705409347</v>
      </c>
      <c r="AQ1257" s="99">
        <f t="shared" si="1468"/>
        <v>823.8191456505848</v>
      </c>
      <c r="AR1257" s="100">
        <f t="shared" si="1469"/>
        <v>849.38483424707579</v>
      </c>
      <c r="AS1257" s="99">
        <f t="shared" si="1470"/>
        <v>874.95052284356734</v>
      </c>
      <c r="AT1257" s="100">
        <f t="shared" si="1471"/>
        <v>919.10943951023376</v>
      </c>
      <c r="AU1257" s="144">
        <f t="shared" si="1472"/>
        <v>991.15819828216365</v>
      </c>
    </row>
    <row r="1258" spans="1:47" ht="15">
      <c r="A1258" s="224"/>
      <c r="B1258" s="108"/>
      <c r="C1258" s="93"/>
      <c r="D1258" s="93"/>
      <c r="E1258" s="16">
        <v>0</v>
      </c>
      <c r="F1258" s="4" t="s">
        <v>84</v>
      </c>
      <c r="G1258" s="15" t="s">
        <v>84</v>
      </c>
      <c r="H1258" s="139" t="str">
        <f t="shared" si="1448"/>
        <v/>
      </c>
      <c r="I1258" s="139" t="str">
        <f t="shared" si="1449"/>
        <v/>
      </c>
      <c r="J1258" s="139" t="str">
        <f t="shared" si="1450"/>
        <v/>
      </c>
      <c r="K1258" s="7" t="s">
        <v>84</v>
      </c>
      <c r="L1258" s="99" t="s">
        <v>84</v>
      </c>
      <c r="M1258" s="100" t="s">
        <v>84</v>
      </c>
      <c r="N1258" s="99" t="s">
        <v>84</v>
      </c>
      <c r="O1258" s="100" t="s">
        <v>84</v>
      </c>
      <c r="P1258" s="99" t="s">
        <v>84</v>
      </c>
      <c r="Q1258" s="100" t="s">
        <v>84</v>
      </c>
      <c r="R1258" s="99" t="s">
        <v>84</v>
      </c>
      <c r="S1258" s="100" t="s">
        <v>84</v>
      </c>
      <c r="T1258" s="148" t="s">
        <v>84</v>
      </c>
      <c r="U1258" s="143" t="str">
        <f t="shared" si="1439"/>
        <v/>
      </c>
      <c r="V1258" s="100" t="str">
        <f t="shared" si="1440"/>
        <v/>
      </c>
      <c r="W1258" s="99" t="str">
        <f t="shared" si="1441"/>
        <v/>
      </c>
      <c r="X1258" s="100" t="str">
        <f t="shared" si="1442"/>
        <v/>
      </c>
      <c r="Y1258" s="99" t="str">
        <f t="shared" si="1443"/>
        <v/>
      </c>
      <c r="Z1258" s="100" t="str">
        <f t="shared" si="1444"/>
        <v/>
      </c>
      <c r="AA1258" s="99" t="str">
        <f t="shared" si="1445"/>
        <v/>
      </c>
      <c r="AB1258" s="100" t="str">
        <f t="shared" si="1446"/>
        <v/>
      </c>
      <c r="AC1258" s="147" t="str">
        <f t="shared" si="1447"/>
        <v/>
      </c>
      <c r="AD1258" s="143" t="str">
        <f t="shared" si="1455"/>
        <v/>
      </c>
      <c r="AE1258" s="100" t="str">
        <f t="shared" si="1456"/>
        <v/>
      </c>
      <c r="AF1258" s="99" t="str">
        <f t="shared" si="1457"/>
        <v/>
      </c>
      <c r="AG1258" s="100" t="str">
        <f t="shared" si="1458"/>
        <v/>
      </c>
      <c r="AH1258" s="99" t="str">
        <f t="shared" si="1459"/>
        <v/>
      </c>
      <c r="AI1258" s="100" t="str">
        <f t="shared" si="1460"/>
        <v/>
      </c>
      <c r="AJ1258" s="99" t="str">
        <f t="shared" si="1461"/>
        <v/>
      </c>
      <c r="AK1258" s="100" t="str">
        <f t="shared" si="1462"/>
        <v/>
      </c>
      <c r="AL1258" s="147" t="str">
        <f t="shared" si="1463"/>
        <v/>
      </c>
      <c r="AM1258" s="143" t="str">
        <f t="shared" si="1464"/>
        <v/>
      </c>
      <c r="AN1258" s="100" t="str">
        <f t="shared" si="1465"/>
        <v/>
      </c>
      <c r="AO1258" s="99" t="str">
        <f t="shared" si="1466"/>
        <v/>
      </c>
      <c r="AP1258" s="100" t="str">
        <f t="shared" si="1467"/>
        <v/>
      </c>
      <c r="AQ1258" s="99" t="str">
        <f t="shared" si="1468"/>
        <v/>
      </c>
      <c r="AR1258" s="100" t="str">
        <f t="shared" si="1469"/>
        <v/>
      </c>
      <c r="AS1258" s="99" t="str">
        <f t="shared" si="1470"/>
        <v/>
      </c>
      <c r="AT1258" s="100" t="str">
        <f t="shared" si="1471"/>
        <v/>
      </c>
      <c r="AU1258" s="144" t="str">
        <f t="shared" si="1472"/>
        <v/>
      </c>
    </row>
    <row r="1259" spans="1:47" ht="15">
      <c r="A1259" s="224" t="s">
        <v>756</v>
      </c>
      <c r="B1259" s="108" t="s">
        <v>757</v>
      </c>
      <c r="C1259" s="93">
        <v>0.96</v>
      </c>
      <c r="D1259" s="21">
        <v>0.93</v>
      </c>
      <c r="E1259" s="16">
        <v>0</v>
      </c>
      <c r="F1259" s="4">
        <v>0.89280000000000004</v>
      </c>
      <c r="G1259" s="15">
        <v>0.71</v>
      </c>
      <c r="H1259" s="139">
        <f t="shared" si="1448"/>
        <v>0.66558240000000002</v>
      </c>
      <c r="I1259" s="139">
        <f t="shared" si="1449"/>
        <v>150.24435742291263</v>
      </c>
      <c r="J1259" s="139">
        <f t="shared" si="1450"/>
        <v>108.17593734449709</v>
      </c>
      <c r="K1259" s="7">
        <v>7.4999999999999991</v>
      </c>
      <c r="L1259" s="99">
        <v>2191.9911562500001</v>
      </c>
      <c r="M1259" s="100">
        <v>2253.9194999999995</v>
      </c>
      <c r="N1259" s="99">
        <v>2351.2354687500001</v>
      </c>
      <c r="O1259" s="100">
        <v>2439.7045312499999</v>
      </c>
      <c r="P1259" s="99">
        <v>2537.0205000000001</v>
      </c>
      <c r="Q1259" s="100">
        <v>2634.3364687500002</v>
      </c>
      <c r="R1259" s="99">
        <v>2731.6524374999999</v>
      </c>
      <c r="S1259" s="100">
        <v>2899.7436562499997</v>
      </c>
      <c r="T1259" s="148">
        <v>3173.9977499999995</v>
      </c>
      <c r="U1259" s="143">
        <f t="shared" si="1439"/>
        <v>512.74646929824564</v>
      </c>
      <c r="V1259" s="100">
        <f t="shared" si="1440"/>
        <v>527.23263157894723</v>
      </c>
      <c r="W1259" s="99">
        <f t="shared" si="1441"/>
        <v>549.99660087719303</v>
      </c>
      <c r="X1259" s="100">
        <f t="shared" si="1442"/>
        <v>570.69111842105258</v>
      </c>
      <c r="Y1259" s="99">
        <f t="shared" si="1443"/>
        <v>593.45508771929826</v>
      </c>
      <c r="Z1259" s="100">
        <f t="shared" si="1444"/>
        <v>616.21905701754395</v>
      </c>
      <c r="AA1259" s="99">
        <f t="shared" si="1445"/>
        <v>638.98302631578952</v>
      </c>
      <c r="AB1259" s="100">
        <f t="shared" si="1446"/>
        <v>678.3026096491227</v>
      </c>
      <c r="AC1259" s="147">
        <f t="shared" si="1447"/>
        <v>742.45561403508759</v>
      </c>
      <c r="AD1259" s="143">
        <f t="shared" si="1455"/>
        <v>515.60081877192988</v>
      </c>
      <c r="AE1259" s="100">
        <f t="shared" si="1456"/>
        <v>530.08698105263147</v>
      </c>
      <c r="AF1259" s="99">
        <f t="shared" si="1457"/>
        <v>552.85095035087727</v>
      </c>
      <c r="AG1259" s="100">
        <f t="shared" si="1458"/>
        <v>573.54546789473682</v>
      </c>
      <c r="AH1259" s="99">
        <f t="shared" si="1459"/>
        <v>596.3094371929825</v>
      </c>
      <c r="AI1259" s="100">
        <f t="shared" si="1460"/>
        <v>619.07340649122818</v>
      </c>
      <c r="AJ1259" s="99">
        <f t="shared" si="1461"/>
        <v>641.83737578947375</v>
      </c>
      <c r="AK1259" s="100">
        <f t="shared" si="1462"/>
        <v>681.15695912280694</v>
      </c>
      <c r="AL1259" s="147">
        <f t="shared" si="1463"/>
        <v>745.30996350877183</v>
      </c>
      <c r="AM1259" s="143">
        <f t="shared" si="1464"/>
        <v>541.23590438596489</v>
      </c>
      <c r="AN1259" s="100">
        <f t="shared" si="1465"/>
        <v>555.72206666666648</v>
      </c>
      <c r="AO1259" s="99">
        <f t="shared" si="1466"/>
        <v>578.48603596491228</v>
      </c>
      <c r="AP1259" s="100">
        <f t="shared" si="1467"/>
        <v>599.18055350877182</v>
      </c>
      <c r="AQ1259" s="99">
        <f t="shared" si="1468"/>
        <v>621.94452280701751</v>
      </c>
      <c r="AR1259" s="100">
        <f t="shared" si="1469"/>
        <v>644.70849210526319</v>
      </c>
      <c r="AS1259" s="99">
        <f t="shared" si="1470"/>
        <v>667.47246140350876</v>
      </c>
      <c r="AT1259" s="100">
        <f t="shared" si="1471"/>
        <v>706.79204473684194</v>
      </c>
      <c r="AU1259" s="144">
        <f t="shared" si="1472"/>
        <v>770.94504912280684</v>
      </c>
    </row>
    <row r="1260" spans="1:47" ht="15">
      <c r="A1260" s="224"/>
      <c r="B1260" s="108" t="s">
        <v>758</v>
      </c>
      <c r="C1260" s="93">
        <v>1.1100000000000001</v>
      </c>
      <c r="D1260" s="21">
        <v>0.93</v>
      </c>
      <c r="E1260" s="16">
        <v>0</v>
      </c>
      <c r="F1260" s="4">
        <v>1.0323000000000002</v>
      </c>
      <c r="G1260" s="15">
        <v>0.71</v>
      </c>
      <c r="H1260" s="139">
        <f t="shared" si="1448"/>
        <v>0.76957965000000017</v>
      </c>
      <c r="I1260" s="139">
        <f t="shared" si="1449"/>
        <v>129.94106587927575</v>
      </c>
      <c r="J1260" s="139">
        <f t="shared" si="1450"/>
        <v>93.557567433078546</v>
      </c>
      <c r="K1260" s="7">
        <v>8.0499999999999989</v>
      </c>
      <c r="L1260" s="99">
        <v>2465.4966656249999</v>
      </c>
      <c r="M1260" s="100">
        <v>2532.6650999999997</v>
      </c>
      <c r="N1260" s="99">
        <v>2638.2154968750001</v>
      </c>
      <c r="O1260" s="100">
        <v>2734.1704031249997</v>
      </c>
      <c r="P1260" s="99">
        <v>2839.7207999999996</v>
      </c>
      <c r="Q1260" s="100">
        <v>2945.2711968749995</v>
      </c>
      <c r="R1260" s="99">
        <v>3050.8215937499999</v>
      </c>
      <c r="S1260" s="100">
        <v>3233.1359156249991</v>
      </c>
      <c r="T1260" s="148">
        <v>3530.596125</v>
      </c>
      <c r="U1260" s="143">
        <f t="shared" si="1439"/>
        <v>576.72436622807015</v>
      </c>
      <c r="V1260" s="100">
        <f t="shared" si="1440"/>
        <v>592.4362807017543</v>
      </c>
      <c r="W1260" s="99">
        <f t="shared" si="1441"/>
        <v>617.12643201754395</v>
      </c>
      <c r="X1260" s="100">
        <f t="shared" si="1442"/>
        <v>639.57202412280697</v>
      </c>
      <c r="Y1260" s="99">
        <f t="shared" si="1443"/>
        <v>664.26217543859639</v>
      </c>
      <c r="Z1260" s="100">
        <f t="shared" si="1444"/>
        <v>688.95232675438592</v>
      </c>
      <c r="AA1260" s="99">
        <f t="shared" si="1445"/>
        <v>713.64247807017546</v>
      </c>
      <c r="AB1260" s="100">
        <f t="shared" si="1446"/>
        <v>756.2891030701752</v>
      </c>
      <c r="AC1260" s="147">
        <f t="shared" si="1447"/>
        <v>825.87043859649134</v>
      </c>
      <c r="AD1260" s="143">
        <f t="shared" si="1455"/>
        <v>580.02470780701753</v>
      </c>
      <c r="AE1260" s="100">
        <f t="shared" si="1456"/>
        <v>595.73662228070168</v>
      </c>
      <c r="AF1260" s="99">
        <f t="shared" si="1457"/>
        <v>620.42677359649133</v>
      </c>
      <c r="AG1260" s="100">
        <f t="shared" si="1458"/>
        <v>642.87236570175435</v>
      </c>
      <c r="AH1260" s="99">
        <f t="shared" si="1459"/>
        <v>667.56251701754377</v>
      </c>
      <c r="AI1260" s="100">
        <f t="shared" si="1460"/>
        <v>692.2526683333333</v>
      </c>
      <c r="AJ1260" s="99">
        <f t="shared" si="1461"/>
        <v>716.94281964912284</v>
      </c>
      <c r="AK1260" s="100">
        <f t="shared" si="1462"/>
        <v>759.58944464912258</v>
      </c>
      <c r="AL1260" s="147">
        <f t="shared" si="1463"/>
        <v>829.17078017543872</v>
      </c>
      <c r="AM1260" s="143">
        <f t="shared" si="1464"/>
        <v>609.66527554824563</v>
      </c>
      <c r="AN1260" s="100">
        <f t="shared" si="1465"/>
        <v>625.37719002192978</v>
      </c>
      <c r="AO1260" s="99">
        <f t="shared" si="1466"/>
        <v>650.06734133771943</v>
      </c>
      <c r="AP1260" s="100">
        <f t="shared" si="1467"/>
        <v>672.51293344298244</v>
      </c>
      <c r="AQ1260" s="99">
        <f t="shared" si="1468"/>
        <v>697.20308475877187</v>
      </c>
      <c r="AR1260" s="100">
        <f t="shared" si="1469"/>
        <v>721.8932360745614</v>
      </c>
      <c r="AS1260" s="99">
        <f t="shared" si="1470"/>
        <v>746.58338739035094</v>
      </c>
      <c r="AT1260" s="100">
        <f t="shared" si="1471"/>
        <v>789.23001239035068</v>
      </c>
      <c r="AU1260" s="144">
        <f t="shared" si="1472"/>
        <v>858.81134791666682</v>
      </c>
    </row>
    <row r="1261" spans="1:47" ht="15">
      <c r="A1261" s="224"/>
      <c r="B1261" s="108" t="s">
        <v>759</v>
      </c>
      <c r="C1261" s="93">
        <v>1.26</v>
      </c>
      <c r="D1261" s="21">
        <v>0.93</v>
      </c>
      <c r="E1261" s="16">
        <v>0</v>
      </c>
      <c r="F1261" s="4">
        <v>1.1718000000000002</v>
      </c>
      <c r="G1261" s="15">
        <v>0.71</v>
      </c>
      <c r="H1261" s="139">
        <f t="shared" si="1448"/>
        <v>0.8735769000000001</v>
      </c>
      <c r="I1261" s="139">
        <f t="shared" si="1449"/>
        <v>114.47189136983818</v>
      </c>
      <c r="J1261" s="139">
        <f t="shared" si="1450"/>
        <v>82.419761786283487</v>
      </c>
      <c r="K1261" s="7">
        <v>8.5999999999999979</v>
      </c>
      <c r="L1261" s="99">
        <v>2739.0021749999996</v>
      </c>
      <c r="M1261" s="100">
        <v>2811.4106999999995</v>
      </c>
      <c r="N1261" s="99">
        <v>2925.1955250000001</v>
      </c>
      <c r="O1261" s="100">
        <v>3028.6362749999994</v>
      </c>
      <c r="P1261" s="99">
        <v>3142.4210999999996</v>
      </c>
      <c r="Q1261" s="100">
        <v>3256.2059249999998</v>
      </c>
      <c r="R1261" s="99">
        <v>3369.9907499999995</v>
      </c>
      <c r="S1261" s="100">
        <v>3566.528174999999</v>
      </c>
      <c r="T1261" s="148">
        <v>3887.1945000000001</v>
      </c>
      <c r="U1261" s="143">
        <f t="shared" si="1439"/>
        <v>640.70226315789466</v>
      </c>
      <c r="V1261" s="100">
        <f t="shared" si="1440"/>
        <v>657.63992982456136</v>
      </c>
      <c r="W1261" s="99">
        <f t="shared" si="1441"/>
        <v>684.25626315789475</v>
      </c>
      <c r="X1261" s="100">
        <f t="shared" si="1442"/>
        <v>708.45292982456124</v>
      </c>
      <c r="Y1261" s="99">
        <f t="shared" si="1443"/>
        <v>735.06926315789474</v>
      </c>
      <c r="Z1261" s="100">
        <f t="shared" si="1444"/>
        <v>761.68559649122801</v>
      </c>
      <c r="AA1261" s="99">
        <f t="shared" si="1445"/>
        <v>788.30192982456128</v>
      </c>
      <c r="AB1261" s="100">
        <f t="shared" si="1446"/>
        <v>834.27559649122793</v>
      </c>
      <c r="AC1261" s="147">
        <f t="shared" si="1447"/>
        <v>909.28526315789486</v>
      </c>
      <c r="AD1261" s="143">
        <f t="shared" si="1455"/>
        <v>644.44859684210519</v>
      </c>
      <c r="AE1261" s="100">
        <f t="shared" si="1456"/>
        <v>661.38626350877189</v>
      </c>
      <c r="AF1261" s="99">
        <f t="shared" si="1457"/>
        <v>688.00259684210528</v>
      </c>
      <c r="AG1261" s="100">
        <f t="shared" si="1458"/>
        <v>712.19926350877176</v>
      </c>
      <c r="AH1261" s="99">
        <f t="shared" si="1459"/>
        <v>738.81559684210526</v>
      </c>
      <c r="AI1261" s="100">
        <f t="shared" si="1460"/>
        <v>765.43193017543854</v>
      </c>
      <c r="AJ1261" s="99">
        <f t="shared" si="1461"/>
        <v>792.04826350877181</v>
      </c>
      <c r="AK1261" s="100">
        <f t="shared" si="1462"/>
        <v>838.02193017543846</v>
      </c>
      <c r="AL1261" s="147">
        <f t="shared" si="1463"/>
        <v>913.03159684210539</v>
      </c>
      <c r="AM1261" s="143">
        <f t="shared" si="1464"/>
        <v>678.09464671052626</v>
      </c>
      <c r="AN1261" s="100">
        <f t="shared" si="1465"/>
        <v>695.03231337719296</v>
      </c>
      <c r="AO1261" s="99">
        <f t="shared" si="1466"/>
        <v>721.64864671052635</v>
      </c>
      <c r="AP1261" s="100">
        <f t="shared" si="1467"/>
        <v>745.84531337719284</v>
      </c>
      <c r="AQ1261" s="99">
        <f t="shared" si="1468"/>
        <v>772.46164671052634</v>
      </c>
      <c r="AR1261" s="100">
        <f t="shared" si="1469"/>
        <v>799.07798004385961</v>
      </c>
      <c r="AS1261" s="99">
        <f t="shared" si="1470"/>
        <v>825.69431337719288</v>
      </c>
      <c r="AT1261" s="100">
        <f t="shared" si="1471"/>
        <v>871.66798004385953</v>
      </c>
      <c r="AU1261" s="144">
        <f t="shared" si="1472"/>
        <v>946.67764671052646</v>
      </c>
    </row>
    <row r="1262" spans="1:47" ht="15">
      <c r="A1262" s="61" t="s">
        <v>154</v>
      </c>
      <c r="B1262" s="108" t="s">
        <v>760</v>
      </c>
      <c r="C1262" s="93">
        <v>1.41</v>
      </c>
      <c r="D1262" s="21">
        <v>0.93</v>
      </c>
      <c r="E1262" s="16">
        <v>0</v>
      </c>
      <c r="F1262" s="4">
        <v>1.3112999999999999</v>
      </c>
      <c r="G1262" s="15">
        <v>0.71</v>
      </c>
      <c r="H1262" s="139">
        <f t="shared" si="1448"/>
        <v>0.97757414999999992</v>
      </c>
      <c r="I1262" s="139">
        <f t="shared" si="1449"/>
        <v>102.29403058581286</v>
      </c>
      <c r="J1262" s="139">
        <f t="shared" si="1450"/>
        <v>73.651702021785255</v>
      </c>
      <c r="K1262" s="7">
        <v>9.1499999999999986</v>
      </c>
      <c r="L1262" s="99">
        <v>3020.6740593749996</v>
      </c>
      <c r="M1262" s="100">
        <v>3098.3226749999994</v>
      </c>
      <c r="N1262" s="99">
        <v>3220.3419281250003</v>
      </c>
      <c r="O1262" s="100">
        <v>3331.2685218749994</v>
      </c>
      <c r="P1262" s="99">
        <v>3453.2877749999998</v>
      </c>
      <c r="Q1262" s="100">
        <v>3575.3070281249998</v>
      </c>
      <c r="R1262" s="99">
        <v>3697.3262812499997</v>
      </c>
      <c r="S1262" s="100">
        <v>3908.0868093749996</v>
      </c>
      <c r="T1262" s="148">
        <v>4251.959249999999</v>
      </c>
      <c r="U1262" s="143">
        <f t="shared" si="1439"/>
        <v>706.59042324561403</v>
      </c>
      <c r="V1262" s="100">
        <f t="shared" si="1440"/>
        <v>724.75384210526306</v>
      </c>
      <c r="W1262" s="99">
        <f t="shared" si="1441"/>
        <v>753.29635745614041</v>
      </c>
      <c r="X1262" s="100">
        <f t="shared" si="1442"/>
        <v>779.24409868421037</v>
      </c>
      <c r="Y1262" s="99">
        <f t="shared" si="1443"/>
        <v>807.78661403508761</v>
      </c>
      <c r="Z1262" s="100">
        <f t="shared" si="1444"/>
        <v>836.32912938596496</v>
      </c>
      <c r="AA1262" s="99">
        <f t="shared" si="1445"/>
        <v>864.87164473684197</v>
      </c>
      <c r="AB1262" s="100">
        <f t="shared" si="1446"/>
        <v>914.1723530701754</v>
      </c>
      <c r="AC1262" s="147">
        <f t="shared" si="1447"/>
        <v>994.61035087719279</v>
      </c>
      <c r="AD1262" s="143">
        <f t="shared" si="1455"/>
        <v>710.7827490350877</v>
      </c>
      <c r="AE1262" s="100">
        <f t="shared" si="1456"/>
        <v>728.94616789473673</v>
      </c>
      <c r="AF1262" s="99">
        <f t="shared" si="1457"/>
        <v>757.48868324561408</v>
      </c>
      <c r="AG1262" s="100">
        <f t="shared" si="1458"/>
        <v>783.43642447368404</v>
      </c>
      <c r="AH1262" s="99">
        <f t="shared" si="1459"/>
        <v>811.97893982456128</v>
      </c>
      <c r="AI1262" s="100">
        <f t="shared" si="1460"/>
        <v>840.52145517543863</v>
      </c>
      <c r="AJ1262" s="99">
        <f t="shared" si="1461"/>
        <v>869.06397052631564</v>
      </c>
      <c r="AK1262" s="100">
        <f t="shared" si="1462"/>
        <v>918.36467885964908</v>
      </c>
      <c r="AL1262" s="147">
        <f t="shared" si="1463"/>
        <v>998.80267666666646</v>
      </c>
      <c r="AM1262" s="143">
        <f t="shared" si="1464"/>
        <v>748.43428103070175</v>
      </c>
      <c r="AN1262" s="100">
        <f t="shared" si="1465"/>
        <v>766.59769989035078</v>
      </c>
      <c r="AO1262" s="99">
        <f t="shared" si="1466"/>
        <v>795.14021524122813</v>
      </c>
      <c r="AP1262" s="100">
        <f t="shared" si="1467"/>
        <v>821.08795646929809</v>
      </c>
      <c r="AQ1262" s="99">
        <f t="shared" si="1468"/>
        <v>849.63047182017533</v>
      </c>
      <c r="AR1262" s="100">
        <f t="shared" si="1469"/>
        <v>878.17298717105268</v>
      </c>
      <c r="AS1262" s="99">
        <f t="shared" si="1470"/>
        <v>906.71550252192969</v>
      </c>
      <c r="AT1262" s="100">
        <f t="shared" si="1471"/>
        <v>956.01621085526313</v>
      </c>
      <c r="AU1262" s="144">
        <f t="shared" si="1472"/>
        <v>1036.4542086622805</v>
      </c>
    </row>
    <row r="1263" spans="1:47" ht="15">
      <c r="A1263" s="98" t="s">
        <v>156</v>
      </c>
      <c r="B1263" s="108" t="s">
        <v>761</v>
      </c>
      <c r="C1263" s="93">
        <v>1.56</v>
      </c>
      <c r="D1263" s="21">
        <v>0.93</v>
      </c>
      <c r="E1263" s="16">
        <v>0</v>
      </c>
      <c r="F1263" s="4">
        <v>1.4508000000000001</v>
      </c>
      <c r="G1263" s="15">
        <v>0.71</v>
      </c>
      <c r="H1263" s="139">
        <f t="shared" si="1448"/>
        <v>1.0815714000000001</v>
      </c>
      <c r="I1263" s="139">
        <f t="shared" si="1449"/>
        <v>92.45806610640777</v>
      </c>
      <c r="J1263" s="139">
        <f t="shared" si="1450"/>
        <v>66.569807596613586</v>
      </c>
      <c r="K1263" s="7">
        <v>9.6999999999999993</v>
      </c>
      <c r="L1263" s="99">
        <v>3305.0680687500003</v>
      </c>
      <c r="M1263" s="100">
        <v>3387.9567749999997</v>
      </c>
      <c r="N1263" s="99">
        <v>3518.2104562500008</v>
      </c>
      <c r="O1263" s="100">
        <v>3636.6228937500005</v>
      </c>
      <c r="P1263" s="99">
        <v>3766.8765749999998</v>
      </c>
      <c r="Q1263" s="100">
        <v>3897.13025625</v>
      </c>
      <c r="R1263" s="99">
        <v>4027.3839374999993</v>
      </c>
      <c r="S1263" s="100">
        <v>4252.3675687499999</v>
      </c>
      <c r="T1263" s="148">
        <v>4619.4461249999995</v>
      </c>
      <c r="U1263" s="143">
        <f t="shared" si="1439"/>
        <v>773.1153377192984</v>
      </c>
      <c r="V1263" s="100">
        <f t="shared" si="1440"/>
        <v>792.50450877192986</v>
      </c>
      <c r="W1263" s="99">
        <f t="shared" si="1441"/>
        <v>822.97320614035095</v>
      </c>
      <c r="X1263" s="100">
        <f t="shared" si="1442"/>
        <v>850.67202192982472</v>
      </c>
      <c r="Y1263" s="99">
        <f t="shared" si="1443"/>
        <v>881.14071929824559</v>
      </c>
      <c r="Z1263" s="100">
        <f t="shared" si="1444"/>
        <v>911.60941666666668</v>
      </c>
      <c r="AA1263" s="99">
        <f t="shared" si="1445"/>
        <v>942.07811403508765</v>
      </c>
      <c r="AB1263" s="100">
        <f t="shared" si="1446"/>
        <v>994.70586403508753</v>
      </c>
      <c r="AC1263" s="147">
        <f t="shared" si="1447"/>
        <v>1080.572192982456</v>
      </c>
      <c r="AD1263" s="143">
        <f t="shared" si="1455"/>
        <v>777.75365561403521</v>
      </c>
      <c r="AE1263" s="100">
        <f t="shared" si="1456"/>
        <v>797.14282666666668</v>
      </c>
      <c r="AF1263" s="99">
        <f t="shared" si="1457"/>
        <v>827.61152403508777</v>
      </c>
      <c r="AG1263" s="100">
        <f t="shared" si="1458"/>
        <v>855.31033982456154</v>
      </c>
      <c r="AH1263" s="99">
        <f t="shared" si="1459"/>
        <v>885.7790371929824</v>
      </c>
      <c r="AI1263" s="100">
        <f t="shared" si="1460"/>
        <v>916.24773456140349</v>
      </c>
      <c r="AJ1263" s="99">
        <f t="shared" si="1461"/>
        <v>946.71643192982447</v>
      </c>
      <c r="AK1263" s="100">
        <f t="shared" si="1462"/>
        <v>999.34418192982434</v>
      </c>
      <c r="AL1263" s="147">
        <f t="shared" si="1463"/>
        <v>1085.210510877193</v>
      </c>
      <c r="AM1263" s="143">
        <f t="shared" si="1464"/>
        <v>819.41066973684224</v>
      </c>
      <c r="AN1263" s="100">
        <f t="shared" si="1465"/>
        <v>838.79984078947371</v>
      </c>
      <c r="AO1263" s="99">
        <f t="shared" si="1466"/>
        <v>869.2685381578948</v>
      </c>
      <c r="AP1263" s="100">
        <f t="shared" si="1467"/>
        <v>896.96735394736857</v>
      </c>
      <c r="AQ1263" s="99">
        <f t="shared" si="1468"/>
        <v>927.43605131578943</v>
      </c>
      <c r="AR1263" s="100">
        <f t="shared" si="1469"/>
        <v>957.90474868421052</v>
      </c>
      <c r="AS1263" s="99">
        <f t="shared" si="1470"/>
        <v>988.37344605263149</v>
      </c>
      <c r="AT1263" s="100">
        <f t="shared" si="1471"/>
        <v>1041.0011960526315</v>
      </c>
      <c r="AU1263" s="144">
        <f t="shared" si="1472"/>
        <v>1126.8675249999999</v>
      </c>
    </row>
    <row r="1264" spans="1:47" ht="15">
      <c r="A1264" s="54"/>
      <c r="B1264" s="108"/>
      <c r="C1264" s="93"/>
      <c r="D1264" s="93"/>
      <c r="E1264" s="16">
        <v>0</v>
      </c>
      <c r="F1264" s="4" t="s">
        <v>84</v>
      </c>
      <c r="G1264" s="15" t="s">
        <v>84</v>
      </c>
      <c r="H1264" s="139" t="str">
        <f t="shared" si="1448"/>
        <v/>
      </c>
      <c r="I1264" s="139" t="str">
        <f t="shared" si="1449"/>
        <v/>
      </c>
      <c r="J1264" s="139" t="str">
        <f t="shared" si="1450"/>
        <v/>
      </c>
      <c r="K1264" s="7" t="s">
        <v>84</v>
      </c>
      <c r="L1264" s="99" t="s">
        <v>84</v>
      </c>
      <c r="M1264" s="100" t="s">
        <v>84</v>
      </c>
      <c r="N1264" s="99" t="s">
        <v>84</v>
      </c>
      <c r="O1264" s="100" t="s">
        <v>84</v>
      </c>
      <c r="P1264" s="99" t="s">
        <v>84</v>
      </c>
      <c r="Q1264" s="100" t="s">
        <v>84</v>
      </c>
      <c r="R1264" s="99" t="s">
        <v>84</v>
      </c>
      <c r="S1264" s="100" t="s">
        <v>84</v>
      </c>
      <c r="T1264" s="148" t="s">
        <v>84</v>
      </c>
      <c r="U1264" s="143" t="str">
        <f t="shared" si="1439"/>
        <v/>
      </c>
      <c r="V1264" s="100" t="str">
        <f t="shared" si="1440"/>
        <v/>
      </c>
      <c r="W1264" s="99" t="str">
        <f t="shared" si="1441"/>
        <v/>
      </c>
      <c r="X1264" s="100" t="str">
        <f t="shared" si="1442"/>
        <v/>
      </c>
      <c r="Y1264" s="99" t="str">
        <f t="shared" si="1443"/>
        <v/>
      </c>
      <c r="Z1264" s="100" t="str">
        <f t="shared" si="1444"/>
        <v/>
      </c>
      <c r="AA1264" s="99" t="str">
        <f t="shared" si="1445"/>
        <v/>
      </c>
      <c r="AB1264" s="100" t="str">
        <f t="shared" si="1446"/>
        <v/>
      </c>
      <c r="AC1264" s="147" t="str">
        <f t="shared" si="1447"/>
        <v/>
      </c>
      <c r="AD1264" s="143" t="str">
        <f t="shared" si="1455"/>
        <v/>
      </c>
      <c r="AE1264" s="100" t="str">
        <f t="shared" si="1456"/>
        <v/>
      </c>
      <c r="AF1264" s="99" t="str">
        <f t="shared" si="1457"/>
        <v/>
      </c>
      <c r="AG1264" s="100" t="str">
        <f t="shared" si="1458"/>
        <v/>
      </c>
      <c r="AH1264" s="99" t="str">
        <f t="shared" si="1459"/>
        <v/>
      </c>
      <c r="AI1264" s="100" t="str">
        <f t="shared" si="1460"/>
        <v/>
      </c>
      <c r="AJ1264" s="99" t="str">
        <f t="shared" si="1461"/>
        <v/>
      </c>
      <c r="AK1264" s="100" t="str">
        <f t="shared" si="1462"/>
        <v/>
      </c>
      <c r="AL1264" s="147" t="str">
        <f t="shared" si="1463"/>
        <v/>
      </c>
      <c r="AM1264" s="143" t="str">
        <f t="shared" si="1464"/>
        <v/>
      </c>
      <c r="AN1264" s="100" t="str">
        <f t="shared" si="1465"/>
        <v/>
      </c>
      <c r="AO1264" s="99" t="str">
        <f t="shared" si="1466"/>
        <v/>
      </c>
      <c r="AP1264" s="100" t="str">
        <f t="shared" si="1467"/>
        <v/>
      </c>
      <c r="AQ1264" s="99" t="str">
        <f t="shared" si="1468"/>
        <v/>
      </c>
      <c r="AR1264" s="100" t="str">
        <f t="shared" si="1469"/>
        <v/>
      </c>
      <c r="AS1264" s="99" t="str">
        <f t="shared" si="1470"/>
        <v/>
      </c>
      <c r="AT1264" s="100" t="str">
        <f t="shared" si="1471"/>
        <v/>
      </c>
      <c r="AU1264" s="144" t="str">
        <f t="shared" si="1472"/>
        <v/>
      </c>
    </row>
    <row r="1265" spans="1:47" ht="15">
      <c r="A1265" s="54"/>
      <c r="B1265" s="108" t="s">
        <v>762</v>
      </c>
      <c r="C1265" s="93">
        <v>0.6</v>
      </c>
      <c r="D1265" s="93">
        <v>0.93</v>
      </c>
      <c r="E1265" s="16">
        <v>0</v>
      </c>
      <c r="F1265" s="4">
        <v>0.55800000000000005</v>
      </c>
      <c r="G1265" s="15">
        <v>0.5</v>
      </c>
      <c r="H1265" s="139">
        <f t="shared" si="1448"/>
        <v>0.29295000000000004</v>
      </c>
      <c r="I1265" s="139">
        <f t="shared" si="1449"/>
        <v>341.35518006485745</v>
      </c>
      <c r="J1265" s="139">
        <f t="shared" si="1450"/>
        <v>245.77572964669736</v>
      </c>
      <c r="K1265" s="7">
        <v>5.8</v>
      </c>
      <c r="L1265" s="99">
        <v>1340.9187750000001</v>
      </c>
      <c r="M1265" s="100">
        <v>1386.6504749999999</v>
      </c>
      <c r="N1265" s="99">
        <v>1458.5145749999999</v>
      </c>
      <c r="O1265" s="100">
        <v>1523.8455749999998</v>
      </c>
      <c r="P1265" s="99">
        <v>1595.7096750000001</v>
      </c>
      <c r="Q1265" s="100">
        <v>1667.5737750000001</v>
      </c>
      <c r="R1265" s="99">
        <v>1739.4378749999998</v>
      </c>
      <c r="S1265" s="100">
        <v>1863.5667749999998</v>
      </c>
      <c r="T1265" s="148">
        <v>2066.0928749999998</v>
      </c>
      <c r="U1265" s="143">
        <f t="shared" si="1439"/>
        <v>313.66521052631583</v>
      </c>
      <c r="V1265" s="100">
        <f t="shared" si="1440"/>
        <v>324.36268421052625</v>
      </c>
      <c r="W1265" s="99">
        <f t="shared" si="1441"/>
        <v>341.17299999999994</v>
      </c>
      <c r="X1265" s="100">
        <f t="shared" si="1442"/>
        <v>356.45510526315786</v>
      </c>
      <c r="Y1265" s="99">
        <f t="shared" si="1443"/>
        <v>373.26542105263161</v>
      </c>
      <c r="Z1265" s="100">
        <f t="shared" si="1444"/>
        <v>390.0757368421053</v>
      </c>
      <c r="AA1265" s="99">
        <f t="shared" si="1445"/>
        <v>406.88605263157893</v>
      </c>
      <c r="AB1265" s="100">
        <f t="shared" si="1446"/>
        <v>435.92205263157888</v>
      </c>
      <c r="AC1265" s="147">
        <f t="shared" si="1447"/>
        <v>483.29657894736835</v>
      </c>
      <c r="AD1265" s="143">
        <f t="shared" si="1455"/>
        <v>314.92152631578949</v>
      </c>
      <c r="AE1265" s="100">
        <f t="shared" si="1456"/>
        <v>325.61899999999991</v>
      </c>
      <c r="AF1265" s="99">
        <f t="shared" si="1457"/>
        <v>342.42931578947361</v>
      </c>
      <c r="AG1265" s="100">
        <f t="shared" si="1458"/>
        <v>357.71142105263152</v>
      </c>
      <c r="AH1265" s="99">
        <f t="shared" si="1459"/>
        <v>374.52173684210527</v>
      </c>
      <c r="AI1265" s="100">
        <f t="shared" si="1460"/>
        <v>391.33205263157896</v>
      </c>
      <c r="AJ1265" s="99">
        <f t="shared" si="1461"/>
        <v>408.14236842105259</v>
      </c>
      <c r="AK1265" s="100">
        <f t="shared" si="1462"/>
        <v>437.17836842105254</v>
      </c>
      <c r="AL1265" s="147">
        <f t="shared" si="1463"/>
        <v>484.55289473684201</v>
      </c>
      <c r="AM1265" s="143">
        <f t="shared" si="1464"/>
        <v>326.20457456140355</v>
      </c>
      <c r="AN1265" s="100">
        <f t="shared" si="1465"/>
        <v>336.90204824561397</v>
      </c>
      <c r="AO1265" s="99">
        <f t="shared" si="1466"/>
        <v>353.71236403508766</v>
      </c>
      <c r="AP1265" s="100">
        <f t="shared" si="1467"/>
        <v>368.99446929824558</v>
      </c>
      <c r="AQ1265" s="99">
        <f t="shared" si="1468"/>
        <v>385.80478508771932</v>
      </c>
      <c r="AR1265" s="100">
        <f t="shared" si="1469"/>
        <v>402.61510087719302</v>
      </c>
      <c r="AS1265" s="99">
        <f t="shared" si="1470"/>
        <v>419.42541666666665</v>
      </c>
      <c r="AT1265" s="100">
        <f t="shared" si="1471"/>
        <v>448.46141666666659</v>
      </c>
      <c r="AU1265" s="144">
        <f t="shared" si="1472"/>
        <v>495.83594298245606</v>
      </c>
    </row>
    <row r="1266" spans="1:47" ht="15">
      <c r="A1266" s="54"/>
      <c r="B1266" s="108" t="s">
        <v>762</v>
      </c>
      <c r="C1266" s="93">
        <v>0.75</v>
      </c>
      <c r="D1266" s="93">
        <v>0.93</v>
      </c>
      <c r="E1266" s="16">
        <v>0</v>
      </c>
      <c r="F1266" s="4">
        <v>0.69750000000000001</v>
      </c>
      <c r="G1266" s="15">
        <v>0.5</v>
      </c>
      <c r="H1266" s="139">
        <f t="shared" si="1448"/>
        <v>0.3661875</v>
      </c>
      <c r="I1266" s="139">
        <f t="shared" si="1449"/>
        <v>273.08414405188597</v>
      </c>
      <c r="J1266" s="139">
        <f t="shared" si="1450"/>
        <v>196.6205837173579</v>
      </c>
      <c r="K1266" s="7">
        <v>6.8000000000000007</v>
      </c>
      <c r="L1266" s="99">
        <v>1609.0480875000001</v>
      </c>
      <c r="M1266" s="100">
        <v>1664.3072249999998</v>
      </c>
      <c r="N1266" s="99">
        <v>1751.1430124999995</v>
      </c>
      <c r="O1266" s="100">
        <v>1830.0846375000003</v>
      </c>
      <c r="P1266" s="99">
        <v>1916.9204249999998</v>
      </c>
      <c r="Q1266" s="100">
        <v>2003.7562124999997</v>
      </c>
      <c r="R1266" s="99">
        <v>2090.5919999999996</v>
      </c>
      <c r="S1266" s="100">
        <v>2240.5810874999997</v>
      </c>
      <c r="T1266" s="148">
        <v>2485.3001249999998</v>
      </c>
      <c r="U1266" s="143">
        <f t="shared" si="1439"/>
        <v>376.38551754385969</v>
      </c>
      <c r="V1266" s="100">
        <f t="shared" si="1440"/>
        <v>389.31163157894736</v>
      </c>
      <c r="W1266" s="99">
        <f t="shared" si="1441"/>
        <v>409.62409649122799</v>
      </c>
      <c r="X1266" s="100">
        <f t="shared" si="1442"/>
        <v>428.08997368421063</v>
      </c>
      <c r="Y1266" s="99">
        <f t="shared" si="1443"/>
        <v>448.40243859649115</v>
      </c>
      <c r="Z1266" s="100">
        <f t="shared" si="1444"/>
        <v>468.71490350877195</v>
      </c>
      <c r="AA1266" s="99">
        <f t="shared" si="1445"/>
        <v>489.02736842105264</v>
      </c>
      <c r="AB1266" s="100">
        <f t="shared" si="1446"/>
        <v>524.11253508771927</v>
      </c>
      <c r="AC1266" s="147">
        <f t="shared" si="1447"/>
        <v>581.35675438596479</v>
      </c>
      <c r="AD1266" s="143">
        <f t="shared" si="1455"/>
        <v>377.9559122807018</v>
      </c>
      <c r="AE1266" s="100">
        <f t="shared" si="1456"/>
        <v>390.88202631578946</v>
      </c>
      <c r="AF1266" s="99">
        <f t="shared" si="1457"/>
        <v>411.19449122807009</v>
      </c>
      <c r="AG1266" s="100">
        <f t="shared" si="1458"/>
        <v>429.66036842105274</v>
      </c>
      <c r="AH1266" s="99">
        <f t="shared" si="1459"/>
        <v>449.97283333333326</v>
      </c>
      <c r="AI1266" s="100">
        <f t="shared" si="1460"/>
        <v>470.28529824561406</v>
      </c>
      <c r="AJ1266" s="99">
        <f t="shared" si="1461"/>
        <v>490.59776315789475</v>
      </c>
      <c r="AK1266" s="100">
        <f t="shared" si="1462"/>
        <v>525.68292982456137</v>
      </c>
      <c r="AL1266" s="147">
        <f t="shared" si="1463"/>
        <v>582.9271491228069</v>
      </c>
      <c r="AM1266" s="143">
        <f t="shared" si="1464"/>
        <v>392.05972258771936</v>
      </c>
      <c r="AN1266" s="100">
        <f t="shared" si="1465"/>
        <v>404.98583662280703</v>
      </c>
      <c r="AO1266" s="99">
        <f t="shared" si="1466"/>
        <v>425.29830153508766</v>
      </c>
      <c r="AP1266" s="100">
        <f t="shared" si="1467"/>
        <v>443.76417872807031</v>
      </c>
      <c r="AQ1266" s="99">
        <f t="shared" si="1468"/>
        <v>464.07664364035082</v>
      </c>
      <c r="AR1266" s="100">
        <f t="shared" si="1469"/>
        <v>484.38910855263163</v>
      </c>
      <c r="AS1266" s="99">
        <f t="shared" si="1470"/>
        <v>504.70157346491231</v>
      </c>
      <c r="AT1266" s="100">
        <f t="shared" si="1471"/>
        <v>539.78674013157888</v>
      </c>
      <c r="AU1266" s="144">
        <f t="shared" si="1472"/>
        <v>597.03095942982441</v>
      </c>
    </row>
    <row r="1267" spans="1:47" ht="15">
      <c r="A1267" s="54"/>
      <c r="B1267" s="108" t="s">
        <v>762</v>
      </c>
      <c r="C1267" s="93">
        <v>0.9</v>
      </c>
      <c r="D1267" s="93">
        <v>0.93</v>
      </c>
      <c r="E1267" s="16">
        <v>0</v>
      </c>
      <c r="F1267" s="4">
        <v>0.83700000000000008</v>
      </c>
      <c r="G1267" s="15">
        <v>0.5</v>
      </c>
      <c r="H1267" s="139">
        <f t="shared" si="1448"/>
        <v>0.43942500000000007</v>
      </c>
      <c r="I1267" s="139">
        <f t="shared" si="1449"/>
        <v>227.57012004323829</v>
      </c>
      <c r="J1267" s="139">
        <f t="shared" si="1450"/>
        <v>163.85048643113157</v>
      </c>
      <c r="K1267" s="7">
        <v>7.3000000000000007</v>
      </c>
      <c r="L1267" s="99">
        <v>1841.1092437500001</v>
      </c>
      <c r="M1267" s="100">
        <v>1901.1321000000007</v>
      </c>
      <c r="N1267" s="99">
        <v>1995.4537312499997</v>
      </c>
      <c r="O1267" s="100">
        <v>2081.2006687500002</v>
      </c>
      <c r="P1267" s="99">
        <v>2175.5223000000001</v>
      </c>
      <c r="Q1267" s="100">
        <v>2269.84393125</v>
      </c>
      <c r="R1267" s="99">
        <v>2364.1655624999999</v>
      </c>
      <c r="S1267" s="100">
        <v>2527.0847437499997</v>
      </c>
      <c r="T1267" s="148">
        <v>2792.9002499999997</v>
      </c>
      <c r="U1267" s="143">
        <f t="shared" si="1439"/>
        <v>430.66882894736847</v>
      </c>
      <c r="V1267" s="100">
        <f t="shared" si="1440"/>
        <v>444.7092631578949</v>
      </c>
      <c r="W1267" s="99">
        <f t="shared" si="1441"/>
        <v>466.77280263157888</v>
      </c>
      <c r="X1267" s="100">
        <f t="shared" si="1442"/>
        <v>486.83056578947372</v>
      </c>
      <c r="Y1267" s="99">
        <f t="shared" si="1443"/>
        <v>508.89410526315794</v>
      </c>
      <c r="Z1267" s="100">
        <f t="shared" si="1444"/>
        <v>530.9576447368421</v>
      </c>
      <c r="AA1267" s="99">
        <f t="shared" si="1445"/>
        <v>553.02118421052626</v>
      </c>
      <c r="AB1267" s="100">
        <f t="shared" si="1446"/>
        <v>591.13093421052633</v>
      </c>
      <c r="AC1267" s="147">
        <f t="shared" si="1447"/>
        <v>653.30999999999983</v>
      </c>
      <c r="AD1267" s="143">
        <f t="shared" si="1455"/>
        <v>432.55330263157902</v>
      </c>
      <c r="AE1267" s="100">
        <f t="shared" si="1456"/>
        <v>446.59373684210544</v>
      </c>
      <c r="AF1267" s="99">
        <f t="shared" si="1457"/>
        <v>468.65727631578943</v>
      </c>
      <c r="AG1267" s="100">
        <f t="shared" si="1458"/>
        <v>488.71503947368427</v>
      </c>
      <c r="AH1267" s="99">
        <f t="shared" si="1459"/>
        <v>510.77857894736849</v>
      </c>
      <c r="AI1267" s="100">
        <f t="shared" si="1460"/>
        <v>532.84211842105265</v>
      </c>
      <c r="AJ1267" s="99">
        <f t="shared" si="1461"/>
        <v>554.90565789473681</v>
      </c>
      <c r="AK1267" s="100">
        <f t="shared" si="1462"/>
        <v>593.01540789473688</v>
      </c>
      <c r="AL1267" s="147">
        <f t="shared" si="1463"/>
        <v>655.19447368421038</v>
      </c>
      <c r="AM1267" s="143">
        <f t="shared" si="1464"/>
        <v>449.47787500000004</v>
      </c>
      <c r="AN1267" s="100">
        <f t="shared" si="1465"/>
        <v>463.51830921052647</v>
      </c>
      <c r="AO1267" s="99">
        <f t="shared" si="1466"/>
        <v>485.58184868421046</v>
      </c>
      <c r="AP1267" s="100">
        <f t="shared" si="1467"/>
        <v>505.6396118421053</v>
      </c>
      <c r="AQ1267" s="99">
        <f t="shared" si="1468"/>
        <v>527.70315131578957</v>
      </c>
      <c r="AR1267" s="100">
        <f t="shared" si="1469"/>
        <v>549.76669078947373</v>
      </c>
      <c r="AS1267" s="99">
        <f t="shared" si="1470"/>
        <v>571.83023026315789</v>
      </c>
      <c r="AT1267" s="100">
        <f t="shared" si="1471"/>
        <v>609.93998026315796</v>
      </c>
      <c r="AU1267" s="144">
        <f t="shared" si="1472"/>
        <v>672.11904605263146</v>
      </c>
    </row>
    <row r="1268" spans="1:47" ht="15">
      <c r="A1268" s="54"/>
      <c r="B1268" s="108" t="s">
        <v>762</v>
      </c>
      <c r="C1268" s="93">
        <v>1.05</v>
      </c>
      <c r="D1268" s="93">
        <v>0.93</v>
      </c>
      <c r="E1268" s="16">
        <v>0</v>
      </c>
      <c r="F1268" s="4">
        <v>0.97650000000000015</v>
      </c>
      <c r="G1268" s="15">
        <v>0.5</v>
      </c>
      <c r="H1268" s="139">
        <f t="shared" si="1448"/>
        <v>0.51266250000000013</v>
      </c>
      <c r="I1268" s="139">
        <f t="shared" si="1449"/>
        <v>195.06010289420422</v>
      </c>
      <c r="J1268" s="139">
        <f t="shared" si="1450"/>
        <v>140.44327408382705</v>
      </c>
      <c r="K1268" s="7">
        <v>8.3000000000000007</v>
      </c>
      <c r="L1268" s="99">
        <v>2106.5164312500001</v>
      </c>
      <c r="M1268" s="100">
        <v>2176.0667250000001</v>
      </c>
      <c r="N1268" s="99">
        <v>2285.3600437499995</v>
      </c>
      <c r="O1268" s="100">
        <v>2384.7176062500002</v>
      </c>
      <c r="P1268" s="99">
        <v>2494.0109249999996</v>
      </c>
      <c r="Q1268" s="100">
        <v>2603.3042437499998</v>
      </c>
      <c r="R1268" s="99">
        <v>2712.5975624999996</v>
      </c>
      <c r="S1268" s="100">
        <v>2901.3769312499999</v>
      </c>
      <c r="T1268" s="148">
        <v>3209.3853749999998</v>
      </c>
      <c r="U1268" s="143">
        <f t="shared" si="1439"/>
        <v>492.75238157894745</v>
      </c>
      <c r="V1268" s="100">
        <f t="shared" si="1440"/>
        <v>509.02145614035095</v>
      </c>
      <c r="W1268" s="99">
        <f t="shared" si="1441"/>
        <v>534.58714473684199</v>
      </c>
      <c r="X1268" s="100">
        <f t="shared" si="1442"/>
        <v>557.8286798245615</v>
      </c>
      <c r="Y1268" s="99">
        <f t="shared" si="1443"/>
        <v>583.39436842105249</v>
      </c>
      <c r="Z1268" s="100">
        <f t="shared" si="1444"/>
        <v>608.96005701754382</v>
      </c>
      <c r="AA1268" s="99">
        <f t="shared" si="1445"/>
        <v>634.52574561403503</v>
      </c>
      <c r="AB1268" s="100">
        <f t="shared" si="1446"/>
        <v>678.68466228070179</v>
      </c>
      <c r="AC1268" s="147">
        <f t="shared" si="1447"/>
        <v>750.73342105263168</v>
      </c>
      <c r="AD1268" s="143">
        <f t="shared" si="1455"/>
        <v>494.95093421052638</v>
      </c>
      <c r="AE1268" s="100">
        <f t="shared" si="1456"/>
        <v>511.22000877192988</v>
      </c>
      <c r="AF1268" s="99">
        <f t="shared" si="1457"/>
        <v>536.78569736842098</v>
      </c>
      <c r="AG1268" s="100">
        <f t="shared" si="1458"/>
        <v>560.0272324561405</v>
      </c>
      <c r="AH1268" s="99">
        <f t="shared" si="1459"/>
        <v>585.59292105263148</v>
      </c>
      <c r="AI1268" s="100">
        <f t="shared" si="1460"/>
        <v>611.15860964912281</v>
      </c>
      <c r="AJ1268" s="99">
        <f t="shared" si="1461"/>
        <v>636.72429824561402</v>
      </c>
      <c r="AK1268" s="100">
        <f t="shared" si="1462"/>
        <v>680.88321491228078</v>
      </c>
      <c r="AL1268" s="147">
        <f t="shared" si="1463"/>
        <v>752.93197368421067</v>
      </c>
      <c r="AM1268" s="143">
        <f t="shared" si="1464"/>
        <v>514.69626864035092</v>
      </c>
      <c r="AN1268" s="100">
        <f t="shared" si="1465"/>
        <v>530.96534320175442</v>
      </c>
      <c r="AO1268" s="99">
        <f t="shared" si="1466"/>
        <v>556.53103179824552</v>
      </c>
      <c r="AP1268" s="100">
        <f t="shared" si="1467"/>
        <v>579.77256688596503</v>
      </c>
      <c r="AQ1268" s="99">
        <f t="shared" si="1468"/>
        <v>605.33825548245602</v>
      </c>
      <c r="AR1268" s="100">
        <f t="shared" si="1469"/>
        <v>630.90394407894735</v>
      </c>
      <c r="AS1268" s="99">
        <f t="shared" si="1470"/>
        <v>656.46963267543856</v>
      </c>
      <c r="AT1268" s="100">
        <f t="shared" si="1471"/>
        <v>700.62854934210532</v>
      </c>
      <c r="AU1268" s="144">
        <f t="shared" si="1472"/>
        <v>772.67730811403521</v>
      </c>
    </row>
    <row r="1269" spans="1:47" ht="15">
      <c r="A1269" s="54"/>
      <c r="B1269" s="108" t="s">
        <v>762</v>
      </c>
      <c r="C1269" s="93">
        <v>1.2</v>
      </c>
      <c r="D1269" s="93">
        <v>0.93</v>
      </c>
      <c r="E1269" s="16">
        <v>0</v>
      </c>
      <c r="F1269" s="4">
        <v>1.1160000000000001</v>
      </c>
      <c r="G1269" s="15">
        <v>0.5</v>
      </c>
      <c r="H1269" s="139">
        <f t="shared" si="1448"/>
        <v>0.58590000000000009</v>
      </c>
      <c r="I1269" s="139">
        <f t="shared" si="1449"/>
        <v>170.67759003242872</v>
      </c>
      <c r="J1269" s="139">
        <f t="shared" si="1450"/>
        <v>122.88786482334868</v>
      </c>
      <c r="K1269" s="7">
        <v>9.3000000000000007</v>
      </c>
      <c r="L1269" s="99">
        <v>2371.9236187500001</v>
      </c>
      <c r="M1269" s="100">
        <v>2451.0013500000005</v>
      </c>
      <c r="N1269" s="99">
        <v>2575.2663562499997</v>
      </c>
      <c r="O1269" s="100">
        <v>2688.2345437499998</v>
      </c>
      <c r="P1269" s="99">
        <v>2812.49955</v>
      </c>
      <c r="Q1269" s="100">
        <v>2936.7645562499993</v>
      </c>
      <c r="R1269" s="99">
        <v>3061.0295624999994</v>
      </c>
      <c r="S1269" s="100">
        <v>3275.6691187499991</v>
      </c>
      <c r="T1269" s="148">
        <v>3625.8705</v>
      </c>
      <c r="U1269" s="143">
        <f t="shared" si="1439"/>
        <v>554.83593421052637</v>
      </c>
      <c r="V1269" s="100">
        <f t="shared" si="1440"/>
        <v>573.33364912280717</v>
      </c>
      <c r="W1269" s="99">
        <f t="shared" si="1441"/>
        <v>602.40148684210521</v>
      </c>
      <c r="X1269" s="100">
        <f t="shared" si="1442"/>
        <v>628.82679385964911</v>
      </c>
      <c r="Y1269" s="99">
        <f t="shared" si="1443"/>
        <v>657.89463157894738</v>
      </c>
      <c r="Z1269" s="100">
        <f t="shared" si="1444"/>
        <v>686.96246929824554</v>
      </c>
      <c r="AA1269" s="99">
        <f t="shared" si="1445"/>
        <v>716.03030701754369</v>
      </c>
      <c r="AB1269" s="100">
        <f t="shared" si="1446"/>
        <v>766.23839035087713</v>
      </c>
      <c r="AC1269" s="147">
        <f t="shared" si="1447"/>
        <v>848.15684210526319</v>
      </c>
      <c r="AD1269" s="143">
        <f t="shared" si="1455"/>
        <v>557.3485657894737</v>
      </c>
      <c r="AE1269" s="100">
        <f t="shared" si="1456"/>
        <v>575.84628070175449</v>
      </c>
      <c r="AF1269" s="99">
        <f t="shared" si="1457"/>
        <v>604.91411842105254</v>
      </c>
      <c r="AG1269" s="100">
        <f t="shared" si="1458"/>
        <v>631.33942543859644</v>
      </c>
      <c r="AH1269" s="99">
        <f t="shared" si="1459"/>
        <v>660.4072631578947</v>
      </c>
      <c r="AI1269" s="100">
        <f t="shared" si="1460"/>
        <v>689.47510087719286</v>
      </c>
      <c r="AJ1269" s="99">
        <f t="shared" si="1461"/>
        <v>718.54293859649101</v>
      </c>
      <c r="AK1269" s="100">
        <f t="shared" si="1462"/>
        <v>768.75102192982445</v>
      </c>
      <c r="AL1269" s="147">
        <f t="shared" si="1463"/>
        <v>850.66947368421052</v>
      </c>
      <c r="AM1269" s="143">
        <f t="shared" si="1464"/>
        <v>579.9146622807018</v>
      </c>
      <c r="AN1269" s="100">
        <f t="shared" si="1465"/>
        <v>598.4123771929826</v>
      </c>
      <c r="AO1269" s="99">
        <f t="shared" si="1466"/>
        <v>627.48021491228064</v>
      </c>
      <c r="AP1269" s="100">
        <f t="shared" si="1467"/>
        <v>653.90552192982454</v>
      </c>
      <c r="AQ1269" s="99">
        <f t="shared" si="1468"/>
        <v>682.97335964912281</v>
      </c>
      <c r="AR1269" s="100">
        <f t="shared" si="1469"/>
        <v>712.04119736842097</v>
      </c>
      <c r="AS1269" s="99">
        <f t="shared" si="1470"/>
        <v>741.10903508771912</v>
      </c>
      <c r="AT1269" s="100">
        <f t="shared" si="1471"/>
        <v>791.31711842105256</v>
      </c>
      <c r="AU1269" s="144">
        <f t="shared" si="1472"/>
        <v>873.23557017543862</v>
      </c>
    </row>
    <row r="1270" spans="1:47" ht="15">
      <c r="A1270" s="72"/>
      <c r="B1270" s="108"/>
      <c r="C1270" s="93"/>
      <c r="D1270" s="93"/>
      <c r="E1270" s="16">
        <v>0</v>
      </c>
      <c r="F1270" s="4" t="s">
        <v>84</v>
      </c>
      <c r="G1270" s="15" t="s">
        <v>84</v>
      </c>
      <c r="H1270" s="139" t="str">
        <f t="shared" si="1448"/>
        <v/>
      </c>
      <c r="I1270" s="139" t="str">
        <f t="shared" si="1449"/>
        <v/>
      </c>
      <c r="J1270" s="139" t="str">
        <f t="shared" si="1450"/>
        <v/>
      </c>
      <c r="K1270" s="7" t="s">
        <v>84</v>
      </c>
      <c r="L1270" s="99" t="s">
        <v>84</v>
      </c>
      <c r="M1270" s="100" t="s">
        <v>84</v>
      </c>
      <c r="N1270" s="99" t="s">
        <v>84</v>
      </c>
      <c r="O1270" s="100" t="s">
        <v>84</v>
      </c>
      <c r="P1270" s="99" t="s">
        <v>84</v>
      </c>
      <c r="Q1270" s="100" t="s">
        <v>84</v>
      </c>
      <c r="R1270" s="99" t="s">
        <v>84</v>
      </c>
      <c r="S1270" s="100" t="s">
        <v>84</v>
      </c>
      <c r="T1270" s="148" t="s">
        <v>84</v>
      </c>
      <c r="U1270" s="143" t="str">
        <f t="shared" si="1439"/>
        <v/>
      </c>
      <c r="V1270" s="100" t="str">
        <f t="shared" si="1440"/>
        <v/>
      </c>
      <c r="W1270" s="99" t="str">
        <f t="shared" si="1441"/>
        <v/>
      </c>
      <c r="X1270" s="100" t="str">
        <f t="shared" si="1442"/>
        <v/>
      </c>
      <c r="Y1270" s="99" t="str">
        <f t="shared" si="1443"/>
        <v/>
      </c>
      <c r="Z1270" s="100" t="str">
        <f t="shared" si="1444"/>
        <v/>
      </c>
      <c r="AA1270" s="99" t="str">
        <f t="shared" si="1445"/>
        <v/>
      </c>
      <c r="AB1270" s="100" t="str">
        <f t="shared" si="1446"/>
        <v/>
      </c>
      <c r="AC1270" s="147" t="str">
        <f t="shared" si="1447"/>
        <v/>
      </c>
      <c r="AD1270" s="143" t="str">
        <f t="shared" si="1455"/>
        <v/>
      </c>
      <c r="AE1270" s="100" t="str">
        <f t="shared" si="1456"/>
        <v/>
      </c>
      <c r="AF1270" s="99" t="str">
        <f t="shared" si="1457"/>
        <v/>
      </c>
      <c r="AG1270" s="100" t="str">
        <f t="shared" si="1458"/>
        <v/>
      </c>
      <c r="AH1270" s="99" t="str">
        <f t="shared" si="1459"/>
        <v/>
      </c>
      <c r="AI1270" s="100" t="str">
        <f t="shared" si="1460"/>
        <v/>
      </c>
      <c r="AJ1270" s="99" t="str">
        <f t="shared" si="1461"/>
        <v/>
      </c>
      <c r="AK1270" s="100" t="str">
        <f t="shared" si="1462"/>
        <v/>
      </c>
      <c r="AL1270" s="147" t="str">
        <f t="shared" si="1463"/>
        <v/>
      </c>
      <c r="AM1270" s="143" t="str">
        <f t="shared" si="1464"/>
        <v/>
      </c>
      <c r="AN1270" s="100" t="str">
        <f t="shared" si="1465"/>
        <v/>
      </c>
      <c r="AO1270" s="99" t="str">
        <f t="shared" si="1466"/>
        <v/>
      </c>
      <c r="AP1270" s="100" t="str">
        <f t="shared" si="1467"/>
        <v/>
      </c>
      <c r="AQ1270" s="99" t="str">
        <f t="shared" si="1468"/>
        <v/>
      </c>
      <c r="AR1270" s="100" t="str">
        <f t="shared" si="1469"/>
        <v/>
      </c>
      <c r="AS1270" s="99" t="str">
        <f t="shared" si="1470"/>
        <v/>
      </c>
      <c r="AT1270" s="100" t="str">
        <f t="shared" si="1471"/>
        <v/>
      </c>
      <c r="AU1270" s="144" t="str">
        <f t="shared" si="1472"/>
        <v/>
      </c>
    </row>
    <row r="1271" spans="1:47" ht="15">
      <c r="A1271" s="53" t="s">
        <v>763</v>
      </c>
      <c r="B1271" s="106" t="s">
        <v>59</v>
      </c>
      <c r="C1271" s="92" t="s">
        <v>60</v>
      </c>
      <c r="D1271" s="92" t="s">
        <v>61</v>
      </c>
      <c r="E1271" s="2" t="s">
        <v>62</v>
      </c>
      <c r="F1271" s="3" t="s">
        <v>63</v>
      </c>
      <c r="G1271" s="3" t="s">
        <v>64</v>
      </c>
      <c r="H1271" s="139" t="e">
        <f t="shared" si="1448"/>
        <v>#VALUE!</v>
      </c>
      <c r="I1271" s="139" t="e">
        <f t="shared" si="1449"/>
        <v>#VALUE!</v>
      </c>
      <c r="J1271" s="139" t="e">
        <f t="shared" si="1450"/>
        <v>#VALUE!</v>
      </c>
      <c r="K1271" s="5" t="s">
        <v>68</v>
      </c>
      <c r="L1271" s="101" t="s">
        <v>69</v>
      </c>
      <c r="M1271" s="101" t="s">
        <v>70</v>
      </c>
      <c r="N1271" s="101" t="s">
        <v>71</v>
      </c>
      <c r="O1271" s="101" t="s">
        <v>72</v>
      </c>
      <c r="P1271" s="101" t="s">
        <v>73</v>
      </c>
      <c r="Q1271" s="101" t="s">
        <v>74</v>
      </c>
      <c r="R1271" s="101" t="s">
        <v>75</v>
      </c>
      <c r="S1271" s="101" t="s">
        <v>76</v>
      </c>
      <c r="T1271" s="149" t="s">
        <v>77</v>
      </c>
      <c r="U1271" s="141" t="str">
        <f t="shared" si="1439"/>
        <v>G0</v>
      </c>
      <c r="V1271" s="6" t="str">
        <f t="shared" si="1440"/>
        <v>G1</v>
      </c>
      <c r="W1271" s="6" t="str">
        <f t="shared" si="1441"/>
        <v>G2</v>
      </c>
      <c r="X1271" s="6" t="str">
        <f t="shared" si="1442"/>
        <v>G3</v>
      </c>
      <c r="Y1271" s="6" t="str">
        <f t="shared" si="1443"/>
        <v>G4</v>
      </c>
      <c r="Z1271" s="6" t="str">
        <f t="shared" si="1444"/>
        <v>G5</v>
      </c>
      <c r="AA1271" s="6" t="str">
        <f t="shared" si="1445"/>
        <v>G6</v>
      </c>
      <c r="AB1271" s="6" t="str">
        <f t="shared" si="1446"/>
        <v>G7</v>
      </c>
      <c r="AC1271" s="142" t="str">
        <f t="shared" si="1447"/>
        <v>G8</v>
      </c>
      <c r="AD1271" s="141" t="s">
        <v>69</v>
      </c>
      <c r="AE1271" s="6" t="s">
        <v>70</v>
      </c>
      <c r="AF1271" s="6" t="s">
        <v>71</v>
      </c>
      <c r="AG1271" s="6" t="s">
        <v>72</v>
      </c>
      <c r="AH1271" s="6" t="s">
        <v>73</v>
      </c>
      <c r="AI1271" s="6" t="s">
        <v>74</v>
      </c>
      <c r="AJ1271" s="6" t="s">
        <v>75</v>
      </c>
      <c r="AK1271" s="6" t="s">
        <v>76</v>
      </c>
      <c r="AL1271" s="142" t="s">
        <v>77</v>
      </c>
      <c r="AM1271" s="141" t="s">
        <v>69</v>
      </c>
      <c r="AN1271" s="6" t="s">
        <v>70</v>
      </c>
      <c r="AO1271" s="6" t="s">
        <v>71</v>
      </c>
      <c r="AP1271" s="6" t="s">
        <v>72</v>
      </c>
      <c r="AQ1271" s="6" t="s">
        <v>73</v>
      </c>
      <c r="AR1271" s="6" t="s">
        <v>74</v>
      </c>
      <c r="AS1271" s="6" t="s">
        <v>75</v>
      </c>
      <c r="AT1271" s="6" t="s">
        <v>76</v>
      </c>
      <c r="AU1271" s="142" t="s">
        <v>77</v>
      </c>
    </row>
    <row r="1272" spans="1:47" ht="15">
      <c r="A1272" s="54"/>
      <c r="B1272" s="107" t="s">
        <v>764</v>
      </c>
      <c r="C1272" s="93">
        <v>0.6</v>
      </c>
      <c r="D1272" s="93">
        <v>1.3</v>
      </c>
      <c r="E1272" s="16">
        <v>1.62</v>
      </c>
      <c r="F1272" s="4">
        <v>0.78</v>
      </c>
      <c r="G1272" s="15">
        <v>0.9</v>
      </c>
      <c r="H1272" s="139">
        <f t="shared" si="1448"/>
        <v>0.73710000000000009</v>
      </c>
      <c r="I1272" s="139">
        <f t="shared" si="1449"/>
        <v>135.66680233346898</v>
      </c>
      <c r="J1272" s="139">
        <f t="shared" si="1450"/>
        <v>97.680097680097674</v>
      </c>
      <c r="K1272" s="7">
        <v>6.3</v>
      </c>
      <c r="L1272" s="99">
        <v>1758.2026875000001</v>
      </c>
      <c r="M1272" s="100">
        <v>1816.1482499999997</v>
      </c>
      <c r="N1272" s="99">
        <v>1907.2055624999998</v>
      </c>
      <c r="O1272" s="100">
        <v>1989.9849374999997</v>
      </c>
      <c r="P1272" s="99">
        <v>2081.0422500000004</v>
      </c>
      <c r="Q1272" s="100">
        <v>2172.0995624999996</v>
      </c>
      <c r="R1272" s="99">
        <v>2263.1568749999997</v>
      </c>
      <c r="S1272" s="100">
        <v>2420.4376874999994</v>
      </c>
      <c r="T1272" s="148">
        <v>2677.05375</v>
      </c>
      <c r="U1272" s="143">
        <f t="shared" si="1439"/>
        <v>411.27548245614037</v>
      </c>
      <c r="V1272" s="100">
        <f t="shared" si="1440"/>
        <v>424.83</v>
      </c>
      <c r="W1272" s="99">
        <f t="shared" si="1441"/>
        <v>446.12995614035077</v>
      </c>
      <c r="X1272" s="100">
        <f t="shared" si="1442"/>
        <v>465.49355263157889</v>
      </c>
      <c r="Y1272" s="99">
        <f t="shared" si="1443"/>
        <v>486.79350877192991</v>
      </c>
      <c r="Z1272" s="100">
        <f t="shared" si="1444"/>
        <v>508.09346491228052</v>
      </c>
      <c r="AA1272" s="99">
        <f t="shared" si="1445"/>
        <v>529.39342105263154</v>
      </c>
      <c r="AB1272" s="100">
        <f t="shared" si="1446"/>
        <v>566.18425438596466</v>
      </c>
      <c r="AC1272" s="147">
        <f t="shared" si="1447"/>
        <v>626.21140350877192</v>
      </c>
      <c r="AD1272" s="143">
        <f t="shared" ref="AD1272:AL1279" si="1473">IF(U1272="","",U1272+((FCA/$I1272)/Dolar))</f>
        <v>414.43653508771934</v>
      </c>
      <c r="AE1272" s="100">
        <f t="shared" si="1473"/>
        <v>427.99105263157895</v>
      </c>
      <c r="AF1272" s="99">
        <f t="shared" si="1473"/>
        <v>449.29100877192974</v>
      </c>
      <c r="AG1272" s="100">
        <f t="shared" si="1473"/>
        <v>468.65460526315786</v>
      </c>
      <c r="AH1272" s="99">
        <f t="shared" si="1473"/>
        <v>489.95456140350888</v>
      </c>
      <c r="AI1272" s="100">
        <f t="shared" si="1473"/>
        <v>511.25451754385949</v>
      </c>
      <c r="AJ1272" s="99">
        <f t="shared" si="1473"/>
        <v>532.55447368421051</v>
      </c>
      <c r="AK1272" s="100">
        <f t="shared" si="1473"/>
        <v>569.34530701754363</v>
      </c>
      <c r="AL1272" s="147">
        <f t="shared" si="1473"/>
        <v>629.37245614035089</v>
      </c>
      <c r="AM1272" s="143">
        <f t="shared" ref="AM1272:AU1279" si="1474">IF(U1272="","",U1272+((FOB/$J1272)/Dolar))</f>
        <v>442.82614035087721</v>
      </c>
      <c r="AN1272" s="100">
        <f t="shared" si="1474"/>
        <v>456.38065789473683</v>
      </c>
      <c r="AO1272" s="99">
        <f t="shared" si="1474"/>
        <v>477.68061403508761</v>
      </c>
      <c r="AP1272" s="100">
        <f t="shared" si="1474"/>
        <v>497.04421052631574</v>
      </c>
      <c r="AQ1272" s="99">
        <f t="shared" si="1474"/>
        <v>518.34416666666675</v>
      </c>
      <c r="AR1272" s="100">
        <f t="shared" si="1474"/>
        <v>539.64412280701742</v>
      </c>
      <c r="AS1272" s="99">
        <f t="shared" si="1474"/>
        <v>560.94407894736844</v>
      </c>
      <c r="AT1272" s="100">
        <f t="shared" si="1474"/>
        <v>597.73491228070156</v>
      </c>
      <c r="AU1272" s="144">
        <f t="shared" si="1474"/>
        <v>657.76206140350882</v>
      </c>
    </row>
    <row r="1273" spans="1:47" ht="15">
      <c r="A1273" s="54"/>
      <c r="B1273" s="107" t="s">
        <v>411</v>
      </c>
      <c r="C1273" s="93">
        <v>0.9</v>
      </c>
      <c r="D1273" s="93">
        <v>1.3</v>
      </c>
      <c r="E1273" s="16">
        <v>1.62</v>
      </c>
      <c r="F1273" s="4">
        <v>1.1700000000000002</v>
      </c>
      <c r="G1273" s="15">
        <v>0.9</v>
      </c>
      <c r="H1273" s="139">
        <f t="shared" si="1448"/>
        <v>1.1056500000000002</v>
      </c>
      <c r="I1273" s="139">
        <f t="shared" si="1449"/>
        <v>90.444534888979319</v>
      </c>
      <c r="J1273" s="139">
        <f t="shared" si="1450"/>
        <v>65.120065120065107</v>
      </c>
      <c r="K1273" s="7">
        <v>7.3</v>
      </c>
      <c r="L1273" s="99">
        <v>2259.5645625000002</v>
      </c>
      <c r="M1273" s="100">
        <v>2328.4432500000003</v>
      </c>
      <c r="N1273" s="99">
        <v>2436.6811874999999</v>
      </c>
      <c r="O1273" s="100">
        <v>2535.0793125</v>
      </c>
      <c r="P1273" s="99">
        <v>2643.3172500000001</v>
      </c>
      <c r="Q1273" s="100">
        <v>2751.5551874999996</v>
      </c>
      <c r="R1273" s="99">
        <v>2859.7931250000001</v>
      </c>
      <c r="S1273" s="100">
        <v>3046.7495625000001</v>
      </c>
      <c r="T1273" s="148">
        <v>3351.7837500000001</v>
      </c>
      <c r="U1273" s="143">
        <f t="shared" si="1439"/>
        <v>528.55311403508779</v>
      </c>
      <c r="V1273" s="100">
        <f t="shared" si="1440"/>
        <v>544.6650877192983</v>
      </c>
      <c r="W1273" s="99">
        <f t="shared" si="1441"/>
        <v>569.98390350877185</v>
      </c>
      <c r="X1273" s="100">
        <f t="shared" si="1442"/>
        <v>593.00100877192995</v>
      </c>
      <c r="Y1273" s="99">
        <f t="shared" si="1443"/>
        <v>618.31982456140349</v>
      </c>
      <c r="Z1273" s="100">
        <f t="shared" si="1444"/>
        <v>643.63864035087704</v>
      </c>
      <c r="AA1273" s="99">
        <f t="shared" si="1445"/>
        <v>668.95745614035093</v>
      </c>
      <c r="AB1273" s="100">
        <f t="shared" si="1446"/>
        <v>712.68995614035089</v>
      </c>
      <c r="AC1273" s="147">
        <f t="shared" si="1447"/>
        <v>784.04298245614041</v>
      </c>
      <c r="AD1273" s="143">
        <f t="shared" si="1473"/>
        <v>533.29469298245624</v>
      </c>
      <c r="AE1273" s="100">
        <f t="shared" si="1473"/>
        <v>549.40666666666675</v>
      </c>
      <c r="AF1273" s="99">
        <f t="shared" si="1473"/>
        <v>574.7254824561403</v>
      </c>
      <c r="AG1273" s="100">
        <f t="shared" si="1473"/>
        <v>597.7425877192984</v>
      </c>
      <c r="AH1273" s="99">
        <f t="shared" si="1473"/>
        <v>623.06140350877195</v>
      </c>
      <c r="AI1273" s="100">
        <f t="shared" si="1473"/>
        <v>648.38021929824549</v>
      </c>
      <c r="AJ1273" s="99">
        <f t="shared" si="1473"/>
        <v>673.69903508771938</v>
      </c>
      <c r="AK1273" s="100">
        <f t="shared" si="1473"/>
        <v>717.43153508771934</v>
      </c>
      <c r="AL1273" s="147">
        <f t="shared" si="1473"/>
        <v>788.78456140350886</v>
      </c>
      <c r="AM1273" s="143">
        <f t="shared" si="1474"/>
        <v>575.87910087719308</v>
      </c>
      <c r="AN1273" s="100">
        <f t="shared" si="1474"/>
        <v>591.99107456140359</v>
      </c>
      <c r="AO1273" s="99">
        <f t="shared" si="1474"/>
        <v>617.30989035087714</v>
      </c>
      <c r="AP1273" s="100">
        <f t="shared" si="1474"/>
        <v>640.32699561403524</v>
      </c>
      <c r="AQ1273" s="99">
        <f t="shared" si="1474"/>
        <v>665.64581140350879</v>
      </c>
      <c r="AR1273" s="100">
        <f t="shared" si="1474"/>
        <v>690.96462719298233</v>
      </c>
      <c r="AS1273" s="99">
        <f t="shared" si="1474"/>
        <v>716.28344298245622</v>
      </c>
      <c r="AT1273" s="100">
        <f t="shared" si="1474"/>
        <v>760.01594298245618</v>
      </c>
      <c r="AU1273" s="144">
        <f t="shared" si="1474"/>
        <v>831.3689692982457</v>
      </c>
    </row>
    <row r="1274" spans="1:47" ht="15">
      <c r="A1274" s="54"/>
      <c r="B1274" s="107" t="s">
        <v>414</v>
      </c>
      <c r="C1274" s="93">
        <v>1.2</v>
      </c>
      <c r="D1274" s="93">
        <v>1.3</v>
      </c>
      <c r="E1274" s="16">
        <v>1.62</v>
      </c>
      <c r="F1274" s="4">
        <v>1.56</v>
      </c>
      <c r="G1274" s="15">
        <v>0.9</v>
      </c>
      <c r="H1274" s="139">
        <f t="shared" si="1448"/>
        <v>1.4742000000000002</v>
      </c>
      <c r="I1274" s="139">
        <f t="shared" si="1449"/>
        <v>67.83340116673449</v>
      </c>
      <c r="J1274" s="139">
        <f t="shared" si="1450"/>
        <v>48.840048840048837</v>
      </c>
      <c r="K1274" s="7">
        <v>8.2999999999999989</v>
      </c>
      <c r="L1274" s="99">
        <v>2795.2876874999997</v>
      </c>
      <c r="M1274" s="100">
        <v>2875.0995000000003</v>
      </c>
      <c r="N1274" s="99">
        <v>3000.5180624999998</v>
      </c>
      <c r="O1274" s="100">
        <v>3114.5349375000001</v>
      </c>
      <c r="P1274" s="99">
        <v>3239.9535000000005</v>
      </c>
      <c r="Q1274" s="100">
        <v>3365.3720624999996</v>
      </c>
      <c r="R1274" s="99">
        <v>3490.7906249999996</v>
      </c>
      <c r="S1274" s="100">
        <v>3707.4226874999999</v>
      </c>
      <c r="T1274" s="148">
        <v>4060.875</v>
      </c>
      <c r="U1274" s="143">
        <f t="shared" si="1439"/>
        <v>653.86846491228061</v>
      </c>
      <c r="V1274" s="100">
        <f t="shared" si="1440"/>
        <v>672.53789473684219</v>
      </c>
      <c r="W1274" s="99">
        <f t="shared" si="1441"/>
        <v>701.87557017543861</v>
      </c>
      <c r="X1274" s="100">
        <f t="shared" si="1442"/>
        <v>728.54618421052635</v>
      </c>
      <c r="Y1274" s="99">
        <f t="shared" si="1443"/>
        <v>757.883859649123</v>
      </c>
      <c r="Z1274" s="100">
        <f t="shared" si="1444"/>
        <v>787.2215350877193</v>
      </c>
      <c r="AA1274" s="99">
        <f t="shared" si="1445"/>
        <v>816.55921052631572</v>
      </c>
      <c r="AB1274" s="100">
        <f t="shared" si="1446"/>
        <v>867.23337719298252</v>
      </c>
      <c r="AC1274" s="147">
        <f t="shared" si="1447"/>
        <v>949.9122807017543</v>
      </c>
      <c r="AD1274" s="143">
        <f t="shared" si="1473"/>
        <v>660.19057017543855</v>
      </c>
      <c r="AE1274" s="100">
        <f t="shared" si="1473"/>
        <v>678.86000000000013</v>
      </c>
      <c r="AF1274" s="99">
        <f t="shared" si="1473"/>
        <v>708.19767543859655</v>
      </c>
      <c r="AG1274" s="100">
        <f t="shared" si="1473"/>
        <v>734.86828947368429</v>
      </c>
      <c r="AH1274" s="99">
        <f t="shared" si="1473"/>
        <v>764.20596491228093</v>
      </c>
      <c r="AI1274" s="100">
        <f t="shared" si="1473"/>
        <v>793.54364035087724</v>
      </c>
      <c r="AJ1274" s="99">
        <f t="shared" si="1473"/>
        <v>822.88131578947366</v>
      </c>
      <c r="AK1274" s="100">
        <f t="shared" si="1473"/>
        <v>873.55548245614045</v>
      </c>
      <c r="AL1274" s="147">
        <f t="shared" si="1473"/>
        <v>956.23438596491224</v>
      </c>
      <c r="AM1274" s="143">
        <f t="shared" si="1474"/>
        <v>716.9697807017543</v>
      </c>
      <c r="AN1274" s="100">
        <f t="shared" si="1474"/>
        <v>735.63921052631588</v>
      </c>
      <c r="AO1274" s="99">
        <f t="shared" si="1474"/>
        <v>764.9768859649123</v>
      </c>
      <c r="AP1274" s="100">
        <f t="shared" si="1474"/>
        <v>791.64750000000004</v>
      </c>
      <c r="AQ1274" s="99">
        <f t="shared" si="1474"/>
        <v>820.98517543859668</v>
      </c>
      <c r="AR1274" s="100">
        <f t="shared" si="1474"/>
        <v>850.32285087719299</v>
      </c>
      <c r="AS1274" s="99">
        <f t="shared" si="1474"/>
        <v>879.66052631578941</v>
      </c>
      <c r="AT1274" s="100">
        <f t="shared" si="1474"/>
        <v>930.3346929824562</v>
      </c>
      <c r="AU1274" s="144">
        <f t="shared" si="1474"/>
        <v>1013.013596491228</v>
      </c>
    </row>
    <row r="1275" spans="1:47" ht="15">
      <c r="A1275" s="54"/>
      <c r="B1275" s="107"/>
      <c r="C1275" s="93"/>
      <c r="D1275" s="93"/>
      <c r="E1275" s="16">
        <v>0</v>
      </c>
      <c r="F1275" s="4" t="s">
        <v>84</v>
      </c>
      <c r="G1275" s="15" t="s">
        <v>84</v>
      </c>
      <c r="H1275" s="139" t="str">
        <f t="shared" si="1448"/>
        <v/>
      </c>
      <c r="I1275" s="139" t="str">
        <f t="shared" si="1449"/>
        <v/>
      </c>
      <c r="J1275" s="139" t="str">
        <f t="shared" si="1450"/>
        <v/>
      </c>
      <c r="K1275" s="7" t="s">
        <v>84</v>
      </c>
      <c r="L1275" s="99" t="s">
        <v>84</v>
      </c>
      <c r="M1275" s="100" t="s">
        <v>84</v>
      </c>
      <c r="N1275" s="99" t="s">
        <v>84</v>
      </c>
      <c r="O1275" s="100" t="s">
        <v>84</v>
      </c>
      <c r="P1275" s="99" t="s">
        <v>84</v>
      </c>
      <c r="Q1275" s="100" t="s">
        <v>84</v>
      </c>
      <c r="R1275" s="99" t="s">
        <v>84</v>
      </c>
      <c r="S1275" s="100" t="s">
        <v>84</v>
      </c>
      <c r="T1275" s="148" t="s">
        <v>84</v>
      </c>
      <c r="U1275" s="143" t="str">
        <f t="shared" si="1439"/>
        <v/>
      </c>
      <c r="V1275" s="100" t="str">
        <f t="shared" si="1440"/>
        <v/>
      </c>
      <c r="W1275" s="99" t="str">
        <f t="shared" si="1441"/>
        <v/>
      </c>
      <c r="X1275" s="100" t="str">
        <f t="shared" si="1442"/>
        <v/>
      </c>
      <c r="Y1275" s="99" t="str">
        <f t="shared" si="1443"/>
        <v/>
      </c>
      <c r="Z1275" s="100" t="str">
        <f t="shared" si="1444"/>
        <v/>
      </c>
      <c r="AA1275" s="99" t="str">
        <f t="shared" si="1445"/>
        <v/>
      </c>
      <c r="AB1275" s="100" t="str">
        <f t="shared" si="1446"/>
        <v/>
      </c>
      <c r="AC1275" s="147" t="str">
        <f t="shared" si="1447"/>
        <v/>
      </c>
      <c r="AD1275" s="143" t="str">
        <f t="shared" si="1473"/>
        <v/>
      </c>
      <c r="AE1275" s="100" t="str">
        <f t="shared" si="1473"/>
        <v/>
      </c>
      <c r="AF1275" s="99" t="str">
        <f t="shared" si="1473"/>
        <v/>
      </c>
      <c r="AG1275" s="100" t="str">
        <f t="shared" si="1473"/>
        <v/>
      </c>
      <c r="AH1275" s="99" t="str">
        <f t="shared" si="1473"/>
        <v/>
      </c>
      <c r="AI1275" s="100" t="str">
        <f t="shared" si="1473"/>
        <v/>
      </c>
      <c r="AJ1275" s="99" t="str">
        <f t="shared" si="1473"/>
        <v/>
      </c>
      <c r="AK1275" s="100" t="str">
        <f t="shared" si="1473"/>
        <v/>
      </c>
      <c r="AL1275" s="147" t="str">
        <f t="shared" si="1473"/>
        <v/>
      </c>
      <c r="AM1275" s="143" t="str">
        <f t="shared" si="1474"/>
        <v/>
      </c>
      <c r="AN1275" s="100" t="str">
        <f t="shared" si="1474"/>
        <v/>
      </c>
      <c r="AO1275" s="99" t="str">
        <f t="shared" si="1474"/>
        <v/>
      </c>
      <c r="AP1275" s="100" t="str">
        <f t="shared" si="1474"/>
        <v/>
      </c>
      <c r="AQ1275" s="99" t="str">
        <f t="shared" si="1474"/>
        <v/>
      </c>
      <c r="AR1275" s="100" t="str">
        <f t="shared" si="1474"/>
        <v/>
      </c>
      <c r="AS1275" s="99" t="str">
        <f t="shared" si="1474"/>
        <v/>
      </c>
      <c r="AT1275" s="100" t="str">
        <f t="shared" si="1474"/>
        <v/>
      </c>
      <c r="AU1275" s="144" t="str">
        <f t="shared" si="1474"/>
        <v/>
      </c>
    </row>
    <row r="1276" spans="1:47" ht="15">
      <c r="A1276" s="55"/>
      <c r="B1276" s="107" t="s">
        <v>765</v>
      </c>
      <c r="C1276" s="93">
        <v>0.9</v>
      </c>
      <c r="D1276" s="93">
        <v>1.3</v>
      </c>
      <c r="E1276" s="16">
        <v>1.62</v>
      </c>
      <c r="F1276" s="4">
        <v>1.1700000000000002</v>
      </c>
      <c r="G1276" s="15">
        <v>0.9</v>
      </c>
      <c r="H1276" s="139">
        <f t="shared" si="1448"/>
        <v>1.1056500000000002</v>
      </c>
      <c r="I1276" s="139">
        <f t="shared" si="1449"/>
        <v>90.444534888979319</v>
      </c>
      <c r="J1276" s="139">
        <f t="shared" si="1450"/>
        <v>65.120065120065107</v>
      </c>
      <c r="K1276" s="7">
        <v>7.7</v>
      </c>
      <c r="L1276" s="99">
        <v>2143.3610625000001</v>
      </c>
      <c r="M1276" s="100">
        <v>2216.6130000000003</v>
      </c>
      <c r="N1276" s="99">
        <v>2331.7231875000002</v>
      </c>
      <c r="O1276" s="100">
        <v>2436.3688125000003</v>
      </c>
      <c r="P1276" s="99">
        <v>2551.4789999999998</v>
      </c>
      <c r="Q1276" s="100">
        <v>2666.5891875000007</v>
      </c>
      <c r="R1276" s="99">
        <v>2781.6993750000001</v>
      </c>
      <c r="S1276" s="100">
        <v>2980.5260625000005</v>
      </c>
      <c r="T1276" s="148">
        <v>3304.9274999999998</v>
      </c>
      <c r="U1276" s="143">
        <f t="shared" si="1439"/>
        <v>501.37100877192978</v>
      </c>
      <c r="V1276" s="100">
        <f t="shared" si="1440"/>
        <v>518.50596491228089</v>
      </c>
      <c r="W1276" s="99">
        <f t="shared" si="1441"/>
        <v>545.43232456140368</v>
      </c>
      <c r="X1276" s="100">
        <f t="shared" si="1442"/>
        <v>569.91083333333336</v>
      </c>
      <c r="Y1276" s="99">
        <f t="shared" si="1443"/>
        <v>596.83719298245614</v>
      </c>
      <c r="Z1276" s="100">
        <f t="shared" si="1444"/>
        <v>623.76355263157905</v>
      </c>
      <c r="AA1276" s="99">
        <f t="shared" si="1445"/>
        <v>650.68991228070172</v>
      </c>
      <c r="AB1276" s="100">
        <f t="shared" si="1446"/>
        <v>697.19907894736855</v>
      </c>
      <c r="AC1276" s="147">
        <f t="shared" si="1447"/>
        <v>773.08245614035081</v>
      </c>
      <c r="AD1276" s="143">
        <f t="shared" si="1473"/>
        <v>506.11258771929818</v>
      </c>
      <c r="AE1276" s="100">
        <f t="shared" si="1473"/>
        <v>523.24754385964934</v>
      </c>
      <c r="AF1276" s="99">
        <f t="shared" si="1473"/>
        <v>550.17390350877213</v>
      </c>
      <c r="AG1276" s="100">
        <f t="shared" si="1473"/>
        <v>574.65241228070181</v>
      </c>
      <c r="AH1276" s="99">
        <f t="shared" si="1473"/>
        <v>601.5787719298246</v>
      </c>
      <c r="AI1276" s="100">
        <f t="shared" si="1473"/>
        <v>628.5051315789475</v>
      </c>
      <c r="AJ1276" s="99">
        <f t="shared" si="1473"/>
        <v>655.43149122807017</v>
      </c>
      <c r="AK1276" s="100">
        <f t="shared" si="1473"/>
        <v>701.940657894737</v>
      </c>
      <c r="AL1276" s="147">
        <f t="shared" si="1473"/>
        <v>777.82403508771927</v>
      </c>
      <c r="AM1276" s="143">
        <f t="shared" si="1474"/>
        <v>548.69699561403502</v>
      </c>
      <c r="AN1276" s="100">
        <f t="shared" si="1474"/>
        <v>565.83195175438618</v>
      </c>
      <c r="AO1276" s="99">
        <f t="shared" si="1474"/>
        <v>592.75831140350897</v>
      </c>
      <c r="AP1276" s="100">
        <f t="shared" si="1474"/>
        <v>617.23682017543865</v>
      </c>
      <c r="AQ1276" s="99">
        <f t="shared" si="1474"/>
        <v>644.16317982456144</v>
      </c>
      <c r="AR1276" s="100">
        <f t="shared" si="1474"/>
        <v>671.08953947368434</v>
      </c>
      <c r="AS1276" s="99">
        <f t="shared" si="1474"/>
        <v>698.01589912280701</v>
      </c>
      <c r="AT1276" s="100">
        <f t="shared" si="1474"/>
        <v>744.52506578947384</v>
      </c>
      <c r="AU1276" s="144">
        <f t="shared" si="1474"/>
        <v>820.40844298245611</v>
      </c>
    </row>
    <row r="1277" spans="1:47" ht="15">
      <c r="A1277" s="55"/>
      <c r="B1277" s="107" t="s">
        <v>766</v>
      </c>
      <c r="C1277" s="93">
        <v>1.2</v>
      </c>
      <c r="D1277" s="93">
        <v>1.3</v>
      </c>
      <c r="E1277" s="16">
        <v>1.62</v>
      </c>
      <c r="F1277" s="4">
        <v>1.56</v>
      </c>
      <c r="G1277" s="15">
        <v>0.9</v>
      </c>
      <c r="H1277" s="139">
        <f t="shared" si="1448"/>
        <v>1.4742000000000002</v>
      </c>
      <c r="I1277" s="139">
        <f t="shared" si="1449"/>
        <v>67.83340116673449</v>
      </c>
      <c r="J1277" s="139">
        <f t="shared" si="1450"/>
        <v>48.840048840048837</v>
      </c>
      <c r="K1277" s="7">
        <v>8.6999999999999993</v>
      </c>
      <c r="L1277" s="99">
        <v>2644.7229375000002</v>
      </c>
      <c r="M1277" s="100">
        <v>2728.9079999999999</v>
      </c>
      <c r="N1277" s="99">
        <v>2861.1988125000003</v>
      </c>
      <c r="O1277" s="100">
        <v>2981.4631875</v>
      </c>
      <c r="P1277" s="99">
        <v>3113.7539999999999</v>
      </c>
      <c r="Q1277" s="100">
        <v>3246.0448125000012</v>
      </c>
      <c r="R1277" s="99">
        <v>3378.3356250000002</v>
      </c>
      <c r="S1277" s="100">
        <v>3606.8379375000009</v>
      </c>
      <c r="T1277" s="148">
        <v>3979.6575000000003</v>
      </c>
      <c r="U1277" s="143">
        <f t="shared" si="1439"/>
        <v>618.64864035087726</v>
      </c>
      <c r="V1277" s="100">
        <f t="shared" si="1440"/>
        <v>638.34105263157903</v>
      </c>
      <c r="W1277" s="99">
        <f t="shared" si="1441"/>
        <v>669.28627192982469</v>
      </c>
      <c r="X1277" s="100">
        <f t="shared" si="1442"/>
        <v>697.41828947368413</v>
      </c>
      <c r="Y1277" s="99">
        <f t="shared" si="1443"/>
        <v>728.36350877192979</v>
      </c>
      <c r="Z1277" s="100">
        <f t="shared" si="1444"/>
        <v>759.30872807017579</v>
      </c>
      <c r="AA1277" s="99">
        <f t="shared" si="1445"/>
        <v>790.25394736842111</v>
      </c>
      <c r="AB1277" s="100">
        <f t="shared" si="1446"/>
        <v>843.70478070175466</v>
      </c>
      <c r="AC1277" s="147">
        <f t="shared" si="1447"/>
        <v>930.91403508771953</v>
      </c>
      <c r="AD1277" s="143">
        <f t="shared" si="1473"/>
        <v>624.9707456140352</v>
      </c>
      <c r="AE1277" s="100">
        <f t="shared" si="1473"/>
        <v>644.66315789473697</v>
      </c>
      <c r="AF1277" s="99">
        <f t="shared" si="1473"/>
        <v>675.60837719298263</v>
      </c>
      <c r="AG1277" s="100">
        <f t="shared" si="1473"/>
        <v>703.74039473684206</v>
      </c>
      <c r="AH1277" s="99">
        <f t="shared" si="1473"/>
        <v>734.68561403508772</v>
      </c>
      <c r="AI1277" s="100">
        <f t="shared" si="1473"/>
        <v>765.63083333333373</v>
      </c>
      <c r="AJ1277" s="99">
        <f t="shared" si="1473"/>
        <v>796.57605263157905</v>
      </c>
      <c r="AK1277" s="100">
        <f t="shared" si="1473"/>
        <v>850.02688596491259</v>
      </c>
      <c r="AL1277" s="147">
        <f t="shared" si="1473"/>
        <v>937.23614035087746</v>
      </c>
      <c r="AM1277" s="143">
        <f t="shared" si="1474"/>
        <v>681.74995614035095</v>
      </c>
      <c r="AN1277" s="100">
        <f t="shared" si="1474"/>
        <v>701.44236842105272</v>
      </c>
      <c r="AO1277" s="99">
        <f t="shared" si="1474"/>
        <v>732.38758771929838</v>
      </c>
      <c r="AP1277" s="100">
        <f t="shared" si="1474"/>
        <v>760.51960526315781</v>
      </c>
      <c r="AQ1277" s="99">
        <f t="shared" si="1474"/>
        <v>791.46482456140347</v>
      </c>
      <c r="AR1277" s="100">
        <f t="shared" si="1474"/>
        <v>822.41004385964948</v>
      </c>
      <c r="AS1277" s="99">
        <f t="shared" si="1474"/>
        <v>853.3552631578948</v>
      </c>
      <c r="AT1277" s="100">
        <f t="shared" si="1474"/>
        <v>906.80609649122835</v>
      </c>
      <c r="AU1277" s="144">
        <f t="shared" si="1474"/>
        <v>994.01535087719321</v>
      </c>
    </row>
    <row r="1278" spans="1:47" ht="15">
      <c r="A1278" s="55"/>
      <c r="B1278" s="107" t="s">
        <v>767</v>
      </c>
      <c r="C1278" s="93">
        <v>1.5</v>
      </c>
      <c r="D1278" s="93">
        <v>1.3</v>
      </c>
      <c r="E1278" s="16">
        <v>1.62</v>
      </c>
      <c r="F1278" s="4">
        <v>1.9500000000000002</v>
      </c>
      <c r="G1278" s="15">
        <v>0.9</v>
      </c>
      <c r="H1278" s="139">
        <f t="shared" si="1448"/>
        <v>1.8427500000000001</v>
      </c>
      <c r="I1278" s="139">
        <f t="shared" si="1449"/>
        <v>54.266720933387596</v>
      </c>
      <c r="J1278" s="139">
        <f t="shared" si="1450"/>
        <v>39.072039072039068</v>
      </c>
      <c r="K1278" s="7">
        <v>9.6999999999999993</v>
      </c>
      <c r="L1278" s="99">
        <v>3177.3223125000004</v>
      </c>
      <c r="M1278" s="100">
        <v>3272.4404999999992</v>
      </c>
      <c r="N1278" s="99">
        <v>3421.9119375000005</v>
      </c>
      <c r="O1278" s="100">
        <v>3557.7950625000003</v>
      </c>
      <c r="P1278" s="99">
        <v>3707.2665000000006</v>
      </c>
      <c r="Q1278" s="100">
        <v>3856.7379375000005</v>
      </c>
      <c r="R1278" s="99">
        <v>4006.2093749999995</v>
      </c>
      <c r="S1278" s="100">
        <v>4264.3873125</v>
      </c>
      <c r="T1278" s="148">
        <v>4685.625</v>
      </c>
      <c r="U1278" s="143">
        <f t="shared" si="1439"/>
        <v>743.23328947368429</v>
      </c>
      <c r="V1278" s="100">
        <f t="shared" si="1440"/>
        <v>765.48315789473668</v>
      </c>
      <c r="W1278" s="99">
        <f t="shared" si="1441"/>
        <v>800.44723684210544</v>
      </c>
      <c r="X1278" s="100">
        <f t="shared" si="1442"/>
        <v>832.23276315789474</v>
      </c>
      <c r="Y1278" s="99">
        <f t="shared" si="1443"/>
        <v>867.19684210526327</v>
      </c>
      <c r="Z1278" s="100">
        <f t="shared" si="1444"/>
        <v>902.16092105263169</v>
      </c>
      <c r="AA1278" s="99">
        <f t="shared" si="1445"/>
        <v>937.12499999999989</v>
      </c>
      <c r="AB1278" s="100">
        <f t="shared" si="1446"/>
        <v>997.51750000000015</v>
      </c>
      <c r="AC1278" s="147">
        <f t="shared" si="1447"/>
        <v>1096.0526315789473</v>
      </c>
      <c r="AD1278" s="143">
        <f t="shared" si="1473"/>
        <v>751.13592105263172</v>
      </c>
      <c r="AE1278" s="100">
        <f t="shared" si="1473"/>
        <v>773.3857894736841</v>
      </c>
      <c r="AF1278" s="99">
        <f t="shared" si="1473"/>
        <v>808.34986842105286</v>
      </c>
      <c r="AG1278" s="100">
        <f t="shared" si="1473"/>
        <v>840.13539473684216</v>
      </c>
      <c r="AH1278" s="99">
        <f t="shared" si="1473"/>
        <v>875.09947368421069</v>
      </c>
      <c r="AI1278" s="100">
        <f t="shared" si="1473"/>
        <v>910.06355263157911</v>
      </c>
      <c r="AJ1278" s="99">
        <f t="shared" si="1473"/>
        <v>945.02763157894731</v>
      </c>
      <c r="AK1278" s="100">
        <f t="shared" si="1473"/>
        <v>1005.4201315789476</v>
      </c>
      <c r="AL1278" s="147">
        <f t="shared" si="1473"/>
        <v>1103.9552631578947</v>
      </c>
      <c r="AM1278" s="143">
        <f t="shared" si="1474"/>
        <v>822.10993421052638</v>
      </c>
      <c r="AN1278" s="100">
        <f t="shared" si="1474"/>
        <v>844.35980263157876</v>
      </c>
      <c r="AO1278" s="99">
        <f t="shared" si="1474"/>
        <v>879.32388157894752</v>
      </c>
      <c r="AP1278" s="100">
        <f t="shared" si="1474"/>
        <v>911.10940789473682</v>
      </c>
      <c r="AQ1278" s="99">
        <f t="shared" si="1474"/>
        <v>946.07348684210535</v>
      </c>
      <c r="AR1278" s="100">
        <f t="shared" si="1474"/>
        <v>981.03756578947377</v>
      </c>
      <c r="AS1278" s="99">
        <f t="shared" si="1474"/>
        <v>1016.001644736842</v>
      </c>
      <c r="AT1278" s="100">
        <f t="shared" si="1474"/>
        <v>1076.3941447368422</v>
      </c>
      <c r="AU1278" s="144">
        <f t="shared" si="1474"/>
        <v>1174.9292763157894</v>
      </c>
    </row>
    <row r="1279" spans="1:47" ht="15">
      <c r="A1279" s="55"/>
      <c r="B1279" s="107"/>
      <c r="C1279" s="93"/>
      <c r="D1279" s="93"/>
      <c r="E1279" s="16">
        <v>0</v>
      </c>
      <c r="F1279" s="4" t="s">
        <v>84</v>
      </c>
      <c r="G1279" s="15" t="s">
        <v>84</v>
      </c>
      <c r="H1279" s="139" t="str">
        <f t="shared" si="1448"/>
        <v/>
      </c>
      <c r="I1279" s="139" t="str">
        <f t="shared" si="1449"/>
        <v/>
      </c>
      <c r="J1279" s="139" t="str">
        <f t="shared" si="1450"/>
        <v/>
      </c>
      <c r="K1279" s="7" t="s">
        <v>84</v>
      </c>
      <c r="L1279" s="99" t="s">
        <v>84</v>
      </c>
      <c r="M1279" s="100" t="s">
        <v>84</v>
      </c>
      <c r="N1279" s="99" t="s">
        <v>84</v>
      </c>
      <c r="O1279" s="100" t="s">
        <v>84</v>
      </c>
      <c r="P1279" s="99" t="s">
        <v>84</v>
      </c>
      <c r="Q1279" s="100" t="s">
        <v>84</v>
      </c>
      <c r="R1279" s="99" t="s">
        <v>84</v>
      </c>
      <c r="S1279" s="100" t="s">
        <v>84</v>
      </c>
      <c r="T1279" s="148" t="s">
        <v>84</v>
      </c>
      <c r="U1279" s="143" t="str">
        <f t="shared" si="1439"/>
        <v/>
      </c>
      <c r="V1279" s="100" t="str">
        <f t="shared" si="1440"/>
        <v/>
      </c>
      <c r="W1279" s="99" t="str">
        <f t="shared" si="1441"/>
        <v/>
      </c>
      <c r="X1279" s="100" t="str">
        <f t="shared" si="1442"/>
        <v/>
      </c>
      <c r="Y1279" s="99" t="str">
        <f t="shared" si="1443"/>
        <v/>
      </c>
      <c r="Z1279" s="100" t="str">
        <f t="shared" si="1444"/>
        <v/>
      </c>
      <c r="AA1279" s="99" t="str">
        <f t="shared" si="1445"/>
        <v/>
      </c>
      <c r="AB1279" s="100" t="str">
        <f t="shared" si="1446"/>
        <v/>
      </c>
      <c r="AC1279" s="147" t="str">
        <f t="shared" si="1447"/>
        <v/>
      </c>
      <c r="AD1279" s="143" t="str">
        <f t="shared" si="1473"/>
        <v/>
      </c>
      <c r="AE1279" s="100" t="str">
        <f t="shared" si="1473"/>
        <v/>
      </c>
      <c r="AF1279" s="99" t="str">
        <f t="shared" si="1473"/>
        <v/>
      </c>
      <c r="AG1279" s="100" t="str">
        <f t="shared" si="1473"/>
        <v/>
      </c>
      <c r="AH1279" s="99" t="str">
        <f t="shared" si="1473"/>
        <v/>
      </c>
      <c r="AI1279" s="100" t="str">
        <f t="shared" si="1473"/>
        <v/>
      </c>
      <c r="AJ1279" s="99" t="str">
        <f t="shared" si="1473"/>
        <v/>
      </c>
      <c r="AK1279" s="100" t="str">
        <f t="shared" si="1473"/>
        <v/>
      </c>
      <c r="AL1279" s="147" t="str">
        <f t="shared" si="1473"/>
        <v/>
      </c>
      <c r="AM1279" s="143" t="str">
        <f t="shared" si="1474"/>
        <v/>
      </c>
      <c r="AN1279" s="100" t="str">
        <f t="shared" si="1474"/>
        <v/>
      </c>
      <c r="AO1279" s="99" t="str">
        <f t="shared" si="1474"/>
        <v/>
      </c>
      <c r="AP1279" s="100" t="str">
        <f t="shared" si="1474"/>
        <v/>
      </c>
      <c r="AQ1279" s="99" t="str">
        <f t="shared" si="1474"/>
        <v/>
      </c>
      <c r="AR1279" s="100" t="str">
        <f t="shared" si="1474"/>
        <v/>
      </c>
      <c r="AS1279" s="99" t="str">
        <f t="shared" si="1474"/>
        <v/>
      </c>
      <c r="AT1279" s="100" t="str">
        <f t="shared" si="1474"/>
        <v/>
      </c>
      <c r="AU1279" s="144" t="str">
        <f t="shared" si="1474"/>
        <v/>
      </c>
    </row>
    <row r="1280" spans="1:47" ht="15">
      <c r="A1280" s="55" t="s">
        <v>768</v>
      </c>
      <c r="B1280" s="107" t="s">
        <v>460</v>
      </c>
      <c r="C1280" s="93">
        <v>1</v>
      </c>
      <c r="D1280" s="93">
        <v>1</v>
      </c>
      <c r="E1280" s="16">
        <v>0</v>
      </c>
      <c r="F1280" s="4">
        <v>1</v>
      </c>
      <c r="G1280" s="15" t="s">
        <v>84</v>
      </c>
      <c r="H1280" s="139" t="e">
        <f t="shared" si="1448"/>
        <v>#VALUE!</v>
      </c>
      <c r="I1280" s="139" t="e">
        <f t="shared" si="1449"/>
        <v>#VALUE!</v>
      </c>
      <c r="J1280" s="139" t="e">
        <f t="shared" si="1450"/>
        <v>#VALUE!</v>
      </c>
      <c r="K1280" s="7">
        <v>1</v>
      </c>
      <c r="L1280" s="128">
        <v>1401.6000000000001</v>
      </c>
      <c r="M1280" s="103" t="s">
        <v>330</v>
      </c>
      <c r="N1280" s="104"/>
      <c r="O1280" s="104"/>
      <c r="P1280" s="104"/>
      <c r="Q1280" s="104"/>
      <c r="R1280" s="104"/>
      <c r="S1280" s="104"/>
      <c r="T1280" s="151"/>
      <c r="U1280" s="143">
        <f t="shared" si="1439"/>
        <v>327.85964912280707</v>
      </c>
      <c r="V1280" s="100" t="str">
        <f t="shared" si="1440"/>
        <v>ACRESCENTAR ESTE VALOR PARA 1 ASSENTO (NÃO SE APLICA DESCONTO)</v>
      </c>
      <c r="W1280" s="99" t="str">
        <f t="shared" si="1441"/>
        <v/>
      </c>
      <c r="X1280" s="100" t="str">
        <f t="shared" si="1442"/>
        <v/>
      </c>
      <c r="Y1280" s="99" t="str">
        <f t="shared" si="1443"/>
        <v/>
      </c>
      <c r="Z1280" s="100" t="str">
        <f t="shared" si="1444"/>
        <v/>
      </c>
      <c r="AA1280" s="99" t="str">
        <f t="shared" si="1445"/>
        <v/>
      </c>
      <c r="AB1280" s="100" t="str">
        <f t="shared" si="1446"/>
        <v/>
      </c>
      <c r="AC1280" s="147" t="str">
        <f t="shared" si="1447"/>
        <v/>
      </c>
      <c r="AD1280" s="143">
        <f>U1280</f>
        <v>327.85964912280707</v>
      </c>
      <c r="AE1280" s="100" t="e">
        <f t="shared" ref="AE1280:AL1283" si="1475">IF(V1280="","",V1280+((FCA/$I1280)/Dolar))</f>
        <v>#VALUE!</v>
      </c>
      <c r="AF1280" s="99" t="str">
        <f t="shared" si="1475"/>
        <v/>
      </c>
      <c r="AG1280" s="100" t="str">
        <f t="shared" si="1475"/>
        <v/>
      </c>
      <c r="AH1280" s="99" t="str">
        <f t="shared" si="1475"/>
        <v/>
      </c>
      <c r="AI1280" s="100" t="str">
        <f t="shared" si="1475"/>
        <v/>
      </c>
      <c r="AJ1280" s="99" t="str">
        <f t="shared" si="1475"/>
        <v/>
      </c>
      <c r="AK1280" s="100" t="str">
        <f t="shared" si="1475"/>
        <v/>
      </c>
      <c r="AL1280" s="147" t="str">
        <f t="shared" si="1475"/>
        <v/>
      </c>
      <c r="AM1280" s="143">
        <f>AD1280</f>
        <v>327.85964912280707</v>
      </c>
      <c r="AN1280" s="100" t="e">
        <f t="shared" ref="AN1280:AU1283" si="1476">IF(V1280="","",V1280+((FOB/$J1280)/Dolar))</f>
        <v>#VALUE!</v>
      </c>
      <c r="AO1280" s="99" t="str">
        <f t="shared" si="1476"/>
        <v/>
      </c>
      <c r="AP1280" s="100" t="str">
        <f t="shared" si="1476"/>
        <v/>
      </c>
      <c r="AQ1280" s="99" t="str">
        <f t="shared" si="1476"/>
        <v/>
      </c>
      <c r="AR1280" s="100" t="str">
        <f t="shared" si="1476"/>
        <v/>
      </c>
      <c r="AS1280" s="99" t="str">
        <f t="shared" si="1476"/>
        <v/>
      </c>
      <c r="AT1280" s="100" t="str">
        <f t="shared" si="1476"/>
        <v/>
      </c>
      <c r="AU1280" s="144" t="str">
        <f t="shared" si="1476"/>
        <v/>
      </c>
    </row>
    <row r="1281" spans="1:47" ht="15">
      <c r="A1281" s="55" t="s">
        <v>769</v>
      </c>
      <c r="B1281" s="107" t="s">
        <v>461</v>
      </c>
      <c r="C1281" s="93">
        <v>1</v>
      </c>
      <c r="D1281" s="93">
        <v>1</v>
      </c>
      <c r="E1281" s="16">
        <v>0</v>
      </c>
      <c r="F1281" s="4">
        <v>1</v>
      </c>
      <c r="G1281" s="15" t="s">
        <v>84</v>
      </c>
      <c r="H1281" s="139" t="e">
        <f t="shared" si="1448"/>
        <v>#VALUE!</v>
      </c>
      <c r="I1281" s="139" t="e">
        <f t="shared" si="1449"/>
        <v>#VALUE!</v>
      </c>
      <c r="J1281" s="139" t="e">
        <f t="shared" si="1450"/>
        <v>#VALUE!</v>
      </c>
      <c r="K1281" s="7">
        <v>1</v>
      </c>
      <c r="L1281" s="128">
        <v>2430.4</v>
      </c>
      <c r="M1281" s="103" t="s">
        <v>332</v>
      </c>
      <c r="N1281" s="104"/>
      <c r="O1281" s="104"/>
      <c r="P1281" s="104"/>
      <c r="Q1281" s="104"/>
      <c r="R1281" s="104"/>
      <c r="S1281" s="104"/>
      <c r="T1281" s="151"/>
      <c r="U1281" s="143">
        <f t="shared" si="1439"/>
        <v>568.51461988304095</v>
      </c>
      <c r="V1281" s="100" t="str">
        <f t="shared" si="1440"/>
        <v>ACRESCENTAR ESTE VALOR PARA 2 ASSENTOS (NÃO SE APLICA DESCONTO)</v>
      </c>
      <c r="W1281" s="99" t="str">
        <f t="shared" si="1441"/>
        <v/>
      </c>
      <c r="X1281" s="100" t="str">
        <f t="shared" si="1442"/>
        <v/>
      </c>
      <c r="Y1281" s="99" t="str">
        <f t="shared" si="1443"/>
        <v/>
      </c>
      <c r="Z1281" s="100" t="str">
        <f t="shared" si="1444"/>
        <v/>
      </c>
      <c r="AA1281" s="99" t="str">
        <f t="shared" si="1445"/>
        <v/>
      </c>
      <c r="AB1281" s="100" t="str">
        <f t="shared" si="1446"/>
        <v/>
      </c>
      <c r="AC1281" s="147" t="str">
        <f t="shared" si="1447"/>
        <v/>
      </c>
      <c r="AD1281" s="143">
        <f t="shared" ref="AD1281:AD1282" si="1477">U1281</f>
        <v>568.51461988304095</v>
      </c>
      <c r="AE1281" s="100" t="e">
        <f t="shared" si="1475"/>
        <v>#VALUE!</v>
      </c>
      <c r="AF1281" s="99" t="str">
        <f t="shared" si="1475"/>
        <v/>
      </c>
      <c r="AG1281" s="100" t="str">
        <f t="shared" si="1475"/>
        <v/>
      </c>
      <c r="AH1281" s="99" t="str">
        <f t="shared" si="1475"/>
        <v/>
      </c>
      <c r="AI1281" s="100" t="str">
        <f t="shared" si="1475"/>
        <v/>
      </c>
      <c r="AJ1281" s="99" t="str">
        <f t="shared" si="1475"/>
        <v/>
      </c>
      <c r="AK1281" s="100" t="str">
        <f t="shared" si="1475"/>
        <v/>
      </c>
      <c r="AL1281" s="147" t="str">
        <f t="shared" si="1475"/>
        <v/>
      </c>
      <c r="AM1281" s="143">
        <f t="shared" ref="AM1281:AM1282" si="1478">AD1281</f>
        <v>568.51461988304095</v>
      </c>
      <c r="AN1281" s="100" t="e">
        <f t="shared" si="1476"/>
        <v>#VALUE!</v>
      </c>
      <c r="AO1281" s="99" t="str">
        <f t="shared" si="1476"/>
        <v/>
      </c>
      <c r="AP1281" s="100" t="str">
        <f t="shared" si="1476"/>
        <v/>
      </c>
      <c r="AQ1281" s="99" t="str">
        <f t="shared" si="1476"/>
        <v/>
      </c>
      <c r="AR1281" s="100" t="str">
        <f t="shared" si="1476"/>
        <v/>
      </c>
      <c r="AS1281" s="99" t="str">
        <f t="shared" si="1476"/>
        <v/>
      </c>
      <c r="AT1281" s="100" t="str">
        <f t="shared" si="1476"/>
        <v/>
      </c>
      <c r="AU1281" s="144" t="str">
        <f t="shared" si="1476"/>
        <v/>
      </c>
    </row>
    <row r="1282" spans="1:47" ht="15">
      <c r="A1282" s="55" t="s">
        <v>770</v>
      </c>
      <c r="B1282" s="107" t="s">
        <v>462</v>
      </c>
      <c r="C1282" s="93">
        <v>1</v>
      </c>
      <c r="D1282" s="93">
        <v>1</v>
      </c>
      <c r="E1282" s="16">
        <v>0</v>
      </c>
      <c r="F1282" s="4">
        <v>1</v>
      </c>
      <c r="G1282" s="15" t="s">
        <v>84</v>
      </c>
      <c r="H1282" s="139" t="e">
        <f t="shared" si="1448"/>
        <v>#VALUE!</v>
      </c>
      <c r="I1282" s="139" t="e">
        <f t="shared" si="1449"/>
        <v>#VALUE!</v>
      </c>
      <c r="J1282" s="139" t="e">
        <f t="shared" si="1450"/>
        <v>#VALUE!</v>
      </c>
      <c r="K1282" s="7">
        <v>1</v>
      </c>
      <c r="L1282" s="128">
        <v>3457.6000000000004</v>
      </c>
      <c r="M1282" s="103" t="s">
        <v>334</v>
      </c>
      <c r="N1282" s="104"/>
      <c r="O1282" s="104"/>
      <c r="P1282" s="104"/>
      <c r="Q1282" s="104"/>
      <c r="R1282" s="104"/>
      <c r="S1282" s="104"/>
      <c r="T1282" s="151"/>
      <c r="U1282" s="143">
        <f t="shared" si="1439"/>
        <v>808.79532163742704</v>
      </c>
      <c r="V1282" s="100" t="str">
        <f t="shared" si="1440"/>
        <v>ACRESCENTAR ESTE VALOR PARA 3 ASSENTOS (NÃO SE APLICA DESCONTO)</v>
      </c>
      <c r="W1282" s="99" t="str">
        <f t="shared" si="1441"/>
        <v/>
      </c>
      <c r="X1282" s="100" t="str">
        <f t="shared" si="1442"/>
        <v/>
      </c>
      <c r="Y1282" s="99" t="str">
        <f t="shared" si="1443"/>
        <v/>
      </c>
      <c r="Z1282" s="100" t="str">
        <f t="shared" si="1444"/>
        <v/>
      </c>
      <c r="AA1282" s="99" t="str">
        <f t="shared" si="1445"/>
        <v/>
      </c>
      <c r="AB1282" s="100" t="str">
        <f t="shared" si="1446"/>
        <v/>
      </c>
      <c r="AC1282" s="147" t="str">
        <f t="shared" si="1447"/>
        <v/>
      </c>
      <c r="AD1282" s="143">
        <f t="shared" si="1477"/>
        <v>808.79532163742704</v>
      </c>
      <c r="AE1282" s="100" t="e">
        <f t="shared" si="1475"/>
        <v>#VALUE!</v>
      </c>
      <c r="AF1282" s="99" t="str">
        <f t="shared" si="1475"/>
        <v/>
      </c>
      <c r="AG1282" s="100" t="str">
        <f t="shared" si="1475"/>
        <v/>
      </c>
      <c r="AH1282" s="99" t="str">
        <f t="shared" si="1475"/>
        <v/>
      </c>
      <c r="AI1282" s="100" t="str">
        <f t="shared" si="1475"/>
        <v/>
      </c>
      <c r="AJ1282" s="99" t="str">
        <f t="shared" si="1475"/>
        <v/>
      </c>
      <c r="AK1282" s="100" t="str">
        <f t="shared" si="1475"/>
        <v/>
      </c>
      <c r="AL1282" s="147" t="str">
        <f t="shared" si="1475"/>
        <v/>
      </c>
      <c r="AM1282" s="143">
        <f t="shared" si="1478"/>
        <v>808.79532163742704</v>
      </c>
      <c r="AN1282" s="100" t="e">
        <f t="shared" si="1476"/>
        <v>#VALUE!</v>
      </c>
      <c r="AO1282" s="99" t="str">
        <f t="shared" si="1476"/>
        <v/>
      </c>
      <c r="AP1282" s="100" t="str">
        <f t="shared" si="1476"/>
        <v/>
      </c>
      <c r="AQ1282" s="99" t="str">
        <f t="shared" si="1476"/>
        <v/>
      </c>
      <c r="AR1282" s="100" t="str">
        <f t="shared" si="1476"/>
        <v/>
      </c>
      <c r="AS1282" s="99" t="str">
        <f t="shared" si="1476"/>
        <v/>
      </c>
      <c r="AT1282" s="100" t="str">
        <f t="shared" si="1476"/>
        <v/>
      </c>
      <c r="AU1282" s="144" t="str">
        <f t="shared" si="1476"/>
        <v/>
      </c>
    </row>
    <row r="1283" spans="1:47" ht="15">
      <c r="A1283" s="55"/>
      <c r="B1283" s="107"/>
      <c r="C1283" s="93"/>
      <c r="D1283" s="93"/>
      <c r="E1283" s="16">
        <v>0</v>
      </c>
      <c r="F1283" s="4" t="s">
        <v>84</v>
      </c>
      <c r="G1283" s="15" t="s">
        <v>84</v>
      </c>
      <c r="H1283" s="139" t="str">
        <f t="shared" si="1448"/>
        <v/>
      </c>
      <c r="I1283" s="139" t="str">
        <f t="shared" si="1449"/>
        <v/>
      </c>
      <c r="J1283" s="139" t="str">
        <f t="shared" si="1450"/>
        <v/>
      </c>
      <c r="K1283" s="7" t="s">
        <v>84</v>
      </c>
      <c r="L1283" s="99" t="s">
        <v>84</v>
      </c>
      <c r="M1283" s="100" t="s">
        <v>84</v>
      </c>
      <c r="N1283" s="99" t="s">
        <v>84</v>
      </c>
      <c r="O1283" s="100" t="s">
        <v>84</v>
      </c>
      <c r="P1283" s="99" t="s">
        <v>84</v>
      </c>
      <c r="Q1283" s="100" t="s">
        <v>84</v>
      </c>
      <c r="R1283" s="99" t="s">
        <v>84</v>
      </c>
      <c r="S1283" s="100" t="s">
        <v>84</v>
      </c>
      <c r="T1283" s="148" t="s">
        <v>84</v>
      </c>
      <c r="U1283" s="143" t="str">
        <f t="shared" si="1439"/>
        <v/>
      </c>
      <c r="V1283" s="100" t="str">
        <f t="shared" si="1440"/>
        <v/>
      </c>
      <c r="W1283" s="99" t="str">
        <f t="shared" si="1441"/>
        <v/>
      </c>
      <c r="X1283" s="100" t="str">
        <f t="shared" si="1442"/>
        <v/>
      </c>
      <c r="Y1283" s="99" t="str">
        <f t="shared" si="1443"/>
        <v/>
      </c>
      <c r="Z1283" s="100" t="str">
        <f t="shared" si="1444"/>
        <v/>
      </c>
      <c r="AA1283" s="99" t="str">
        <f t="shared" si="1445"/>
        <v/>
      </c>
      <c r="AB1283" s="100" t="str">
        <f t="shared" si="1446"/>
        <v/>
      </c>
      <c r="AC1283" s="147" t="str">
        <f t="shared" si="1447"/>
        <v/>
      </c>
      <c r="AD1283" s="143" t="str">
        <f>IF(U1283="","",U1283+((FCA/$I1283)/Dolar))</f>
        <v/>
      </c>
      <c r="AE1283" s="100" t="str">
        <f t="shared" si="1475"/>
        <v/>
      </c>
      <c r="AF1283" s="99" t="str">
        <f t="shared" si="1475"/>
        <v/>
      </c>
      <c r="AG1283" s="100" t="str">
        <f t="shared" si="1475"/>
        <v/>
      </c>
      <c r="AH1283" s="99" t="str">
        <f t="shared" si="1475"/>
        <v/>
      </c>
      <c r="AI1283" s="100" t="str">
        <f t="shared" si="1475"/>
        <v/>
      </c>
      <c r="AJ1283" s="99" t="str">
        <f t="shared" si="1475"/>
        <v/>
      </c>
      <c r="AK1283" s="100" t="str">
        <f t="shared" si="1475"/>
        <v/>
      </c>
      <c r="AL1283" s="147" t="str">
        <f t="shared" si="1475"/>
        <v/>
      </c>
      <c r="AM1283" s="143" t="str">
        <f>IF(U1283="","",U1283+((FOB/$J1283)/Dolar))</f>
        <v/>
      </c>
      <c r="AN1283" s="100" t="str">
        <f t="shared" si="1476"/>
        <v/>
      </c>
      <c r="AO1283" s="99" t="str">
        <f t="shared" si="1476"/>
        <v/>
      </c>
      <c r="AP1283" s="100" t="str">
        <f t="shared" si="1476"/>
        <v/>
      </c>
      <c r="AQ1283" s="99" t="str">
        <f t="shared" si="1476"/>
        <v/>
      </c>
      <c r="AR1283" s="100" t="str">
        <f t="shared" si="1476"/>
        <v/>
      </c>
      <c r="AS1283" s="99" t="str">
        <f t="shared" si="1476"/>
        <v/>
      </c>
      <c r="AT1283" s="100" t="str">
        <f t="shared" si="1476"/>
        <v/>
      </c>
      <c r="AU1283" s="144" t="str">
        <f t="shared" si="1476"/>
        <v/>
      </c>
    </row>
    <row r="1284" spans="1:47" ht="15">
      <c r="A1284" s="53" t="s">
        <v>771</v>
      </c>
      <c r="B1284" s="106" t="s">
        <v>59</v>
      </c>
      <c r="C1284" s="92" t="s">
        <v>60</v>
      </c>
      <c r="D1284" s="92" t="s">
        <v>61</v>
      </c>
      <c r="E1284" s="2" t="s">
        <v>62</v>
      </c>
      <c r="F1284" s="3" t="s">
        <v>63</v>
      </c>
      <c r="G1284" s="3" t="s">
        <v>64</v>
      </c>
      <c r="H1284" s="139" t="e">
        <f t="shared" si="1448"/>
        <v>#VALUE!</v>
      </c>
      <c r="I1284" s="139" t="e">
        <f t="shared" si="1449"/>
        <v>#VALUE!</v>
      </c>
      <c r="J1284" s="139" t="e">
        <f t="shared" si="1450"/>
        <v>#VALUE!</v>
      </c>
      <c r="K1284" s="5" t="s">
        <v>68</v>
      </c>
      <c r="L1284" s="101" t="s">
        <v>69</v>
      </c>
      <c r="M1284" s="101" t="s">
        <v>70</v>
      </c>
      <c r="N1284" s="101" t="s">
        <v>71</v>
      </c>
      <c r="O1284" s="101" t="s">
        <v>72</v>
      </c>
      <c r="P1284" s="101" t="s">
        <v>73</v>
      </c>
      <c r="Q1284" s="101" t="s">
        <v>74</v>
      </c>
      <c r="R1284" s="101" t="s">
        <v>75</v>
      </c>
      <c r="S1284" s="101" t="s">
        <v>76</v>
      </c>
      <c r="T1284" s="149" t="s">
        <v>77</v>
      </c>
      <c r="U1284" s="141" t="str">
        <f t="shared" si="1439"/>
        <v>G0</v>
      </c>
      <c r="V1284" s="6" t="str">
        <f t="shared" si="1440"/>
        <v>G1</v>
      </c>
      <c r="W1284" s="6" t="str">
        <f t="shared" si="1441"/>
        <v>G2</v>
      </c>
      <c r="X1284" s="6" t="str">
        <f t="shared" si="1442"/>
        <v>G3</v>
      </c>
      <c r="Y1284" s="6" t="str">
        <f t="shared" si="1443"/>
        <v>G4</v>
      </c>
      <c r="Z1284" s="6" t="str">
        <f t="shared" si="1444"/>
        <v>G5</v>
      </c>
      <c r="AA1284" s="6" t="str">
        <f t="shared" si="1445"/>
        <v>G6</v>
      </c>
      <c r="AB1284" s="6" t="str">
        <f t="shared" si="1446"/>
        <v>G7</v>
      </c>
      <c r="AC1284" s="142" t="str">
        <f t="shared" si="1447"/>
        <v>G8</v>
      </c>
      <c r="AD1284" s="141" t="s">
        <v>69</v>
      </c>
      <c r="AE1284" s="6" t="s">
        <v>70</v>
      </c>
      <c r="AF1284" s="6" t="s">
        <v>71</v>
      </c>
      <c r="AG1284" s="6" t="s">
        <v>72</v>
      </c>
      <c r="AH1284" s="6" t="s">
        <v>73</v>
      </c>
      <c r="AI1284" s="6" t="s">
        <v>74</v>
      </c>
      <c r="AJ1284" s="6" t="s">
        <v>75</v>
      </c>
      <c r="AK1284" s="6" t="s">
        <v>76</v>
      </c>
      <c r="AL1284" s="142" t="s">
        <v>77</v>
      </c>
      <c r="AM1284" s="141" t="s">
        <v>69</v>
      </c>
      <c r="AN1284" s="6" t="s">
        <v>70</v>
      </c>
      <c r="AO1284" s="6" t="s">
        <v>71</v>
      </c>
      <c r="AP1284" s="6" t="s">
        <v>72</v>
      </c>
      <c r="AQ1284" s="6" t="s">
        <v>73</v>
      </c>
      <c r="AR1284" s="6" t="s">
        <v>74</v>
      </c>
      <c r="AS1284" s="6" t="s">
        <v>75</v>
      </c>
      <c r="AT1284" s="6" t="s">
        <v>76</v>
      </c>
      <c r="AU1284" s="142" t="s">
        <v>77</v>
      </c>
    </row>
    <row r="1285" spans="1:47" ht="15">
      <c r="A1285" s="54"/>
      <c r="B1285" s="108" t="s">
        <v>772</v>
      </c>
      <c r="C1285" s="93">
        <v>0.7</v>
      </c>
      <c r="D1285" s="93">
        <v>1</v>
      </c>
      <c r="E1285" s="16">
        <v>1.4</v>
      </c>
      <c r="F1285" s="4">
        <v>0.7</v>
      </c>
      <c r="G1285" s="15">
        <v>0.95</v>
      </c>
      <c r="H1285" s="139">
        <f t="shared" si="1448"/>
        <v>0.69824999999999993</v>
      </c>
      <c r="I1285" s="139">
        <f t="shared" si="1449"/>
        <v>143.21518080916579</v>
      </c>
      <c r="J1285" s="139">
        <f t="shared" si="1450"/>
        <v>103.11493018259937</v>
      </c>
      <c r="K1285" s="7">
        <v>5.7999999999999989</v>
      </c>
      <c r="L1285" s="99">
        <v>1473.3568500000001</v>
      </c>
      <c r="M1285" s="100">
        <v>1517.58915</v>
      </c>
      <c r="N1285" s="99">
        <v>1587.0970499999999</v>
      </c>
      <c r="O1285" s="100">
        <v>1650.2860499999997</v>
      </c>
      <c r="P1285" s="99">
        <v>1719.7939499999995</v>
      </c>
      <c r="Q1285" s="100">
        <v>1789.3018499999996</v>
      </c>
      <c r="R1285" s="99">
        <v>1858.8097499999999</v>
      </c>
      <c r="S1285" s="100">
        <v>1978.8688499999992</v>
      </c>
      <c r="T1285" s="148">
        <v>2174.7547499999996</v>
      </c>
      <c r="U1285" s="143">
        <f t="shared" si="1439"/>
        <v>344.64487719298251</v>
      </c>
      <c r="V1285" s="100">
        <f t="shared" si="1440"/>
        <v>354.99161403508771</v>
      </c>
      <c r="W1285" s="99">
        <f t="shared" si="1441"/>
        <v>371.25077192982451</v>
      </c>
      <c r="X1285" s="100">
        <f t="shared" si="1442"/>
        <v>386.03182456140343</v>
      </c>
      <c r="Y1285" s="99">
        <f t="shared" si="1443"/>
        <v>402.29098245614023</v>
      </c>
      <c r="Z1285" s="100">
        <f t="shared" si="1444"/>
        <v>418.55014035087714</v>
      </c>
      <c r="AA1285" s="99">
        <f t="shared" si="1445"/>
        <v>434.80929824561406</v>
      </c>
      <c r="AB1285" s="100">
        <f t="shared" si="1446"/>
        <v>462.89329824561389</v>
      </c>
      <c r="AC1285" s="147">
        <f t="shared" si="1447"/>
        <v>508.7145614035087</v>
      </c>
      <c r="AD1285" s="143">
        <f t="shared" ref="AD1285:AD1293" si="1479">IF(U1285="","",U1285+((FCA/$I1285)/Dolar))</f>
        <v>347.63932163742697</v>
      </c>
      <c r="AE1285" s="100">
        <f t="shared" ref="AE1285:AE1293" si="1480">IF(V1285="","",V1285+((FCA/$I1285)/Dolar))</f>
        <v>357.98605847953218</v>
      </c>
      <c r="AF1285" s="99">
        <f t="shared" ref="AF1285:AF1293" si="1481">IF(W1285="","",W1285+((FCA/$I1285)/Dolar))</f>
        <v>374.24521637426898</v>
      </c>
      <c r="AG1285" s="100">
        <f t="shared" ref="AG1285:AG1293" si="1482">IF(X1285="","",X1285+((FCA/$I1285)/Dolar))</f>
        <v>389.02626900584789</v>
      </c>
      <c r="AH1285" s="99">
        <f t="shared" ref="AH1285:AH1293" si="1483">IF(Y1285="","",Y1285+((FCA/$I1285)/Dolar))</f>
        <v>405.2854269005847</v>
      </c>
      <c r="AI1285" s="100">
        <f t="shared" ref="AI1285:AI1293" si="1484">IF(Z1285="","",Z1285+((FCA/$I1285)/Dolar))</f>
        <v>421.54458479532161</v>
      </c>
      <c r="AJ1285" s="99">
        <f t="shared" ref="AJ1285:AJ1293" si="1485">IF(AA1285="","",AA1285+((FCA/$I1285)/Dolar))</f>
        <v>437.80374269005853</v>
      </c>
      <c r="AK1285" s="100">
        <f t="shared" ref="AK1285:AK1293" si="1486">IF(AB1285="","",AB1285+((FCA/$I1285)/Dolar))</f>
        <v>465.88774269005836</v>
      </c>
      <c r="AL1285" s="147">
        <f t="shared" ref="AL1285:AL1293" si="1487">IF(AC1285="","",AC1285+((FCA/$I1285)/Dolar))</f>
        <v>511.70900584795316</v>
      </c>
      <c r="AM1285" s="143">
        <f t="shared" ref="AM1285:AM1293" si="1488">IF(U1285="","",U1285+((FOB/$J1285)/Dolar))</f>
        <v>374.53260867446397</v>
      </c>
      <c r="AN1285" s="100">
        <f t="shared" ref="AN1285:AN1293" si="1489">IF(V1285="","",V1285+((FOB/$J1285)/Dolar))</f>
        <v>384.87934551656917</v>
      </c>
      <c r="AO1285" s="99">
        <f t="shared" ref="AO1285:AO1293" si="1490">IF(W1285="","",W1285+((FOB/$J1285)/Dolar))</f>
        <v>401.13850341130598</v>
      </c>
      <c r="AP1285" s="100">
        <f t="shared" ref="AP1285:AP1293" si="1491">IF(X1285="","",X1285+((FOB/$J1285)/Dolar))</f>
        <v>415.91955604288489</v>
      </c>
      <c r="AQ1285" s="99">
        <f t="shared" ref="AQ1285:AQ1293" si="1492">IF(Y1285="","",Y1285+((FOB/$J1285)/Dolar))</f>
        <v>432.17871393762169</v>
      </c>
      <c r="AR1285" s="100">
        <f t="shared" ref="AR1285:AR1293" si="1493">IF(Z1285="","",Z1285+((FOB/$J1285)/Dolar))</f>
        <v>448.43787183235861</v>
      </c>
      <c r="AS1285" s="99">
        <f t="shared" ref="AS1285:AS1293" si="1494">IF(AA1285="","",AA1285+((FOB/$J1285)/Dolar))</f>
        <v>464.69702972709553</v>
      </c>
      <c r="AT1285" s="100">
        <f t="shared" ref="AT1285:AT1293" si="1495">IF(AB1285="","",AB1285+((FOB/$J1285)/Dolar))</f>
        <v>492.78102972709536</v>
      </c>
      <c r="AU1285" s="144">
        <f t="shared" ref="AU1285:AU1293" si="1496">IF(AC1285="","",AC1285+((FOB/$J1285)/Dolar))</f>
        <v>538.60229288499022</v>
      </c>
    </row>
    <row r="1286" spans="1:47" ht="15">
      <c r="A1286" s="54"/>
      <c r="B1286" s="108" t="s">
        <v>773</v>
      </c>
      <c r="C1286" s="93">
        <v>0.8</v>
      </c>
      <c r="D1286" s="93">
        <v>1</v>
      </c>
      <c r="E1286" s="16">
        <v>1.4</v>
      </c>
      <c r="F1286" s="4">
        <v>0.8</v>
      </c>
      <c r="G1286" s="15">
        <v>0.95</v>
      </c>
      <c r="H1286" s="139">
        <f t="shared" si="1448"/>
        <v>0.79800000000000004</v>
      </c>
      <c r="I1286" s="139">
        <f t="shared" si="1449"/>
        <v>125.31328320802004</v>
      </c>
      <c r="J1286" s="139">
        <f t="shared" si="1450"/>
        <v>90.225563909774436</v>
      </c>
      <c r="K1286" s="7">
        <v>6.1999999999999993</v>
      </c>
      <c r="L1286" s="99">
        <v>1564.9808999999998</v>
      </c>
      <c r="M1286" s="100">
        <v>1612.8992249999997</v>
      </c>
      <c r="N1286" s="99">
        <v>1688.1994499999998</v>
      </c>
      <c r="O1286" s="100">
        <v>1756.6541999999995</v>
      </c>
      <c r="P1286" s="99">
        <v>1831.9544249999999</v>
      </c>
      <c r="Q1286" s="100">
        <v>1907.2546499999999</v>
      </c>
      <c r="R1286" s="99">
        <v>1982.5548749999998</v>
      </c>
      <c r="S1286" s="100">
        <v>2112.6188999999999</v>
      </c>
      <c r="T1286" s="148">
        <v>2324.8286250000001</v>
      </c>
      <c r="U1286" s="143">
        <f t="shared" si="1439"/>
        <v>366.07740350877191</v>
      </c>
      <c r="V1286" s="100">
        <f t="shared" si="1440"/>
        <v>377.2863684210526</v>
      </c>
      <c r="W1286" s="99">
        <f t="shared" si="1441"/>
        <v>394.90045614035085</v>
      </c>
      <c r="X1286" s="100">
        <f t="shared" si="1442"/>
        <v>410.91326315789468</v>
      </c>
      <c r="Y1286" s="99">
        <f t="shared" si="1443"/>
        <v>428.52735087719293</v>
      </c>
      <c r="Z1286" s="100">
        <f t="shared" si="1444"/>
        <v>446.14143859649118</v>
      </c>
      <c r="AA1286" s="99">
        <f t="shared" si="1445"/>
        <v>463.7555263157895</v>
      </c>
      <c r="AB1286" s="100">
        <f t="shared" si="1446"/>
        <v>494.17985964912282</v>
      </c>
      <c r="AC1286" s="147">
        <f t="shared" si="1447"/>
        <v>543.81956140350883</v>
      </c>
      <c r="AD1286" s="143">
        <f t="shared" si="1479"/>
        <v>369.49962573099413</v>
      </c>
      <c r="AE1286" s="100">
        <f t="shared" si="1480"/>
        <v>380.70859064327482</v>
      </c>
      <c r="AF1286" s="99">
        <f t="shared" si="1481"/>
        <v>398.32267836257307</v>
      </c>
      <c r="AG1286" s="100">
        <f t="shared" si="1482"/>
        <v>414.33548538011689</v>
      </c>
      <c r="AH1286" s="99">
        <f t="shared" si="1483"/>
        <v>431.94957309941515</v>
      </c>
      <c r="AI1286" s="100">
        <f t="shared" si="1484"/>
        <v>449.5636608187134</v>
      </c>
      <c r="AJ1286" s="99">
        <f t="shared" si="1485"/>
        <v>467.17774853801171</v>
      </c>
      <c r="AK1286" s="100">
        <f t="shared" si="1486"/>
        <v>497.60208187134504</v>
      </c>
      <c r="AL1286" s="147">
        <f t="shared" si="1487"/>
        <v>547.24178362573105</v>
      </c>
      <c r="AM1286" s="143">
        <f t="shared" si="1488"/>
        <v>400.2348109161793</v>
      </c>
      <c r="AN1286" s="100">
        <f t="shared" si="1489"/>
        <v>411.44377582845999</v>
      </c>
      <c r="AO1286" s="99">
        <f t="shared" si="1490"/>
        <v>429.05786354775825</v>
      </c>
      <c r="AP1286" s="100">
        <f t="shared" si="1491"/>
        <v>445.07067056530207</v>
      </c>
      <c r="AQ1286" s="99">
        <f t="shared" si="1492"/>
        <v>462.68475828460032</v>
      </c>
      <c r="AR1286" s="100">
        <f t="shared" si="1493"/>
        <v>480.29884600389857</v>
      </c>
      <c r="AS1286" s="99">
        <f t="shared" si="1494"/>
        <v>497.91293372319689</v>
      </c>
      <c r="AT1286" s="100">
        <f t="shared" si="1495"/>
        <v>528.33726705653021</v>
      </c>
      <c r="AU1286" s="144">
        <f t="shared" si="1496"/>
        <v>577.97696881091622</v>
      </c>
    </row>
    <row r="1287" spans="1:47" ht="15">
      <c r="A1287" s="54"/>
      <c r="B1287" s="108" t="s">
        <v>774</v>
      </c>
      <c r="C1287" s="93">
        <v>0.9</v>
      </c>
      <c r="D1287" s="93">
        <v>1</v>
      </c>
      <c r="E1287" s="16">
        <v>1.4</v>
      </c>
      <c r="F1287" s="4">
        <v>0.9</v>
      </c>
      <c r="G1287" s="15">
        <v>0.95</v>
      </c>
      <c r="H1287" s="139">
        <f t="shared" si="1448"/>
        <v>0.89775000000000005</v>
      </c>
      <c r="I1287" s="139">
        <f t="shared" si="1449"/>
        <v>111.3895850737956</v>
      </c>
      <c r="J1287" s="139">
        <f t="shared" si="1450"/>
        <v>80.200501253132828</v>
      </c>
      <c r="K1287" s="7">
        <v>6.6</v>
      </c>
      <c r="L1287" s="99">
        <v>1656.6049499999999</v>
      </c>
      <c r="M1287" s="100">
        <v>1708.2092999999998</v>
      </c>
      <c r="N1287" s="99">
        <v>1789.3018500000001</v>
      </c>
      <c r="O1287" s="100">
        <v>1863.0223500000002</v>
      </c>
      <c r="P1287" s="99">
        <v>1944.1148999999998</v>
      </c>
      <c r="Q1287" s="100">
        <v>2025.2074499999997</v>
      </c>
      <c r="R1287" s="99">
        <v>2106.2999999999997</v>
      </c>
      <c r="S1287" s="100">
        <v>2246.36895</v>
      </c>
      <c r="T1287" s="148">
        <v>2474.9024999999997</v>
      </c>
      <c r="U1287" s="143">
        <f t="shared" si="1439"/>
        <v>387.50992982456142</v>
      </c>
      <c r="V1287" s="100">
        <f t="shared" si="1440"/>
        <v>399.58112280701749</v>
      </c>
      <c r="W1287" s="99">
        <f t="shared" si="1441"/>
        <v>418.55014035087726</v>
      </c>
      <c r="X1287" s="100">
        <f t="shared" si="1442"/>
        <v>435.79470175438604</v>
      </c>
      <c r="Y1287" s="99">
        <f t="shared" si="1443"/>
        <v>454.76371929824563</v>
      </c>
      <c r="Z1287" s="100">
        <f t="shared" si="1444"/>
        <v>473.73273684210517</v>
      </c>
      <c r="AA1287" s="99">
        <f t="shared" si="1445"/>
        <v>492.70175438596493</v>
      </c>
      <c r="AB1287" s="100">
        <f t="shared" si="1446"/>
        <v>525.46642105263163</v>
      </c>
      <c r="AC1287" s="147">
        <f t="shared" si="1447"/>
        <v>578.92456140350862</v>
      </c>
      <c r="AD1287" s="143">
        <f t="shared" si="1479"/>
        <v>391.35992982456145</v>
      </c>
      <c r="AE1287" s="100">
        <f t="shared" si="1480"/>
        <v>403.43112280701752</v>
      </c>
      <c r="AF1287" s="99">
        <f t="shared" si="1481"/>
        <v>422.40014035087728</v>
      </c>
      <c r="AG1287" s="100">
        <f t="shared" si="1482"/>
        <v>439.64470175438606</v>
      </c>
      <c r="AH1287" s="99">
        <f t="shared" si="1483"/>
        <v>458.61371929824566</v>
      </c>
      <c r="AI1287" s="100">
        <f t="shared" si="1484"/>
        <v>477.58273684210519</v>
      </c>
      <c r="AJ1287" s="99">
        <f t="shared" si="1485"/>
        <v>496.55175438596495</v>
      </c>
      <c r="AK1287" s="100">
        <f t="shared" si="1486"/>
        <v>529.31642105263165</v>
      </c>
      <c r="AL1287" s="147">
        <f t="shared" si="1487"/>
        <v>582.77456140350864</v>
      </c>
      <c r="AM1287" s="143">
        <f t="shared" si="1488"/>
        <v>425.93701315789474</v>
      </c>
      <c r="AN1287" s="100">
        <f t="shared" si="1489"/>
        <v>438.00820614035081</v>
      </c>
      <c r="AO1287" s="99">
        <f t="shared" si="1490"/>
        <v>456.97722368421057</v>
      </c>
      <c r="AP1287" s="100">
        <f t="shared" si="1491"/>
        <v>474.22178508771935</v>
      </c>
      <c r="AQ1287" s="99">
        <f t="shared" si="1492"/>
        <v>493.19080263157895</v>
      </c>
      <c r="AR1287" s="100">
        <f t="shared" si="1493"/>
        <v>512.15982017543854</v>
      </c>
      <c r="AS1287" s="99">
        <f t="shared" si="1494"/>
        <v>531.1288377192983</v>
      </c>
      <c r="AT1287" s="100">
        <f t="shared" si="1495"/>
        <v>563.893504385965</v>
      </c>
      <c r="AU1287" s="144">
        <f t="shared" si="1496"/>
        <v>617.35164473684199</v>
      </c>
    </row>
    <row r="1288" spans="1:47" ht="15">
      <c r="A1288" s="54"/>
      <c r="B1288" s="108" t="s">
        <v>775</v>
      </c>
      <c r="C1288" s="93">
        <v>1</v>
      </c>
      <c r="D1288" s="93">
        <v>1</v>
      </c>
      <c r="E1288" s="16">
        <v>1.4</v>
      </c>
      <c r="F1288" s="4">
        <v>1</v>
      </c>
      <c r="G1288" s="15">
        <v>0.95</v>
      </c>
      <c r="H1288" s="139">
        <f t="shared" si="1448"/>
        <v>0.99749999999999994</v>
      </c>
      <c r="I1288" s="139">
        <f t="shared" si="1449"/>
        <v>100.25062656641605</v>
      </c>
      <c r="J1288" s="139">
        <f t="shared" si="1450"/>
        <v>72.180451127819552</v>
      </c>
      <c r="K1288" s="7">
        <v>7</v>
      </c>
      <c r="L1288" s="99">
        <v>1756.1276249999999</v>
      </c>
      <c r="M1288" s="100">
        <v>1811.4179999999999</v>
      </c>
      <c r="N1288" s="99">
        <v>1898.3028750000001</v>
      </c>
      <c r="O1288" s="100">
        <v>1977.2891249999998</v>
      </c>
      <c r="P1288" s="99">
        <v>2064.1739999999995</v>
      </c>
      <c r="Q1288" s="100">
        <v>2151.0588749999997</v>
      </c>
      <c r="R1288" s="99">
        <v>2237.9437499999999</v>
      </c>
      <c r="S1288" s="100">
        <v>2388.017625</v>
      </c>
      <c r="T1288" s="148">
        <v>2632.8749999999995</v>
      </c>
      <c r="U1288" s="143">
        <f t="shared" si="1439"/>
        <v>410.79008771929824</v>
      </c>
      <c r="V1288" s="100">
        <f t="shared" si="1440"/>
        <v>423.7235087719298</v>
      </c>
      <c r="W1288" s="99">
        <f t="shared" si="1441"/>
        <v>444.0474561403509</v>
      </c>
      <c r="X1288" s="100">
        <f t="shared" si="1442"/>
        <v>462.52377192982453</v>
      </c>
      <c r="Y1288" s="99">
        <f t="shared" si="1443"/>
        <v>482.84771929824547</v>
      </c>
      <c r="Z1288" s="100">
        <f t="shared" si="1444"/>
        <v>503.17166666666657</v>
      </c>
      <c r="AA1288" s="99">
        <f t="shared" si="1445"/>
        <v>523.49561403508767</v>
      </c>
      <c r="AB1288" s="100">
        <f t="shared" si="1446"/>
        <v>558.60061403508769</v>
      </c>
      <c r="AC1288" s="147">
        <f t="shared" si="1447"/>
        <v>615.87719298245599</v>
      </c>
      <c r="AD1288" s="143">
        <f t="shared" si="1479"/>
        <v>415.06786549707601</v>
      </c>
      <c r="AE1288" s="100">
        <f t="shared" si="1480"/>
        <v>428.00128654970757</v>
      </c>
      <c r="AF1288" s="99">
        <f t="shared" si="1481"/>
        <v>448.32523391812867</v>
      </c>
      <c r="AG1288" s="100">
        <f t="shared" si="1482"/>
        <v>466.80154970760231</v>
      </c>
      <c r="AH1288" s="99">
        <f t="shared" si="1483"/>
        <v>487.12549707602324</v>
      </c>
      <c r="AI1288" s="100">
        <f t="shared" si="1484"/>
        <v>507.44944444444434</v>
      </c>
      <c r="AJ1288" s="99">
        <f t="shared" si="1485"/>
        <v>527.7733918128655</v>
      </c>
      <c r="AK1288" s="100">
        <f t="shared" si="1486"/>
        <v>562.87839181286552</v>
      </c>
      <c r="AL1288" s="147">
        <f t="shared" si="1487"/>
        <v>620.15497076023382</v>
      </c>
      <c r="AM1288" s="143">
        <f t="shared" si="1488"/>
        <v>453.48684697855748</v>
      </c>
      <c r="AN1288" s="100">
        <f t="shared" si="1489"/>
        <v>466.42026803118904</v>
      </c>
      <c r="AO1288" s="99">
        <f t="shared" si="1490"/>
        <v>486.74421539961014</v>
      </c>
      <c r="AP1288" s="100">
        <f t="shared" si="1491"/>
        <v>505.22053118908377</v>
      </c>
      <c r="AQ1288" s="99">
        <f t="shared" si="1492"/>
        <v>525.5444785575047</v>
      </c>
      <c r="AR1288" s="100">
        <f t="shared" si="1493"/>
        <v>545.86842592592586</v>
      </c>
      <c r="AS1288" s="99">
        <f t="shared" si="1494"/>
        <v>566.19237329434691</v>
      </c>
      <c r="AT1288" s="100">
        <f t="shared" si="1495"/>
        <v>601.29737329434693</v>
      </c>
      <c r="AU1288" s="144">
        <f t="shared" si="1496"/>
        <v>658.57395224171523</v>
      </c>
    </row>
    <row r="1289" spans="1:47" ht="15">
      <c r="A1289" s="54"/>
      <c r="B1289" s="108" t="s">
        <v>776</v>
      </c>
      <c r="C1289" s="93">
        <v>1.1000000000000001</v>
      </c>
      <c r="D1289" s="93">
        <v>1</v>
      </c>
      <c r="E1289" s="16">
        <v>1.4</v>
      </c>
      <c r="F1289" s="4">
        <v>1.1000000000000001</v>
      </c>
      <c r="G1289" s="15">
        <v>0.95</v>
      </c>
      <c r="H1289" s="139">
        <f t="shared" si="1448"/>
        <v>1.0972500000000001</v>
      </c>
      <c r="I1289" s="139">
        <f t="shared" si="1449"/>
        <v>91.136933242196392</v>
      </c>
      <c r="J1289" s="139">
        <f t="shared" si="1450"/>
        <v>65.618591934381399</v>
      </c>
      <c r="K1289" s="7">
        <v>7.4</v>
      </c>
      <c r="L1289" s="99">
        <v>1845.1187999999995</v>
      </c>
      <c r="M1289" s="100">
        <v>1904.0951999999997</v>
      </c>
      <c r="N1289" s="99">
        <v>1996.7723999999998</v>
      </c>
      <c r="O1289" s="100">
        <v>2081.0244000000002</v>
      </c>
      <c r="P1289" s="99">
        <v>2173.7016000000003</v>
      </c>
      <c r="Q1289" s="100">
        <v>2266.3788</v>
      </c>
      <c r="R1289" s="99">
        <v>2359.056</v>
      </c>
      <c r="S1289" s="100">
        <v>2519.1347999999998</v>
      </c>
      <c r="T1289" s="148">
        <v>2780.3159999999998</v>
      </c>
      <c r="U1289" s="143">
        <f t="shared" ref="U1289:U1352" si="1497">IF(L1289="","",IF(ISNUMBER(L1289),(L1289+(L1289*Comissão)+(L1289*Gordura))/Dolar,L1289))</f>
        <v>431.60673684210514</v>
      </c>
      <c r="V1289" s="100">
        <f t="shared" ref="V1289:V1352" si="1498">IF(M1289="","",IF(ISNUMBER(M1289),(M1289+(M1289*Comissão)+(M1289*Gordura))/Dolar,M1289))</f>
        <v>445.4023859649123</v>
      </c>
      <c r="W1289" s="99">
        <f t="shared" ref="W1289:W1352" si="1499">IF(N1289="","",IF(ISNUMBER(N1289),(N1289+(N1289*Comissão)+(N1289*Gordura))/Dolar,N1289))</f>
        <v>467.08126315789468</v>
      </c>
      <c r="X1289" s="100">
        <f t="shared" ref="X1289:X1352" si="1500">IF(O1289="","",IF(ISNUMBER(O1289),(O1289+(O1289*Comissão)+(O1289*Gordura))/Dolar,O1289))</f>
        <v>486.78933333333345</v>
      </c>
      <c r="Y1289" s="99">
        <f t="shared" ref="Y1289:Y1352" si="1501">IF(P1289="","",IF(ISNUMBER(P1289),(P1289+(P1289*Comissão)+(P1289*Gordura))/Dolar,P1289))</f>
        <v>508.46821052631583</v>
      </c>
      <c r="Z1289" s="100">
        <f t="shared" ref="Z1289:Z1352" si="1502">IF(Q1289="","",IF(ISNUMBER(Q1289),(Q1289+(Q1289*Comissão)+(Q1289*Gordura))/Dolar,Q1289))</f>
        <v>530.14708771929827</v>
      </c>
      <c r="AA1289" s="99">
        <f t="shared" ref="AA1289:AA1352" si="1503">IF(R1289="","",IF(ISNUMBER(R1289),(R1289+(R1289*Comissão)+(R1289*Gordura))/Dolar,R1289))</f>
        <v>551.82596491228071</v>
      </c>
      <c r="AB1289" s="100">
        <f t="shared" ref="AB1289:AB1352" si="1504">IF(S1289="","",IF(ISNUMBER(S1289),(S1289+(S1289*Comissão)+(S1289*Gordura))/Dolar,S1289))</f>
        <v>589.27129824561405</v>
      </c>
      <c r="AC1289" s="147">
        <f t="shared" ref="AC1289:AC1352" si="1505">IF(T1289="","",IF(ISNUMBER(T1289),(T1289+(T1289*Comissão)+(T1289*Gordura))/Dolar,T1289))</f>
        <v>650.36631578947356</v>
      </c>
      <c r="AD1289" s="143">
        <f t="shared" si="1479"/>
        <v>436.31229239766071</v>
      </c>
      <c r="AE1289" s="100">
        <f t="shared" si="1480"/>
        <v>450.10794152046788</v>
      </c>
      <c r="AF1289" s="99">
        <f t="shared" si="1481"/>
        <v>471.78681871345026</v>
      </c>
      <c r="AG1289" s="100">
        <f t="shared" si="1482"/>
        <v>491.49488888888902</v>
      </c>
      <c r="AH1289" s="99">
        <f t="shared" si="1483"/>
        <v>513.17376608187135</v>
      </c>
      <c r="AI1289" s="100">
        <f t="shared" si="1484"/>
        <v>534.85264327485379</v>
      </c>
      <c r="AJ1289" s="99">
        <f t="shared" si="1485"/>
        <v>556.53152046783623</v>
      </c>
      <c r="AK1289" s="100">
        <f t="shared" si="1486"/>
        <v>593.97685380116957</v>
      </c>
      <c r="AL1289" s="147">
        <f t="shared" si="1487"/>
        <v>655.07187134502908</v>
      </c>
      <c r="AM1289" s="143">
        <f t="shared" si="1488"/>
        <v>478.5731720272903</v>
      </c>
      <c r="AN1289" s="100">
        <f t="shared" si="1489"/>
        <v>492.36882115009746</v>
      </c>
      <c r="AO1289" s="99">
        <f t="shared" si="1490"/>
        <v>514.0476983430799</v>
      </c>
      <c r="AP1289" s="100">
        <f t="shared" si="1491"/>
        <v>533.75576851851861</v>
      </c>
      <c r="AQ1289" s="99">
        <f t="shared" si="1492"/>
        <v>555.43464571150105</v>
      </c>
      <c r="AR1289" s="100">
        <f t="shared" si="1493"/>
        <v>577.11352290448349</v>
      </c>
      <c r="AS1289" s="99">
        <f t="shared" si="1494"/>
        <v>598.79240009746593</v>
      </c>
      <c r="AT1289" s="100">
        <f t="shared" si="1495"/>
        <v>636.23773343079927</v>
      </c>
      <c r="AU1289" s="144">
        <f t="shared" si="1496"/>
        <v>697.33275097465878</v>
      </c>
    </row>
    <row r="1290" spans="1:47" ht="15">
      <c r="A1290" s="54"/>
      <c r="B1290" s="108"/>
      <c r="C1290" s="93"/>
      <c r="D1290" s="93"/>
      <c r="E1290" s="16">
        <v>0</v>
      </c>
      <c r="F1290" s="4" t="s">
        <v>84</v>
      </c>
      <c r="G1290" s="15" t="s">
        <v>84</v>
      </c>
      <c r="H1290" s="139" t="str">
        <f t="shared" ref="H1290:H1353" si="1506">IF(C1290="","",C1290*D1290*G1290*1.05)</f>
        <v/>
      </c>
      <c r="I1290" s="139" t="str">
        <f t="shared" ref="I1290:I1353" si="1507">IF(H1290="","",100/H1290)</f>
        <v/>
      </c>
      <c r="J1290" s="139" t="str">
        <f t="shared" ref="J1290:J1353" si="1508">IF(H1290="","",72/H1290)</f>
        <v/>
      </c>
      <c r="K1290" s="7" t="s">
        <v>84</v>
      </c>
      <c r="L1290" s="99" t="s">
        <v>84</v>
      </c>
      <c r="M1290" s="100" t="s">
        <v>84</v>
      </c>
      <c r="N1290" s="99" t="s">
        <v>84</v>
      </c>
      <c r="O1290" s="100" t="s">
        <v>84</v>
      </c>
      <c r="P1290" s="99" t="s">
        <v>84</v>
      </c>
      <c r="Q1290" s="100" t="s">
        <v>84</v>
      </c>
      <c r="R1290" s="99" t="s">
        <v>84</v>
      </c>
      <c r="S1290" s="100" t="s">
        <v>84</v>
      </c>
      <c r="T1290" s="148" t="s">
        <v>84</v>
      </c>
      <c r="U1290" s="143" t="str">
        <f t="shared" si="1497"/>
        <v/>
      </c>
      <c r="V1290" s="100" t="str">
        <f t="shared" si="1498"/>
        <v/>
      </c>
      <c r="W1290" s="99" t="str">
        <f t="shared" si="1499"/>
        <v/>
      </c>
      <c r="X1290" s="100" t="str">
        <f t="shared" si="1500"/>
        <v/>
      </c>
      <c r="Y1290" s="99" t="str">
        <f t="shared" si="1501"/>
        <v/>
      </c>
      <c r="Z1290" s="100" t="str">
        <f t="shared" si="1502"/>
        <v/>
      </c>
      <c r="AA1290" s="99" t="str">
        <f t="shared" si="1503"/>
        <v/>
      </c>
      <c r="AB1290" s="100" t="str">
        <f t="shared" si="1504"/>
        <v/>
      </c>
      <c r="AC1290" s="147" t="str">
        <f t="shared" si="1505"/>
        <v/>
      </c>
      <c r="AD1290" s="143" t="str">
        <f t="shared" si="1479"/>
        <v/>
      </c>
      <c r="AE1290" s="100" t="str">
        <f t="shared" si="1480"/>
        <v/>
      </c>
      <c r="AF1290" s="99" t="str">
        <f t="shared" si="1481"/>
        <v/>
      </c>
      <c r="AG1290" s="100" t="str">
        <f t="shared" si="1482"/>
        <v/>
      </c>
      <c r="AH1290" s="99" t="str">
        <f t="shared" si="1483"/>
        <v/>
      </c>
      <c r="AI1290" s="100" t="str">
        <f t="shared" si="1484"/>
        <v/>
      </c>
      <c r="AJ1290" s="99" t="str">
        <f t="shared" si="1485"/>
        <v/>
      </c>
      <c r="AK1290" s="100" t="str">
        <f t="shared" si="1486"/>
        <v/>
      </c>
      <c r="AL1290" s="147" t="str">
        <f t="shared" si="1487"/>
        <v/>
      </c>
      <c r="AM1290" s="143" t="str">
        <f t="shared" si="1488"/>
        <v/>
      </c>
      <c r="AN1290" s="100" t="str">
        <f t="shared" si="1489"/>
        <v/>
      </c>
      <c r="AO1290" s="99" t="str">
        <f t="shared" si="1490"/>
        <v/>
      </c>
      <c r="AP1290" s="100" t="str">
        <f t="shared" si="1491"/>
        <v/>
      </c>
      <c r="AQ1290" s="99" t="str">
        <f t="shared" si="1492"/>
        <v/>
      </c>
      <c r="AR1290" s="100" t="str">
        <f t="shared" si="1493"/>
        <v/>
      </c>
      <c r="AS1290" s="99" t="str">
        <f t="shared" si="1494"/>
        <v/>
      </c>
      <c r="AT1290" s="100" t="str">
        <f t="shared" si="1495"/>
        <v/>
      </c>
      <c r="AU1290" s="144" t="str">
        <f t="shared" si="1496"/>
        <v/>
      </c>
    </row>
    <row r="1291" spans="1:47" ht="15">
      <c r="A1291" s="54"/>
      <c r="B1291" s="108" t="s">
        <v>241</v>
      </c>
      <c r="C1291" s="93">
        <v>0.15</v>
      </c>
      <c r="D1291" s="93">
        <v>0.95</v>
      </c>
      <c r="E1291" s="16">
        <v>0</v>
      </c>
      <c r="F1291" s="4">
        <v>0.14249999999999999</v>
      </c>
      <c r="G1291" s="15">
        <v>0.56999999999999995</v>
      </c>
      <c r="H1291" s="139">
        <f t="shared" si="1506"/>
        <v>8.5286249999999994E-2</v>
      </c>
      <c r="I1291" s="139">
        <f t="shared" si="1507"/>
        <v>1172.521948145217</v>
      </c>
      <c r="J1291" s="139">
        <f t="shared" si="1508"/>
        <v>844.21580266455624</v>
      </c>
      <c r="K1291" s="7">
        <v>2.9</v>
      </c>
      <c r="L1291" s="99">
        <v>243.67258125000001</v>
      </c>
      <c r="M1291" s="100">
        <v>261.18119999999993</v>
      </c>
      <c r="N1291" s="99">
        <v>288.69474374999999</v>
      </c>
      <c r="O1291" s="100">
        <v>313.70705624999999</v>
      </c>
      <c r="P1291" s="99">
        <v>341.22059999999993</v>
      </c>
      <c r="Q1291" s="100">
        <v>368.73414374999999</v>
      </c>
      <c r="R1291" s="99">
        <v>396.24768749999998</v>
      </c>
      <c r="S1291" s="100">
        <v>443.77108124999995</v>
      </c>
      <c r="T1291" s="148">
        <v>521.30924999999991</v>
      </c>
      <c r="U1291" s="143">
        <f t="shared" si="1497"/>
        <v>56.99943421052631</v>
      </c>
      <c r="V1291" s="100">
        <f t="shared" si="1498"/>
        <v>61.095017543859626</v>
      </c>
      <c r="W1291" s="99">
        <f t="shared" si="1499"/>
        <v>67.530934210526311</v>
      </c>
      <c r="X1291" s="100">
        <f t="shared" si="1500"/>
        <v>73.381767543859652</v>
      </c>
      <c r="Y1291" s="99">
        <f t="shared" si="1501"/>
        <v>79.817684210526295</v>
      </c>
      <c r="Z1291" s="100">
        <f t="shared" si="1502"/>
        <v>86.25360087719298</v>
      </c>
      <c r="AA1291" s="99">
        <f t="shared" si="1503"/>
        <v>92.689517543859637</v>
      </c>
      <c r="AB1291" s="100">
        <f t="shared" si="1504"/>
        <v>103.80610087719297</v>
      </c>
      <c r="AC1291" s="147">
        <f t="shared" si="1505"/>
        <v>121.9436842105263</v>
      </c>
      <c r="AD1291" s="143">
        <f t="shared" si="1479"/>
        <v>57.365184210526309</v>
      </c>
      <c r="AE1291" s="100">
        <f t="shared" si="1480"/>
        <v>61.460767543859625</v>
      </c>
      <c r="AF1291" s="99">
        <f t="shared" si="1481"/>
        <v>67.896684210526317</v>
      </c>
      <c r="AG1291" s="100">
        <f t="shared" si="1482"/>
        <v>73.747517543859658</v>
      </c>
      <c r="AH1291" s="99">
        <f t="shared" si="1483"/>
        <v>80.1834342105263</v>
      </c>
      <c r="AI1291" s="100">
        <f t="shared" si="1484"/>
        <v>86.619350877192986</v>
      </c>
      <c r="AJ1291" s="99">
        <f t="shared" si="1485"/>
        <v>93.055267543859642</v>
      </c>
      <c r="AK1291" s="100">
        <f t="shared" si="1486"/>
        <v>104.17185087719298</v>
      </c>
      <c r="AL1291" s="147">
        <f t="shared" si="1487"/>
        <v>122.30943421052631</v>
      </c>
      <c r="AM1291" s="143">
        <f t="shared" si="1488"/>
        <v>60.650007127192978</v>
      </c>
      <c r="AN1291" s="100">
        <f t="shared" si="1489"/>
        <v>64.745590460526287</v>
      </c>
      <c r="AO1291" s="99">
        <f t="shared" si="1490"/>
        <v>71.181507127192972</v>
      </c>
      <c r="AP1291" s="100">
        <f t="shared" si="1491"/>
        <v>77.032340460526314</v>
      </c>
      <c r="AQ1291" s="99">
        <f t="shared" si="1492"/>
        <v>83.468257127192956</v>
      </c>
      <c r="AR1291" s="100">
        <f t="shared" si="1493"/>
        <v>89.904173793859641</v>
      </c>
      <c r="AS1291" s="99">
        <f t="shared" si="1494"/>
        <v>96.340090460526298</v>
      </c>
      <c r="AT1291" s="100">
        <f t="shared" si="1495"/>
        <v>107.45667379385964</v>
      </c>
      <c r="AU1291" s="144">
        <f t="shared" si="1496"/>
        <v>125.59425712719296</v>
      </c>
    </row>
    <row r="1292" spans="1:47" ht="15">
      <c r="A1292" s="54"/>
      <c r="B1292" s="108"/>
      <c r="C1292" s="93"/>
      <c r="D1292" s="93"/>
      <c r="E1292" s="16">
        <v>0</v>
      </c>
      <c r="F1292" s="4" t="s">
        <v>84</v>
      </c>
      <c r="G1292" s="15" t="s">
        <v>84</v>
      </c>
      <c r="H1292" s="139" t="str">
        <f t="shared" si="1506"/>
        <v/>
      </c>
      <c r="I1292" s="139" t="str">
        <f t="shared" si="1507"/>
        <v/>
      </c>
      <c r="J1292" s="139" t="str">
        <f t="shared" si="1508"/>
        <v/>
      </c>
      <c r="K1292" s="7" t="s">
        <v>84</v>
      </c>
      <c r="L1292" s="99" t="s">
        <v>84</v>
      </c>
      <c r="M1292" s="100" t="s">
        <v>84</v>
      </c>
      <c r="N1292" s="99" t="s">
        <v>84</v>
      </c>
      <c r="O1292" s="100" t="s">
        <v>84</v>
      </c>
      <c r="P1292" s="99" t="s">
        <v>84</v>
      </c>
      <c r="Q1292" s="100" t="s">
        <v>84</v>
      </c>
      <c r="R1292" s="99" t="s">
        <v>84</v>
      </c>
      <c r="S1292" s="100" t="s">
        <v>84</v>
      </c>
      <c r="T1292" s="148" t="s">
        <v>84</v>
      </c>
      <c r="U1292" s="143" t="str">
        <f t="shared" si="1497"/>
        <v/>
      </c>
      <c r="V1292" s="100" t="str">
        <f t="shared" si="1498"/>
        <v/>
      </c>
      <c r="W1292" s="99" t="str">
        <f t="shared" si="1499"/>
        <v/>
      </c>
      <c r="X1292" s="100" t="str">
        <f t="shared" si="1500"/>
        <v/>
      </c>
      <c r="Y1292" s="99" t="str">
        <f t="shared" si="1501"/>
        <v/>
      </c>
      <c r="Z1292" s="100" t="str">
        <f t="shared" si="1502"/>
        <v/>
      </c>
      <c r="AA1292" s="99" t="str">
        <f t="shared" si="1503"/>
        <v/>
      </c>
      <c r="AB1292" s="100" t="str">
        <f t="shared" si="1504"/>
        <v/>
      </c>
      <c r="AC1292" s="147" t="str">
        <f t="shared" si="1505"/>
        <v/>
      </c>
      <c r="AD1292" s="143" t="str">
        <f t="shared" si="1479"/>
        <v/>
      </c>
      <c r="AE1292" s="100" t="str">
        <f t="shared" si="1480"/>
        <v/>
      </c>
      <c r="AF1292" s="99" t="str">
        <f t="shared" si="1481"/>
        <v/>
      </c>
      <c r="AG1292" s="100" t="str">
        <f t="shared" si="1482"/>
        <v/>
      </c>
      <c r="AH1292" s="99" t="str">
        <f t="shared" si="1483"/>
        <v/>
      </c>
      <c r="AI1292" s="100" t="str">
        <f t="shared" si="1484"/>
        <v/>
      </c>
      <c r="AJ1292" s="99" t="str">
        <f t="shared" si="1485"/>
        <v/>
      </c>
      <c r="AK1292" s="100" t="str">
        <f t="shared" si="1486"/>
        <v/>
      </c>
      <c r="AL1292" s="147" t="str">
        <f t="shared" si="1487"/>
        <v/>
      </c>
      <c r="AM1292" s="143" t="str">
        <f t="shared" si="1488"/>
        <v/>
      </c>
      <c r="AN1292" s="100" t="str">
        <f t="shared" si="1489"/>
        <v/>
      </c>
      <c r="AO1292" s="99" t="str">
        <f t="shared" si="1490"/>
        <v/>
      </c>
      <c r="AP1292" s="100" t="str">
        <f t="shared" si="1491"/>
        <v/>
      </c>
      <c r="AQ1292" s="99" t="str">
        <f t="shared" si="1492"/>
        <v/>
      </c>
      <c r="AR1292" s="100" t="str">
        <f t="shared" si="1493"/>
        <v/>
      </c>
      <c r="AS1292" s="99" t="str">
        <f t="shared" si="1494"/>
        <v/>
      </c>
      <c r="AT1292" s="100" t="str">
        <f t="shared" si="1495"/>
        <v/>
      </c>
      <c r="AU1292" s="144" t="str">
        <f t="shared" si="1496"/>
        <v/>
      </c>
    </row>
    <row r="1293" spans="1:47" ht="15">
      <c r="A1293" s="91" t="s">
        <v>777</v>
      </c>
      <c r="B1293" s="108"/>
      <c r="C1293" s="93"/>
      <c r="D1293" s="93"/>
      <c r="E1293" s="16">
        <v>0</v>
      </c>
      <c r="F1293" s="4" t="s">
        <v>84</v>
      </c>
      <c r="G1293" s="15" t="s">
        <v>84</v>
      </c>
      <c r="H1293" s="139" t="str">
        <f t="shared" si="1506"/>
        <v/>
      </c>
      <c r="I1293" s="139" t="str">
        <f t="shared" si="1507"/>
        <v/>
      </c>
      <c r="J1293" s="139" t="str">
        <f t="shared" si="1508"/>
        <v/>
      </c>
      <c r="K1293" s="7" t="s">
        <v>84</v>
      </c>
      <c r="L1293" s="99" t="s">
        <v>84</v>
      </c>
      <c r="M1293" s="100" t="s">
        <v>84</v>
      </c>
      <c r="N1293" s="99" t="s">
        <v>84</v>
      </c>
      <c r="O1293" s="100" t="s">
        <v>84</v>
      </c>
      <c r="P1293" s="99" t="s">
        <v>84</v>
      </c>
      <c r="Q1293" s="100" t="s">
        <v>84</v>
      </c>
      <c r="R1293" s="99" t="s">
        <v>84</v>
      </c>
      <c r="S1293" s="100" t="s">
        <v>84</v>
      </c>
      <c r="T1293" s="148" t="s">
        <v>84</v>
      </c>
      <c r="U1293" s="143" t="str">
        <f t="shared" si="1497"/>
        <v/>
      </c>
      <c r="V1293" s="100" t="str">
        <f t="shared" si="1498"/>
        <v/>
      </c>
      <c r="W1293" s="99" t="str">
        <f t="shared" si="1499"/>
        <v/>
      </c>
      <c r="X1293" s="100" t="str">
        <f t="shared" si="1500"/>
        <v/>
      </c>
      <c r="Y1293" s="99" t="str">
        <f t="shared" si="1501"/>
        <v/>
      </c>
      <c r="Z1293" s="100" t="str">
        <f t="shared" si="1502"/>
        <v/>
      </c>
      <c r="AA1293" s="99" t="str">
        <f t="shared" si="1503"/>
        <v/>
      </c>
      <c r="AB1293" s="100" t="str">
        <f t="shared" si="1504"/>
        <v/>
      </c>
      <c r="AC1293" s="147" t="str">
        <f t="shared" si="1505"/>
        <v/>
      </c>
      <c r="AD1293" s="143" t="str">
        <f t="shared" si="1479"/>
        <v/>
      </c>
      <c r="AE1293" s="100" t="str">
        <f t="shared" si="1480"/>
        <v/>
      </c>
      <c r="AF1293" s="99" t="str">
        <f t="shared" si="1481"/>
        <v/>
      </c>
      <c r="AG1293" s="100" t="str">
        <f t="shared" si="1482"/>
        <v/>
      </c>
      <c r="AH1293" s="99" t="str">
        <f t="shared" si="1483"/>
        <v/>
      </c>
      <c r="AI1293" s="100" t="str">
        <f t="shared" si="1484"/>
        <v/>
      </c>
      <c r="AJ1293" s="99" t="str">
        <f t="shared" si="1485"/>
        <v/>
      </c>
      <c r="AK1293" s="100" t="str">
        <f t="shared" si="1486"/>
        <v/>
      </c>
      <c r="AL1293" s="147" t="str">
        <f t="shared" si="1487"/>
        <v/>
      </c>
      <c r="AM1293" s="143" t="str">
        <f t="shared" si="1488"/>
        <v/>
      </c>
      <c r="AN1293" s="100" t="str">
        <f t="shared" si="1489"/>
        <v/>
      </c>
      <c r="AO1293" s="99" t="str">
        <f t="shared" si="1490"/>
        <v/>
      </c>
      <c r="AP1293" s="100" t="str">
        <f t="shared" si="1491"/>
        <v/>
      </c>
      <c r="AQ1293" s="99" t="str">
        <f t="shared" si="1492"/>
        <v/>
      </c>
      <c r="AR1293" s="100" t="str">
        <f t="shared" si="1493"/>
        <v/>
      </c>
      <c r="AS1293" s="99" t="str">
        <f t="shared" si="1494"/>
        <v/>
      </c>
      <c r="AT1293" s="100" t="str">
        <f t="shared" si="1495"/>
        <v/>
      </c>
      <c r="AU1293" s="144" t="str">
        <f t="shared" si="1496"/>
        <v/>
      </c>
    </row>
    <row r="1294" spans="1:47" ht="15">
      <c r="A1294" s="53" t="s">
        <v>778</v>
      </c>
      <c r="B1294" s="106" t="s">
        <v>59</v>
      </c>
      <c r="C1294" s="92" t="s">
        <v>60</v>
      </c>
      <c r="D1294" s="92" t="s">
        <v>61</v>
      </c>
      <c r="E1294" s="2" t="s">
        <v>62</v>
      </c>
      <c r="F1294" s="3" t="s">
        <v>63</v>
      </c>
      <c r="G1294" s="3" t="s">
        <v>64</v>
      </c>
      <c r="H1294" s="139" t="e">
        <f t="shared" si="1506"/>
        <v>#VALUE!</v>
      </c>
      <c r="I1294" s="139" t="e">
        <f t="shared" si="1507"/>
        <v>#VALUE!</v>
      </c>
      <c r="J1294" s="139" t="e">
        <f t="shared" si="1508"/>
        <v>#VALUE!</v>
      </c>
      <c r="K1294" s="5" t="s">
        <v>68</v>
      </c>
      <c r="L1294" s="101" t="s">
        <v>69</v>
      </c>
      <c r="M1294" s="101" t="s">
        <v>70</v>
      </c>
      <c r="N1294" s="101" t="s">
        <v>71</v>
      </c>
      <c r="O1294" s="101" t="s">
        <v>72</v>
      </c>
      <c r="P1294" s="101" t="s">
        <v>73</v>
      </c>
      <c r="Q1294" s="101" t="s">
        <v>74</v>
      </c>
      <c r="R1294" s="101" t="s">
        <v>75</v>
      </c>
      <c r="S1294" s="101" t="s">
        <v>76</v>
      </c>
      <c r="T1294" s="149" t="s">
        <v>77</v>
      </c>
      <c r="U1294" s="141" t="str">
        <f t="shared" si="1497"/>
        <v>G0</v>
      </c>
      <c r="V1294" s="6" t="str">
        <f t="shared" si="1498"/>
        <v>G1</v>
      </c>
      <c r="W1294" s="6" t="str">
        <f t="shared" si="1499"/>
        <v>G2</v>
      </c>
      <c r="X1294" s="6" t="str">
        <f t="shared" si="1500"/>
        <v>G3</v>
      </c>
      <c r="Y1294" s="6" t="str">
        <f t="shared" si="1501"/>
        <v>G4</v>
      </c>
      <c r="Z1294" s="6" t="str">
        <f t="shared" si="1502"/>
        <v>G5</v>
      </c>
      <c r="AA1294" s="6" t="str">
        <f t="shared" si="1503"/>
        <v>G6</v>
      </c>
      <c r="AB1294" s="6" t="str">
        <f t="shared" si="1504"/>
        <v>G7</v>
      </c>
      <c r="AC1294" s="142" t="str">
        <f t="shared" si="1505"/>
        <v>G8</v>
      </c>
      <c r="AD1294" s="141" t="s">
        <v>69</v>
      </c>
      <c r="AE1294" s="6" t="s">
        <v>70</v>
      </c>
      <c r="AF1294" s="6" t="s">
        <v>71</v>
      </c>
      <c r="AG1294" s="6" t="s">
        <v>72</v>
      </c>
      <c r="AH1294" s="6" t="s">
        <v>73</v>
      </c>
      <c r="AI1294" s="6" t="s">
        <v>74</v>
      </c>
      <c r="AJ1294" s="6" t="s">
        <v>75</v>
      </c>
      <c r="AK1294" s="6" t="s">
        <v>76</v>
      </c>
      <c r="AL1294" s="142" t="s">
        <v>77</v>
      </c>
      <c r="AM1294" s="141" t="s">
        <v>69</v>
      </c>
      <c r="AN1294" s="6" t="s">
        <v>70</v>
      </c>
      <c r="AO1294" s="6" t="s">
        <v>71</v>
      </c>
      <c r="AP1294" s="6" t="s">
        <v>72</v>
      </c>
      <c r="AQ1294" s="6" t="s">
        <v>73</v>
      </c>
      <c r="AR1294" s="6" t="s">
        <v>74</v>
      </c>
      <c r="AS1294" s="6" t="s">
        <v>75</v>
      </c>
      <c r="AT1294" s="6" t="s">
        <v>76</v>
      </c>
      <c r="AU1294" s="142" t="s">
        <v>77</v>
      </c>
    </row>
    <row r="1295" spans="1:47" ht="15">
      <c r="A1295" s="54"/>
      <c r="B1295" s="108" t="s">
        <v>183</v>
      </c>
      <c r="C1295" s="93">
        <v>2</v>
      </c>
      <c r="D1295" s="93">
        <v>0.93</v>
      </c>
      <c r="E1295" s="16">
        <v>0</v>
      </c>
      <c r="F1295" s="4">
        <v>1.86</v>
      </c>
      <c r="G1295" s="15">
        <v>0.85</v>
      </c>
      <c r="H1295" s="139">
        <f t="shared" si="1506"/>
        <v>1.66005</v>
      </c>
      <c r="I1295" s="139">
        <f t="shared" si="1507"/>
        <v>60.239149423210144</v>
      </c>
      <c r="J1295" s="139">
        <f t="shared" si="1508"/>
        <v>43.372187584711305</v>
      </c>
      <c r="K1295" s="7">
        <v>14.8</v>
      </c>
      <c r="L1295" s="99">
        <v>3366.4028999999996</v>
      </c>
      <c r="M1295" s="100">
        <v>3487.1045999999997</v>
      </c>
      <c r="N1295" s="99">
        <v>3676.7786999999994</v>
      </c>
      <c r="O1295" s="100">
        <v>3849.2096999999994</v>
      </c>
      <c r="P1295" s="99">
        <v>4038.8838000000001</v>
      </c>
      <c r="Q1295" s="100">
        <v>4228.5578999999998</v>
      </c>
      <c r="R1295" s="99">
        <v>4418.232</v>
      </c>
      <c r="S1295" s="100">
        <v>4745.8508999999995</v>
      </c>
      <c r="T1295" s="148">
        <v>5280.3869999999997</v>
      </c>
      <c r="U1295" s="143">
        <f t="shared" si="1497"/>
        <v>787.46266666666656</v>
      </c>
      <c r="V1295" s="100">
        <f t="shared" si="1498"/>
        <v>815.6969824561404</v>
      </c>
      <c r="W1295" s="99">
        <f t="shared" si="1499"/>
        <v>860.0651929824561</v>
      </c>
      <c r="X1295" s="100">
        <f t="shared" si="1500"/>
        <v>900.39992982456135</v>
      </c>
      <c r="Y1295" s="99">
        <f t="shared" si="1501"/>
        <v>944.76814035087727</v>
      </c>
      <c r="Z1295" s="100">
        <f t="shared" si="1502"/>
        <v>989.13635087719285</v>
      </c>
      <c r="AA1295" s="99">
        <f t="shared" si="1503"/>
        <v>1033.5045614035087</v>
      </c>
      <c r="AB1295" s="100">
        <f t="shared" si="1504"/>
        <v>1110.1405614035086</v>
      </c>
      <c r="AC1295" s="147">
        <f t="shared" si="1505"/>
        <v>1235.1782456140352</v>
      </c>
      <c r="AD1295" s="143">
        <f t="shared" ref="AD1295:AD1305" si="1509">IF(U1295="","",U1295+((FCA/$I1295)/Dolar))</f>
        <v>794.58178947368413</v>
      </c>
      <c r="AE1295" s="100">
        <f t="shared" ref="AE1295:AE1305" si="1510">IF(V1295="","",V1295+((FCA/$I1295)/Dolar))</f>
        <v>822.81610526315797</v>
      </c>
      <c r="AF1295" s="99">
        <f t="shared" ref="AF1295:AF1305" si="1511">IF(W1295="","",W1295+((FCA/$I1295)/Dolar))</f>
        <v>867.18431578947366</v>
      </c>
      <c r="AG1295" s="100">
        <f t="shared" ref="AG1295:AG1305" si="1512">IF(X1295="","",X1295+((FCA/$I1295)/Dolar))</f>
        <v>907.51905263157892</v>
      </c>
      <c r="AH1295" s="99">
        <f t="shared" ref="AH1295:AH1305" si="1513">IF(Y1295="","",Y1295+((FCA/$I1295)/Dolar))</f>
        <v>951.88726315789484</v>
      </c>
      <c r="AI1295" s="100">
        <f t="shared" ref="AI1295:AI1305" si="1514">IF(Z1295="","",Z1295+((FCA/$I1295)/Dolar))</f>
        <v>996.25547368421041</v>
      </c>
      <c r="AJ1295" s="99">
        <f t="shared" ref="AJ1295:AJ1305" si="1515">IF(AA1295="","",AA1295+((FCA/$I1295)/Dolar))</f>
        <v>1040.6236842105261</v>
      </c>
      <c r="AK1295" s="100">
        <f t="shared" ref="AK1295:AK1305" si="1516">IF(AB1295="","",AB1295+((FCA/$I1295)/Dolar))</f>
        <v>1117.2596842105261</v>
      </c>
      <c r="AL1295" s="147">
        <f t="shared" ref="AL1295:AL1305" si="1517">IF(AC1295="","",AC1295+((FCA/$I1295)/Dolar))</f>
        <v>1242.2973684210526</v>
      </c>
      <c r="AM1295" s="143">
        <f t="shared" ref="AM1295:AM1305" si="1518">IF(U1295="","",U1295+((FOB/$J1295)/Dolar))</f>
        <v>858.51906286549695</v>
      </c>
      <c r="AN1295" s="100">
        <f t="shared" ref="AN1295:AN1305" si="1519">IF(V1295="","",V1295+((FOB/$J1295)/Dolar))</f>
        <v>886.75337865497079</v>
      </c>
      <c r="AO1295" s="99">
        <f t="shared" ref="AO1295:AO1305" si="1520">IF(W1295="","",W1295+((FOB/$J1295)/Dolar))</f>
        <v>931.12158918128648</v>
      </c>
      <c r="AP1295" s="100">
        <f t="shared" ref="AP1295:AP1305" si="1521">IF(X1295="","",X1295+((FOB/$J1295)/Dolar))</f>
        <v>971.45632602339174</v>
      </c>
      <c r="AQ1295" s="99">
        <f t="shared" ref="AQ1295:AQ1305" si="1522">IF(Y1295="","",Y1295+((FOB/$J1295)/Dolar))</f>
        <v>1015.8245365497077</v>
      </c>
      <c r="AR1295" s="100">
        <f t="shared" ref="AR1295:AR1305" si="1523">IF(Z1295="","",Z1295+((FOB/$J1295)/Dolar))</f>
        <v>1060.1927470760234</v>
      </c>
      <c r="AS1295" s="99">
        <f t="shared" ref="AS1295:AS1305" si="1524">IF(AA1295="","",AA1295+((FOB/$J1295)/Dolar))</f>
        <v>1104.5609576023392</v>
      </c>
      <c r="AT1295" s="100">
        <f t="shared" ref="AT1295:AT1305" si="1525">IF(AB1295="","",AB1295+((FOB/$J1295)/Dolar))</f>
        <v>1181.1969576023391</v>
      </c>
      <c r="AU1295" s="144">
        <f t="shared" ref="AU1295:AU1305" si="1526">IF(AC1295="","",AC1295+((FOB/$J1295)/Dolar))</f>
        <v>1306.2346418128657</v>
      </c>
    </row>
    <row r="1296" spans="1:47" ht="15">
      <c r="A1296" s="54"/>
      <c r="B1296" s="108" t="s">
        <v>184</v>
      </c>
      <c r="C1296" s="93">
        <v>2.2000000000000002</v>
      </c>
      <c r="D1296" s="93">
        <v>0.93</v>
      </c>
      <c r="E1296" s="16">
        <v>0</v>
      </c>
      <c r="F1296" s="4">
        <v>2.0460000000000003</v>
      </c>
      <c r="G1296" s="15">
        <v>0.85</v>
      </c>
      <c r="H1296" s="139">
        <f t="shared" si="1506"/>
        <v>1.8260550000000002</v>
      </c>
      <c r="I1296" s="139">
        <f t="shared" si="1507"/>
        <v>54.762863112009214</v>
      </c>
      <c r="J1296" s="139">
        <f t="shared" si="1508"/>
        <v>39.429261440646634</v>
      </c>
      <c r="K1296" s="7">
        <v>16.200000000000003</v>
      </c>
      <c r="L1296" s="99">
        <v>3622.0506000000005</v>
      </c>
      <c r="M1296" s="100">
        <v>3754.9974000000002</v>
      </c>
      <c r="N1296" s="99">
        <v>3963.9137999999998</v>
      </c>
      <c r="O1296" s="100">
        <v>4153.8378000000002</v>
      </c>
      <c r="P1296" s="99">
        <v>4362.7542000000003</v>
      </c>
      <c r="Q1296" s="100">
        <v>4571.6705999999995</v>
      </c>
      <c r="R1296" s="99">
        <v>4780.5870000000004</v>
      </c>
      <c r="S1296" s="100">
        <v>5141.4426000000003</v>
      </c>
      <c r="T1296" s="148">
        <v>5730.2070000000003</v>
      </c>
      <c r="U1296" s="143">
        <f t="shared" si="1497"/>
        <v>847.26329824561424</v>
      </c>
      <c r="V1296" s="100">
        <f t="shared" si="1498"/>
        <v>878.36196491228088</v>
      </c>
      <c r="W1296" s="99">
        <f t="shared" si="1499"/>
        <v>927.23129824561397</v>
      </c>
      <c r="X1296" s="100">
        <f t="shared" si="1500"/>
        <v>971.65796491228082</v>
      </c>
      <c r="Y1296" s="99">
        <f t="shared" si="1501"/>
        <v>1020.5272982456141</v>
      </c>
      <c r="Z1296" s="100">
        <f t="shared" si="1502"/>
        <v>1069.3966315789471</v>
      </c>
      <c r="AA1296" s="99">
        <f t="shared" si="1503"/>
        <v>1118.2659649122809</v>
      </c>
      <c r="AB1296" s="100">
        <f t="shared" si="1504"/>
        <v>1202.6766315789475</v>
      </c>
      <c r="AC1296" s="147">
        <f t="shared" si="1505"/>
        <v>1340.3992982456141</v>
      </c>
      <c r="AD1296" s="143">
        <f t="shared" si="1509"/>
        <v>855.09433333333357</v>
      </c>
      <c r="AE1296" s="100">
        <f t="shared" si="1510"/>
        <v>886.19300000000021</v>
      </c>
      <c r="AF1296" s="99">
        <f t="shared" si="1511"/>
        <v>935.0623333333333</v>
      </c>
      <c r="AG1296" s="100">
        <f t="shared" si="1512"/>
        <v>979.48900000000015</v>
      </c>
      <c r="AH1296" s="99">
        <f t="shared" si="1513"/>
        <v>1028.3583333333333</v>
      </c>
      <c r="AI1296" s="100">
        <f t="shared" si="1514"/>
        <v>1077.2276666666664</v>
      </c>
      <c r="AJ1296" s="99">
        <f t="shared" si="1515"/>
        <v>1126.0970000000002</v>
      </c>
      <c r="AK1296" s="100">
        <f t="shared" si="1516"/>
        <v>1210.5076666666669</v>
      </c>
      <c r="AL1296" s="147">
        <f t="shared" si="1517"/>
        <v>1348.2303333333334</v>
      </c>
      <c r="AM1296" s="143">
        <f t="shared" si="1518"/>
        <v>925.42533406432767</v>
      </c>
      <c r="AN1296" s="100">
        <f t="shared" si="1519"/>
        <v>956.52400073099432</v>
      </c>
      <c r="AO1296" s="99">
        <f t="shared" si="1520"/>
        <v>1005.3933340643274</v>
      </c>
      <c r="AP1296" s="100">
        <f t="shared" si="1521"/>
        <v>1049.8200007309943</v>
      </c>
      <c r="AQ1296" s="99">
        <f t="shared" si="1522"/>
        <v>1098.6893340643276</v>
      </c>
      <c r="AR1296" s="100">
        <f t="shared" si="1523"/>
        <v>1147.5586673976607</v>
      </c>
      <c r="AS1296" s="99">
        <f t="shared" si="1524"/>
        <v>1196.4280007309944</v>
      </c>
      <c r="AT1296" s="100">
        <f t="shared" si="1525"/>
        <v>1280.8386673976611</v>
      </c>
      <c r="AU1296" s="144">
        <f t="shared" si="1526"/>
        <v>1418.5613340643276</v>
      </c>
    </row>
    <row r="1297" spans="1:47" ht="15">
      <c r="A1297" s="54"/>
      <c r="B1297" s="108" t="s">
        <v>185</v>
      </c>
      <c r="C1297" s="93">
        <v>2.4</v>
      </c>
      <c r="D1297" s="93">
        <v>0.93</v>
      </c>
      <c r="E1297" s="16">
        <v>0</v>
      </c>
      <c r="F1297" s="4">
        <v>2.2320000000000002</v>
      </c>
      <c r="G1297" s="15">
        <v>0.85</v>
      </c>
      <c r="H1297" s="139">
        <f t="shared" si="1506"/>
        <v>1.9920600000000004</v>
      </c>
      <c r="I1297" s="139">
        <f t="shared" si="1507"/>
        <v>50.199291186008445</v>
      </c>
      <c r="J1297" s="139">
        <f t="shared" si="1508"/>
        <v>36.143489653926082</v>
      </c>
      <c r="K1297" s="7">
        <v>16.899999999999999</v>
      </c>
      <c r="L1297" s="99">
        <v>3774.8644499999996</v>
      </c>
      <c r="M1297" s="100">
        <v>3913.9337999999998</v>
      </c>
      <c r="N1297" s="99">
        <v>4132.4713500000007</v>
      </c>
      <c r="O1297" s="100">
        <v>4331.14185</v>
      </c>
      <c r="P1297" s="99">
        <v>4549.6793999999991</v>
      </c>
      <c r="Q1297" s="100">
        <v>4768.21695</v>
      </c>
      <c r="R1297" s="99">
        <v>4986.7544999999991</v>
      </c>
      <c r="S1297" s="100">
        <v>5364.2284499999996</v>
      </c>
      <c r="T1297" s="148">
        <v>5980.107</v>
      </c>
      <c r="U1297" s="143">
        <f t="shared" si="1497"/>
        <v>883.00922807017548</v>
      </c>
      <c r="V1297" s="100">
        <f t="shared" si="1498"/>
        <v>915.54007017543859</v>
      </c>
      <c r="W1297" s="99">
        <f t="shared" si="1499"/>
        <v>966.65996491228088</v>
      </c>
      <c r="X1297" s="100">
        <f t="shared" si="1500"/>
        <v>1013.1325964912282</v>
      </c>
      <c r="Y1297" s="99">
        <f t="shared" si="1501"/>
        <v>1064.2524912280699</v>
      </c>
      <c r="Z1297" s="100">
        <f t="shared" si="1502"/>
        <v>1115.3723859649122</v>
      </c>
      <c r="AA1297" s="99">
        <f t="shared" si="1503"/>
        <v>1166.4922807017542</v>
      </c>
      <c r="AB1297" s="100">
        <f t="shared" si="1504"/>
        <v>1254.7902807017545</v>
      </c>
      <c r="AC1297" s="147">
        <f t="shared" si="1505"/>
        <v>1398.8554385964912</v>
      </c>
      <c r="AD1297" s="143">
        <f t="shared" si="1509"/>
        <v>891.55217543859658</v>
      </c>
      <c r="AE1297" s="100">
        <f t="shared" si="1510"/>
        <v>924.08301754385968</v>
      </c>
      <c r="AF1297" s="99">
        <f t="shared" si="1511"/>
        <v>975.20291228070198</v>
      </c>
      <c r="AG1297" s="100">
        <f t="shared" si="1512"/>
        <v>1021.6755438596493</v>
      </c>
      <c r="AH1297" s="99">
        <f t="shared" si="1513"/>
        <v>1072.7954385964908</v>
      </c>
      <c r="AI1297" s="100">
        <f t="shared" si="1514"/>
        <v>1123.9153333333331</v>
      </c>
      <c r="AJ1297" s="99">
        <f t="shared" si="1515"/>
        <v>1175.0352280701752</v>
      </c>
      <c r="AK1297" s="100">
        <f t="shared" si="1516"/>
        <v>1263.3332280701754</v>
      </c>
      <c r="AL1297" s="147">
        <f t="shared" si="1517"/>
        <v>1407.3983859649122</v>
      </c>
      <c r="AM1297" s="143">
        <f t="shared" si="1518"/>
        <v>968.27690350877197</v>
      </c>
      <c r="AN1297" s="100">
        <f t="shared" si="1519"/>
        <v>1000.8077456140351</v>
      </c>
      <c r="AO1297" s="99">
        <f t="shared" si="1520"/>
        <v>1051.9276403508775</v>
      </c>
      <c r="AP1297" s="100">
        <f t="shared" si="1521"/>
        <v>1098.4002719298248</v>
      </c>
      <c r="AQ1297" s="99">
        <f t="shared" si="1522"/>
        <v>1149.5201666666665</v>
      </c>
      <c r="AR1297" s="100">
        <f t="shared" si="1523"/>
        <v>1200.6400614035088</v>
      </c>
      <c r="AS1297" s="99">
        <f t="shared" si="1524"/>
        <v>1251.7599561403508</v>
      </c>
      <c r="AT1297" s="100">
        <f t="shared" si="1525"/>
        <v>1340.0579561403511</v>
      </c>
      <c r="AU1297" s="144">
        <f t="shared" si="1526"/>
        <v>1484.1231140350878</v>
      </c>
    </row>
    <row r="1298" spans="1:47" ht="15">
      <c r="A1298" s="54"/>
      <c r="B1298" s="108" t="s">
        <v>186</v>
      </c>
      <c r="C1298" s="93">
        <v>2.6</v>
      </c>
      <c r="D1298" s="93">
        <v>0.93</v>
      </c>
      <c r="E1298" s="16">
        <v>0</v>
      </c>
      <c r="F1298" s="4">
        <v>2.4180000000000001</v>
      </c>
      <c r="G1298" s="15">
        <v>0.85</v>
      </c>
      <c r="H1298" s="139">
        <f t="shared" si="1506"/>
        <v>2.1580650000000001</v>
      </c>
      <c r="I1298" s="139">
        <f t="shared" si="1507"/>
        <v>46.337807248623186</v>
      </c>
      <c r="J1298" s="139">
        <f t="shared" si="1508"/>
        <v>33.363221219008693</v>
      </c>
      <c r="K1298" s="7">
        <v>18.3</v>
      </c>
      <c r="L1298" s="99">
        <v>4048.00515</v>
      </c>
      <c r="M1298" s="100">
        <v>4199.3195999999998</v>
      </c>
      <c r="N1298" s="99">
        <v>4437.0994499999997</v>
      </c>
      <c r="O1298" s="100">
        <v>4653.2629499999994</v>
      </c>
      <c r="P1298" s="99">
        <v>4891.0427999999993</v>
      </c>
      <c r="Q1298" s="100">
        <v>5128.8226499999992</v>
      </c>
      <c r="R1298" s="99">
        <v>5366.6025</v>
      </c>
      <c r="S1298" s="100">
        <v>5777.31315</v>
      </c>
      <c r="T1298" s="148">
        <v>6447.42</v>
      </c>
      <c r="U1298" s="143">
        <f t="shared" si="1497"/>
        <v>946.90178947368418</v>
      </c>
      <c r="V1298" s="100">
        <f t="shared" si="1498"/>
        <v>982.29698245614031</v>
      </c>
      <c r="W1298" s="99">
        <f t="shared" si="1499"/>
        <v>1037.9179999999999</v>
      </c>
      <c r="X1298" s="100">
        <f t="shared" si="1500"/>
        <v>1088.4825614035085</v>
      </c>
      <c r="Y1298" s="99">
        <f t="shared" si="1501"/>
        <v>1144.1035789473681</v>
      </c>
      <c r="Z1298" s="100">
        <f t="shared" si="1502"/>
        <v>1199.7245964912281</v>
      </c>
      <c r="AA1298" s="99">
        <f t="shared" si="1503"/>
        <v>1255.3456140350877</v>
      </c>
      <c r="AB1298" s="100">
        <f t="shared" si="1504"/>
        <v>1351.4182807017544</v>
      </c>
      <c r="AC1298" s="147">
        <f t="shared" si="1505"/>
        <v>1508.1684210526316</v>
      </c>
      <c r="AD1298" s="143">
        <f t="shared" si="1509"/>
        <v>956.15664912280704</v>
      </c>
      <c r="AE1298" s="100">
        <f t="shared" si="1510"/>
        <v>991.55184210526318</v>
      </c>
      <c r="AF1298" s="99">
        <f t="shared" si="1511"/>
        <v>1047.1728596491228</v>
      </c>
      <c r="AG1298" s="100">
        <f t="shared" si="1512"/>
        <v>1097.7374210526314</v>
      </c>
      <c r="AH1298" s="99">
        <f t="shared" si="1513"/>
        <v>1153.3584385964909</v>
      </c>
      <c r="AI1298" s="100">
        <f t="shared" si="1514"/>
        <v>1208.979456140351</v>
      </c>
      <c r="AJ1298" s="99">
        <f t="shared" si="1515"/>
        <v>1264.6004736842106</v>
      </c>
      <c r="AK1298" s="100">
        <f t="shared" si="1516"/>
        <v>1360.6731403508772</v>
      </c>
      <c r="AL1298" s="147">
        <f t="shared" si="1517"/>
        <v>1517.4232807017545</v>
      </c>
      <c r="AM1298" s="143">
        <f t="shared" si="1518"/>
        <v>1039.2751045321638</v>
      </c>
      <c r="AN1298" s="100">
        <f t="shared" si="1519"/>
        <v>1074.67029751462</v>
      </c>
      <c r="AO1298" s="99">
        <f t="shared" si="1520"/>
        <v>1130.2913150584795</v>
      </c>
      <c r="AP1298" s="100">
        <f t="shared" si="1521"/>
        <v>1180.8558764619881</v>
      </c>
      <c r="AQ1298" s="99">
        <f t="shared" si="1522"/>
        <v>1236.4768940058477</v>
      </c>
      <c r="AR1298" s="100">
        <f t="shared" si="1523"/>
        <v>1292.0979115497078</v>
      </c>
      <c r="AS1298" s="99">
        <f t="shared" si="1524"/>
        <v>1347.7189290935673</v>
      </c>
      <c r="AT1298" s="100">
        <f t="shared" si="1525"/>
        <v>1443.791595760234</v>
      </c>
      <c r="AU1298" s="144">
        <f t="shared" si="1526"/>
        <v>1600.5417361111113</v>
      </c>
    </row>
    <row r="1299" spans="1:47" ht="15">
      <c r="A1299" s="54"/>
      <c r="B1299" s="108" t="s">
        <v>187</v>
      </c>
      <c r="C1299" s="93">
        <v>2.8</v>
      </c>
      <c r="D1299" s="93">
        <v>0.93</v>
      </c>
      <c r="E1299" s="16">
        <v>0</v>
      </c>
      <c r="F1299" s="4">
        <v>2.6040000000000001</v>
      </c>
      <c r="G1299" s="15">
        <v>0.85</v>
      </c>
      <c r="H1299" s="139">
        <f t="shared" si="1506"/>
        <v>2.3240700000000003</v>
      </c>
      <c r="I1299" s="139">
        <f t="shared" si="1507"/>
        <v>43.027963873721525</v>
      </c>
      <c r="J1299" s="139">
        <f t="shared" si="1508"/>
        <v>30.980133989079498</v>
      </c>
      <c r="K1299" s="7">
        <v>19</v>
      </c>
      <c r="L1299" s="99">
        <v>4200.8189999999995</v>
      </c>
      <c r="M1299" s="100">
        <v>4358.2559999999994</v>
      </c>
      <c r="N1299" s="99">
        <v>4605.6570000000002</v>
      </c>
      <c r="O1299" s="100">
        <v>4830.5669999999991</v>
      </c>
      <c r="P1299" s="99">
        <v>5077.9679999999998</v>
      </c>
      <c r="Q1299" s="100">
        <v>5325.3689999999997</v>
      </c>
      <c r="R1299" s="99">
        <v>5572.77</v>
      </c>
      <c r="S1299" s="100">
        <v>6000.0989999999993</v>
      </c>
      <c r="T1299" s="148">
        <v>6697.3199999999988</v>
      </c>
      <c r="U1299" s="143">
        <f t="shared" si="1497"/>
        <v>982.64771929824553</v>
      </c>
      <c r="V1299" s="100">
        <f t="shared" si="1498"/>
        <v>1019.4750877192982</v>
      </c>
      <c r="W1299" s="99">
        <f t="shared" si="1499"/>
        <v>1077.3466666666668</v>
      </c>
      <c r="X1299" s="100">
        <f t="shared" si="1500"/>
        <v>1129.957192982456</v>
      </c>
      <c r="Y1299" s="99">
        <f t="shared" si="1501"/>
        <v>1187.8287719298246</v>
      </c>
      <c r="Z1299" s="100">
        <f t="shared" si="1502"/>
        <v>1245.7003508771929</v>
      </c>
      <c r="AA1299" s="99">
        <f t="shared" si="1503"/>
        <v>1303.5719298245615</v>
      </c>
      <c r="AB1299" s="100">
        <f t="shared" si="1504"/>
        <v>1403.5319298245613</v>
      </c>
      <c r="AC1299" s="147">
        <f t="shared" si="1505"/>
        <v>1566.6245614035086</v>
      </c>
      <c r="AD1299" s="143">
        <f t="shared" si="1509"/>
        <v>992.61449122807005</v>
      </c>
      <c r="AE1299" s="100">
        <f t="shared" si="1510"/>
        <v>1029.4418596491228</v>
      </c>
      <c r="AF1299" s="99">
        <f t="shared" si="1511"/>
        <v>1087.3134385964913</v>
      </c>
      <c r="AG1299" s="100">
        <f t="shared" si="1512"/>
        <v>1139.9239649122806</v>
      </c>
      <c r="AH1299" s="99">
        <f t="shared" si="1513"/>
        <v>1197.7955438596491</v>
      </c>
      <c r="AI1299" s="100">
        <f t="shared" si="1514"/>
        <v>1255.6671228070174</v>
      </c>
      <c r="AJ1299" s="99">
        <f t="shared" si="1515"/>
        <v>1313.538701754386</v>
      </c>
      <c r="AK1299" s="100">
        <f t="shared" si="1516"/>
        <v>1413.4987017543858</v>
      </c>
      <c r="AL1299" s="147">
        <f t="shared" si="1517"/>
        <v>1576.5913333333331</v>
      </c>
      <c r="AM1299" s="143">
        <f t="shared" si="1518"/>
        <v>1082.1266739766081</v>
      </c>
      <c r="AN1299" s="100">
        <f t="shared" si="1519"/>
        <v>1118.9540423976609</v>
      </c>
      <c r="AO1299" s="99">
        <f t="shared" si="1520"/>
        <v>1176.8256213450295</v>
      </c>
      <c r="AP1299" s="100">
        <f t="shared" si="1521"/>
        <v>1229.4361476608187</v>
      </c>
      <c r="AQ1299" s="99">
        <f t="shared" si="1522"/>
        <v>1287.3077266081873</v>
      </c>
      <c r="AR1299" s="100">
        <f t="shared" si="1523"/>
        <v>1345.1793055555554</v>
      </c>
      <c r="AS1299" s="99">
        <f t="shared" si="1524"/>
        <v>1403.050884502924</v>
      </c>
      <c r="AT1299" s="100">
        <f t="shared" si="1525"/>
        <v>1503.010884502924</v>
      </c>
      <c r="AU1299" s="144">
        <f t="shared" si="1526"/>
        <v>1666.103516081871</v>
      </c>
    </row>
    <row r="1300" spans="1:47" ht="15">
      <c r="A1300" s="54"/>
      <c r="B1300" s="108"/>
      <c r="C1300" s="93"/>
      <c r="D1300" s="93"/>
      <c r="E1300" s="16">
        <v>0</v>
      </c>
      <c r="F1300" s="4" t="s">
        <v>84</v>
      </c>
      <c r="G1300" s="15" t="s">
        <v>84</v>
      </c>
      <c r="H1300" s="139" t="str">
        <f t="shared" si="1506"/>
        <v/>
      </c>
      <c r="I1300" s="139" t="str">
        <f t="shared" si="1507"/>
        <v/>
      </c>
      <c r="J1300" s="139" t="str">
        <f t="shared" si="1508"/>
        <v/>
      </c>
      <c r="K1300" s="7" t="s">
        <v>84</v>
      </c>
      <c r="L1300" s="99" t="s">
        <v>84</v>
      </c>
      <c r="M1300" s="100" t="s">
        <v>84</v>
      </c>
      <c r="N1300" s="99" t="s">
        <v>84</v>
      </c>
      <c r="O1300" s="100" t="s">
        <v>84</v>
      </c>
      <c r="P1300" s="99" t="s">
        <v>84</v>
      </c>
      <c r="Q1300" s="100" t="s">
        <v>84</v>
      </c>
      <c r="R1300" s="99" t="s">
        <v>84</v>
      </c>
      <c r="S1300" s="100" t="s">
        <v>84</v>
      </c>
      <c r="T1300" s="148" t="s">
        <v>84</v>
      </c>
      <c r="U1300" s="143" t="str">
        <f t="shared" si="1497"/>
        <v/>
      </c>
      <c r="V1300" s="100" t="str">
        <f t="shared" si="1498"/>
        <v/>
      </c>
      <c r="W1300" s="99" t="str">
        <f t="shared" si="1499"/>
        <v/>
      </c>
      <c r="X1300" s="100" t="str">
        <f t="shared" si="1500"/>
        <v/>
      </c>
      <c r="Y1300" s="99" t="str">
        <f t="shared" si="1501"/>
        <v/>
      </c>
      <c r="Z1300" s="100" t="str">
        <f t="shared" si="1502"/>
        <v/>
      </c>
      <c r="AA1300" s="99" t="str">
        <f t="shared" si="1503"/>
        <v/>
      </c>
      <c r="AB1300" s="100" t="str">
        <f t="shared" si="1504"/>
        <v/>
      </c>
      <c r="AC1300" s="147" t="str">
        <f t="shared" si="1505"/>
        <v/>
      </c>
      <c r="AD1300" s="143" t="str">
        <f t="shared" si="1509"/>
        <v/>
      </c>
      <c r="AE1300" s="100" t="str">
        <f t="shared" si="1510"/>
        <v/>
      </c>
      <c r="AF1300" s="99" t="str">
        <f t="shared" si="1511"/>
        <v/>
      </c>
      <c r="AG1300" s="100" t="str">
        <f t="shared" si="1512"/>
        <v/>
      </c>
      <c r="AH1300" s="99" t="str">
        <f t="shared" si="1513"/>
        <v/>
      </c>
      <c r="AI1300" s="100" t="str">
        <f t="shared" si="1514"/>
        <v/>
      </c>
      <c r="AJ1300" s="99" t="str">
        <f t="shared" si="1515"/>
        <v/>
      </c>
      <c r="AK1300" s="100" t="str">
        <f t="shared" si="1516"/>
        <v/>
      </c>
      <c r="AL1300" s="147" t="str">
        <f t="shared" si="1517"/>
        <v/>
      </c>
      <c r="AM1300" s="143" t="str">
        <f t="shared" si="1518"/>
        <v/>
      </c>
      <c r="AN1300" s="100" t="str">
        <f t="shared" si="1519"/>
        <v/>
      </c>
      <c r="AO1300" s="99" t="str">
        <f t="shared" si="1520"/>
        <v/>
      </c>
      <c r="AP1300" s="100" t="str">
        <f t="shared" si="1521"/>
        <v/>
      </c>
      <c r="AQ1300" s="99" t="str">
        <f t="shared" si="1522"/>
        <v/>
      </c>
      <c r="AR1300" s="100" t="str">
        <f t="shared" si="1523"/>
        <v/>
      </c>
      <c r="AS1300" s="99" t="str">
        <f t="shared" si="1524"/>
        <v/>
      </c>
      <c r="AT1300" s="100" t="str">
        <f t="shared" si="1525"/>
        <v/>
      </c>
      <c r="AU1300" s="144" t="str">
        <f t="shared" si="1526"/>
        <v/>
      </c>
    </row>
    <row r="1301" spans="1:47" ht="15">
      <c r="A1301" s="54"/>
      <c r="B1301" s="109" t="s">
        <v>779</v>
      </c>
      <c r="C1301" s="93"/>
      <c r="D1301" s="93"/>
      <c r="E1301" s="16">
        <v>0</v>
      </c>
      <c r="F1301" s="4" t="s">
        <v>84</v>
      </c>
      <c r="G1301" s="15" t="s">
        <v>84</v>
      </c>
      <c r="H1301" s="139" t="str">
        <f t="shared" si="1506"/>
        <v/>
      </c>
      <c r="I1301" s="139" t="str">
        <f t="shared" si="1507"/>
        <v/>
      </c>
      <c r="J1301" s="139" t="str">
        <f t="shared" si="1508"/>
        <v/>
      </c>
      <c r="K1301" s="7" t="s">
        <v>84</v>
      </c>
      <c r="L1301" s="99" t="s">
        <v>84</v>
      </c>
      <c r="M1301" s="100" t="s">
        <v>84</v>
      </c>
      <c r="N1301" s="99" t="s">
        <v>84</v>
      </c>
      <c r="O1301" s="100" t="s">
        <v>84</v>
      </c>
      <c r="P1301" s="99" t="s">
        <v>84</v>
      </c>
      <c r="Q1301" s="100" t="s">
        <v>84</v>
      </c>
      <c r="R1301" s="99" t="s">
        <v>84</v>
      </c>
      <c r="S1301" s="100" t="s">
        <v>84</v>
      </c>
      <c r="T1301" s="148" t="s">
        <v>84</v>
      </c>
      <c r="U1301" s="143" t="str">
        <f t="shared" si="1497"/>
        <v/>
      </c>
      <c r="V1301" s="100" t="str">
        <f t="shared" si="1498"/>
        <v/>
      </c>
      <c r="W1301" s="99" t="str">
        <f t="shared" si="1499"/>
        <v/>
      </c>
      <c r="X1301" s="100" t="str">
        <f t="shared" si="1500"/>
        <v/>
      </c>
      <c r="Y1301" s="99" t="str">
        <f t="shared" si="1501"/>
        <v/>
      </c>
      <c r="Z1301" s="100" t="str">
        <f t="shared" si="1502"/>
        <v/>
      </c>
      <c r="AA1301" s="99" t="str">
        <f t="shared" si="1503"/>
        <v/>
      </c>
      <c r="AB1301" s="100" t="str">
        <f t="shared" si="1504"/>
        <v/>
      </c>
      <c r="AC1301" s="147" t="str">
        <f t="shared" si="1505"/>
        <v/>
      </c>
      <c r="AD1301" s="143" t="str">
        <f t="shared" si="1509"/>
        <v/>
      </c>
      <c r="AE1301" s="100" t="str">
        <f t="shared" si="1510"/>
        <v/>
      </c>
      <c r="AF1301" s="99" t="str">
        <f t="shared" si="1511"/>
        <v/>
      </c>
      <c r="AG1301" s="100" t="str">
        <f t="shared" si="1512"/>
        <v/>
      </c>
      <c r="AH1301" s="99" t="str">
        <f t="shared" si="1513"/>
        <v/>
      </c>
      <c r="AI1301" s="100" t="str">
        <f t="shared" si="1514"/>
        <v/>
      </c>
      <c r="AJ1301" s="99" t="str">
        <f t="shared" si="1515"/>
        <v/>
      </c>
      <c r="AK1301" s="100" t="str">
        <f t="shared" si="1516"/>
        <v/>
      </c>
      <c r="AL1301" s="147" t="str">
        <f t="shared" si="1517"/>
        <v/>
      </c>
      <c r="AM1301" s="143" t="str">
        <f t="shared" si="1518"/>
        <v/>
      </c>
      <c r="AN1301" s="100" t="str">
        <f t="shared" si="1519"/>
        <v/>
      </c>
      <c r="AO1301" s="99" t="str">
        <f t="shared" si="1520"/>
        <v/>
      </c>
      <c r="AP1301" s="100" t="str">
        <f t="shared" si="1521"/>
        <v/>
      </c>
      <c r="AQ1301" s="99" t="str">
        <f t="shared" si="1522"/>
        <v/>
      </c>
      <c r="AR1301" s="100" t="str">
        <f t="shared" si="1523"/>
        <v/>
      </c>
      <c r="AS1301" s="99" t="str">
        <f t="shared" si="1524"/>
        <v/>
      </c>
      <c r="AT1301" s="100" t="str">
        <f t="shared" si="1525"/>
        <v/>
      </c>
      <c r="AU1301" s="144" t="str">
        <f t="shared" si="1526"/>
        <v/>
      </c>
    </row>
    <row r="1302" spans="1:47" ht="15">
      <c r="A1302" s="54"/>
      <c r="B1302" s="109" t="s">
        <v>780</v>
      </c>
      <c r="C1302" s="93"/>
      <c r="D1302" s="93"/>
      <c r="E1302" s="16">
        <v>0</v>
      </c>
      <c r="F1302" s="4" t="s">
        <v>84</v>
      </c>
      <c r="G1302" s="15" t="s">
        <v>84</v>
      </c>
      <c r="H1302" s="139" t="str">
        <f t="shared" si="1506"/>
        <v/>
      </c>
      <c r="I1302" s="139" t="str">
        <f t="shared" si="1507"/>
        <v/>
      </c>
      <c r="J1302" s="139" t="str">
        <f t="shared" si="1508"/>
        <v/>
      </c>
      <c r="K1302" s="7" t="s">
        <v>84</v>
      </c>
      <c r="L1302" s="99" t="s">
        <v>84</v>
      </c>
      <c r="M1302" s="100" t="s">
        <v>84</v>
      </c>
      <c r="N1302" s="99" t="s">
        <v>84</v>
      </c>
      <c r="O1302" s="100" t="s">
        <v>84</v>
      </c>
      <c r="P1302" s="99" t="s">
        <v>84</v>
      </c>
      <c r="Q1302" s="100" t="s">
        <v>84</v>
      </c>
      <c r="R1302" s="99" t="s">
        <v>84</v>
      </c>
      <c r="S1302" s="100" t="s">
        <v>84</v>
      </c>
      <c r="T1302" s="148" t="s">
        <v>84</v>
      </c>
      <c r="U1302" s="143" t="str">
        <f t="shared" si="1497"/>
        <v/>
      </c>
      <c r="V1302" s="100" t="str">
        <f t="shared" si="1498"/>
        <v/>
      </c>
      <c r="W1302" s="99" t="str">
        <f t="shared" si="1499"/>
        <v/>
      </c>
      <c r="X1302" s="100" t="str">
        <f t="shared" si="1500"/>
        <v/>
      </c>
      <c r="Y1302" s="99" t="str">
        <f t="shared" si="1501"/>
        <v/>
      </c>
      <c r="Z1302" s="100" t="str">
        <f t="shared" si="1502"/>
        <v/>
      </c>
      <c r="AA1302" s="99" t="str">
        <f t="shared" si="1503"/>
        <v/>
      </c>
      <c r="AB1302" s="100" t="str">
        <f t="shared" si="1504"/>
        <v/>
      </c>
      <c r="AC1302" s="147" t="str">
        <f t="shared" si="1505"/>
        <v/>
      </c>
      <c r="AD1302" s="143" t="str">
        <f t="shared" si="1509"/>
        <v/>
      </c>
      <c r="AE1302" s="100" t="str">
        <f t="shared" si="1510"/>
        <v/>
      </c>
      <c r="AF1302" s="99" t="str">
        <f t="shared" si="1511"/>
        <v/>
      </c>
      <c r="AG1302" s="100" t="str">
        <f t="shared" si="1512"/>
        <v/>
      </c>
      <c r="AH1302" s="99" t="str">
        <f t="shared" si="1513"/>
        <v/>
      </c>
      <c r="AI1302" s="100" t="str">
        <f t="shared" si="1514"/>
        <v/>
      </c>
      <c r="AJ1302" s="99" t="str">
        <f t="shared" si="1515"/>
        <v/>
      </c>
      <c r="AK1302" s="100" t="str">
        <f t="shared" si="1516"/>
        <v/>
      </c>
      <c r="AL1302" s="147" t="str">
        <f t="shared" si="1517"/>
        <v/>
      </c>
      <c r="AM1302" s="143" t="str">
        <f t="shared" si="1518"/>
        <v/>
      </c>
      <c r="AN1302" s="100" t="str">
        <f t="shared" si="1519"/>
        <v/>
      </c>
      <c r="AO1302" s="99" t="str">
        <f t="shared" si="1520"/>
        <v/>
      </c>
      <c r="AP1302" s="100" t="str">
        <f t="shared" si="1521"/>
        <v/>
      </c>
      <c r="AQ1302" s="99" t="str">
        <f t="shared" si="1522"/>
        <v/>
      </c>
      <c r="AR1302" s="100" t="str">
        <f t="shared" si="1523"/>
        <v/>
      </c>
      <c r="AS1302" s="99" t="str">
        <f t="shared" si="1524"/>
        <v/>
      </c>
      <c r="AT1302" s="100" t="str">
        <f t="shared" si="1525"/>
        <v/>
      </c>
      <c r="AU1302" s="144" t="str">
        <f t="shared" si="1526"/>
        <v/>
      </c>
    </row>
    <row r="1303" spans="1:47" ht="15">
      <c r="A1303" s="220" t="s">
        <v>781</v>
      </c>
      <c r="B1303" s="109" t="s">
        <v>782</v>
      </c>
      <c r="C1303" s="93"/>
      <c r="D1303" s="93"/>
      <c r="E1303" s="16">
        <v>0</v>
      </c>
      <c r="F1303" s="4" t="s">
        <v>84</v>
      </c>
      <c r="G1303" s="15" t="s">
        <v>84</v>
      </c>
      <c r="H1303" s="139" t="str">
        <f t="shared" si="1506"/>
        <v/>
      </c>
      <c r="I1303" s="139" t="str">
        <f t="shared" si="1507"/>
        <v/>
      </c>
      <c r="J1303" s="139" t="str">
        <f t="shared" si="1508"/>
        <v/>
      </c>
      <c r="K1303" s="7" t="s">
        <v>84</v>
      </c>
      <c r="L1303" s="99" t="s">
        <v>84</v>
      </c>
      <c r="M1303" s="100" t="s">
        <v>84</v>
      </c>
      <c r="N1303" s="99" t="s">
        <v>84</v>
      </c>
      <c r="O1303" s="100" t="s">
        <v>84</v>
      </c>
      <c r="P1303" s="99" t="s">
        <v>84</v>
      </c>
      <c r="Q1303" s="100" t="s">
        <v>84</v>
      </c>
      <c r="R1303" s="99" t="s">
        <v>84</v>
      </c>
      <c r="S1303" s="100" t="s">
        <v>84</v>
      </c>
      <c r="T1303" s="148" t="s">
        <v>84</v>
      </c>
      <c r="U1303" s="143" t="str">
        <f t="shared" si="1497"/>
        <v/>
      </c>
      <c r="V1303" s="100" t="str">
        <f t="shared" si="1498"/>
        <v/>
      </c>
      <c r="W1303" s="99" t="str">
        <f t="shared" si="1499"/>
        <v/>
      </c>
      <c r="X1303" s="100" t="str">
        <f t="shared" si="1500"/>
        <v/>
      </c>
      <c r="Y1303" s="99" t="str">
        <f t="shared" si="1501"/>
        <v/>
      </c>
      <c r="Z1303" s="100" t="str">
        <f t="shared" si="1502"/>
        <v/>
      </c>
      <c r="AA1303" s="99" t="str">
        <f t="shared" si="1503"/>
        <v/>
      </c>
      <c r="AB1303" s="100" t="str">
        <f t="shared" si="1504"/>
        <v/>
      </c>
      <c r="AC1303" s="147" t="str">
        <f t="shared" si="1505"/>
        <v/>
      </c>
      <c r="AD1303" s="143" t="str">
        <f t="shared" si="1509"/>
        <v/>
      </c>
      <c r="AE1303" s="100" t="str">
        <f t="shared" si="1510"/>
        <v/>
      </c>
      <c r="AF1303" s="99" t="str">
        <f t="shared" si="1511"/>
        <v/>
      </c>
      <c r="AG1303" s="100" t="str">
        <f t="shared" si="1512"/>
        <v/>
      </c>
      <c r="AH1303" s="99" t="str">
        <f t="shared" si="1513"/>
        <v/>
      </c>
      <c r="AI1303" s="100" t="str">
        <f t="shared" si="1514"/>
        <v/>
      </c>
      <c r="AJ1303" s="99" t="str">
        <f t="shared" si="1515"/>
        <v/>
      </c>
      <c r="AK1303" s="100" t="str">
        <f t="shared" si="1516"/>
        <v/>
      </c>
      <c r="AL1303" s="147" t="str">
        <f t="shared" si="1517"/>
        <v/>
      </c>
      <c r="AM1303" s="143" t="str">
        <f t="shared" si="1518"/>
        <v/>
      </c>
      <c r="AN1303" s="100" t="str">
        <f t="shared" si="1519"/>
        <v/>
      </c>
      <c r="AO1303" s="99" t="str">
        <f t="shared" si="1520"/>
        <v/>
      </c>
      <c r="AP1303" s="100" t="str">
        <f t="shared" si="1521"/>
        <v/>
      </c>
      <c r="AQ1303" s="99" t="str">
        <f t="shared" si="1522"/>
        <v/>
      </c>
      <c r="AR1303" s="100" t="str">
        <f t="shared" si="1523"/>
        <v/>
      </c>
      <c r="AS1303" s="99" t="str">
        <f t="shared" si="1524"/>
        <v/>
      </c>
      <c r="AT1303" s="100" t="str">
        <f t="shared" si="1525"/>
        <v/>
      </c>
      <c r="AU1303" s="144" t="str">
        <f t="shared" si="1526"/>
        <v/>
      </c>
    </row>
    <row r="1304" spans="1:47" ht="15">
      <c r="A1304" s="220"/>
      <c r="B1304" s="108"/>
      <c r="C1304" s="93"/>
      <c r="D1304" s="93"/>
      <c r="E1304" s="16">
        <v>0</v>
      </c>
      <c r="F1304" s="4" t="s">
        <v>84</v>
      </c>
      <c r="G1304" s="15" t="s">
        <v>84</v>
      </c>
      <c r="H1304" s="139" t="str">
        <f t="shared" si="1506"/>
        <v/>
      </c>
      <c r="I1304" s="139" t="str">
        <f t="shared" si="1507"/>
        <v/>
      </c>
      <c r="J1304" s="139" t="str">
        <f t="shared" si="1508"/>
        <v/>
      </c>
      <c r="K1304" s="7" t="s">
        <v>84</v>
      </c>
      <c r="L1304" s="99" t="s">
        <v>84</v>
      </c>
      <c r="M1304" s="100" t="s">
        <v>84</v>
      </c>
      <c r="N1304" s="99" t="s">
        <v>84</v>
      </c>
      <c r="O1304" s="100" t="s">
        <v>84</v>
      </c>
      <c r="P1304" s="99" t="s">
        <v>84</v>
      </c>
      <c r="Q1304" s="100" t="s">
        <v>84</v>
      </c>
      <c r="R1304" s="99" t="s">
        <v>84</v>
      </c>
      <c r="S1304" s="100" t="s">
        <v>84</v>
      </c>
      <c r="T1304" s="148" t="s">
        <v>84</v>
      </c>
      <c r="U1304" s="143" t="str">
        <f t="shared" si="1497"/>
        <v/>
      </c>
      <c r="V1304" s="100" t="str">
        <f t="shared" si="1498"/>
        <v/>
      </c>
      <c r="W1304" s="99" t="str">
        <f t="shared" si="1499"/>
        <v/>
      </c>
      <c r="X1304" s="100" t="str">
        <f t="shared" si="1500"/>
        <v/>
      </c>
      <c r="Y1304" s="99" t="str">
        <f t="shared" si="1501"/>
        <v/>
      </c>
      <c r="Z1304" s="100" t="str">
        <f t="shared" si="1502"/>
        <v/>
      </c>
      <c r="AA1304" s="99" t="str">
        <f t="shared" si="1503"/>
        <v/>
      </c>
      <c r="AB1304" s="100" t="str">
        <f t="shared" si="1504"/>
        <v/>
      </c>
      <c r="AC1304" s="147" t="str">
        <f t="shared" si="1505"/>
        <v/>
      </c>
      <c r="AD1304" s="143" t="str">
        <f t="shared" si="1509"/>
        <v/>
      </c>
      <c r="AE1304" s="100" t="str">
        <f t="shared" si="1510"/>
        <v/>
      </c>
      <c r="AF1304" s="99" t="str">
        <f t="shared" si="1511"/>
        <v/>
      </c>
      <c r="AG1304" s="100" t="str">
        <f t="shared" si="1512"/>
        <v/>
      </c>
      <c r="AH1304" s="99" t="str">
        <f t="shared" si="1513"/>
        <v/>
      </c>
      <c r="AI1304" s="100" t="str">
        <f t="shared" si="1514"/>
        <v/>
      </c>
      <c r="AJ1304" s="99" t="str">
        <f t="shared" si="1515"/>
        <v/>
      </c>
      <c r="AK1304" s="100" t="str">
        <f t="shared" si="1516"/>
        <v/>
      </c>
      <c r="AL1304" s="147" t="str">
        <f t="shared" si="1517"/>
        <v/>
      </c>
      <c r="AM1304" s="143" t="str">
        <f t="shared" si="1518"/>
        <v/>
      </c>
      <c r="AN1304" s="100" t="str">
        <f t="shared" si="1519"/>
        <v/>
      </c>
      <c r="AO1304" s="99" t="str">
        <f t="shared" si="1520"/>
        <v/>
      </c>
      <c r="AP1304" s="100" t="str">
        <f t="shared" si="1521"/>
        <v/>
      </c>
      <c r="AQ1304" s="99" t="str">
        <f t="shared" si="1522"/>
        <v/>
      </c>
      <c r="AR1304" s="100" t="str">
        <f t="shared" si="1523"/>
        <v/>
      </c>
      <c r="AS1304" s="99" t="str">
        <f t="shared" si="1524"/>
        <v/>
      </c>
      <c r="AT1304" s="100" t="str">
        <f t="shared" si="1525"/>
        <v/>
      </c>
      <c r="AU1304" s="144" t="str">
        <f t="shared" si="1526"/>
        <v/>
      </c>
    </row>
    <row r="1305" spans="1:47" ht="15">
      <c r="A1305" s="62" t="s">
        <v>188</v>
      </c>
      <c r="B1305" s="108"/>
      <c r="C1305" s="93"/>
      <c r="D1305" s="93"/>
      <c r="E1305" s="16">
        <v>0</v>
      </c>
      <c r="F1305" s="4" t="s">
        <v>84</v>
      </c>
      <c r="G1305" s="15" t="s">
        <v>84</v>
      </c>
      <c r="H1305" s="139" t="str">
        <f t="shared" si="1506"/>
        <v/>
      </c>
      <c r="I1305" s="139" t="str">
        <f t="shared" si="1507"/>
        <v/>
      </c>
      <c r="J1305" s="139" t="str">
        <f t="shared" si="1508"/>
        <v/>
      </c>
      <c r="K1305" s="7" t="s">
        <v>84</v>
      </c>
      <c r="L1305" s="99" t="s">
        <v>84</v>
      </c>
      <c r="M1305" s="100" t="s">
        <v>84</v>
      </c>
      <c r="N1305" s="99" t="s">
        <v>84</v>
      </c>
      <c r="O1305" s="100" t="s">
        <v>84</v>
      </c>
      <c r="P1305" s="99" t="s">
        <v>84</v>
      </c>
      <c r="Q1305" s="100" t="s">
        <v>84</v>
      </c>
      <c r="R1305" s="99" t="s">
        <v>84</v>
      </c>
      <c r="S1305" s="100" t="s">
        <v>84</v>
      </c>
      <c r="T1305" s="148" t="s">
        <v>84</v>
      </c>
      <c r="U1305" s="143" t="str">
        <f t="shared" si="1497"/>
        <v/>
      </c>
      <c r="V1305" s="100" t="str">
        <f t="shared" si="1498"/>
        <v/>
      </c>
      <c r="W1305" s="99" t="str">
        <f t="shared" si="1499"/>
        <v/>
      </c>
      <c r="X1305" s="100" t="str">
        <f t="shared" si="1500"/>
        <v/>
      </c>
      <c r="Y1305" s="99" t="str">
        <f t="shared" si="1501"/>
        <v/>
      </c>
      <c r="Z1305" s="100" t="str">
        <f t="shared" si="1502"/>
        <v/>
      </c>
      <c r="AA1305" s="99" t="str">
        <f t="shared" si="1503"/>
        <v/>
      </c>
      <c r="AB1305" s="100" t="str">
        <f t="shared" si="1504"/>
        <v/>
      </c>
      <c r="AC1305" s="147" t="str">
        <f t="shared" si="1505"/>
        <v/>
      </c>
      <c r="AD1305" s="143" t="str">
        <f t="shared" si="1509"/>
        <v/>
      </c>
      <c r="AE1305" s="100" t="str">
        <f t="shared" si="1510"/>
        <v/>
      </c>
      <c r="AF1305" s="99" t="str">
        <f t="shared" si="1511"/>
        <v/>
      </c>
      <c r="AG1305" s="100" t="str">
        <f t="shared" si="1512"/>
        <v/>
      </c>
      <c r="AH1305" s="99" t="str">
        <f t="shared" si="1513"/>
        <v/>
      </c>
      <c r="AI1305" s="100" t="str">
        <f t="shared" si="1514"/>
        <v/>
      </c>
      <c r="AJ1305" s="99" t="str">
        <f t="shared" si="1515"/>
        <v/>
      </c>
      <c r="AK1305" s="100" t="str">
        <f t="shared" si="1516"/>
        <v/>
      </c>
      <c r="AL1305" s="147" t="str">
        <f t="shared" si="1517"/>
        <v/>
      </c>
      <c r="AM1305" s="143" t="str">
        <f t="shared" si="1518"/>
        <v/>
      </c>
      <c r="AN1305" s="100" t="str">
        <f t="shared" si="1519"/>
        <v/>
      </c>
      <c r="AO1305" s="99" t="str">
        <f t="shared" si="1520"/>
        <v/>
      </c>
      <c r="AP1305" s="100" t="str">
        <f t="shared" si="1521"/>
        <v/>
      </c>
      <c r="AQ1305" s="99" t="str">
        <f t="shared" si="1522"/>
        <v/>
      </c>
      <c r="AR1305" s="100" t="str">
        <f t="shared" si="1523"/>
        <v/>
      </c>
      <c r="AS1305" s="99" t="str">
        <f t="shared" si="1524"/>
        <v/>
      </c>
      <c r="AT1305" s="100" t="str">
        <f t="shared" si="1525"/>
        <v/>
      </c>
      <c r="AU1305" s="144" t="str">
        <f t="shared" si="1526"/>
        <v/>
      </c>
    </row>
    <row r="1306" spans="1:47" ht="15">
      <c r="A1306" s="53" t="s">
        <v>783</v>
      </c>
      <c r="B1306" s="106" t="s">
        <v>59</v>
      </c>
      <c r="C1306" s="92" t="s">
        <v>60</v>
      </c>
      <c r="D1306" s="92" t="s">
        <v>61</v>
      </c>
      <c r="E1306" s="2" t="s">
        <v>62</v>
      </c>
      <c r="F1306" s="3" t="s">
        <v>63</v>
      </c>
      <c r="G1306" s="3" t="s">
        <v>64</v>
      </c>
      <c r="H1306" s="139" t="e">
        <f t="shared" si="1506"/>
        <v>#VALUE!</v>
      </c>
      <c r="I1306" s="139" t="e">
        <f t="shared" si="1507"/>
        <v>#VALUE!</v>
      </c>
      <c r="J1306" s="139" t="e">
        <f t="shared" si="1508"/>
        <v>#VALUE!</v>
      </c>
      <c r="K1306" s="5" t="s">
        <v>68</v>
      </c>
      <c r="L1306" s="101" t="s">
        <v>69</v>
      </c>
      <c r="M1306" s="101" t="s">
        <v>70</v>
      </c>
      <c r="N1306" s="101" t="s">
        <v>71</v>
      </c>
      <c r="O1306" s="101" t="s">
        <v>72</v>
      </c>
      <c r="P1306" s="101" t="s">
        <v>73</v>
      </c>
      <c r="Q1306" s="101" t="s">
        <v>74</v>
      </c>
      <c r="R1306" s="101" t="s">
        <v>75</v>
      </c>
      <c r="S1306" s="101" t="s">
        <v>76</v>
      </c>
      <c r="T1306" s="149" t="s">
        <v>77</v>
      </c>
      <c r="U1306" s="141" t="str">
        <f t="shared" si="1497"/>
        <v>G0</v>
      </c>
      <c r="V1306" s="6" t="str">
        <f t="shared" si="1498"/>
        <v>G1</v>
      </c>
      <c r="W1306" s="6" t="str">
        <f t="shared" si="1499"/>
        <v>G2</v>
      </c>
      <c r="X1306" s="6" t="str">
        <f t="shared" si="1500"/>
        <v>G3</v>
      </c>
      <c r="Y1306" s="6" t="str">
        <f t="shared" si="1501"/>
        <v>G4</v>
      </c>
      <c r="Z1306" s="6" t="str">
        <f t="shared" si="1502"/>
        <v>G5</v>
      </c>
      <c r="AA1306" s="6" t="str">
        <f t="shared" si="1503"/>
        <v>G6</v>
      </c>
      <c r="AB1306" s="6" t="str">
        <f t="shared" si="1504"/>
        <v>G7</v>
      </c>
      <c r="AC1306" s="142" t="str">
        <f t="shared" si="1505"/>
        <v>G8</v>
      </c>
      <c r="AD1306" s="141" t="s">
        <v>69</v>
      </c>
      <c r="AE1306" s="6" t="s">
        <v>70</v>
      </c>
      <c r="AF1306" s="6" t="s">
        <v>71</v>
      </c>
      <c r="AG1306" s="6" t="s">
        <v>72</v>
      </c>
      <c r="AH1306" s="6" t="s">
        <v>73</v>
      </c>
      <c r="AI1306" s="6" t="s">
        <v>74</v>
      </c>
      <c r="AJ1306" s="6" t="s">
        <v>75</v>
      </c>
      <c r="AK1306" s="6" t="s">
        <v>76</v>
      </c>
      <c r="AL1306" s="142" t="s">
        <v>77</v>
      </c>
      <c r="AM1306" s="141" t="s">
        <v>69</v>
      </c>
      <c r="AN1306" s="6" t="s">
        <v>70</v>
      </c>
      <c r="AO1306" s="6" t="s">
        <v>71</v>
      </c>
      <c r="AP1306" s="6" t="s">
        <v>72</v>
      </c>
      <c r="AQ1306" s="6" t="s">
        <v>73</v>
      </c>
      <c r="AR1306" s="6" t="s">
        <v>74</v>
      </c>
      <c r="AS1306" s="6" t="s">
        <v>75</v>
      </c>
      <c r="AT1306" s="6" t="s">
        <v>76</v>
      </c>
      <c r="AU1306" s="142" t="s">
        <v>77</v>
      </c>
    </row>
    <row r="1307" spans="1:47" ht="15">
      <c r="A1307" s="54"/>
      <c r="B1307" s="108" t="s">
        <v>773</v>
      </c>
      <c r="C1307" s="93">
        <v>0.8</v>
      </c>
      <c r="D1307" s="93">
        <v>1</v>
      </c>
      <c r="E1307" s="16">
        <v>0</v>
      </c>
      <c r="F1307" s="4">
        <v>0.8</v>
      </c>
      <c r="G1307" s="15">
        <v>0.9</v>
      </c>
      <c r="H1307" s="139">
        <f t="shared" si="1506"/>
        <v>0.75600000000000012</v>
      </c>
      <c r="I1307" s="139">
        <f t="shared" si="1507"/>
        <v>132.27513227513225</v>
      </c>
      <c r="J1307" s="139">
        <f t="shared" si="1508"/>
        <v>95.238095238095227</v>
      </c>
      <c r="K1307" s="7">
        <v>6.2999999999999989</v>
      </c>
      <c r="L1307" s="99">
        <v>1375.8333749999997</v>
      </c>
      <c r="M1307" s="100">
        <v>1425.501</v>
      </c>
      <c r="N1307" s="99">
        <v>1503.550125</v>
      </c>
      <c r="O1307" s="100">
        <v>1574.5038749999999</v>
      </c>
      <c r="P1307" s="99">
        <v>1652.5529999999999</v>
      </c>
      <c r="Q1307" s="100">
        <v>1730.6021249999999</v>
      </c>
      <c r="R1307" s="99">
        <v>1808.6512500000001</v>
      </c>
      <c r="S1307" s="100">
        <v>1943.4633749999998</v>
      </c>
      <c r="T1307" s="148">
        <v>2163.4199999999996</v>
      </c>
      <c r="U1307" s="143">
        <f t="shared" si="1497"/>
        <v>321.83236842105259</v>
      </c>
      <c r="V1307" s="100">
        <f t="shared" si="1498"/>
        <v>333.45052631578943</v>
      </c>
      <c r="W1307" s="99">
        <f t="shared" si="1499"/>
        <v>351.70763157894737</v>
      </c>
      <c r="X1307" s="100">
        <f t="shared" si="1500"/>
        <v>368.30500000000001</v>
      </c>
      <c r="Y1307" s="99">
        <f t="shared" si="1501"/>
        <v>386.56210526315789</v>
      </c>
      <c r="Z1307" s="100">
        <f t="shared" si="1502"/>
        <v>404.81921052631577</v>
      </c>
      <c r="AA1307" s="99">
        <f t="shared" si="1503"/>
        <v>423.07631578947377</v>
      </c>
      <c r="AB1307" s="100">
        <f t="shared" si="1504"/>
        <v>454.61131578947368</v>
      </c>
      <c r="AC1307" s="147">
        <f t="shared" si="1505"/>
        <v>506.06315789473683</v>
      </c>
      <c r="AD1307" s="143">
        <f t="shared" ref="AD1307:AD1341" si="1527">IF(U1307="","",U1307+((FCA/$I1307)/Dolar))</f>
        <v>325.07447368421049</v>
      </c>
      <c r="AE1307" s="100">
        <f t="shared" ref="AE1307:AE1341" si="1528">IF(V1307="","",V1307+((FCA/$I1307)/Dolar))</f>
        <v>336.69263157894733</v>
      </c>
      <c r="AF1307" s="99">
        <f t="shared" ref="AF1307:AF1341" si="1529">IF(W1307="","",W1307+((FCA/$I1307)/Dolar))</f>
        <v>354.94973684210527</v>
      </c>
      <c r="AG1307" s="100">
        <f t="shared" ref="AG1307:AG1341" si="1530">IF(X1307="","",X1307+((FCA/$I1307)/Dolar))</f>
        <v>371.5471052631579</v>
      </c>
      <c r="AH1307" s="99">
        <f t="shared" ref="AH1307:AH1341" si="1531">IF(Y1307="","",Y1307+((FCA/$I1307)/Dolar))</f>
        <v>389.80421052631579</v>
      </c>
      <c r="AI1307" s="100">
        <f t="shared" ref="AI1307:AI1341" si="1532">IF(Z1307="","",Z1307+((FCA/$I1307)/Dolar))</f>
        <v>408.06131578947367</v>
      </c>
      <c r="AJ1307" s="99">
        <f t="shared" ref="AJ1307:AJ1341" si="1533">IF(AA1307="","",AA1307+((FCA/$I1307)/Dolar))</f>
        <v>426.31842105263166</v>
      </c>
      <c r="AK1307" s="100">
        <f t="shared" ref="AK1307:AK1341" si="1534">IF(AB1307="","",AB1307+((FCA/$I1307)/Dolar))</f>
        <v>457.85342105263157</v>
      </c>
      <c r="AL1307" s="147">
        <f t="shared" ref="AL1307:AL1341" si="1535">IF(AC1307="","",AC1307+((FCA/$I1307)/Dolar))</f>
        <v>509.30526315789473</v>
      </c>
      <c r="AM1307" s="143">
        <f t="shared" ref="AM1307:AM1341" si="1536">IF(U1307="","",U1307+((FOB/$J1307)/Dolar))</f>
        <v>354.19201754385961</v>
      </c>
      <c r="AN1307" s="100">
        <f t="shared" ref="AN1307:AN1341" si="1537">IF(V1307="","",V1307+((FOB/$J1307)/Dolar))</f>
        <v>365.81017543859645</v>
      </c>
      <c r="AO1307" s="99">
        <f t="shared" ref="AO1307:AO1341" si="1538">IF(W1307="","",W1307+((FOB/$J1307)/Dolar))</f>
        <v>384.06728070175438</v>
      </c>
      <c r="AP1307" s="100">
        <f t="shared" ref="AP1307:AP1341" si="1539">IF(X1307="","",X1307+((FOB/$J1307)/Dolar))</f>
        <v>400.66464912280702</v>
      </c>
      <c r="AQ1307" s="99">
        <f t="shared" ref="AQ1307:AQ1341" si="1540">IF(Y1307="","",Y1307+((FOB/$J1307)/Dolar))</f>
        <v>418.9217543859649</v>
      </c>
      <c r="AR1307" s="100">
        <f t="shared" ref="AR1307:AR1341" si="1541">IF(Z1307="","",Z1307+((FOB/$J1307)/Dolar))</f>
        <v>437.17885964912278</v>
      </c>
      <c r="AS1307" s="99">
        <f t="shared" ref="AS1307:AS1341" si="1542">IF(AA1307="","",AA1307+((FOB/$J1307)/Dolar))</f>
        <v>455.43596491228078</v>
      </c>
      <c r="AT1307" s="100">
        <f t="shared" ref="AT1307:AT1341" si="1543">IF(AB1307="","",AB1307+((FOB/$J1307)/Dolar))</f>
        <v>486.97096491228069</v>
      </c>
      <c r="AU1307" s="144">
        <f t="shared" ref="AU1307:AU1341" si="1544">IF(AC1307="","",AC1307+((FOB/$J1307)/Dolar))</f>
        <v>538.42280701754385</v>
      </c>
    </row>
    <row r="1308" spans="1:47" ht="15">
      <c r="A1308" s="54"/>
      <c r="B1308" s="108" t="s">
        <v>774</v>
      </c>
      <c r="C1308" s="93">
        <v>0.9</v>
      </c>
      <c r="D1308" s="93">
        <v>1</v>
      </c>
      <c r="E1308" s="16">
        <v>0</v>
      </c>
      <c r="F1308" s="4">
        <v>0.9</v>
      </c>
      <c r="G1308" s="15">
        <v>0.9</v>
      </c>
      <c r="H1308" s="139">
        <f t="shared" si="1506"/>
        <v>0.85050000000000014</v>
      </c>
      <c r="I1308" s="139">
        <f t="shared" si="1507"/>
        <v>117.57789535567311</v>
      </c>
      <c r="J1308" s="139">
        <f t="shared" si="1508"/>
        <v>84.656084656084644</v>
      </c>
      <c r="K1308" s="7">
        <v>6.6999999999999993</v>
      </c>
      <c r="L1308" s="99">
        <v>1490.4303749999999</v>
      </c>
      <c r="M1308" s="100">
        <v>1543.8464999999997</v>
      </c>
      <c r="N1308" s="99">
        <v>1627.7861250000001</v>
      </c>
      <c r="O1308" s="100">
        <v>1704.0948749999998</v>
      </c>
      <c r="P1308" s="99">
        <v>1788.0345</v>
      </c>
      <c r="Q1308" s="100">
        <v>1871.9741249999997</v>
      </c>
      <c r="R1308" s="99">
        <v>1955.9137500000002</v>
      </c>
      <c r="S1308" s="100">
        <v>2100.9003750000002</v>
      </c>
      <c r="T1308" s="148">
        <v>2337.4575</v>
      </c>
      <c r="U1308" s="143">
        <f t="shared" si="1497"/>
        <v>348.63868421052632</v>
      </c>
      <c r="V1308" s="100">
        <f t="shared" si="1498"/>
        <v>361.13368421052627</v>
      </c>
      <c r="W1308" s="99">
        <f t="shared" si="1499"/>
        <v>380.76868421052632</v>
      </c>
      <c r="X1308" s="100">
        <f t="shared" si="1500"/>
        <v>398.61868421052628</v>
      </c>
      <c r="Y1308" s="99">
        <f t="shared" si="1501"/>
        <v>418.25368421052633</v>
      </c>
      <c r="Z1308" s="100">
        <f t="shared" si="1502"/>
        <v>437.88868421052632</v>
      </c>
      <c r="AA1308" s="99">
        <f t="shared" si="1503"/>
        <v>457.52368421052637</v>
      </c>
      <c r="AB1308" s="100">
        <f t="shared" si="1504"/>
        <v>491.43868421052639</v>
      </c>
      <c r="AC1308" s="147">
        <f t="shared" si="1505"/>
        <v>546.77368421052631</v>
      </c>
      <c r="AD1308" s="143">
        <f t="shared" si="1527"/>
        <v>352.28605263157897</v>
      </c>
      <c r="AE1308" s="100">
        <f t="shared" si="1528"/>
        <v>364.78105263157892</v>
      </c>
      <c r="AF1308" s="99">
        <f t="shared" si="1529"/>
        <v>384.41605263157896</v>
      </c>
      <c r="AG1308" s="100">
        <f t="shared" si="1530"/>
        <v>402.26605263157893</v>
      </c>
      <c r="AH1308" s="99">
        <f t="shared" si="1531"/>
        <v>421.90105263157898</v>
      </c>
      <c r="AI1308" s="100">
        <f t="shared" si="1532"/>
        <v>441.53605263157897</v>
      </c>
      <c r="AJ1308" s="99">
        <f t="shared" si="1533"/>
        <v>461.17105263157902</v>
      </c>
      <c r="AK1308" s="100">
        <f t="shared" si="1534"/>
        <v>495.08605263157904</v>
      </c>
      <c r="AL1308" s="147">
        <f t="shared" si="1535"/>
        <v>550.42105263157896</v>
      </c>
      <c r="AM1308" s="143">
        <f t="shared" si="1536"/>
        <v>385.04328947368424</v>
      </c>
      <c r="AN1308" s="100">
        <f t="shared" si="1537"/>
        <v>397.53828947368419</v>
      </c>
      <c r="AO1308" s="99">
        <f t="shared" si="1538"/>
        <v>417.17328947368424</v>
      </c>
      <c r="AP1308" s="100">
        <f t="shared" si="1539"/>
        <v>435.0232894736842</v>
      </c>
      <c r="AQ1308" s="99">
        <f t="shared" si="1540"/>
        <v>454.65828947368425</v>
      </c>
      <c r="AR1308" s="100">
        <f t="shared" si="1541"/>
        <v>474.29328947368424</v>
      </c>
      <c r="AS1308" s="99">
        <f t="shared" si="1542"/>
        <v>493.92828947368429</v>
      </c>
      <c r="AT1308" s="100">
        <f t="shared" si="1543"/>
        <v>527.84328947368431</v>
      </c>
      <c r="AU1308" s="144">
        <f t="shared" si="1544"/>
        <v>583.17828947368423</v>
      </c>
    </row>
    <row r="1309" spans="1:47" ht="15">
      <c r="A1309" s="54"/>
      <c r="B1309" s="108" t="s">
        <v>775</v>
      </c>
      <c r="C1309" s="93">
        <v>1</v>
      </c>
      <c r="D1309" s="93">
        <v>1</v>
      </c>
      <c r="E1309" s="16">
        <v>0</v>
      </c>
      <c r="F1309" s="4">
        <v>1</v>
      </c>
      <c r="G1309" s="15">
        <v>0.9</v>
      </c>
      <c r="H1309" s="139">
        <f t="shared" si="1506"/>
        <v>0.94500000000000006</v>
      </c>
      <c r="I1309" s="139">
        <f t="shared" si="1507"/>
        <v>105.82010582010581</v>
      </c>
      <c r="J1309" s="139">
        <f t="shared" si="1508"/>
        <v>76.19047619047619</v>
      </c>
      <c r="K1309" s="7">
        <v>7.1</v>
      </c>
      <c r="L1309" s="99">
        <v>1607.7048750000001</v>
      </c>
      <c r="M1309" s="100">
        <v>1664.8694999999998</v>
      </c>
      <c r="N1309" s="99">
        <v>1754.6996250000002</v>
      </c>
      <c r="O1309" s="100">
        <v>1836.3633750000001</v>
      </c>
      <c r="P1309" s="99">
        <v>1926.1935000000001</v>
      </c>
      <c r="Q1309" s="100">
        <v>2016.0236250000003</v>
      </c>
      <c r="R1309" s="99">
        <v>2105.8537499999998</v>
      </c>
      <c r="S1309" s="100">
        <v>2261.0148750000003</v>
      </c>
      <c r="T1309" s="148">
        <v>2514.1724999999997</v>
      </c>
      <c r="U1309" s="143">
        <f t="shared" si="1497"/>
        <v>376.07131578947372</v>
      </c>
      <c r="V1309" s="100">
        <f t="shared" si="1498"/>
        <v>389.44315789473683</v>
      </c>
      <c r="W1309" s="99">
        <f t="shared" si="1499"/>
        <v>410.45605263157904</v>
      </c>
      <c r="X1309" s="100">
        <f t="shared" si="1500"/>
        <v>429.55868421052634</v>
      </c>
      <c r="Y1309" s="99">
        <f t="shared" si="1501"/>
        <v>450.57157894736849</v>
      </c>
      <c r="Z1309" s="100">
        <f t="shared" si="1502"/>
        <v>471.58447368421059</v>
      </c>
      <c r="AA1309" s="99">
        <f t="shared" si="1503"/>
        <v>492.59736842105264</v>
      </c>
      <c r="AB1309" s="100">
        <f t="shared" si="1504"/>
        <v>528.89236842105277</v>
      </c>
      <c r="AC1309" s="147">
        <f t="shared" si="1505"/>
        <v>588.11052631578946</v>
      </c>
      <c r="AD1309" s="143">
        <f t="shared" si="1527"/>
        <v>380.12394736842106</v>
      </c>
      <c r="AE1309" s="100">
        <f t="shared" si="1528"/>
        <v>393.49578947368417</v>
      </c>
      <c r="AF1309" s="99">
        <f t="shared" si="1529"/>
        <v>414.50868421052638</v>
      </c>
      <c r="AG1309" s="100">
        <f t="shared" si="1530"/>
        <v>433.61131578947368</v>
      </c>
      <c r="AH1309" s="99">
        <f t="shared" si="1531"/>
        <v>454.62421052631584</v>
      </c>
      <c r="AI1309" s="100">
        <f t="shared" si="1532"/>
        <v>475.63710526315793</v>
      </c>
      <c r="AJ1309" s="99">
        <f t="shared" si="1533"/>
        <v>496.65</v>
      </c>
      <c r="AK1309" s="100">
        <f t="shared" si="1534"/>
        <v>532.94500000000016</v>
      </c>
      <c r="AL1309" s="147">
        <f t="shared" si="1535"/>
        <v>592.16315789473686</v>
      </c>
      <c r="AM1309" s="143">
        <f t="shared" si="1536"/>
        <v>416.52087719298248</v>
      </c>
      <c r="AN1309" s="100">
        <f t="shared" si="1537"/>
        <v>429.89271929824559</v>
      </c>
      <c r="AO1309" s="99">
        <f t="shared" si="1538"/>
        <v>450.90561403508781</v>
      </c>
      <c r="AP1309" s="100">
        <f t="shared" si="1539"/>
        <v>470.0082456140351</v>
      </c>
      <c r="AQ1309" s="99">
        <f t="shared" si="1540"/>
        <v>491.02114035087726</v>
      </c>
      <c r="AR1309" s="100">
        <f t="shared" si="1541"/>
        <v>512.03403508771942</v>
      </c>
      <c r="AS1309" s="99">
        <f t="shared" si="1542"/>
        <v>533.0469298245614</v>
      </c>
      <c r="AT1309" s="100">
        <f t="shared" si="1543"/>
        <v>569.34192982456159</v>
      </c>
      <c r="AU1309" s="144">
        <f t="shared" si="1544"/>
        <v>628.56008771929828</v>
      </c>
    </row>
    <row r="1310" spans="1:47" ht="15">
      <c r="A1310" s="54"/>
      <c r="B1310" s="108" t="s">
        <v>776</v>
      </c>
      <c r="C1310" s="93">
        <v>1.1000000000000001</v>
      </c>
      <c r="D1310" s="93">
        <v>1</v>
      </c>
      <c r="E1310" s="16">
        <v>0</v>
      </c>
      <c r="F1310" s="4">
        <v>1.1000000000000001</v>
      </c>
      <c r="G1310" s="15">
        <v>0.9</v>
      </c>
      <c r="H1310" s="139">
        <f t="shared" si="1506"/>
        <v>1.0395000000000001</v>
      </c>
      <c r="I1310" s="139">
        <f t="shared" si="1507"/>
        <v>96.200096200096198</v>
      </c>
      <c r="J1310" s="139">
        <f t="shared" si="1508"/>
        <v>69.264069264069263</v>
      </c>
      <c r="K1310" s="7">
        <v>7.5</v>
      </c>
      <c r="L1310" s="99">
        <v>1716.9468749999999</v>
      </c>
      <c r="M1310" s="100">
        <v>1777.86</v>
      </c>
      <c r="N1310" s="99">
        <v>1873.5806250000001</v>
      </c>
      <c r="O1310" s="100">
        <v>1960.599375</v>
      </c>
      <c r="P1310" s="99">
        <v>2056.3200000000002</v>
      </c>
      <c r="Q1310" s="100">
        <v>2152.0406250000001</v>
      </c>
      <c r="R1310" s="99">
        <v>2247.76125</v>
      </c>
      <c r="S1310" s="100">
        <v>2413.0968749999997</v>
      </c>
      <c r="T1310" s="148">
        <v>2682.855</v>
      </c>
      <c r="U1310" s="143">
        <f t="shared" si="1497"/>
        <v>401.625</v>
      </c>
      <c r="V1310" s="100">
        <f t="shared" si="1498"/>
        <v>415.87368421052628</v>
      </c>
      <c r="W1310" s="99">
        <f t="shared" si="1499"/>
        <v>438.26447368421054</v>
      </c>
      <c r="X1310" s="100">
        <f t="shared" si="1500"/>
        <v>458.61973684210528</v>
      </c>
      <c r="Y1310" s="99">
        <f t="shared" si="1501"/>
        <v>481.01052631578955</v>
      </c>
      <c r="Z1310" s="100">
        <f t="shared" si="1502"/>
        <v>503.4013157894737</v>
      </c>
      <c r="AA1310" s="99">
        <f t="shared" si="1503"/>
        <v>525.79210526315785</v>
      </c>
      <c r="AB1310" s="100">
        <f t="shared" si="1504"/>
        <v>564.46710526315792</v>
      </c>
      <c r="AC1310" s="147">
        <f t="shared" si="1505"/>
        <v>627.56842105263161</v>
      </c>
      <c r="AD1310" s="143">
        <f t="shared" si="1527"/>
        <v>406.08289473684209</v>
      </c>
      <c r="AE1310" s="100">
        <f t="shared" si="1528"/>
        <v>420.33157894736837</v>
      </c>
      <c r="AF1310" s="99">
        <f t="shared" si="1529"/>
        <v>442.72236842105264</v>
      </c>
      <c r="AG1310" s="100">
        <f t="shared" si="1530"/>
        <v>463.07763157894738</v>
      </c>
      <c r="AH1310" s="99">
        <f t="shared" si="1531"/>
        <v>485.46842105263164</v>
      </c>
      <c r="AI1310" s="100">
        <f t="shared" si="1532"/>
        <v>507.85921052631579</v>
      </c>
      <c r="AJ1310" s="99">
        <f t="shared" si="1533"/>
        <v>530.25</v>
      </c>
      <c r="AK1310" s="100">
        <f t="shared" si="1534"/>
        <v>568.92500000000007</v>
      </c>
      <c r="AL1310" s="147">
        <f t="shared" si="1535"/>
        <v>632.02631578947376</v>
      </c>
      <c r="AM1310" s="143">
        <f t="shared" si="1536"/>
        <v>446.11951754385967</v>
      </c>
      <c r="AN1310" s="100">
        <f t="shared" si="1537"/>
        <v>460.36820175438595</v>
      </c>
      <c r="AO1310" s="99">
        <f t="shared" si="1538"/>
        <v>482.75899122807022</v>
      </c>
      <c r="AP1310" s="100">
        <f t="shared" si="1539"/>
        <v>503.11425438596495</v>
      </c>
      <c r="AQ1310" s="99">
        <f t="shared" si="1540"/>
        <v>525.50504385964916</v>
      </c>
      <c r="AR1310" s="100">
        <f t="shared" si="1541"/>
        <v>547.89583333333337</v>
      </c>
      <c r="AS1310" s="99">
        <f t="shared" si="1542"/>
        <v>570.28662280701747</v>
      </c>
      <c r="AT1310" s="100">
        <f t="shared" si="1543"/>
        <v>608.96162280701753</v>
      </c>
      <c r="AU1310" s="144">
        <f t="shared" si="1544"/>
        <v>672.06293859649122</v>
      </c>
    </row>
    <row r="1311" spans="1:47" ht="15">
      <c r="A1311" s="54"/>
      <c r="B1311" s="108" t="s">
        <v>784</v>
      </c>
      <c r="C1311" s="93">
        <v>1.2</v>
      </c>
      <c r="D1311" s="93">
        <v>1</v>
      </c>
      <c r="E1311" s="16">
        <v>0</v>
      </c>
      <c r="F1311" s="4">
        <v>1.2</v>
      </c>
      <c r="G1311" s="15">
        <v>0.9</v>
      </c>
      <c r="H1311" s="139">
        <f t="shared" si="1506"/>
        <v>1.1340000000000001</v>
      </c>
      <c r="I1311" s="139">
        <f t="shared" si="1507"/>
        <v>88.183421516754848</v>
      </c>
      <c r="J1311" s="139">
        <f t="shared" si="1508"/>
        <v>63.492063492063487</v>
      </c>
      <c r="K1311" s="7">
        <v>7.9000000000000012</v>
      </c>
      <c r="L1311" s="99">
        <v>1823.5113749999998</v>
      </c>
      <c r="M1311" s="100">
        <v>1888.1730000000005</v>
      </c>
      <c r="N1311" s="99">
        <v>1989.7841250000001</v>
      </c>
      <c r="O1311" s="100">
        <v>2082.1578750000003</v>
      </c>
      <c r="P1311" s="99">
        <v>2183.7690000000002</v>
      </c>
      <c r="Q1311" s="100">
        <v>2285.3801249999997</v>
      </c>
      <c r="R1311" s="99">
        <v>2386.99125</v>
      </c>
      <c r="S1311" s="100">
        <v>2562.5013749999994</v>
      </c>
      <c r="T1311" s="148">
        <v>2848.86</v>
      </c>
      <c r="U1311" s="143">
        <f t="shared" si="1497"/>
        <v>426.55236842105256</v>
      </c>
      <c r="V1311" s="100">
        <f t="shared" si="1498"/>
        <v>441.67789473684223</v>
      </c>
      <c r="W1311" s="99">
        <f t="shared" si="1499"/>
        <v>465.44657894736849</v>
      </c>
      <c r="X1311" s="100">
        <f t="shared" si="1500"/>
        <v>487.05447368421062</v>
      </c>
      <c r="Y1311" s="99">
        <f t="shared" si="1501"/>
        <v>510.82315789473699</v>
      </c>
      <c r="Z1311" s="100">
        <f t="shared" si="1502"/>
        <v>534.59184210526314</v>
      </c>
      <c r="AA1311" s="99">
        <f t="shared" si="1503"/>
        <v>558.36052631578957</v>
      </c>
      <c r="AB1311" s="100">
        <f t="shared" si="1504"/>
        <v>599.41552631578929</v>
      </c>
      <c r="AC1311" s="147">
        <f t="shared" si="1505"/>
        <v>666.4</v>
      </c>
      <c r="AD1311" s="143">
        <f t="shared" si="1527"/>
        <v>431.41552631578941</v>
      </c>
      <c r="AE1311" s="100">
        <f t="shared" si="1528"/>
        <v>446.54105263157908</v>
      </c>
      <c r="AF1311" s="99">
        <f t="shared" si="1529"/>
        <v>470.30973684210534</v>
      </c>
      <c r="AG1311" s="100">
        <f t="shared" si="1530"/>
        <v>491.91763157894746</v>
      </c>
      <c r="AH1311" s="99">
        <f t="shared" si="1531"/>
        <v>515.68631578947384</v>
      </c>
      <c r="AI1311" s="100">
        <f t="shared" si="1532"/>
        <v>539.45499999999993</v>
      </c>
      <c r="AJ1311" s="99">
        <f t="shared" si="1533"/>
        <v>563.22368421052636</v>
      </c>
      <c r="AK1311" s="100">
        <f t="shared" si="1534"/>
        <v>604.27868421052608</v>
      </c>
      <c r="AL1311" s="147">
        <f t="shared" si="1535"/>
        <v>671.26315789473676</v>
      </c>
      <c r="AM1311" s="143">
        <f t="shared" si="1536"/>
        <v>475.09184210526308</v>
      </c>
      <c r="AN1311" s="100">
        <f t="shared" si="1537"/>
        <v>490.21736842105275</v>
      </c>
      <c r="AO1311" s="99">
        <f t="shared" si="1538"/>
        <v>513.98605263157901</v>
      </c>
      <c r="AP1311" s="100">
        <f t="shared" si="1539"/>
        <v>535.59394736842114</v>
      </c>
      <c r="AQ1311" s="99">
        <f t="shared" si="1540"/>
        <v>559.36263157894757</v>
      </c>
      <c r="AR1311" s="100">
        <f t="shared" si="1541"/>
        <v>583.13131578947366</v>
      </c>
      <c r="AS1311" s="99">
        <f t="shared" si="1542"/>
        <v>606.90000000000009</v>
      </c>
      <c r="AT1311" s="100">
        <f t="shared" si="1543"/>
        <v>647.95499999999981</v>
      </c>
      <c r="AU1311" s="144">
        <f t="shared" si="1544"/>
        <v>714.9394736842105</v>
      </c>
    </row>
    <row r="1312" spans="1:47" ht="15">
      <c r="A1312" s="54"/>
      <c r="B1312" s="108"/>
      <c r="C1312" s="93"/>
      <c r="D1312" s="93"/>
      <c r="E1312" s="16">
        <v>0</v>
      </c>
      <c r="F1312" s="4" t="s">
        <v>84</v>
      </c>
      <c r="G1312" s="15" t="s">
        <v>84</v>
      </c>
      <c r="H1312" s="139" t="str">
        <f t="shared" si="1506"/>
        <v/>
      </c>
      <c r="I1312" s="139" t="str">
        <f t="shared" si="1507"/>
        <v/>
      </c>
      <c r="J1312" s="139" t="str">
        <f t="shared" si="1508"/>
        <v/>
      </c>
      <c r="K1312" s="7" t="s">
        <v>84</v>
      </c>
      <c r="L1312" s="99" t="s">
        <v>84</v>
      </c>
      <c r="M1312" s="100" t="s">
        <v>84</v>
      </c>
      <c r="N1312" s="99" t="s">
        <v>84</v>
      </c>
      <c r="O1312" s="100" t="s">
        <v>84</v>
      </c>
      <c r="P1312" s="99" t="s">
        <v>84</v>
      </c>
      <c r="Q1312" s="100" t="s">
        <v>84</v>
      </c>
      <c r="R1312" s="99" t="s">
        <v>84</v>
      </c>
      <c r="S1312" s="100" t="s">
        <v>84</v>
      </c>
      <c r="T1312" s="148" t="s">
        <v>84</v>
      </c>
      <c r="U1312" s="143" t="str">
        <f t="shared" si="1497"/>
        <v/>
      </c>
      <c r="V1312" s="100" t="str">
        <f t="shared" si="1498"/>
        <v/>
      </c>
      <c r="W1312" s="99" t="str">
        <f t="shared" si="1499"/>
        <v/>
      </c>
      <c r="X1312" s="100" t="str">
        <f t="shared" si="1500"/>
        <v/>
      </c>
      <c r="Y1312" s="99" t="str">
        <f t="shared" si="1501"/>
        <v/>
      </c>
      <c r="Z1312" s="100" t="str">
        <f t="shared" si="1502"/>
        <v/>
      </c>
      <c r="AA1312" s="99" t="str">
        <f t="shared" si="1503"/>
        <v/>
      </c>
      <c r="AB1312" s="100" t="str">
        <f t="shared" si="1504"/>
        <v/>
      </c>
      <c r="AC1312" s="147" t="str">
        <f t="shared" si="1505"/>
        <v/>
      </c>
      <c r="AD1312" s="143" t="str">
        <f t="shared" si="1527"/>
        <v/>
      </c>
      <c r="AE1312" s="100" t="str">
        <f t="shared" si="1528"/>
        <v/>
      </c>
      <c r="AF1312" s="99" t="str">
        <f t="shared" si="1529"/>
        <v/>
      </c>
      <c r="AG1312" s="100" t="str">
        <f t="shared" si="1530"/>
        <v/>
      </c>
      <c r="AH1312" s="99" t="str">
        <f t="shared" si="1531"/>
        <v/>
      </c>
      <c r="AI1312" s="100" t="str">
        <f t="shared" si="1532"/>
        <v/>
      </c>
      <c r="AJ1312" s="99" t="str">
        <f t="shared" si="1533"/>
        <v/>
      </c>
      <c r="AK1312" s="100" t="str">
        <f t="shared" si="1534"/>
        <v/>
      </c>
      <c r="AL1312" s="147" t="str">
        <f t="shared" si="1535"/>
        <v/>
      </c>
      <c r="AM1312" s="143" t="str">
        <f t="shared" si="1536"/>
        <v/>
      </c>
      <c r="AN1312" s="100" t="str">
        <f t="shared" si="1537"/>
        <v/>
      </c>
      <c r="AO1312" s="99" t="str">
        <f t="shared" si="1538"/>
        <v/>
      </c>
      <c r="AP1312" s="100" t="str">
        <f t="shared" si="1539"/>
        <v/>
      </c>
      <c r="AQ1312" s="99" t="str">
        <f t="shared" si="1540"/>
        <v/>
      </c>
      <c r="AR1312" s="100" t="str">
        <f t="shared" si="1541"/>
        <v/>
      </c>
      <c r="AS1312" s="99" t="str">
        <f t="shared" si="1542"/>
        <v/>
      </c>
      <c r="AT1312" s="100" t="str">
        <f t="shared" si="1543"/>
        <v/>
      </c>
      <c r="AU1312" s="144" t="str">
        <f t="shared" si="1544"/>
        <v/>
      </c>
    </row>
    <row r="1313" spans="1:47" ht="15">
      <c r="A1313" s="54"/>
      <c r="B1313" s="108" t="s">
        <v>785</v>
      </c>
      <c r="C1313" s="93">
        <v>1</v>
      </c>
      <c r="D1313" s="93">
        <v>1</v>
      </c>
      <c r="E1313" s="16">
        <v>0</v>
      </c>
      <c r="F1313" s="4">
        <v>1</v>
      </c>
      <c r="G1313" s="15">
        <v>0.9</v>
      </c>
      <c r="H1313" s="139">
        <f t="shared" si="1506"/>
        <v>0.94500000000000006</v>
      </c>
      <c r="I1313" s="139">
        <f t="shared" si="1507"/>
        <v>105.82010582010581</v>
      </c>
      <c r="J1313" s="139">
        <f t="shared" si="1508"/>
        <v>76.19047619047619</v>
      </c>
      <c r="K1313" s="7">
        <v>7.6999999999999993</v>
      </c>
      <c r="L1313" s="99">
        <v>1556.029125</v>
      </c>
      <c r="M1313" s="100">
        <v>1618.8164999999997</v>
      </c>
      <c r="N1313" s="99">
        <v>1717.4823750000003</v>
      </c>
      <c r="O1313" s="100">
        <v>1807.178625</v>
      </c>
      <c r="P1313" s="99">
        <v>1905.8444999999997</v>
      </c>
      <c r="Q1313" s="100">
        <v>2004.5103749999998</v>
      </c>
      <c r="R1313" s="99">
        <v>2103.17625</v>
      </c>
      <c r="S1313" s="100">
        <v>2273.5991249999997</v>
      </c>
      <c r="T1313" s="148">
        <v>2551.6575000000003</v>
      </c>
      <c r="U1313" s="143">
        <f t="shared" si="1497"/>
        <v>363.98342105263157</v>
      </c>
      <c r="V1313" s="100">
        <f t="shared" si="1498"/>
        <v>378.67052631578946</v>
      </c>
      <c r="W1313" s="99">
        <f t="shared" si="1499"/>
        <v>401.75026315789484</v>
      </c>
      <c r="X1313" s="100">
        <f t="shared" si="1500"/>
        <v>422.73184210526324</v>
      </c>
      <c r="Y1313" s="99">
        <f t="shared" si="1501"/>
        <v>445.81157894736833</v>
      </c>
      <c r="Z1313" s="100">
        <f t="shared" si="1502"/>
        <v>468.89131578947365</v>
      </c>
      <c r="AA1313" s="99">
        <f t="shared" si="1503"/>
        <v>491.97105263157903</v>
      </c>
      <c r="AB1313" s="100">
        <f t="shared" si="1504"/>
        <v>531.83605263157892</v>
      </c>
      <c r="AC1313" s="147">
        <f t="shared" si="1505"/>
        <v>596.87894736842111</v>
      </c>
      <c r="AD1313" s="143">
        <f t="shared" si="1527"/>
        <v>368.03605263157891</v>
      </c>
      <c r="AE1313" s="100">
        <f t="shared" si="1528"/>
        <v>382.7231578947368</v>
      </c>
      <c r="AF1313" s="99">
        <f t="shared" si="1529"/>
        <v>405.80289473684218</v>
      </c>
      <c r="AG1313" s="100">
        <f t="shared" si="1530"/>
        <v>426.78447368421058</v>
      </c>
      <c r="AH1313" s="99">
        <f t="shared" si="1531"/>
        <v>449.86421052631567</v>
      </c>
      <c r="AI1313" s="100">
        <f t="shared" si="1532"/>
        <v>472.94394736842099</v>
      </c>
      <c r="AJ1313" s="99">
        <f t="shared" si="1533"/>
        <v>496.02368421052637</v>
      </c>
      <c r="AK1313" s="100">
        <f t="shared" si="1534"/>
        <v>535.88868421052632</v>
      </c>
      <c r="AL1313" s="147">
        <f t="shared" si="1535"/>
        <v>600.93157894736851</v>
      </c>
      <c r="AM1313" s="143">
        <f t="shared" si="1536"/>
        <v>404.43298245614034</v>
      </c>
      <c r="AN1313" s="100">
        <f t="shared" si="1537"/>
        <v>419.12008771929823</v>
      </c>
      <c r="AO1313" s="99">
        <f t="shared" si="1538"/>
        <v>442.1998245614036</v>
      </c>
      <c r="AP1313" s="100">
        <f t="shared" si="1539"/>
        <v>463.18140350877201</v>
      </c>
      <c r="AQ1313" s="99">
        <f t="shared" si="1540"/>
        <v>486.2611403508771</v>
      </c>
      <c r="AR1313" s="100">
        <f t="shared" si="1541"/>
        <v>509.34087719298242</v>
      </c>
      <c r="AS1313" s="99">
        <f t="shared" si="1542"/>
        <v>532.42061403508785</v>
      </c>
      <c r="AT1313" s="100">
        <f t="shared" si="1543"/>
        <v>572.28561403508775</v>
      </c>
      <c r="AU1313" s="144">
        <f t="shared" si="1544"/>
        <v>637.32850877192993</v>
      </c>
    </row>
    <row r="1314" spans="1:47" ht="15">
      <c r="A1314" s="54"/>
      <c r="B1314" s="108" t="s">
        <v>786</v>
      </c>
      <c r="C1314" s="93">
        <v>1.1000000000000001</v>
      </c>
      <c r="D1314" s="93">
        <v>1</v>
      </c>
      <c r="E1314" s="16">
        <v>0</v>
      </c>
      <c r="F1314" s="4">
        <v>1.1000000000000001</v>
      </c>
      <c r="G1314" s="15">
        <v>0.9</v>
      </c>
      <c r="H1314" s="139">
        <f t="shared" si="1506"/>
        <v>1.0395000000000001</v>
      </c>
      <c r="I1314" s="139">
        <f t="shared" si="1507"/>
        <v>96.200096200096198</v>
      </c>
      <c r="J1314" s="139">
        <f t="shared" si="1508"/>
        <v>69.264069264069263</v>
      </c>
      <c r="K1314" s="7">
        <v>8.1000000000000014</v>
      </c>
      <c r="L1314" s="99">
        <v>1700.0786250000001</v>
      </c>
      <c r="M1314" s="100">
        <v>1766.6144999999999</v>
      </c>
      <c r="N1314" s="99">
        <v>1871.1708750000005</v>
      </c>
      <c r="O1314" s="100">
        <v>1966.2221249999998</v>
      </c>
      <c r="P1314" s="99">
        <v>2070.7784999999999</v>
      </c>
      <c r="Q1314" s="100">
        <v>2175.3348750000005</v>
      </c>
      <c r="R1314" s="99">
        <v>2279.8912499999997</v>
      </c>
      <c r="S1314" s="100">
        <v>2460.4886250000004</v>
      </c>
      <c r="T1314" s="148">
        <v>2755.1475</v>
      </c>
      <c r="U1314" s="143">
        <f t="shared" si="1497"/>
        <v>397.67921052631584</v>
      </c>
      <c r="V1314" s="100">
        <f t="shared" si="1498"/>
        <v>413.24315789473684</v>
      </c>
      <c r="W1314" s="99">
        <f t="shared" si="1499"/>
        <v>437.70078947368438</v>
      </c>
      <c r="X1314" s="100">
        <f t="shared" si="1500"/>
        <v>459.93499999999995</v>
      </c>
      <c r="Y1314" s="99">
        <f t="shared" si="1501"/>
        <v>484.39263157894743</v>
      </c>
      <c r="Z1314" s="100">
        <f t="shared" si="1502"/>
        <v>508.8502631578948</v>
      </c>
      <c r="AA1314" s="99">
        <f t="shared" si="1503"/>
        <v>533.30789473684206</v>
      </c>
      <c r="AB1314" s="100">
        <f t="shared" si="1504"/>
        <v>575.55289473684218</v>
      </c>
      <c r="AC1314" s="147">
        <f t="shared" si="1505"/>
        <v>644.47894736842102</v>
      </c>
      <c r="AD1314" s="143">
        <f t="shared" si="1527"/>
        <v>402.13710526315793</v>
      </c>
      <c r="AE1314" s="100">
        <f t="shared" si="1528"/>
        <v>417.70105263157893</v>
      </c>
      <c r="AF1314" s="99">
        <f t="shared" si="1529"/>
        <v>442.15868421052647</v>
      </c>
      <c r="AG1314" s="100">
        <f t="shared" si="1530"/>
        <v>464.39289473684204</v>
      </c>
      <c r="AH1314" s="99">
        <f t="shared" si="1531"/>
        <v>488.85052631578952</v>
      </c>
      <c r="AI1314" s="100">
        <f t="shared" si="1532"/>
        <v>513.30815789473695</v>
      </c>
      <c r="AJ1314" s="99">
        <f t="shared" si="1533"/>
        <v>537.76578947368421</v>
      </c>
      <c r="AK1314" s="100">
        <f t="shared" si="1534"/>
        <v>580.01078947368433</v>
      </c>
      <c r="AL1314" s="147">
        <f t="shared" si="1535"/>
        <v>648.93684210526317</v>
      </c>
      <c r="AM1314" s="143">
        <f t="shared" si="1536"/>
        <v>442.17372807017551</v>
      </c>
      <c r="AN1314" s="100">
        <f t="shared" si="1537"/>
        <v>457.73767543859651</v>
      </c>
      <c r="AO1314" s="99">
        <f t="shared" si="1538"/>
        <v>482.19530701754405</v>
      </c>
      <c r="AP1314" s="100">
        <f t="shared" si="1539"/>
        <v>504.42951754385962</v>
      </c>
      <c r="AQ1314" s="99">
        <f t="shared" si="1540"/>
        <v>528.88714912280705</v>
      </c>
      <c r="AR1314" s="100">
        <f t="shared" si="1541"/>
        <v>553.34478070175442</v>
      </c>
      <c r="AS1314" s="99">
        <f t="shared" si="1542"/>
        <v>577.80241228070167</v>
      </c>
      <c r="AT1314" s="100">
        <f t="shared" si="1543"/>
        <v>620.04741228070179</v>
      </c>
      <c r="AU1314" s="144">
        <f t="shared" si="1544"/>
        <v>688.97346491228063</v>
      </c>
    </row>
    <row r="1315" spans="1:47" ht="15">
      <c r="A1315" s="54"/>
      <c r="B1315" s="108" t="s">
        <v>787</v>
      </c>
      <c r="C1315" s="93">
        <v>1.2</v>
      </c>
      <c r="D1315" s="93">
        <v>1</v>
      </c>
      <c r="E1315" s="16">
        <v>0</v>
      </c>
      <c r="F1315" s="4">
        <v>1.2</v>
      </c>
      <c r="G1315" s="15">
        <v>0.9</v>
      </c>
      <c r="H1315" s="139">
        <f t="shared" si="1506"/>
        <v>1.1340000000000001</v>
      </c>
      <c r="I1315" s="139">
        <f t="shared" si="1507"/>
        <v>88.183421516754848</v>
      </c>
      <c r="J1315" s="139">
        <f t="shared" si="1508"/>
        <v>63.492063492063487</v>
      </c>
      <c r="K1315" s="7">
        <v>8.5</v>
      </c>
      <c r="L1315" s="99">
        <v>1817.3531249999999</v>
      </c>
      <c r="M1315" s="100">
        <v>1887.6374999999998</v>
      </c>
      <c r="N1315" s="99">
        <v>1998.0843749999999</v>
      </c>
      <c r="O1315" s="100">
        <v>2098.4906249999999</v>
      </c>
      <c r="P1315" s="99">
        <v>2208.9375</v>
      </c>
      <c r="Q1315" s="100">
        <v>2319.3843750000001</v>
      </c>
      <c r="R1315" s="99">
        <v>2429.8312499999997</v>
      </c>
      <c r="S1315" s="100">
        <v>2620.6031250000001</v>
      </c>
      <c r="T1315" s="148">
        <v>2931.8624999999997</v>
      </c>
      <c r="U1315" s="143">
        <f t="shared" si="1497"/>
        <v>425.11184210526318</v>
      </c>
      <c r="V1315" s="100">
        <f t="shared" si="1498"/>
        <v>441.5526315789474</v>
      </c>
      <c r="W1315" s="99">
        <f t="shared" si="1499"/>
        <v>467.38815789473676</v>
      </c>
      <c r="X1315" s="100">
        <f t="shared" si="1500"/>
        <v>490.87499999999994</v>
      </c>
      <c r="Y1315" s="99">
        <f t="shared" si="1501"/>
        <v>516.71052631578959</v>
      </c>
      <c r="Z1315" s="100">
        <f t="shared" si="1502"/>
        <v>542.54605263157896</v>
      </c>
      <c r="AA1315" s="99">
        <f t="shared" si="1503"/>
        <v>568.38157894736833</v>
      </c>
      <c r="AB1315" s="100">
        <f t="shared" si="1504"/>
        <v>613.00657894736844</v>
      </c>
      <c r="AC1315" s="147">
        <f t="shared" si="1505"/>
        <v>685.81578947368416</v>
      </c>
      <c r="AD1315" s="143">
        <f t="shared" si="1527"/>
        <v>429.97500000000002</v>
      </c>
      <c r="AE1315" s="100">
        <f t="shared" si="1528"/>
        <v>446.41578947368424</v>
      </c>
      <c r="AF1315" s="99">
        <f t="shared" si="1529"/>
        <v>472.25131578947361</v>
      </c>
      <c r="AG1315" s="100">
        <f t="shared" si="1530"/>
        <v>495.73815789473679</v>
      </c>
      <c r="AH1315" s="99">
        <f t="shared" si="1531"/>
        <v>521.57368421052638</v>
      </c>
      <c r="AI1315" s="100">
        <f t="shared" si="1532"/>
        <v>547.40921052631575</v>
      </c>
      <c r="AJ1315" s="99">
        <f t="shared" si="1533"/>
        <v>573.24473684210511</v>
      </c>
      <c r="AK1315" s="100">
        <f t="shared" si="1534"/>
        <v>617.86973684210523</v>
      </c>
      <c r="AL1315" s="147">
        <f t="shared" si="1535"/>
        <v>690.67894736842095</v>
      </c>
      <c r="AM1315" s="143">
        <f t="shared" si="1536"/>
        <v>473.6513157894737</v>
      </c>
      <c r="AN1315" s="100">
        <f t="shared" si="1537"/>
        <v>490.09210526315792</v>
      </c>
      <c r="AO1315" s="99">
        <f t="shared" si="1538"/>
        <v>515.92763157894728</v>
      </c>
      <c r="AP1315" s="100">
        <f t="shared" si="1539"/>
        <v>539.41447368421052</v>
      </c>
      <c r="AQ1315" s="99">
        <f t="shared" si="1540"/>
        <v>565.25000000000011</v>
      </c>
      <c r="AR1315" s="100">
        <f t="shared" si="1541"/>
        <v>591.08552631578948</v>
      </c>
      <c r="AS1315" s="99">
        <f t="shared" si="1542"/>
        <v>616.92105263157885</v>
      </c>
      <c r="AT1315" s="100">
        <f t="shared" si="1543"/>
        <v>661.54605263157896</v>
      </c>
      <c r="AU1315" s="144">
        <f t="shared" si="1544"/>
        <v>734.35526315789468</v>
      </c>
    </row>
    <row r="1316" spans="1:47" ht="15">
      <c r="A1316" s="55" t="s">
        <v>470</v>
      </c>
      <c r="B1316" s="108" t="s">
        <v>788</v>
      </c>
      <c r="C1316" s="93">
        <v>1.3</v>
      </c>
      <c r="D1316" s="93">
        <v>1</v>
      </c>
      <c r="E1316" s="16">
        <v>0</v>
      </c>
      <c r="F1316" s="4">
        <v>1.3</v>
      </c>
      <c r="G1316" s="15">
        <v>0.9</v>
      </c>
      <c r="H1316" s="139">
        <f t="shared" si="1506"/>
        <v>1.2285000000000001</v>
      </c>
      <c r="I1316" s="139">
        <f t="shared" si="1507"/>
        <v>81.40008140008139</v>
      </c>
      <c r="J1316" s="139">
        <f t="shared" si="1508"/>
        <v>58.608058608058599</v>
      </c>
      <c r="K1316" s="7">
        <v>8.9</v>
      </c>
      <c r="L1316" s="99">
        <v>1897.142625</v>
      </c>
      <c r="M1316" s="100">
        <v>1971.1755000000003</v>
      </c>
      <c r="N1316" s="99">
        <v>2087.5128750000003</v>
      </c>
      <c r="O1316" s="100">
        <v>2193.2741249999999</v>
      </c>
      <c r="P1316" s="99">
        <v>2309.6115000000004</v>
      </c>
      <c r="Q1316" s="100">
        <v>2425.948875</v>
      </c>
      <c r="R1316" s="99">
        <v>2542.2862500000001</v>
      </c>
      <c r="S1316" s="100">
        <v>2743.2326249999996</v>
      </c>
      <c r="T1316" s="148">
        <v>3071.0925000000002</v>
      </c>
      <c r="U1316" s="143">
        <f t="shared" si="1497"/>
        <v>443.77605263157898</v>
      </c>
      <c r="V1316" s="100">
        <f t="shared" si="1498"/>
        <v>461.09368421052636</v>
      </c>
      <c r="W1316" s="99">
        <f t="shared" si="1499"/>
        <v>488.30710526315806</v>
      </c>
      <c r="X1316" s="100">
        <f t="shared" si="1500"/>
        <v>513.04657894736829</v>
      </c>
      <c r="Y1316" s="99">
        <f t="shared" si="1501"/>
        <v>540.2600000000001</v>
      </c>
      <c r="Z1316" s="100">
        <f t="shared" si="1502"/>
        <v>567.47342105263158</v>
      </c>
      <c r="AA1316" s="99">
        <f t="shared" si="1503"/>
        <v>594.68684210526328</v>
      </c>
      <c r="AB1316" s="100">
        <f t="shared" si="1504"/>
        <v>641.69184210526316</v>
      </c>
      <c r="AC1316" s="147">
        <f t="shared" si="1505"/>
        <v>718.38421052631588</v>
      </c>
      <c r="AD1316" s="143">
        <f t="shared" si="1527"/>
        <v>449.04447368421057</v>
      </c>
      <c r="AE1316" s="100">
        <f t="shared" si="1528"/>
        <v>466.36210526315796</v>
      </c>
      <c r="AF1316" s="99">
        <f t="shared" si="1529"/>
        <v>493.57552631578966</v>
      </c>
      <c r="AG1316" s="100">
        <f t="shared" si="1530"/>
        <v>518.31499999999983</v>
      </c>
      <c r="AH1316" s="99">
        <f t="shared" si="1531"/>
        <v>545.52842105263164</v>
      </c>
      <c r="AI1316" s="100">
        <f t="shared" si="1532"/>
        <v>572.74184210526312</v>
      </c>
      <c r="AJ1316" s="99">
        <f t="shared" si="1533"/>
        <v>599.95526315789482</v>
      </c>
      <c r="AK1316" s="100">
        <f t="shared" si="1534"/>
        <v>646.9602631578947</v>
      </c>
      <c r="AL1316" s="147">
        <f t="shared" si="1535"/>
        <v>723.65263157894742</v>
      </c>
      <c r="AM1316" s="143">
        <f t="shared" si="1536"/>
        <v>496.3604824561404</v>
      </c>
      <c r="AN1316" s="100">
        <f t="shared" si="1537"/>
        <v>513.67811403508779</v>
      </c>
      <c r="AO1316" s="99">
        <f t="shared" si="1538"/>
        <v>540.89153508771949</v>
      </c>
      <c r="AP1316" s="100">
        <f t="shared" si="1539"/>
        <v>565.63100877192971</v>
      </c>
      <c r="AQ1316" s="99">
        <f t="shared" si="1540"/>
        <v>592.84442982456153</v>
      </c>
      <c r="AR1316" s="100">
        <f t="shared" si="1541"/>
        <v>620.057850877193</v>
      </c>
      <c r="AS1316" s="99">
        <f t="shared" si="1542"/>
        <v>647.27127192982471</v>
      </c>
      <c r="AT1316" s="100">
        <f t="shared" si="1543"/>
        <v>694.27627192982459</v>
      </c>
      <c r="AU1316" s="144">
        <f t="shared" si="1544"/>
        <v>770.96864035087731</v>
      </c>
    </row>
    <row r="1317" spans="1:47" ht="15">
      <c r="A1317" s="54"/>
      <c r="B1317" s="108" t="s">
        <v>789</v>
      </c>
      <c r="C1317" s="93">
        <v>1.4</v>
      </c>
      <c r="D1317" s="93">
        <v>1</v>
      </c>
      <c r="E1317" s="16">
        <v>0</v>
      </c>
      <c r="F1317" s="4">
        <v>1.4</v>
      </c>
      <c r="G1317" s="15">
        <v>0.9</v>
      </c>
      <c r="H1317" s="139">
        <f t="shared" si="1506"/>
        <v>1.3230000000000002</v>
      </c>
      <c r="I1317" s="139">
        <f t="shared" si="1507"/>
        <v>75.585789871504147</v>
      </c>
      <c r="J1317" s="139">
        <f t="shared" si="1508"/>
        <v>54.421768707482983</v>
      </c>
      <c r="K1317" s="7">
        <v>9.3000000000000007</v>
      </c>
      <c r="L1317" s="99">
        <v>2006.3846250000001</v>
      </c>
      <c r="M1317" s="100">
        <v>2084.1660000000002</v>
      </c>
      <c r="N1317" s="99">
        <v>2206.3938749999998</v>
      </c>
      <c r="O1317" s="100">
        <v>2317.5101249999998</v>
      </c>
      <c r="P1317" s="99">
        <v>2439.7380000000003</v>
      </c>
      <c r="Q1317" s="100">
        <v>2561.9658750000003</v>
      </c>
      <c r="R1317" s="99">
        <v>2684.1937499999999</v>
      </c>
      <c r="S1317" s="100">
        <v>2895.3146250000004</v>
      </c>
      <c r="T1317" s="148">
        <v>3239.7749999999996</v>
      </c>
      <c r="U1317" s="143">
        <f t="shared" si="1497"/>
        <v>469.32973684210532</v>
      </c>
      <c r="V1317" s="100">
        <f t="shared" si="1498"/>
        <v>487.52421052631581</v>
      </c>
      <c r="W1317" s="99">
        <f t="shared" si="1499"/>
        <v>516.11552631578934</v>
      </c>
      <c r="X1317" s="100">
        <f t="shared" si="1500"/>
        <v>542.10763157894735</v>
      </c>
      <c r="Y1317" s="99">
        <f t="shared" si="1501"/>
        <v>570.69894736842116</v>
      </c>
      <c r="Z1317" s="100">
        <f t="shared" si="1502"/>
        <v>599.29026315789486</v>
      </c>
      <c r="AA1317" s="99">
        <f t="shared" si="1503"/>
        <v>627.88157894736844</v>
      </c>
      <c r="AB1317" s="100">
        <f t="shared" si="1504"/>
        <v>677.26657894736854</v>
      </c>
      <c r="AC1317" s="147">
        <f t="shared" si="1505"/>
        <v>757.8421052631578</v>
      </c>
      <c r="AD1317" s="143">
        <f t="shared" si="1527"/>
        <v>475.00342105263161</v>
      </c>
      <c r="AE1317" s="100">
        <f t="shared" si="1528"/>
        <v>493.1978947368421</v>
      </c>
      <c r="AF1317" s="99">
        <f t="shared" si="1529"/>
        <v>521.78921052631563</v>
      </c>
      <c r="AG1317" s="100">
        <f t="shared" si="1530"/>
        <v>547.78131578947364</v>
      </c>
      <c r="AH1317" s="99">
        <f t="shared" si="1531"/>
        <v>576.37263157894745</v>
      </c>
      <c r="AI1317" s="100">
        <f t="shared" si="1532"/>
        <v>604.96394736842115</v>
      </c>
      <c r="AJ1317" s="99">
        <f t="shared" si="1533"/>
        <v>633.55526315789473</v>
      </c>
      <c r="AK1317" s="100">
        <f t="shared" si="1534"/>
        <v>682.94026315789483</v>
      </c>
      <c r="AL1317" s="147">
        <f t="shared" si="1535"/>
        <v>763.51578947368409</v>
      </c>
      <c r="AM1317" s="143">
        <f t="shared" si="1536"/>
        <v>525.95912280701759</v>
      </c>
      <c r="AN1317" s="100">
        <f t="shared" si="1537"/>
        <v>544.15359649122809</v>
      </c>
      <c r="AO1317" s="99">
        <f t="shared" si="1538"/>
        <v>572.74491228070167</v>
      </c>
      <c r="AP1317" s="100">
        <f t="shared" si="1539"/>
        <v>598.73701754385968</v>
      </c>
      <c r="AQ1317" s="99">
        <f t="shared" si="1540"/>
        <v>627.32833333333349</v>
      </c>
      <c r="AR1317" s="100">
        <f t="shared" si="1541"/>
        <v>655.91964912280719</v>
      </c>
      <c r="AS1317" s="99">
        <f t="shared" si="1542"/>
        <v>684.51096491228077</v>
      </c>
      <c r="AT1317" s="100">
        <f t="shared" si="1543"/>
        <v>733.89596491228087</v>
      </c>
      <c r="AU1317" s="144">
        <f t="shared" si="1544"/>
        <v>814.47149122807014</v>
      </c>
    </row>
    <row r="1318" spans="1:47" ht="15">
      <c r="A1318" s="220" t="s">
        <v>790</v>
      </c>
      <c r="B1318" s="108"/>
      <c r="C1318" s="93"/>
      <c r="D1318" s="93"/>
      <c r="E1318" s="16">
        <v>0</v>
      </c>
      <c r="F1318" s="4" t="s">
        <v>84</v>
      </c>
      <c r="G1318" s="15" t="s">
        <v>84</v>
      </c>
      <c r="H1318" s="139" t="str">
        <f t="shared" si="1506"/>
        <v/>
      </c>
      <c r="I1318" s="139" t="str">
        <f t="shared" si="1507"/>
        <v/>
      </c>
      <c r="J1318" s="139" t="str">
        <f t="shared" si="1508"/>
        <v/>
      </c>
      <c r="K1318" s="7" t="s">
        <v>84</v>
      </c>
      <c r="L1318" s="99" t="s">
        <v>84</v>
      </c>
      <c r="M1318" s="100" t="s">
        <v>84</v>
      </c>
      <c r="N1318" s="99" t="s">
        <v>84</v>
      </c>
      <c r="O1318" s="100" t="s">
        <v>84</v>
      </c>
      <c r="P1318" s="99" t="s">
        <v>84</v>
      </c>
      <c r="Q1318" s="100" t="s">
        <v>84</v>
      </c>
      <c r="R1318" s="99" t="s">
        <v>84</v>
      </c>
      <c r="S1318" s="100" t="s">
        <v>84</v>
      </c>
      <c r="T1318" s="148" t="s">
        <v>84</v>
      </c>
      <c r="U1318" s="143" t="str">
        <f t="shared" si="1497"/>
        <v/>
      </c>
      <c r="V1318" s="100" t="str">
        <f t="shared" si="1498"/>
        <v/>
      </c>
      <c r="W1318" s="99" t="str">
        <f t="shared" si="1499"/>
        <v/>
      </c>
      <c r="X1318" s="100" t="str">
        <f t="shared" si="1500"/>
        <v/>
      </c>
      <c r="Y1318" s="99" t="str">
        <f t="shared" si="1501"/>
        <v/>
      </c>
      <c r="Z1318" s="100" t="str">
        <f t="shared" si="1502"/>
        <v/>
      </c>
      <c r="AA1318" s="99" t="str">
        <f t="shared" si="1503"/>
        <v/>
      </c>
      <c r="AB1318" s="100" t="str">
        <f t="shared" si="1504"/>
        <v/>
      </c>
      <c r="AC1318" s="147" t="str">
        <f t="shared" si="1505"/>
        <v/>
      </c>
      <c r="AD1318" s="143" t="str">
        <f t="shared" si="1527"/>
        <v/>
      </c>
      <c r="AE1318" s="100" t="str">
        <f t="shared" si="1528"/>
        <v/>
      </c>
      <c r="AF1318" s="99" t="str">
        <f t="shared" si="1529"/>
        <v/>
      </c>
      <c r="AG1318" s="100" t="str">
        <f t="shared" si="1530"/>
        <v/>
      </c>
      <c r="AH1318" s="99" t="str">
        <f t="shared" si="1531"/>
        <v/>
      </c>
      <c r="AI1318" s="100" t="str">
        <f t="shared" si="1532"/>
        <v/>
      </c>
      <c r="AJ1318" s="99" t="str">
        <f t="shared" si="1533"/>
        <v/>
      </c>
      <c r="AK1318" s="100" t="str">
        <f t="shared" si="1534"/>
        <v/>
      </c>
      <c r="AL1318" s="147" t="str">
        <f t="shared" si="1535"/>
        <v/>
      </c>
      <c r="AM1318" s="143" t="str">
        <f t="shared" si="1536"/>
        <v/>
      </c>
      <c r="AN1318" s="100" t="str">
        <f t="shared" si="1537"/>
        <v/>
      </c>
      <c r="AO1318" s="99" t="str">
        <f t="shared" si="1538"/>
        <v/>
      </c>
      <c r="AP1318" s="100" t="str">
        <f t="shared" si="1539"/>
        <v/>
      </c>
      <c r="AQ1318" s="99" t="str">
        <f t="shared" si="1540"/>
        <v/>
      </c>
      <c r="AR1318" s="100" t="str">
        <f t="shared" si="1541"/>
        <v/>
      </c>
      <c r="AS1318" s="99" t="str">
        <f t="shared" si="1542"/>
        <v/>
      </c>
      <c r="AT1318" s="100" t="str">
        <f t="shared" si="1543"/>
        <v/>
      </c>
      <c r="AU1318" s="144" t="str">
        <f t="shared" si="1544"/>
        <v/>
      </c>
    </row>
    <row r="1319" spans="1:47" ht="15">
      <c r="A1319" s="220"/>
      <c r="B1319" s="108" t="s">
        <v>791</v>
      </c>
      <c r="C1319" s="93">
        <v>1.3</v>
      </c>
      <c r="D1319" s="93">
        <v>1</v>
      </c>
      <c r="E1319" s="16">
        <v>0</v>
      </c>
      <c r="F1319" s="4">
        <v>1.3</v>
      </c>
      <c r="G1319" s="15">
        <v>0.9</v>
      </c>
      <c r="H1319" s="139">
        <f t="shared" si="1506"/>
        <v>1.2285000000000001</v>
      </c>
      <c r="I1319" s="139">
        <f t="shared" si="1507"/>
        <v>81.40008140008139</v>
      </c>
      <c r="J1319" s="139">
        <f t="shared" si="1508"/>
        <v>58.608058608058599</v>
      </c>
      <c r="K1319" s="7">
        <v>7.3999999999999986</v>
      </c>
      <c r="L1319" s="99">
        <v>1555.0919999999999</v>
      </c>
      <c r="M1319" s="100">
        <v>1615.068</v>
      </c>
      <c r="N1319" s="99">
        <v>1709.3159999999998</v>
      </c>
      <c r="O1319" s="100">
        <v>1794.9959999999994</v>
      </c>
      <c r="P1319" s="99">
        <v>1889.2439999999999</v>
      </c>
      <c r="Q1319" s="100">
        <v>1983.4919999999997</v>
      </c>
      <c r="R1319" s="99">
        <v>2077.7400000000002</v>
      </c>
      <c r="S1319" s="100">
        <v>2240.5319999999997</v>
      </c>
      <c r="T1319" s="148">
        <v>2506.1399999999994</v>
      </c>
      <c r="U1319" s="143">
        <f t="shared" si="1497"/>
        <v>363.76421052631576</v>
      </c>
      <c r="V1319" s="100">
        <f t="shared" si="1498"/>
        <v>377.79368421052629</v>
      </c>
      <c r="W1319" s="99">
        <f t="shared" si="1499"/>
        <v>399.83999999999992</v>
      </c>
      <c r="X1319" s="100">
        <f t="shared" si="1500"/>
        <v>419.88210526315777</v>
      </c>
      <c r="Y1319" s="99">
        <f t="shared" si="1501"/>
        <v>441.92842105263156</v>
      </c>
      <c r="Z1319" s="100">
        <f t="shared" si="1502"/>
        <v>463.97473684210524</v>
      </c>
      <c r="AA1319" s="99">
        <f t="shared" si="1503"/>
        <v>486.02105263157898</v>
      </c>
      <c r="AB1319" s="100">
        <f t="shared" si="1504"/>
        <v>524.1010526315788</v>
      </c>
      <c r="AC1319" s="147">
        <f t="shared" si="1505"/>
        <v>586.23157894736835</v>
      </c>
      <c r="AD1319" s="143">
        <f t="shared" si="1527"/>
        <v>369.03263157894736</v>
      </c>
      <c r="AE1319" s="100">
        <f t="shared" si="1528"/>
        <v>383.06210526315789</v>
      </c>
      <c r="AF1319" s="99">
        <f t="shared" si="1529"/>
        <v>405.10842105263151</v>
      </c>
      <c r="AG1319" s="100">
        <f t="shared" si="1530"/>
        <v>425.15052631578936</v>
      </c>
      <c r="AH1319" s="99">
        <f t="shared" si="1531"/>
        <v>447.19684210526316</v>
      </c>
      <c r="AI1319" s="100">
        <f t="shared" si="1532"/>
        <v>469.24315789473684</v>
      </c>
      <c r="AJ1319" s="99">
        <f t="shared" si="1533"/>
        <v>491.28947368421058</v>
      </c>
      <c r="AK1319" s="100">
        <f t="shared" si="1534"/>
        <v>529.36947368421033</v>
      </c>
      <c r="AL1319" s="147">
        <f t="shared" si="1535"/>
        <v>591.49999999999989</v>
      </c>
      <c r="AM1319" s="143">
        <f t="shared" si="1536"/>
        <v>416.34864035087719</v>
      </c>
      <c r="AN1319" s="100">
        <f t="shared" si="1537"/>
        <v>430.37811403508772</v>
      </c>
      <c r="AO1319" s="99">
        <f t="shared" si="1538"/>
        <v>452.42442982456134</v>
      </c>
      <c r="AP1319" s="100">
        <f t="shared" si="1539"/>
        <v>472.46653508771919</v>
      </c>
      <c r="AQ1319" s="99">
        <f t="shared" si="1540"/>
        <v>494.51285087719299</v>
      </c>
      <c r="AR1319" s="100">
        <f t="shared" si="1541"/>
        <v>516.55916666666667</v>
      </c>
      <c r="AS1319" s="99">
        <f t="shared" si="1542"/>
        <v>538.60548245614041</v>
      </c>
      <c r="AT1319" s="100">
        <f t="shared" si="1543"/>
        <v>576.68548245614022</v>
      </c>
      <c r="AU1319" s="144">
        <f t="shared" si="1544"/>
        <v>638.81600877192977</v>
      </c>
    </row>
    <row r="1320" spans="1:47" ht="15">
      <c r="A1320" s="220"/>
      <c r="B1320" s="108" t="s">
        <v>792</v>
      </c>
      <c r="C1320" s="93">
        <v>1.4</v>
      </c>
      <c r="D1320" s="93">
        <v>1</v>
      </c>
      <c r="E1320" s="16">
        <v>0</v>
      </c>
      <c r="F1320" s="4">
        <v>1.4</v>
      </c>
      <c r="G1320" s="15">
        <v>0.9</v>
      </c>
      <c r="H1320" s="139">
        <f t="shared" si="1506"/>
        <v>1.3230000000000002</v>
      </c>
      <c r="I1320" s="139">
        <f t="shared" si="1507"/>
        <v>75.585789871504147</v>
      </c>
      <c r="J1320" s="139">
        <f t="shared" si="1508"/>
        <v>54.421768707482983</v>
      </c>
      <c r="K1320" s="7">
        <v>7.7999999999999989</v>
      </c>
      <c r="L1320" s="99">
        <v>1667.0114999999996</v>
      </c>
      <c r="M1320" s="100">
        <v>1730.7359999999999</v>
      </c>
      <c r="N1320" s="99">
        <v>1830.8744999999997</v>
      </c>
      <c r="O1320" s="100">
        <v>1921.9095</v>
      </c>
      <c r="P1320" s="99">
        <v>2022.048</v>
      </c>
      <c r="Q1320" s="100">
        <v>2122.1864999999998</v>
      </c>
      <c r="R1320" s="99">
        <v>2222.3249999999998</v>
      </c>
      <c r="S1320" s="100">
        <v>2395.2914999999998</v>
      </c>
      <c r="T1320" s="148">
        <v>2677.4999999999995</v>
      </c>
      <c r="U1320" s="143">
        <f t="shared" si="1497"/>
        <v>389.94421052631566</v>
      </c>
      <c r="V1320" s="100">
        <f t="shared" si="1498"/>
        <v>404.85052631578941</v>
      </c>
      <c r="W1320" s="99">
        <f t="shared" si="1499"/>
        <v>428.27473684210526</v>
      </c>
      <c r="X1320" s="100">
        <f t="shared" si="1500"/>
        <v>449.56947368421055</v>
      </c>
      <c r="Y1320" s="99">
        <f t="shared" si="1501"/>
        <v>472.99368421052634</v>
      </c>
      <c r="Z1320" s="100">
        <f t="shared" si="1502"/>
        <v>496.41789473684202</v>
      </c>
      <c r="AA1320" s="99">
        <f t="shared" si="1503"/>
        <v>519.84210526315792</v>
      </c>
      <c r="AB1320" s="100">
        <f t="shared" si="1504"/>
        <v>560.30210526315784</v>
      </c>
      <c r="AC1320" s="147">
        <f t="shared" si="1505"/>
        <v>626.31578947368416</v>
      </c>
      <c r="AD1320" s="143">
        <f t="shared" si="1527"/>
        <v>395.61789473684195</v>
      </c>
      <c r="AE1320" s="100">
        <f t="shared" si="1528"/>
        <v>410.5242105263157</v>
      </c>
      <c r="AF1320" s="99">
        <f t="shared" si="1529"/>
        <v>433.94842105263155</v>
      </c>
      <c r="AG1320" s="100">
        <f t="shared" si="1530"/>
        <v>455.24315789473684</v>
      </c>
      <c r="AH1320" s="99">
        <f t="shared" si="1531"/>
        <v>478.66736842105263</v>
      </c>
      <c r="AI1320" s="100">
        <f t="shared" si="1532"/>
        <v>502.0915789473683</v>
      </c>
      <c r="AJ1320" s="99">
        <f t="shared" si="1533"/>
        <v>525.51578947368421</v>
      </c>
      <c r="AK1320" s="100">
        <f t="shared" si="1534"/>
        <v>565.97578947368413</v>
      </c>
      <c r="AL1320" s="147">
        <f t="shared" si="1535"/>
        <v>631.98947368421045</v>
      </c>
      <c r="AM1320" s="143">
        <f t="shared" si="1536"/>
        <v>446.57359649122793</v>
      </c>
      <c r="AN1320" s="100">
        <f t="shared" si="1537"/>
        <v>461.47991228070168</v>
      </c>
      <c r="AO1320" s="99">
        <f t="shared" si="1538"/>
        <v>484.90412280701753</v>
      </c>
      <c r="AP1320" s="100">
        <f t="shared" si="1539"/>
        <v>506.19885964912282</v>
      </c>
      <c r="AQ1320" s="99">
        <f t="shared" si="1540"/>
        <v>529.62307017543867</v>
      </c>
      <c r="AR1320" s="100">
        <f t="shared" si="1541"/>
        <v>553.04728070175429</v>
      </c>
      <c r="AS1320" s="99">
        <f t="shared" si="1542"/>
        <v>576.47149122807025</v>
      </c>
      <c r="AT1320" s="100">
        <f t="shared" si="1543"/>
        <v>616.93149122807017</v>
      </c>
      <c r="AU1320" s="144">
        <f t="shared" si="1544"/>
        <v>682.94517543859649</v>
      </c>
    </row>
    <row r="1321" spans="1:47" ht="15">
      <c r="A1321" s="220"/>
      <c r="B1321" s="108" t="s">
        <v>793</v>
      </c>
      <c r="C1321" s="93">
        <v>1.5</v>
      </c>
      <c r="D1321" s="93">
        <v>1</v>
      </c>
      <c r="E1321" s="16">
        <v>0</v>
      </c>
      <c r="F1321" s="4">
        <v>1.5</v>
      </c>
      <c r="G1321" s="15">
        <v>0.9</v>
      </c>
      <c r="H1321" s="139">
        <f t="shared" si="1506"/>
        <v>1.4175000000000002</v>
      </c>
      <c r="I1321" s="139">
        <f t="shared" si="1507"/>
        <v>70.546737213403873</v>
      </c>
      <c r="J1321" s="139">
        <f t="shared" si="1508"/>
        <v>50.793650793650784</v>
      </c>
      <c r="K1321" s="7">
        <v>8.1999999999999993</v>
      </c>
      <c r="L1321" s="99">
        <v>1778.9309999999996</v>
      </c>
      <c r="M1321" s="100">
        <v>1846.404</v>
      </c>
      <c r="N1321" s="99">
        <v>1952.4330000000004</v>
      </c>
      <c r="O1321" s="100">
        <v>2048.8230000000003</v>
      </c>
      <c r="P1321" s="99">
        <v>2154.8519999999999</v>
      </c>
      <c r="Q1321" s="100">
        <v>2260.8809999999999</v>
      </c>
      <c r="R1321" s="99">
        <v>2366.91</v>
      </c>
      <c r="S1321" s="100">
        <v>2550.0509999999999</v>
      </c>
      <c r="T1321" s="148">
        <v>2848.86</v>
      </c>
      <c r="U1321" s="143">
        <f t="shared" si="1497"/>
        <v>416.12421052631572</v>
      </c>
      <c r="V1321" s="100">
        <f t="shared" si="1498"/>
        <v>431.90736842105264</v>
      </c>
      <c r="W1321" s="99">
        <f t="shared" si="1499"/>
        <v>456.70947368421065</v>
      </c>
      <c r="X1321" s="100">
        <f t="shared" si="1500"/>
        <v>479.25684210526333</v>
      </c>
      <c r="Y1321" s="99">
        <f t="shared" si="1501"/>
        <v>504.05894736842106</v>
      </c>
      <c r="Z1321" s="100">
        <f t="shared" si="1502"/>
        <v>528.8610526315789</v>
      </c>
      <c r="AA1321" s="99">
        <f t="shared" si="1503"/>
        <v>553.66315789473674</v>
      </c>
      <c r="AB1321" s="100">
        <f t="shared" si="1504"/>
        <v>596.50315789473677</v>
      </c>
      <c r="AC1321" s="147">
        <f t="shared" si="1505"/>
        <v>666.4</v>
      </c>
      <c r="AD1321" s="143">
        <f t="shared" si="1527"/>
        <v>422.20315789473676</v>
      </c>
      <c r="AE1321" s="100">
        <f t="shared" si="1528"/>
        <v>437.98631578947368</v>
      </c>
      <c r="AF1321" s="99">
        <f t="shared" si="1529"/>
        <v>462.78842105263169</v>
      </c>
      <c r="AG1321" s="100">
        <f t="shared" si="1530"/>
        <v>485.33578947368437</v>
      </c>
      <c r="AH1321" s="99">
        <f t="shared" si="1531"/>
        <v>510.1378947368421</v>
      </c>
      <c r="AI1321" s="100">
        <f t="shared" si="1532"/>
        <v>534.93999999999994</v>
      </c>
      <c r="AJ1321" s="99">
        <f t="shared" si="1533"/>
        <v>559.74210526315778</v>
      </c>
      <c r="AK1321" s="100">
        <f t="shared" si="1534"/>
        <v>602.58210526315781</v>
      </c>
      <c r="AL1321" s="147">
        <f t="shared" si="1535"/>
        <v>672.47894736842102</v>
      </c>
      <c r="AM1321" s="143">
        <f t="shared" si="1536"/>
        <v>476.7985526315789</v>
      </c>
      <c r="AN1321" s="100">
        <f t="shared" si="1537"/>
        <v>492.58171052631582</v>
      </c>
      <c r="AO1321" s="99">
        <f t="shared" si="1538"/>
        <v>517.38381578947383</v>
      </c>
      <c r="AP1321" s="100">
        <f t="shared" si="1539"/>
        <v>539.93118421052645</v>
      </c>
      <c r="AQ1321" s="99">
        <f t="shared" si="1540"/>
        <v>564.73328947368418</v>
      </c>
      <c r="AR1321" s="100">
        <f t="shared" si="1541"/>
        <v>589.53539473684202</v>
      </c>
      <c r="AS1321" s="99">
        <f t="shared" si="1542"/>
        <v>614.33749999999986</v>
      </c>
      <c r="AT1321" s="100">
        <f t="shared" si="1543"/>
        <v>657.1774999999999</v>
      </c>
      <c r="AU1321" s="144">
        <f t="shared" si="1544"/>
        <v>727.0743421052631</v>
      </c>
    </row>
    <row r="1322" spans="1:47" ht="15">
      <c r="A1322" s="220"/>
      <c r="B1322" s="108" t="s">
        <v>794</v>
      </c>
      <c r="C1322" s="93">
        <v>1.6</v>
      </c>
      <c r="D1322" s="93">
        <v>1</v>
      </c>
      <c r="E1322" s="16">
        <v>0</v>
      </c>
      <c r="F1322" s="4">
        <v>1.6</v>
      </c>
      <c r="G1322" s="15">
        <v>0.9</v>
      </c>
      <c r="H1322" s="139">
        <f t="shared" si="1506"/>
        <v>1.5120000000000002</v>
      </c>
      <c r="I1322" s="139">
        <f t="shared" si="1507"/>
        <v>66.137566137566125</v>
      </c>
      <c r="J1322" s="139">
        <f t="shared" si="1508"/>
        <v>47.619047619047613</v>
      </c>
      <c r="K1322" s="7">
        <v>8.5999999999999979</v>
      </c>
      <c r="L1322" s="99">
        <v>1920.3029999999999</v>
      </c>
      <c r="M1322" s="100">
        <v>1991.5244999999995</v>
      </c>
      <c r="N1322" s="99">
        <v>2103.4440000000004</v>
      </c>
      <c r="O1322" s="100">
        <v>2205.1889999999999</v>
      </c>
      <c r="P1322" s="99">
        <v>2317.1084999999998</v>
      </c>
      <c r="Q1322" s="100">
        <v>2429.0280000000002</v>
      </c>
      <c r="R1322" s="99">
        <v>2540.9474999999998</v>
      </c>
      <c r="S1322" s="100">
        <v>2734.2630000000004</v>
      </c>
      <c r="T1322" s="148">
        <v>3049.6725000000001</v>
      </c>
      <c r="U1322" s="143">
        <f t="shared" si="1497"/>
        <v>449.19368421052627</v>
      </c>
      <c r="V1322" s="100">
        <f t="shared" si="1498"/>
        <v>465.85368421052624</v>
      </c>
      <c r="W1322" s="99">
        <f t="shared" si="1499"/>
        <v>492.03368421052636</v>
      </c>
      <c r="X1322" s="100">
        <f t="shared" si="1500"/>
        <v>515.83368421052626</v>
      </c>
      <c r="Y1322" s="99">
        <f t="shared" si="1501"/>
        <v>542.01368421052632</v>
      </c>
      <c r="Z1322" s="100">
        <f t="shared" si="1502"/>
        <v>568.19368421052627</v>
      </c>
      <c r="AA1322" s="99">
        <f t="shared" si="1503"/>
        <v>594.37368421052622</v>
      </c>
      <c r="AB1322" s="100">
        <f t="shared" si="1504"/>
        <v>639.59368421052648</v>
      </c>
      <c r="AC1322" s="147">
        <f t="shared" si="1505"/>
        <v>713.37368421052645</v>
      </c>
      <c r="AD1322" s="143">
        <f t="shared" si="1527"/>
        <v>455.67789473684206</v>
      </c>
      <c r="AE1322" s="100">
        <f t="shared" si="1528"/>
        <v>472.33789473684203</v>
      </c>
      <c r="AF1322" s="99">
        <f t="shared" si="1529"/>
        <v>498.51789473684215</v>
      </c>
      <c r="AG1322" s="100">
        <f t="shared" si="1530"/>
        <v>522.31789473684205</v>
      </c>
      <c r="AH1322" s="99">
        <f t="shared" si="1531"/>
        <v>548.49789473684211</v>
      </c>
      <c r="AI1322" s="100">
        <f t="shared" si="1532"/>
        <v>574.67789473684206</v>
      </c>
      <c r="AJ1322" s="99">
        <f t="shared" si="1533"/>
        <v>600.85789473684201</v>
      </c>
      <c r="AK1322" s="100">
        <f t="shared" si="1534"/>
        <v>646.07789473684227</v>
      </c>
      <c r="AL1322" s="147">
        <f t="shared" si="1535"/>
        <v>719.85789473684224</v>
      </c>
      <c r="AM1322" s="143">
        <f t="shared" si="1536"/>
        <v>513.9129824561403</v>
      </c>
      <c r="AN1322" s="100">
        <f t="shared" si="1537"/>
        <v>530.57298245614027</v>
      </c>
      <c r="AO1322" s="99">
        <f t="shared" si="1538"/>
        <v>556.75298245614044</v>
      </c>
      <c r="AP1322" s="100">
        <f t="shared" si="1539"/>
        <v>580.55298245614028</v>
      </c>
      <c r="AQ1322" s="99">
        <f t="shared" si="1540"/>
        <v>606.73298245614035</v>
      </c>
      <c r="AR1322" s="100">
        <f t="shared" si="1541"/>
        <v>632.9129824561403</v>
      </c>
      <c r="AS1322" s="99">
        <f t="shared" si="1542"/>
        <v>659.09298245614025</v>
      </c>
      <c r="AT1322" s="100">
        <f t="shared" si="1543"/>
        <v>704.3129824561405</v>
      </c>
      <c r="AU1322" s="144">
        <f t="shared" si="1544"/>
        <v>778.09298245614048</v>
      </c>
    </row>
    <row r="1323" spans="1:47" ht="15">
      <c r="A1323" s="220"/>
      <c r="B1323" s="108" t="s">
        <v>795</v>
      </c>
      <c r="C1323" s="93">
        <v>1.7</v>
      </c>
      <c r="D1323" s="93">
        <v>1</v>
      </c>
      <c r="E1323" s="16">
        <v>0</v>
      </c>
      <c r="F1323" s="4">
        <v>1.7</v>
      </c>
      <c r="G1323" s="15">
        <v>0.9</v>
      </c>
      <c r="H1323" s="139">
        <f t="shared" si="1506"/>
        <v>1.6065</v>
      </c>
      <c r="I1323" s="139">
        <f t="shared" si="1507"/>
        <v>62.247121070650479</v>
      </c>
      <c r="J1323" s="139">
        <f t="shared" si="1508"/>
        <v>44.817927170868344</v>
      </c>
      <c r="K1323" s="7">
        <v>9</v>
      </c>
      <c r="L1323" s="99">
        <v>2000.0925000000002</v>
      </c>
      <c r="M1323" s="100">
        <v>2075.0625</v>
      </c>
      <c r="N1323" s="99">
        <v>2192.8724999999999</v>
      </c>
      <c r="O1323" s="100">
        <v>2299.9724999999999</v>
      </c>
      <c r="P1323" s="99">
        <v>2417.7825000000003</v>
      </c>
      <c r="Q1323" s="100">
        <v>2535.5925000000002</v>
      </c>
      <c r="R1323" s="99">
        <v>2653.4025000000001</v>
      </c>
      <c r="S1323" s="100">
        <v>2856.8924999999999</v>
      </c>
      <c r="T1323" s="148">
        <v>3188.9025000000001</v>
      </c>
      <c r="U1323" s="143">
        <f t="shared" si="1497"/>
        <v>467.85789473684218</v>
      </c>
      <c r="V1323" s="100">
        <f t="shared" si="1498"/>
        <v>485.39473684210526</v>
      </c>
      <c r="W1323" s="99">
        <f t="shared" si="1499"/>
        <v>512.95263157894726</v>
      </c>
      <c r="X1323" s="100">
        <f t="shared" si="1500"/>
        <v>538.00526315789466</v>
      </c>
      <c r="Y1323" s="99">
        <f t="shared" si="1501"/>
        <v>565.56315789473683</v>
      </c>
      <c r="Z1323" s="100">
        <f t="shared" si="1502"/>
        <v>593.121052631579</v>
      </c>
      <c r="AA1323" s="99">
        <f t="shared" si="1503"/>
        <v>620.67894736842118</v>
      </c>
      <c r="AB1323" s="100">
        <f t="shared" si="1504"/>
        <v>668.27894736842097</v>
      </c>
      <c r="AC1323" s="147">
        <f t="shared" si="1505"/>
        <v>745.94210526315794</v>
      </c>
      <c r="AD1323" s="143">
        <f t="shared" si="1527"/>
        <v>474.74736842105273</v>
      </c>
      <c r="AE1323" s="100">
        <f t="shared" si="1528"/>
        <v>492.2842105263158</v>
      </c>
      <c r="AF1323" s="99">
        <f t="shared" si="1529"/>
        <v>519.8421052631578</v>
      </c>
      <c r="AG1323" s="100">
        <f t="shared" si="1530"/>
        <v>544.8947368421052</v>
      </c>
      <c r="AH1323" s="99">
        <f t="shared" si="1531"/>
        <v>572.45263157894738</v>
      </c>
      <c r="AI1323" s="100">
        <f t="shared" si="1532"/>
        <v>600.01052631578955</v>
      </c>
      <c r="AJ1323" s="99">
        <f t="shared" si="1533"/>
        <v>627.56842105263172</v>
      </c>
      <c r="AK1323" s="100">
        <f t="shared" si="1534"/>
        <v>675.16842105263152</v>
      </c>
      <c r="AL1323" s="147">
        <f t="shared" si="1535"/>
        <v>752.83157894736848</v>
      </c>
      <c r="AM1323" s="143">
        <f t="shared" si="1536"/>
        <v>536.62214912280706</v>
      </c>
      <c r="AN1323" s="100">
        <f t="shared" si="1537"/>
        <v>554.15899122807014</v>
      </c>
      <c r="AO1323" s="99">
        <f t="shared" si="1538"/>
        <v>581.71688596491219</v>
      </c>
      <c r="AP1323" s="100">
        <f t="shared" si="1539"/>
        <v>606.76951754385959</v>
      </c>
      <c r="AQ1323" s="99">
        <f t="shared" si="1540"/>
        <v>634.32741228070176</v>
      </c>
      <c r="AR1323" s="100">
        <f t="shared" si="1541"/>
        <v>661.88530701754394</v>
      </c>
      <c r="AS1323" s="99">
        <f t="shared" si="1542"/>
        <v>689.44320175438611</v>
      </c>
      <c r="AT1323" s="100">
        <f t="shared" si="1543"/>
        <v>737.0432017543859</v>
      </c>
      <c r="AU1323" s="144">
        <f t="shared" si="1544"/>
        <v>814.70635964912287</v>
      </c>
    </row>
    <row r="1324" spans="1:47" ht="15">
      <c r="A1324" s="54"/>
      <c r="B1324" s="108"/>
      <c r="C1324" s="93"/>
      <c r="D1324" s="93"/>
      <c r="E1324" s="16">
        <v>0</v>
      </c>
      <c r="F1324" s="4" t="s">
        <v>84</v>
      </c>
      <c r="G1324" s="15" t="s">
        <v>84</v>
      </c>
      <c r="H1324" s="139" t="str">
        <f t="shared" si="1506"/>
        <v/>
      </c>
      <c r="I1324" s="139" t="str">
        <f t="shared" si="1507"/>
        <v/>
      </c>
      <c r="J1324" s="139" t="str">
        <f t="shared" si="1508"/>
        <v/>
      </c>
      <c r="K1324" s="7" t="s">
        <v>84</v>
      </c>
      <c r="L1324" s="99" t="s">
        <v>84</v>
      </c>
      <c r="M1324" s="100" t="s">
        <v>84</v>
      </c>
      <c r="N1324" s="99" t="s">
        <v>84</v>
      </c>
      <c r="O1324" s="100" t="s">
        <v>84</v>
      </c>
      <c r="P1324" s="99" t="s">
        <v>84</v>
      </c>
      <c r="Q1324" s="100" t="s">
        <v>84</v>
      </c>
      <c r="R1324" s="99" t="s">
        <v>84</v>
      </c>
      <c r="S1324" s="100" t="s">
        <v>84</v>
      </c>
      <c r="T1324" s="148" t="s">
        <v>84</v>
      </c>
      <c r="U1324" s="143" t="str">
        <f t="shared" si="1497"/>
        <v/>
      </c>
      <c r="V1324" s="100" t="str">
        <f t="shared" si="1498"/>
        <v/>
      </c>
      <c r="W1324" s="99" t="str">
        <f t="shared" si="1499"/>
        <v/>
      </c>
      <c r="X1324" s="100" t="str">
        <f t="shared" si="1500"/>
        <v/>
      </c>
      <c r="Y1324" s="99" t="str">
        <f t="shared" si="1501"/>
        <v/>
      </c>
      <c r="Z1324" s="100" t="str">
        <f t="shared" si="1502"/>
        <v/>
      </c>
      <c r="AA1324" s="99" t="str">
        <f t="shared" si="1503"/>
        <v/>
      </c>
      <c r="AB1324" s="100" t="str">
        <f t="shared" si="1504"/>
        <v/>
      </c>
      <c r="AC1324" s="147" t="str">
        <f t="shared" si="1505"/>
        <v/>
      </c>
      <c r="AD1324" s="143" t="str">
        <f t="shared" si="1527"/>
        <v/>
      </c>
      <c r="AE1324" s="100" t="str">
        <f t="shared" si="1528"/>
        <v/>
      </c>
      <c r="AF1324" s="99" t="str">
        <f t="shared" si="1529"/>
        <v/>
      </c>
      <c r="AG1324" s="100" t="str">
        <f t="shared" si="1530"/>
        <v/>
      </c>
      <c r="AH1324" s="99" t="str">
        <f t="shared" si="1531"/>
        <v/>
      </c>
      <c r="AI1324" s="100" t="str">
        <f t="shared" si="1532"/>
        <v/>
      </c>
      <c r="AJ1324" s="99" t="str">
        <f t="shared" si="1533"/>
        <v/>
      </c>
      <c r="AK1324" s="100" t="str">
        <f t="shared" si="1534"/>
        <v/>
      </c>
      <c r="AL1324" s="147" t="str">
        <f t="shared" si="1535"/>
        <v/>
      </c>
      <c r="AM1324" s="143" t="str">
        <f t="shared" si="1536"/>
        <v/>
      </c>
      <c r="AN1324" s="100" t="str">
        <f t="shared" si="1537"/>
        <v/>
      </c>
      <c r="AO1324" s="99" t="str">
        <f t="shared" si="1538"/>
        <v/>
      </c>
      <c r="AP1324" s="100" t="str">
        <f t="shared" si="1539"/>
        <v/>
      </c>
      <c r="AQ1324" s="99" t="str">
        <f t="shared" si="1540"/>
        <v/>
      </c>
      <c r="AR1324" s="100" t="str">
        <f t="shared" si="1541"/>
        <v/>
      </c>
      <c r="AS1324" s="99" t="str">
        <f t="shared" si="1542"/>
        <v/>
      </c>
      <c r="AT1324" s="100" t="str">
        <f t="shared" si="1543"/>
        <v/>
      </c>
      <c r="AU1324" s="144" t="str">
        <f t="shared" si="1544"/>
        <v/>
      </c>
    </row>
    <row r="1325" spans="1:47" ht="15">
      <c r="A1325" s="220" t="s">
        <v>796</v>
      </c>
      <c r="B1325" s="108" t="s">
        <v>228</v>
      </c>
      <c r="C1325" s="93">
        <v>1</v>
      </c>
      <c r="D1325" s="93">
        <v>1</v>
      </c>
      <c r="E1325" s="16">
        <v>0</v>
      </c>
      <c r="F1325" s="4">
        <v>1</v>
      </c>
      <c r="G1325" s="15">
        <v>0.9</v>
      </c>
      <c r="H1325" s="139">
        <f t="shared" si="1506"/>
        <v>0.94500000000000006</v>
      </c>
      <c r="I1325" s="139">
        <f t="shared" si="1507"/>
        <v>105.82010582010581</v>
      </c>
      <c r="J1325" s="139">
        <f t="shared" si="1508"/>
        <v>76.19047619047619</v>
      </c>
      <c r="K1325" s="7">
        <v>8.1999999999999993</v>
      </c>
      <c r="L1325" s="99">
        <v>1687.896</v>
      </c>
      <c r="M1325" s="100">
        <v>1755.3690000000001</v>
      </c>
      <c r="N1325" s="99">
        <v>1861.3980000000004</v>
      </c>
      <c r="O1325" s="100">
        <v>1957.7880000000005</v>
      </c>
      <c r="P1325" s="99">
        <v>2063.8169999999996</v>
      </c>
      <c r="Q1325" s="100">
        <v>2169.846</v>
      </c>
      <c r="R1325" s="99">
        <v>2275.875</v>
      </c>
      <c r="S1325" s="100">
        <v>2459.0160000000005</v>
      </c>
      <c r="T1325" s="148">
        <v>2757.8249999999998</v>
      </c>
      <c r="U1325" s="143">
        <f t="shared" si="1497"/>
        <v>394.82947368421054</v>
      </c>
      <c r="V1325" s="100">
        <f t="shared" si="1498"/>
        <v>410.6126315789474</v>
      </c>
      <c r="W1325" s="99">
        <f t="shared" si="1499"/>
        <v>435.41473684210536</v>
      </c>
      <c r="X1325" s="100">
        <f t="shared" si="1500"/>
        <v>457.96210526315804</v>
      </c>
      <c r="Y1325" s="99">
        <f t="shared" si="1501"/>
        <v>482.76421052631565</v>
      </c>
      <c r="Z1325" s="100">
        <f t="shared" si="1502"/>
        <v>507.56631578947372</v>
      </c>
      <c r="AA1325" s="99">
        <f t="shared" si="1503"/>
        <v>532.36842105263167</v>
      </c>
      <c r="AB1325" s="100">
        <f t="shared" si="1504"/>
        <v>575.20842105263171</v>
      </c>
      <c r="AC1325" s="147">
        <f t="shared" si="1505"/>
        <v>645.10526315789468</v>
      </c>
      <c r="AD1325" s="143">
        <f t="shared" si="1527"/>
        <v>398.88210526315788</v>
      </c>
      <c r="AE1325" s="100">
        <f t="shared" si="1528"/>
        <v>414.66526315789474</v>
      </c>
      <c r="AF1325" s="99">
        <f t="shared" si="1529"/>
        <v>439.4673684210527</v>
      </c>
      <c r="AG1325" s="100">
        <f t="shared" si="1530"/>
        <v>462.01473684210538</v>
      </c>
      <c r="AH1325" s="99">
        <f t="shared" si="1531"/>
        <v>486.81684210526299</v>
      </c>
      <c r="AI1325" s="100">
        <f t="shared" si="1532"/>
        <v>511.61894736842106</v>
      </c>
      <c r="AJ1325" s="99">
        <f t="shared" si="1533"/>
        <v>536.42105263157907</v>
      </c>
      <c r="AK1325" s="100">
        <f t="shared" si="1534"/>
        <v>579.2610526315791</v>
      </c>
      <c r="AL1325" s="147">
        <f t="shared" si="1535"/>
        <v>649.15789473684208</v>
      </c>
      <c r="AM1325" s="143">
        <f t="shared" si="1536"/>
        <v>435.27903508771931</v>
      </c>
      <c r="AN1325" s="100">
        <f t="shared" si="1537"/>
        <v>451.06219298245617</v>
      </c>
      <c r="AO1325" s="99">
        <f t="shared" si="1538"/>
        <v>475.86429824561412</v>
      </c>
      <c r="AP1325" s="100">
        <f t="shared" si="1539"/>
        <v>498.4116666666668</v>
      </c>
      <c r="AQ1325" s="99">
        <f t="shared" si="1540"/>
        <v>523.21377192982447</v>
      </c>
      <c r="AR1325" s="100">
        <f t="shared" si="1541"/>
        <v>548.01587719298254</v>
      </c>
      <c r="AS1325" s="99">
        <f t="shared" si="1542"/>
        <v>572.8179824561405</v>
      </c>
      <c r="AT1325" s="100">
        <f t="shared" si="1543"/>
        <v>615.65798245614053</v>
      </c>
      <c r="AU1325" s="144">
        <f t="shared" si="1544"/>
        <v>685.55482456140351</v>
      </c>
    </row>
    <row r="1326" spans="1:47" ht="15">
      <c r="A1326" s="220"/>
      <c r="B1326" s="108"/>
      <c r="C1326" s="93"/>
      <c r="D1326" s="93"/>
      <c r="E1326" s="16">
        <v>0</v>
      </c>
      <c r="F1326" s="4" t="s">
        <v>84</v>
      </c>
      <c r="G1326" s="15" t="s">
        <v>84</v>
      </c>
      <c r="H1326" s="139" t="str">
        <f t="shared" si="1506"/>
        <v/>
      </c>
      <c r="I1326" s="139" t="str">
        <f t="shared" si="1507"/>
        <v/>
      </c>
      <c r="J1326" s="139" t="str">
        <f t="shared" si="1508"/>
        <v/>
      </c>
      <c r="K1326" s="7" t="s">
        <v>84</v>
      </c>
      <c r="L1326" s="99" t="s">
        <v>84</v>
      </c>
      <c r="M1326" s="100" t="s">
        <v>84</v>
      </c>
      <c r="N1326" s="99" t="s">
        <v>84</v>
      </c>
      <c r="O1326" s="100" t="s">
        <v>84</v>
      </c>
      <c r="P1326" s="99" t="s">
        <v>84</v>
      </c>
      <c r="Q1326" s="100" t="s">
        <v>84</v>
      </c>
      <c r="R1326" s="99" t="s">
        <v>84</v>
      </c>
      <c r="S1326" s="100" t="s">
        <v>84</v>
      </c>
      <c r="T1326" s="148" t="s">
        <v>84</v>
      </c>
      <c r="U1326" s="143" t="str">
        <f t="shared" si="1497"/>
        <v/>
      </c>
      <c r="V1326" s="100" t="str">
        <f t="shared" si="1498"/>
        <v/>
      </c>
      <c r="W1326" s="99" t="str">
        <f t="shared" si="1499"/>
        <v/>
      </c>
      <c r="X1326" s="100" t="str">
        <f t="shared" si="1500"/>
        <v/>
      </c>
      <c r="Y1326" s="99" t="str">
        <f t="shared" si="1501"/>
        <v/>
      </c>
      <c r="Z1326" s="100" t="str">
        <f t="shared" si="1502"/>
        <v/>
      </c>
      <c r="AA1326" s="99" t="str">
        <f t="shared" si="1503"/>
        <v/>
      </c>
      <c r="AB1326" s="100" t="str">
        <f t="shared" si="1504"/>
        <v/>
      </c>
      <c r="AC1326" s="147" t="str">
        <f t="shared" si="1505"/>
        <v/>
      </c>
      <c r="AD1326" s="143" t="str">
        <f t="shared" si="1527"/>
        <v/>
      </c>
      <c r="AE1326" s="100" t="str">
        <f t="shared" si="1528"/>
        <v/>
      </c>
      <c r="AF1326" s="99" t="str">
        <f t="shared" si="1529"/>
        <v/>
      </c>
      <c r="AG1326" s="100" t="str">
        <f t="shared" si="1530"/>
        <v/>
      </c>
      <c r="AH1326" s="99" t="str">
        <f t="shared" si="1531"/>
        <v/>
      </c>
      <c r="AI1326" s="100" t="str">
        <f t="shared" si="1532"/>
        <v/>
      </c>
      <c r="AJ1326" s="99" t="str">
        <f t="shared" si="1533"/>
        <v/>
      </c>
      <c r="AK1326" s="100" t="str">
        <f t="shared" si="1534"/>
        <v/>
      </c>
      <c r="AL1326" s="147" t="str">
        <f t="shared" si="1535"/>
        <v/>
      </c>
      <c r="AM1326" s="143" t="str">
        <f t="shared" si="1536"/>
        <v/>
      </c>
      <c r="AN1326" s="100" t="str">
        <f t="shared" si="1537"/>
        <v/>
      </c>
      <c r="AO1326" s="99" t="str">
        <f t="shared" si="1538"/>
        <v/>
      </c>
      <c r="AP1326" s="100" t="str">
        <f t="shared" si="1539"/>
        <v/>
      </c>
      <c r="AQ1326" s="99" t="str">
        <f t="shared" si="1540"/>
        <v/>
      </c>
      <c r="AR1326" s="100" t="str">
        <f t="shared" si="1541"/>
        <v/>
      </c>
      <c r="AS1326" s="99" t="str">
        <f t="shared" si="1542"/>
        <v/>
      </c>
      <c r="AT1326" s="100" t="str">
        <f t="shared" si="1543"/>
        <v/>
      </c>
      <c r="AU1326" s="144" t="str">
        <f t="shared" si="1544"/>
        <v/>
      </c>
    </row>
    <row r="1327" spans="1:47" ht="15">
      <c r="A1327" s="220" t="s">
        <v>797</v>
      </c>
      <c r="B1327" s="108" t="s">
        <v>798</v>
      </c>
      <c r="C1327" s="93">
        <v>1</v>
      </c>
      <c r="D1327" s="93">
        <v>1.6</v>
      </c>
      <c r="E1327" s="16">
        <v>0</v>
      </c>
      <c r="F1327" s="4">
        <v>1.6</v>
      </c>
      <c r="G1327" s="15">
        <v>0.9</v>
      </c>
      <c r="H1327" s="139">
        <f t="shared" si="1506"/>
        <v>1.5120000000000002</v>
      </c>
      <c r="I1327" s="139">
        <f t="shared" si="1507"/>
        <v>66.137566137566125</v>
      </c>
      <c r="J1327" s="139">
        <f t="shared" si="1508"/>
        <v>47.619047619047613</v>
      </c>
      <c r="K1327" s="7">
        <v>8.8999999999999986</v>
      </c>
      <c r="L1327" s="99">
        <v>2221.1201249999995</v>
      </c>
      <c r="M1327" s="100">
        <v>2295.1529999999998</v>
      </c>
      <c r="N1327" s="99">
        <v>2411.4903749999999</v>
      </c>
      <c r="O1327" s="100">
        <v>2517.2516249999999</v>
      </c>
      <c r="P1327" s="99">
        <v>2633.5889999999995</v>
      </c>
      <c r="Q1327" s="100">
        <v>2749.926375</v>
      </c>
      <c r="R1327" s="99">
        <v>2866.2637500000001</v>
      </c>
      <c r="S1327" s="100">
        <v>3067.2101249999996</v>
      </c>
      <c r="T1327" s="148">
        <v>3395.0699999999997</v>
      </c>
      <c r="U1327" s="143">
        <f t="shared" si="1497"/>
        <v>519.5602631578945</v>
      </c>
      <c r="V1327" s="100">
        <f t="shared" si="1498"/>
        <v>536.87789473684211</v>
      </c>
      <c r="W1327" s="99">
        <f t="shared" si="1499"/>
        <v>564.09131578947358</v>
      </c>
      <c r="X1327" s="100">
        <f t="shared" si="1500"/>
        <v>588.83078947368415</v>
      </c>
      <c r="Y1327" s="99">
        <f t="shared" si="1501"/>
        <v>616.04421052631574</v>
      </c>
      <c r="Z1327" s="100">
        <f t="shared" si="1502"/>
        <v>643.25763157894744</v>
      </c>
      <c r="AA1327" s="99">
        <f t="shared" si="1503"/>
        <v>670.47105263157891</v>
      </c>
      <c r="AB1327" s="100">
        <f t="shared" si="1504"/>
        <v>717.47605263157891</v>
      </c>
      <c r="AC1327" s="147">
        <f t="shared" si="1505"/>
        <v>794.16842105263152</v>
      </c>
      <c r="AD1327" s="143">
        <f t="shared" si="1527"/>
        <v>526.04447368421029</v>
      </c>
      <c r="AE1327" s="100">
        <f t="shared" si="1528"/>
        <v>543.3621052631579</v>
      </c>
      <c r="AF1327" s="99">
        <f t="shared" si="1529"/>
        <v>570.57552631578938</v>
      </c>
      <c r="AG1327" s="100">
        <f t="shared" si="1530"/>
        <v>595.31499999999994</v>
      </c>
      <c r="AH1327" s="99">
        <f t="shared" si="1531"/>
        <v>622.52842105263153</v>
      </c>
      <c r="AI1327" s="100">
        <f t="shared" si="1532"/>
        <v>649.74184210526323</v>
      </c>
      <c r="AJ1327" s="99">
        <f t="shared" si="1533"/>
        <v>676.95526315789471</v>
      </c>
      <c r="AK1327" s="100">
        <f t="shared" si="1534"/>
        <v>723.9602631578947</v>
      </c>
      <c r="AL1327" s="147">
        <f t="shared" si="1535"/>
        <v>800.65263157894731</v>
      </c>
      <c r="AM1327" s="143">
        <f t="shared" si="1536"/>
        <v>584.27956140350852</v>
      </c>
      <c r="AN1327" s="100">
        <f t="shared" si="1537"/>
        <v>601.59719298245614</v>
      </c>
      <c r="AO1327" s="99">
        <f t="shared" si="1538"/>
        <v>628.81061403508761</v>
      </c>
      <c r="AP1327" s="100">
        <f t="shared" si="1539"/>
        <v>653.55008771929818</v>
      </c>
      <c r="AQ1327" s="99">
        <f t="shared" si="1540"/>
        <v>680.76350877192976</v>
      </c>
      <c r="AR1327" s="100">
        <f t="shared" si="1541"/>
        <v>707.97692982456147</v>
      </c>
      <c r="AS1327" s="99">
        <f t="shared" si="1542"/>
        <v>735.19035087719294</v>
      </c>
      <c r="AT1327" s="100">
        <f t="shared" si="1543"/>
        <v>782.19535087719294</v>
      </c>
      <c r="AU1327" s="144">
        <f t="shared" si="1544"/>
        <v>858.88771929824554</v>
      </c>
    </row>
    <row r="1328" spans="1:47" ht="15">
      <c r="A1328" s="220"/>
      <c r="B1328" s="108" t="s">
        <v>799</v>
      </c>
      <c r="C1328" s="93">
        <v>1.1000000000000001</v>
      </c>
      <c r="D1328" s="93">
        <v>1.6</v>
      </c>
      <c r="E1328" s="16">
        <v>0</v>
      </c>
      <c r="F1328" s="4">
        <v>1.7600000000000002</v>
      </c>
      <c r="G1328" s="15">
        <v>0.9</v>
      </c>
      <c r="H1328" s="139">
        <f t="shared" si="1506"/>
        <v>1.6632000000000005</v>
      </c>
      <c r="I1328" s="139">
        <f t="shared" si="1507"/>
        <v>60.125060125060109</v>
      </c>
      <c r="J1328" s="139">
        <f t="shared" si="1508"/>
        <v>43.290043290043279</v>
      </c>
      <c r="K1328" s="7">
        <v>9.2999999999999989</v>
      </c>
      <c r="L1328" s="99">
        <v>2367.8471249999998</v>
      </c>
      <c r="M1328" s="100">
        <v>2445.6284999999998</v>
      </c>
      <c r="N1328" s="99">
        <v>2567.8563749999998</v>
      </c>
      <c r="O1328" s="100">
        <v>2678.9726249999994</v>
      </c>
      <c r="P1328" s="99">
        <v>2801.2004999999999</v>
      </c>
      <c r="Q1328" s="100">
        <v>2923.428375</v>
      </c>
      <c r="R1328" s="99">
        <v>3045.65625</v>
      </c>
      <c r="S1328" s="100">
        <v>3256.7771250000001</v>
      </c>
      <c r="T1328" s="148">
        <v>3601.2374999999997</v>
      </c>
      <c r="U1328" s="143">
        <f t="shared" si="1497"/>
        <v>553.88236842105255</v>
      </c>
      <c r="V1328" s="100">
        <f t="shared" si="1498"/>
        <v>572.07684210526304</v>
      </c>
      <c r="W1328" s="99">
        <f t="shared" si="1499"/>
        <v>600.66815789473685</v>
      </c>
      <c r="X1328" s="100">
        <f t="shared" si="1500"/>
        <v>626.66026315789463</v>
      </c>
      <c r="Y1328" s="99">
        <f t="shared" si="1501"/>
        <v>655.25157894736844</v>
      </c>
      <c r="Z1328" s="100">
        <f t="shared" si="1502"/>
        <v>683.84289473684203</v>
      </c>
      <c r="AA1328" s="99">
        <f t="shared" si="1503"/>
        <v>712.43421052631584</v>
      </c>
      <c r="AB1328" s="100">
        <f t="shared" si="1504"/>
        <v>761.81921052631571</v>
      </c>
      <c r="AC1328" s="147">
        <f t="shared" si="1505"/>
        <v>842.3947368421052</v>
      </c>
      <c r="AD1328" s="143">
        <f t="shared" si="1527"/>
        <v>561.01499999999987</v>
      </c>
      <c r="AE1328" s="100">
        <f t="shared" si="1528"/>
        <v>579.20947368421037</v>
      </c>
      <c r="AF1328" s="99">
        <f t="shared" si="1529"/>
        <v>607.80078947368418</v>
      </c>
      <c r="AG1328" s="100">
        <f t="shared" si="1530"/>
        <v>633.79289473684196</v>
      </c>
      <c r="AH1328" s="99">
        <f t="shared" si="1531"/>
        <v>662.38421052631577</v>
      </c>
      <c r="AI1328" s="100">
        <f t="shared" si="1532"/>
        <v>690.97552631578935</v>
      </c>
      <c r="AJ1328" s="99">
        <f t="shared" si="1533"/>
        <v>719.56684210526316</v>
      </c>
      <c r="AK1328" s="100">
        <f t="shared" si="1534"/>
        <v>768.95184210526304</v>
      </c>
      <c r="AL1328" s="147">
        <f t="shared" si="1535"/>
        <v>849.52736842105253</v>
      </c>
      <c r="AM1328" s="143">
        <f t="shared" si="1536"/>
        <v>625.07359649122805</v>
      </c>
      <c r="AN1328" s="100">
        <f t="shared" si="1537"/>
        <v>643.26807017543854</v>
      </c>
      <c r="AO1328" s="99">
        <f t="shared" si="1538"/>
        <v>671.85938596491235</v>
      </c>
      <c r="AP1328" s="100">
        <f t="shared" si="1539"/>
        <v>697.85149122807013</v>
      </c>
      <c r="AQ1328" s="99">
        <f t="shared" si="1540"/>
        <v>726.44280701754394</v>
      </c>
      <c r="AR1328" s="100">
        <f t="shared" si="1541"/>
        <v>755.03412280701752</v>
      </c>
      <c r="AS1328" s="99">
        <f t="shared" si="1542"/>
        <v>783.62543859649134</v>
      </c>
      <c r="AT1328" s="100">
        <f t="shared" si="1543"/>
        <v>833.01043859649121</v>
      </c>
      <c r="AU1328" s="144">
        <f t="shared" si="1544"/>
        <v>913.5859649122807</v>
      </c>
    </row>
    <row r="1329" spans="1:47" ht="15">
      <c r="A1329" s="220" t="s">
        <v>800</v>
      </c>
      <c r="B1329" s="108" t="s">
        <v>801</v>
      </c>
      <c r="C1329" s="93">
        <v>1.2</v>
      </c>
      <c r="D1329" s="93">
        <v>1.6</v>
      </c>
      <c r="E1329" s="16">
        <v>0</v>
      </c>
      <c r="F1329" s="4">
        <v>1.92</v>
      </c>
      <c r="G1329" s="15">
        <v>0.9</v>
      </c>
      <c r="H1329" s="139">
        <f t="shared" si="1506"/>
        <v>1.8144</v>
      </c>
      <c r="I1329" s="139">
        <f t="shared" si="1507"/>
        <v>55.114638447971778</v>
      </c>
      <c r="J1329" s="139">
        <f t="shared" si="1508"/>
        <v>39.682539682539684</v>
      </c>
      <c r="K1329" s="7">
        <v>9.6999999999999993</v>
      </c>
      <c r="L1329" s="99">
        <v>2525.2841250000001</v>
      </c>
      <c r="M1329" s="100">
        <v>2606.8139999999999</v>
      </c>
      <c r="N1329" s="99">
        <v>2734.9323750000003</v>
      </c>
      <c r="O1329" s="100">
        <v>2851.4036250000004</v>
      </c>
      <c r="P1329" s="99">
        <v>2979.5219999999995</v>
      </c>
      <c r="Q1329" s="100">
        <v>3107.6403750000004</v>
      </c>
      <c r="R1329" s="99">
        <v>3235.75875</v>
      </c>
      <c r="S1329" s="100">
        <v>3457.0541250000001</v>
      </c>
      <c r="T1329" s="148">
        <v>3818.1150000000002</v>
      </c>
      <c r="U1329" s="143">
        <f t="shared" si="1497"/>
        <v>590.70973684210526</v>
      </c>
      <c r="V1329" s="100">
        <f t="shared" si="1498"/>
        <v>609.78105263157886</v>
      </c>
      <c r="W1329" s="99">
        <f t="shared" si="1499"/>
        <v>639.75026315789478</v>
      </c>
      <c r="X1329" s="100">
        <f t="shared" si="1500"/>
        <v>666.99500000000012</v>
      </c>
      <c r="Y1329" s="99">
        <f t="shared" si="1501"/>
        <v>696.9642105263157</v>
      </c>
      <c r="Z1329" s="100">
        <f t="shared" si="1502"/>
        <v>726.93342105263173</v>
      </c>
      <c r="AA1329" s="99">
        <f t="shared" si="1503"/>
        <v>756.90263157894742</v>
      </c>
      <c r="AB1329" s="100">
        <f t="shared" si="1504"/>
        <v>808.66763157894752</v>
      </c>
      <c r="AC1329" s="147">
        <f t="shared" si="1505"/>
        <v>893.12631578947378</v>
      </c>
      <c r="AD1329" s="143">
        <f t="shared" si="1527"/>
        <v>598.49078947368423</v>
      </c>
      <c r="AE1329" s="100">
        <f t="shared" si="1528"/>
        <v>617.56210526315783</v>
      </c>
      <c r="AF1329" s="99">
        <f t="shared" si="1529"/>
        <v>647.53131578947375</v>
      </c>
      <c r="AG1329" s="100">
        <f t="shared" si="1530"/>
        <v>674.77605263157909</v>
      </c>
      <c r="AH1329" s="99">
        <f t="shared" si="1531"/>
        <v>704.74526315789467</v>
      </c>
      <c r="AI1329" s="100">
        <f t="shared" si="1532"/>
        <v>734.7144736842107</v>
      </c>
      <c r="AJ1329" s="99">
        <f t="shared" si="1533"/>
        <v>764.68368421052639</v>
      </c>
      <c r="AK1329" s="100">
        <f t="shared" si="1534"/>
        <v>816.44868421052649</v>
      </c>
      <c r="AL1329" s="147">
        <f t="shared" si="1535"/>
        <v>900.90736842105275</v>
      </c>
      <c r="AM1329" s="143">
        <f t="shared" si="1536"/>
        <v>668.37289473684211</v>
      </c>
      <c r="AN1329" s="100">
        <f t="shared" si="1537"/>
        <v>687.44421052631571</v>
      </c>
      <c r="AO1329" s="99">
        <f t="shared" si="1538"/>
        <v>717.41342105263163</v>
      </c>
      <c r="AP1329" s="100">
        <f t="shared" si="1539"/>
        <v>744.65815789473697</v>
      </c>
      <c r="AQ1329" s="99">
        <f t="shared" si="1540"/>
        <v>774.62736842105255</v>
      </c>
      <c r="AR1329" s="100">
        <f t="shared" si="1541"/>
        <v>804.59657894736858</v>
      </c>
      <c r="AS1329" s="99">
        <f t="shared" si="1542"/>
        <v>834.56578947368428</v>
      </c>
      <c r="AT1329" s="100">
        <f t="shared" si="1543"/>
        <v>886.33078947368438</v>
      </c>
      <c r="AU1329" s="144">
        <f t="shared" si="1544"/>
        <v>970.78947368421063</v>
      </c>
    </row>
    <row r="1330" spans="1:47" ht="15">
      <c r="A1330" s="220"/>
      <c r="B1330" s="108" t="s">
        <v>802</v>
      </c>
      <c r="C1330" s="93">
        <v>1.3</v>
      </c>
      <c r="D1330" s="93">
        <v>1.6</v>
      </c>
      <c r="E1330" s="16">
        <v>0</v>
      </c>
      <c r="F1330" s="4">
        <v>2.08</v>
      </c>
      <c r="G1330" s="15">
        <v>0.9</v>
      </c>
      <c r="H1330" s="139">
        <f t="shared" si="1506"/>
        <v>1.9656000000000002</v>
      </c>
      <c r="I1330" s="139">
        <f t="shared" si="1507"/>
        <v>50.875050875050867</v>
      </c>
      <c r="J1330" s="139">
        <f t="shared" si="1508"/>
        <v>36.630036630036628</v>
      </c>
      <c r="K1330" s="7">
        <v>10.1</v>
      </c>
      <c r="L1330" s="99">
        <v>2645.2361250000004</v>
      </c>
      <c r="M1330" s="100">
        <v>2730.5144999999998</v>
      </c>
      <c r="N1330" s="99">
        <v>2864.5233749999998</v>
      </c>
      <c r="O1330" s="100">
        <v>2986.3496249999998</v>
      </c>
      <c r="P1330" s="99">
        <v>3120.3585000000003</v>
      </c>
      <c r="Q1330" s="100">
        <v>3254.3673750000003</v>
      </c>
      <c r="R1330" s="99">
        <v>3388.3762500000003</v>
      </c>
      <c r="S1330" s="100">
        <v>3619.846125</v>
      </c>
      <c r="T1330" s="148">
        <v>3997.5074999999997</v>
      </c>
      <c r="U1330" s="143">
        <f t="shared" si="1497"/>
        <v>618.76868421052643</v>
      </c>
      <c r="V1330" s="100">
        <f t="shared" si="1498"/>
        <v>638.71684210526314</v>
      </c>
      <c r="W1330" s="99">
        <f t="shared" si="1499"/>
        <v>670.06394736842094</v>
      </c>
      <c r="X1330" s="100">
        <f t="shared" si="1500"/>
        <v>698.56131578947361</v>
      </c>
      <c r="Y1330" s="99">
        <f t="shared" si="1501"/>
        <v>729.90842105263175</v>
      </c>
      <c r="Z1330" s="100">
        <f t="shared" si="1502"/>
        <v>761.25552631578955</v>
      </c>
      <c r="AA1330" s="99">
        <f t="shared" si="1503"/>
        <v>792.60263157894747</v>
      </c>
      <c r="AB1330" s="100">
        <f t="shared" si="1504"/>
        <v>846.74763157894733</v>
      </c>
      <c r="AC1330" s="147">
        <f t="shared" si="1505"/>
        <v>935.08947368421059</v>
      </c>
      <c r="AD1330" s="143">
        <f t="shared" si="1527"/>
        <v>627.19815789473694</v>
      </c>
      <c r="AE1330" s="100">
        <f t="shared" si="1528"/>
        <v>647.14631578947365</v>
      </c>
      <c r="AF1330" s="99">
        <f t="shared" si="1529"/>
        <v>678.49342105263145</v>
      </c>
      <c r="AG1330" s="100">
        <f t="shared" si="1530"/>
        <v>706.99078947368412</v>
      </c>
      <c r="AH1330" s="99">
        <f t="shared" si="1531"/>
        <v>738.33789473684226</v>
      </c>
      <c r="AI1330" s="100">
        <f t="shared" si="1532"/>
        <v>769.68500000000006</v>
      </c>
      <c r="AJ1330" s="99">
        <f t="shared" si="1533"/>
        <v>801.03210526315797</v>
      </c>
      <c r="AK1330" s="100">
        <f t="shared" si="1534"/>
        <v>855.17710526315784</v>
      </c>
      <c r="AL1330" s="147">
        <f t="shared" si="1535"/>
        <v>943.5189473684211</v>
      </c>
      <c r="AM1330" s="143">
        <f t="shared" si="1536"/>
        <v>702.90377192982464</v>
      </c>
      <c r="AN1330" s="100">
        <f t="shared" si="1537"/>
        <v>722.85192982456135</v>
      </c>
      <c r="AO1330" s="99">
        <f t="shared" si="1538"/>
        <v>754.19903508771915</v>
      </c>
      <c r="AP1330" s="100">
        <f t="shared" si="1539"/>
        <v>782.69640350877182</v>
      </c>
      <c r="AQ1330" s="99">
        <f t="shared" si="1540"/>
        <v>814.04350877192996</v>
      </c>
      <c r="AR1330" s="100">
        <f t="shared" si="1541"/>
        <v>845.39061403508776</v>
      </c>
      <c r="AS1330" s="99">
        <f t="shared" si="1542"/>
        <v>876.73771929824568</v>
      </c>
      <c r="AT1330" s="100">
        <f t="shared" si="1543"/>
        <v>930.88271929824555</v>
      </c>
      <c r="AU1330" s="144">
        <f t="shared" si="1544"/>
        <v>1019.2245614035088</v>
      </c>
    </row>
    <row r="1331" spans="1:47" ht="15">
      <c r="A1331" s="220" t="s">
        <v>803</v>
      </c>
      <c r="B1331" s="108" t="s">
        <v>804</v>
      </c>
      <c r="C1331" s="93">
        <v>1.4</v>
      </c>
      <c r="D1331" s="93">
        <v>1.6</v>
      </c>
      <c r="E1331" s="16">
        <v>0</v>
      </c>
      <c r="F1331" s="4">
        <v>2.2399999999999998</v>
      </c>
      <c r="G1331" s="15">
        <v>0.9</v>
      </c>
      <c r="H1331" s="139">
        <f t="shared" si="1506"/>
        <v>2.1168</v>
      </c>
      <c r="I1331" s="139">
        <f t="shared" si="1507"/>
        <v>47.241118669690096</v>
      </c>
      <c r="J1331" s="139">
        <f t="shared" si="1508"/>
        <v>34.013605442176868</v>
      </c>
      <c r="K1331" s="7">
        <v>10.5</v>
      </c>
      <c r="L1331" s="99">
        <v>2794.640625</v>
      </c>
      <c r="M1331" s="100">
        <v>2883.6675</v>
      </c>
      <c r="N1331" s="99">
        <v>3023.566875</v>
      </c>
      <c r="O1331" s="100">
        <v>3150.7481250000001</v>
      </c>
      <c r="P1331" s="99">
        <v>3290.6475</v>
      </c>
      <c r="Q1331" s="100">
        <v>3430.546875</v>
      </c>
      <c r="R1331" s="99">
        <v>3570.4462500000009</v>
      </c>
      <c r="S1331" s="100">
        <v>3812.0906249999998</v>
      </c>
      <c r="T1331" s="148">
        <v>4206.3525</v>
      </c>
      <c r="U1331" s="143">
        <f t="shared" si="1497"/>
        <v>653.71710526315803</v>
      </c>
      <c r="V1331" s="100">
        <f t="shared" si="1498"/>
        <v>674.54210526315796</v>
      </c>
      <c r="W1331" s="99">
        <f t="shared" si="1499"/>
        <v>707.26710526315799</v>
      </c>
      <c r="X1331" s="100">
        <f t="shared" si="1500"/>
        <v>737.01710526315787</v>
      </c>
      <c r="Y1331" s="99">
        <f t="shared" si="1501"/>
        <v>769.7421052631579</v>
      </c>
      <c r="Z1331" s="100">
        <f t="shared" si="1502"/>
        <v>802.46710526315792</v>
      </c>
      <c r="AA1331" s="99">
        <f t="shared" si="1503"/>
        <v>835.19210526315806</v>
      </c>
      <c r="AB1331" s="100">
        <f t="shared" si="1504"/>
        <v>891.71710526315792</v>
      </c>
      <c r="AC1331" s="147">
        <f t="shared" si="1505"/>
        <v>983.94210526315806</v>
      </c>
      <c r="AD1331" s="143">
        <f t="shared" si="1527"/>
        <v>662.79500000000019</v>
      </c>
      <c r="AE1331" s="100">
        <f t="shared" si="1528"/>
        <v>683.62000000000012</v>
      </c>
      <c r="AF1331" s="99">
        <f t="shared" si="1529"/>
        <v>716.34500000000014</v>
      </c>
      <c r="AG1331" s="100">
        <f t="shared" si="1530"/>
        <v>746.09500000000003</v>
      </c>
      <c r="AH1331" s="99">
        <f t="shared" si="1531"/>
        <v>778.82</v>
      </c>
      <c r="AI1331" s="100">
        <f t="shared" si="1532"/>
        <v>811.54500000000007</v>
      </c>
      <c r="AJ1331" s="99">
        <f t="shared" si="1533"/>
        <v>844.27000000000021</v>
      </c>
      <c r="AK1331" s="100">
        <f t="shared" si="1534"/>
        <v>900.79500000000007</v>
      </c>
      <c r="AL1331" s="147">
        <f t="shared" si="1535"/>
        <v>993.02000000000021</v>
      </c>
      <c r="AM1331" s="143">
        <f t="shared" si="1536"/>
        <v>744.32412280701772</v>
      </c>
      <c r="AN1331" s="100">
        <f t="shared" si="1537"/>
        <v>765.14912280701765</v>
      </c>
      <c r="AO1331" s="99">
        <f t="shared" si="1538"/>
        <v>797.87412280701767</v>
      </c>
      <c r="AP1331" s="100">
        <f t="shared" si="1539"/>
        <v>827.62412280701756</v>
      </c>
      <c r="AQ1331" s="99">
        <f t="shared" si="1540"/>
        <v>860.34912280701758</v>
      </c>
      <c r="AR1331" s="100">
        <f t="shared" si="1541"/>
        <v>893.0741228070176</v>
      </c>
      <c r="AS1331" s="99">
        <f t="shared" si="1542"/>
        <v>925.79912280701774</v>
      </c>
      <c r="AT1331" s="100">
        <f t="shared" si="1543"/>
        <v>982.3241228070176</v>
      </c>
      <c r="AU1331" s="144">
        <f t="shared" si="1544"/>
        <v>1074.5491228070177</v>
      </c>
    </row>
    <row r="1332" spans="1:47" ht="15">
      <c r="A1332" s="220"/>
      <c r="B1332" s="108"/>
      <c r="C1332" s="93"/>
      <c r="D1332" s="93"/>
      <c r="E1332" s="16">
        <v>0</v>
      </c>
      <c r="F1332" s="4" t="s">
        <v>84</v>
      </c>
      <c r="G1332" s="15" t="s">
        <v>84</v>
      </c>
      <c r="H1332" s="139" t="str">
        <f t="shared" si="1506"/>
        <v/>
      </c>
      <c r="I1332" s="139" t="str">
        <f t="shared" si="1507"/>
        <v/>
      </c>
      <c r="J1332" s="139" t="str">
        <f t="shared" si="1508"/>
        <v/>
      </c>
      <c r="K1332" s="7" t="s">
        <v>84</v>
      </c>
      <c r="L1332" s="99" t="s">
        <v>84</v>
      </c>
      <c r="M1332" s="100" t="s">
        <v>84</v>
      </c>
      <c r="N1332" s="99" t="s">
        <v>84</v>
      </c>
      <c r="O1332" s="100" t="s">
        <v>84</v>
      </c>
      <c r="P1332" s="99" t="s">
        <v>84</v>
      </c>
      <c r="Q1332" s="100" t="s">
        <v>84</v>
      </c>
      <c r="R1332" s="99" t="s">
        <v>84</v>
      </c>
      <c r="S1332" s="100" t="s">
        <v>84</v>
      </c>
      <c r="T1332" s="148" t="s">
        <v>84</v>
      </c>
      <c r="U1332" s="143" t="str">
        <f t="shared" si="1497"/>
        <v/>
      </c>
      <c r="V1332" s="100" t="str">
        <f t="shared" si="1498"/>
        <v/>
      </c>
      <c r="W1332" s="99" t="str">
        <f t="shared" si="1499"/>
        <v/>
      </c>
      <c r="X1332" s="100" t="str">
        <f t="shared" si="1500"/>
        <v/>
      </c>
      <c r="Y1332" s="99" t="str">
        <f t="shared" si="1501"/>
        <v/>
      </c>
      <c r="Z1332" s="100" t="str">
        <f t="shared" si="1502"/>
        <v/>
      </c>
      <c r="AA1332" s="99" t="str">
        <f t="shared" si="1503"/>
        <v/>
      </c>
      <c r="AB1332" s="100" t="str">
        <f t="shared" si="1504"/>
        <v/>
      </c>
      <c r="AC1332" s="147" t="str">
        <f t="shared" si="1505"/>
        <v/>
      </c>
      <c r="AD1332" s="143" t="str">
        <f t="shared" si="1527"/>
        <v/>
      </c>
      <c r="AE1332" s="100" t="str">
        <f t="shared" si="1528"/>
        <v/>
      </c>
      <c r="AF1332" s="99" t="str">
        <f t="shared" si="1529"/>
        <v/>
      </c>
      <c r="AG1332" s="100" t="str">
        <f t="shared" si="1530"/>
        <v/>
      </c>
      <c r="AH1332" s="99" t="str">
        <f t="shared" si="1531"/>
        <v/>
      </c>
      <c r="AI1332" s="100" t="str">
        <f t="shared" si="1532"/>
        <v/>
      </c>
      <c r="AJ1332" s="99" t="str">
        <f t="shared" si="1533"/>
        <v/>
      </c>
      <c r="AK1332" s="100" t="str">
        <f t="shared" si="1534"/>
        <v/>
      </c>
      <c r="AL1332" s="147" t="str">
        <f t="shared" si="1535"/>
        <v/>
      </c>
      <c r="AM1332" s="143" t="str">
        <f t="shared" si="1536"/>
        <v/>
      </c>
      <c r="AN1332" s="100" t="str">
        <f t="shared" si="1537"/>
        <v/>
      </c>
      <c r="AO1332" s="99" t="str">
        <f t="shared" si="1538"/>
        <v/>
      </c>
      <c r="AP1332" s="100" t="str">
        <f t="shared" si="1539"/>
        <v/>
      </c>
      <c r="AQ1332" s="99" t="str">
        <f t="shared" si="1540"/>
        <v/>
      </c>
      <c r="AR1332" s="100" t="str">
        <f t="shared" si="1541"/>
        <v/>
      </c>
      <c r="AS1332" s="99" t="str">
        <f t="shared" si="1542"/>
        <v/>
      </c>
      <c r="AT1332" s="100" t="str">
        <f t="shared" si="1543"/>
        <v/>
      </c>
      <c r="AU1332" s="144" t="str">
        <f t="shared" si="1544"/>
        <v/>
      </c>
    </row>
    <row r="1333" spans="1:47" ht="15">
      <c r="A1333" s="55" t="s">
        <v>110</v>
      </c>
      <c r="B1333" s="108" t="s">
        <v>175</v>
      </c>
      <c r="C1333" s="93">
        <v>1</v>
      </c>
      <c r="D1333" s="93">
        <v>1</v>
      </c>
      <c r="E1333" s="16">
        <v>0</v>
      </c>
      <c r="F1333" s="4">
        <v>1</v>
      </c>
      <c r="G1333" s="15">
        <v>0.4</v>
      </c>
      <c r="H1333" s="139">
        <f t="shared" si="1506"/>
        <v>0.42000000000000004</v>
      </c>
      <c r="I1333" s="139">
        <f t="shared" si="1507"/>
        <v>238.09523809523807</v>
      </c>
      <c r="J1333" s="139">
        <f t="shared" si="1508"/>
        <v>171.42857142857142</v>
      </c>
      <c r="K1333" s="7">
        <v>3.8</v>
      </c>
      <c r="L1333" s="99">
        <v>1185.0615000000003</v>
      </c>
      <c r="M1333" s="100">
        <v>1211.3009999999999</v>
      </c>
      <c r="N1333" s="99">
        <v>1252.5345000000002</v>
      </c>
      <c r="O1333" s="100">
        <v>1290.0195000000001</v>
      </c>
      <c r="P1333" s="99">
        <v>1331.2529999999999</v>
      </c>
      <c r="Q1333" s="100">
        <v>1372.4865000000002</v>
      </c>
      <c r="R1333" s="99">
        <v>1413.72</v>
      </c>
      <c r="S1333" s="100">
        <v>1484.9415000000001</v>
      </c>
      <c r="T1333" s="148">
        <v>1601.145</v>
      </c>
      <c r="U1333" s="143">
        <f t="shared" si="1497"/>
        <v>277.20736842105265</v>
      </c>
      <c r="V1333" s="100">
        <f t="shared" si="1498"/>
        <v>283.34526315789475</v>
      </c>
      <c r="W1333" s="99">
        <f t="shared" si="1499"/>
        <v>292.99052631578951</v>
      </c>
      <c r="X1333" s="100">
        <f t="shared" si="1500"/>
        <v>301.7589473684211</v>
      </c>
      <c r="Y1333" s="99">
        <f t="shared" si="1501"/>
        <v>311.40421052631575</v>
      </c>
      <c r="Z1333" s="100">
        <f t="shared" si="1502"/>
        <v>321.04947368421057</v>
      </c>
      <c r="AA1333" s="99">
        <f t="shared" si="1503"/>
        <v>330.69473684210533</v>
      </c>
      <c r="AB1333" s="100">
        <f t="shared" si="1504"/>
        <v>347.3547368421053</v>
      </c>
      <c r="AC1333" s="147">
        <f t="shared" si="1505"/>
        <v>374.53684210526319</v>
      </c>
      <c r="AD1333" s="143">
        <f t="shared" si="1527"/>
        <v>279.00853801169592</v>
      </c>
      <c r="AE1333" s="100">
        <f t="shared" si="1528"/>
        <v>285.14643274853802</v>
      </c>
      <c r="AF1333" s="99">
        <f t="shared" si="1529"/>
        <v>294.79169590643278</v>
      </c>
      <c r="AG1333" s="100">
        <f t="shared" si="1530"/>
        <v>303.56011695906437</v>
      </c>
      <c r="AH1333" s="99">
        <f t="shared" si="1531"/>
        <v>313.20538011695902</v>
      </c>
      <c r="AI1333" s="100">
        <f t="shared" si="1532"/>
        <v>322.85064327485384</v>
      </c>
      <c r="AJ1333" s="99">
        <f t="shared" si="1533"/>
        <v>332.4959064327486</v>
      </c>
      <c r="AK1333" s="100">
        <f t="shared" si="1534"/>
        <v>349.15590643274857</v>
      </c>
      <c r="AL1333" s="147">
        <f t="shared" si="1535"/>
        <v>376.33801169590646</v>
      </c>
      <c r="AM1333" s="143">
        <f t="shared" si="1536"/>
        <v>295.18495126705653</v>
      </c>
      <c r="AN1333" s="100">
        <f t="shared" si="1537"/>
        <v>301.32284600389863</v>
      </c>
      <c r="AO1333" s="99">
        <f t="shared" si="1538"/>
        <v>310.96810916179339</v>
      </c>
      <c r="AP1333" s="100">
        <f t="shared" si="1539"/>
        <v>319.73653021442499</v>
      </c>
      <c r="AQ1333" s="99">
        <f t="shared" si="1540"/>
        <v>329.38179337231963</v>
      </c>
      <c r="AR1333" s="100">
        <f t="shared" si="1541"/>
        <v>339.02705653021445</v>
      </c>
      <c r="AS1333" s="99">
        <f t="shared" si="1542"/>
        <v>348.67231968810921</v>
      </c>
      <c r="AT1333" s="100">
        <f t="shared" si="1543"/>
        <v>365.33231968810918</v>
      </c>
      <c r="AU1333" s="144">
        <f t="shared" si="1544"/>
        <v>392.51442495126707</v>
      </c>
    </row>
    <row r="1334" spans="1:47" ht="15">
      <c r="A1334" s="54"/>
      <c r="B1334" s="108" t="s">
        <v>805</v>
      </c>
      <c r="C1334" s="93">
        <v>1</v>
      </c>
      <c r="D1334" s="93">
        <v>1</v>
      </c>
      <c r="E1334" s="16">
        <v>0</v>
      </c>
      <c r="F1334" s="4">
        <v>1</v>
      </c>
      <c r="G1334" s="15">
        <v>0.25</v>
      </c>
      <c r="H1334" s="139">
        <f t="shared" si="1506"/>
        <v>0.26250000000000001</v>
      </c>
      <c r="I1334" s="139">
        <f t="shared" si="1507"/>
        <v>380.95238095238096</v>
      </c>
      <c r="J1334" s="139">
        <f t="shared" si="1508"/>
        <v>274.28571428571428</v>
      </c>
      <c r="K1334" s="7">
        <v>4.0999999999999996</v>
      </c>
      <c r="L1334" s="99">
        <v>655.85362499999997</v>
      </c>
      <c r="M1334" s="100">
        <v>684.9045000000001</v>
      </c>
      <c r="N1334" s="99">
        <v>730.55587500000001</v>
      </c>
      <c r="O1334" s="100">
        <v>772.05712500000004</v>
      </c>
      <c r="P1334" s="99">
        <v>817.70849999999996</v>
      </c>
      <c r="Q1334" s="100">
        <v>863.3598750000001</v>
      </c>
      <c r="R1334" s="99">
        <v>909.0112499999999</v>
      </c>
      <c r="S1334" s="100">
        <v>987.86362500000007</v>
      </c>
      <c r="T1334" s="148">
        <v>1116.5174999999999</v>
      </c>
      <c r="U1334" s="143">
        <f t="shared" si="1497"/>
        <v>153.41605263157894</v>
      </c>
      <c r="V1334" s="100">
        <f t="shared" si="1498"/>
        <v>160.21157894736845</v>
      </c>
      <c r="W1334" s="99">
        <f t="shared" si="1499"/>
        <v>170.89026315789474</v>
      </c>
      <c r="X1334" s="100">
        <f t="shared" si="1500"/>
        <v>180.59815789473686</v>
      </c>
      <c r="Y1334" s="99">
        <f t="shared" si="1501"/>
        <v>191.27684210526314</v>
      </c>
      <c r="Z1334" s="100">
        <f t="shared" si="1502"/>
        <v>201.95552631578948</v>
      </c>
      <c r="AA1334" s="99">
        <f t="shared" si="1503"/>
        <v>212.6342105263158</v>
      </c>
      <c r="AB1334" s="100">
        <f t="shared" si="1504"/>
        <v>231.07921052631582</v>
      </c>
      <c r="AC1334" s="147">
        <f t="shared" si="1505"/>
        <v>261.17368421052629</v>
      </c>
      <c r="AD1334" s="143">
        <f t="shared" si="1527"/>
        <v>154.54178362573097</v>
      </c>
      <c r="AE1334" s="100">
        <f t="shared" si="1528"/>
        <v>161.33730994152049</v>
      </c>
      <c r="AF1334" s="99">
        <f t="shared" si="1529"/>
        <v>172.01599415204677</v>
      </c>
      <c r="AG1334" s="100">
        <f t="shared" si="1530"/>
        <v>181.72388888888889</v>
      </c>
      <c r="AH1334" s="99">
        <f t="shared" si="1531"/>
        <v>192.40257309941518</v>
      </c>
      <c r="AI1334" s="100">
        <f t="shared" si="1532"/>
        <v>203.08125730994152</v>
      </c>
      <c r="AJ1334" s="99">
        <f t="shared" si="1533"/>
        <v>213.75994152046783</v>
      </c>
      <c r="AK1334" s="100">
        <f t="shared" si="1534"/>
        <v>232.20494152046786</v>
      </c>
      <c r="AL1334" s="147">
        <f t="shared" si="1535"/>
        <v>262.29941520467833</v>
      </c>
      <c r="AM1334" s="143">
        <f t="shared" si="1536"/>
        <v>164.65204191033138</v>
      </c>
      <c r="AN1334" s="100">
        <f t="shared" si="1537"/>
        <v>171.44756822612089</v>
      </c>
      <c r="AO1334" s="99">
        <f t="shared" si="1538"/>
        <v>182.12625243664718</v>
      </c>
      <c r="AP1334" s="100">
        <f t="shared" si="1539"/>
        <v>191.8341471734893</v>
      </c>
      <c r="AQ1334" s="99">
        <f t="shared" si="1540"/>
        <v>202.51283138401558</v>
      </c>
      <c r="AR1334" s="100">
        <f t="shared" si="1541"/>
        <v>213.19151559454193</v>
      </c>
      <c r="AS1334" s="99">
        <f t="shared" si="1542"/>
        <v>223.87019980506824</v>
      </c>
      <c r="AT1334" s="100">
        <f t="shared" si="1543"/>
        <v>242.31519980506826</v>
      </c>
      <c r="AU1334" s="144">
        <f t="shared" si="1544"/>
        <v>272.4096734892787</v>
      </c>
    </row>
    <row r="1335" spans="1:47" ht="15">
      <c r="A1335" s="54"/>
      <c r="B1335" s="108"/>
      <c r="C1335" s="93"/>
      <c r="D1335" s="93"/>
      <c r="E1335" s="16">
        <v>0</v>
      </c>
      <c r="F1335" s="4" t="s">
        <v>84</v>
      </c>
      <c r="G1335" s="15" t="s">
        <v>84</v>
      </c>
      <c r="H1335" s="139" t="str">
        <f t="shared" si="1506"/>
        <v/>
      </c>
      <c r="I1335" s="139" t="str">
        <f t="shared" si="1507"/>
        <v/>
      </c>
      <c r="J1335" s="139" t="str">
        <f t="shared" si="1508"/>
        <v/>
      </c>
      <c r="K1335" s="7" t="s">
        <v>84</v>
      </c>
      <c r="L1335" s="99" t="s">
        <v>84</v>
      </c>
      <c r="M1335" s="100" t="s">
        <v>84</v>
      </c>
      <c r="N1335" s="99" t="s">
        <v>84</v>
      </c>
      <c r="O1335" s="100" t="s">
        <v>84</v>
      </c>
      <c r="P1335" s="99" t="s">
        <v>84</v>
      </c>
      <c r="Q1335" s="100" t="s">
        <v>84</v>
      </c>
      <c r="R1335" s="99" t="s">
        <v>84</v>
      </c>
      <c r="S1335" s="100" t="s">
        <v>84</v>
      </c>
      <c r="T1335" s="148" t="s">
        <v>84</v>
      </c>
      <c r="U1335" s="143" t="str">
        <f t="shared" si="1497"/>
        <v/>
      </c>
      <c r="V1335" s="100" t="str">
        <f t="shared" si="1498"/>
        <v/>
      </c>
      <c r="W1335" s="99" t="str">
        <f t="shared" si="1499"/>
        <v/>
      </c>
      <c r="X1335" s="100" t="str">
        <f t="shared" si="1500"/>
        <v/>
      </c>
      <c r="Y1335" s="99" t="str">
        <f t="shared" si="1501"/>
        <v/>
      </c>
      <c r="Z1335" s="100" t="str">
        <f t="shared" si="1502"/>
        <v/>
      </c>
      <c r="AA1335" s="99" t="str">
        <f t="shared" si="1503"/>
        <v/>
      </c>
      <c r="AB1335" s="100" t="str">
        <f t="shared" si="1504"/>
        <v/>
      </c>
      <c r="AC1335" s="147" t="str">
        <f t="shared" si="1505"/>
        <v/>
      </c>
      <c r="AD1335" s="143" t="str">
        <f t="shared" si="1527"/>
        <v/>
      </c>
      <c r="AE1335" s="100" t="str">
        <f t="shared" si="1528"/>
        <v/>
      </c>
      <c r="AF1335" s="99" t="str">
        <f t="shared" si="1529"/>
        <v/>
      </c>
      <c r="AG1335" s="100" t="str">
        <f t="shared" si="1530"/>
        <v/>
      </c>
      <c r="AH1335" s="99" t="str">
        <f t="shared" si="1531"/>
        <v/>
      </c>
      <c r="AI1335" s="100" t="str">
        <f t="shared" si="1532"/>
        <v/>
      </c>
      <c r="AJ1335" s="99" t="str">
        <f t="shared" si="1533"/>
        <v/>
      </c>
      <c r="AK1335" s="100" t="str">
        <f t="shared" si="1534"/>
        <v/>
      </c>
      <c r="AL1335" s="147" t="str">
        <f t="shared" si="1535"/>
        <v/>
      </c>
      <c r="AM1335" s="143" t="str">
        <f t="shared" si="1536"/>
        <v/>
      </c>
      <c r="AN1335" s="100" t="str">
        <f t="shared" si="1537"/>
        <v/>
      </c>
      <c r="AO1335" s="99" t="str">
        <f t="shared" si="1538"/>
        <v/>
      </c>
      <c r="AP1335" s="100" t="str">
        <f t="shared" si="1539"/>
        <v/>
      </c>
      <c r="AQ1335" s="99" t="str">
        <f t="shared" si="1540"/>
        <v/>
      </c>
      <c r="AR1335" s="100" t="str">
        <f t="shared" si="1541"/>
        <v/>
      </c>
      <c r="AS1335" s="99" t="str">
        <f t="shared" si="1542"/>
        <v/>
      </c>
      <c r="AT1335" s="100" t="str">
        <f t="shared" si="1543"/>
        <v/>
      </c>
      <c r="AU1335" s="144" t="str">
        <f t="shared" si="1544"/>
        <v/>
      </c>
    </row>
    <row r="1336" spans="1:47" ht="15">
      <c r="A1336" s="54"/>
      <c r="B1336" s="108" t="s">
        <v>806</v>
      </c>
      <c r="C1336" s="93">
        <v>1.3</v>
      </c>
      <c r="D1336" s="93">
        <v>1</v>
      </c>
      <c r="E1336" s="16">
        <v>0</v>
      </c>
      <c r="F1336" s="4">
        <v>1.3</v>
      </c>
      <c r="G1336" s="15">
        <v>0.9</v>
      </c>
      <c r="H1336" s="139">
        <f t="shared" si="1506"/>
        <v>1.2285000000000001</v>
      </c>
      <c r="I1336" s="139">
        <f t="shared" si="1507"/>
        <v>81.40008140008139</v>
      </c>
      <c r="J1336" s="139">
        <f t="shared" si="1508"/>
        <v>58.608058608058599</v>
      </c>
      <c r="K1336" s="7">
        <v>8.1000000000000014</v>
      </c>
      <c r="L1336" s="99">
        <v>1895.5361250000003</v>
      </c>
      <c r="M1336" s="100">
        <v>1962.0719999999999</v>
      </c>
      <c r="N1336" s="99">
        <v>2066.6283750000002</v>
      </c>
      <c r="O1336" s="100">
        <v>2161.6796250000002</v>
      </c>
      <c r="P1336" s="99">
        <v>2266.2360000000003</v>
      </c>
      <c r="Q1336" s="100">
        <v>2370.7923750000004</v>
      </c>
      <c r="R1336" s="99">
        <v>2475.3487500000001</v>
      </c>
      <c r="S1336" s="100">
        <v>2655.9461250000004</v>
      </c>
      <c r="T1336" s="148">
        <v>2950.605</v>
      </c>
      <c r="U1336" s="143">
        <f t="shared" si="1497"/>
        <v>443.40026315789481</v>
      </c>
      <c r="V1336" s="100">
        <f t="shared" si="1498"/>
        <v>458.96421052631575</v>
      </c>
      <c r="W1336" s="99">
        <f t="shared" si="1499"/>
        <v>483.42184210526324</v>
      </c>
      <c r="X1336" s="100">
        <f t="shared" si="1500"/>
        <v>505.65605263157909</v>
      </c>
      <c r="Y1336" s="99">
        <f t="shared" si="1501"/>
        <v>530.11368421052634</v>
      </c>
      <c r="Z1336" s="100">
        <f t="shared" si="1502"/>
        <v>554.57131578947383</v>
      </c>
      <c r="AA1336" s="99">
        <f t="shared" si="1503"/>
        <v>579.02894736842097</v>
      </c>
      <c r="AB1336" s="100">
        <f t="shared" si="1504"/>
        <v>621.2739473684212</v>
      </c>
      <c r="AC1336" s="147">
        <f t="shared" si="1505"/>
        <v>690.2</v>
      </c>
      <c r="AD1336" s="143">
        <f t="shared" si="1527"/>
        <v>448.66868421052641</v>
      </c>
      <c r="AE1336" s="100">
        <f t="shared" si="1528"/>
        <v>464.23263157894735</v>
      </c>
      <c r="AF1336" s="99">
        <f t="shared" si="1529"/>
        <v>488.69026315789483</v>
      </c>
      <c r="AG1336" s="100">
        <f t="shared" si="1530"/>
        <v>510.92447368421068</v>
      </c>
      <c r="AH1336" s="99">
        <f t="shared" si="1531"/>
        <v>535.38210526315788</v>
      </c>
      <c r="AI1336" s="100">
        <f t="shared" si="1532"/>
        <v>559.83973684210537</v>
      </c>
      <c r="AJ1336" s="99">
        <f t="shared" si="1533"/>
        <v>584.29736842105251</v>
      </c>
      <c r="AK1336" s="100">
        <f t="shared" si="1534"/>
        <v>626.54236842105274</v>
      </c>
      <c r="AL1336" s="147">
        <f t="shared" si="1535"/>
        <v>695.46842105263158</v>
      </c>
      <c r="AM1336" s="143">
        <f t="shared" si="1536"/>
        <v>495.98469298245624</v>
      </c>
      <c r="AN1336" s="100">
        <f t="shared" si="1537"/>
        <v>511.54864035087718</v>
      </c>
      <c r="AO1336" s="99">
        <f t="shared" si="1538"/>
        <v>536.00627192982461</v>
      </c>
      <c r="AP1336" s="100">
        <f t="shared" si="1539"/>
        <v>558.24048245614051</v>
      </c>
      <c r="AQ1336" s="99">
        <f t="shared" si="1540"/>
        <v>582.69811403508777</v>
      </c>
      <c r="AR1336" s="100">
        <f t="shared" si="1541"/>
        <v>607.15574561403525</v>
      </c>
      <c r="AS1336" s="99">
        <f t="shared" si="1542"/>
        <v>631.6133771929824</v>
      </c>
      <c r="AT1336" s="100">
        <f t="shared" si="1543"/>
        <v>673.85837719298263</v>
      </c>
      <c r="AU1336" s="144">
        <f t="shared" si="1544"/>
        <v>742.78442982456147</v>
      </c>
    </row>
    <row r="1337" spans="1:47" ht="15">
      <c r="A1337" s="54"/>
      <c r="B1337" s="108" t="s">
        <v>807</v>
      </c>
      <c r="C1337" s="93">
        <v>1.4</v>
      </c>
      <c r="D1337" s="93">
        <v>1</v>
      </c>
      <c r="E1337" s="16">
        <v>0</v>
      </c>
      <c r="F1337" s="4">
        <v>1.4</v>
      </c>
      <c r="G1337" s="15">
        <v>0.9</v>
      </c>
      <c r="H1337" s="139">
        <f t="shared" si="1506"/>
        <v>1.3230000000000002</v>
      </c>
      <c r="I1337" s="139">
        <f t="shared" si="1507"/>
        <v>75.585789871504147</v>
      </c>
      <c r="J1337" s="139">
        <f t="shared" si="1508"/>
        <v>54.421768707482983</v>
      </c>
      <c r="K1337" s="7">
        <v>8.4</v>
      </c>
      <c r="L1337" s="99">
        <v>1995.5407499999997</v>
      </c>
      <c r="M1337" s="100">
        <v>2064.8880000000004</v>
      </c>
      <c r="N1337" s="99">
        <v>2173.8622500000001</v>
      </c>
      <c r="O1337" s="100">
        <v>2272.9297500000002</v>
      </c>
      <c r="P1337" s="99">
        <v>2381.904</v>
      </c>
      <c r="Q1337" s="100">
        <v>2490.8782499999998</v>
      </c>
      <c r="R1337" s="99">
        <v>2599.8525</v>
      </c>
      <c r="S1337" s="100">
        <v>2788.0807499999996</v>
      </c>
      <c r="T1337" s="148">
        <v>3095.1900000000005</v>
      </c>
      <c r="U1337" s="143">
        <f t="shared" si="1497"/>
        <v>466.79315789473679</v>
      </c>
      <c r="V1337" s="100">
        <f t="shared" si="1498"/>
        <v>483.01473684210538</v>
      </c>
      <c r="W1337" s="99">
        <f t="shared" si="1499"/>
        <v>508.50578947368433</v>
      </c>
      <c r="X1337" s="100">
        <f t="shared" si="1500"/>
        <v>531.67947368421051</v>
      </c>
      <c r="Y1337" s="99">
        <f t="shared" si="1501"/>
        <v>557.17052631578952</v>
      </c>
      <c r="Z1337" s="100">
        <f t="shared" si="1502"/>
        <v>582.66157894736841</v>
      </c>
      <c r="AA1337" s="99">
        <f t="shared" si="1503"/>
        <v>608.15263157894742</v>
      </c>
      <c r="AB1337" s="100">
        <f t="shared" si="1504"/>
        <v>652.18263157894728</v>
      </c>
      <c r="AC1337" s="147">
        <f t="shared" si="1505"/>
        <v>724.0210526315791</v>
      </c>
      <c r="AD1337" s="143">
        <f t="shared" si="1527"/>
        <v>472.46684210526308</v>
      </c>
      <c r="AE1337" s="100">
        <f t="shared" si="1528"/>
        <v>488.68842105263167</v>
      </c>
      <c r="AF1337" s="99">
        <f t="shared" si="1529"/>
        <v>514.17947368421062</v>
      </c>
      <c r="AG1337" s="100">
        <f t="shared" si="1530"/>
        <v>537.3531578947368</v>
      </c>
      <c r="AH1337" s="99">
        <f t="shared" si="1531"/>
        <v>562.84421052631581</v>
      </c>
      <c r="AI1337" s="100">
        <f t="shared" si="1532"/>
        <v>588.3352631578947</v>
      </c>
      <c r="AJ1337" s="99">
        <f t="shared" si="1533"/>
        <v>613.82631578947371</v>
      </c>
      <c r="AK1337" s="100">
        <f t="shared" si="1534"/>
        <v>657.85631578947357</v>
      </c>
      <c r="AL1337" s="147">
        <f t="shared" si="1535"/>
        <v>729.69473684210539</v>
      </c>
      <c r="AM1337" s="143">
        <f t="shared" si="1536"/>
        <v>523.42254385964907</v>
      </c>
      <c r="AN1337" s="100">
        <f t="shared" si="1537"/>
        <v>539.64412280701765</v>
      </c>
      <c r="AO1337" s="99">
        <f t="shared" si="1538"/>
        <v>565.13517543859666</v>
      </c>
      <c r="AP1337" s="100">
        <f t="shared" si="1539"/>
        <v>588.30885964912284</v>
      </c>
      <c r="AQ1337" s="99">
        <f t="shared" si="1540"/>
        <v>613.79991228070185</v>
      </c>
      <c r="AR1337" s="100">
        <f t="shared" si="1541"/>
        <v>639.29096491228074</v>
      </c>
      <c r="AS1337" s="99">
        <f t="shared" si="1542"/>
        <v>664.78201754385975</v>
      </c>
      <c r="AT1337" s="100">
        <f t="shared" si="1543"/>
        <v>708.81201754385961</v>
      </c>
      <c r="AU1337" s="144">
        <f t="shared" si="1544"/>
        <v>780.65043859649143</v>
      </c>
    </row>
    <row r="1338" spans="1:47" ht="15">
      <c r="A1338" s="54"/>
      <c r="B1338" s="108" t="s">
        <v>808</v>
      </c>
      <c r="C1338" s="93">
        <v>1.5</v>
      </c>
      <c r="D1338" s="93">
        <v>1</v>
      </c>
      <c r="E1338" s="16">
        <v>0</v>
      </c>
      <c r="F1338" s="4">
        <v>1.5</v>
      </c>
      <c r="G1338" s="15">
        <v>0.9</v>
      </c>
      <c r="H1338" s="139">
        <f t="shared" si="1506"/>
        <v>1.4175000000000002</v>
      </c>
      <c r="I1338" s="139">
        <f t="shared" si="1507"/>
        <v>70.546737213403873</v>
      </c>
      <c r="J1338" s="139">
        <f t="shared" si="1508"/>
        <v>50.793650793650784</v>
      </c>
      <c r="K1338" s="7">
        <v>8.7000000000000011</v>
      </c>
      <c r="L1338" s="99">
        <v>2106.2553749999997</v>
      </c>
      <c r="M1338" s="100">
        <v>2178.4140000000002</v>
      </c>
      <c r="N1338" s="99">
        <v>2291.8061250000001</v>
      </c>
      <c r="O1338" s="100">
        <v>2394.8898750000003</v>
      </c>
      <c r="P1338" s="99">
        <v>2508.2819999999997</v>
      </c>
      <c r="Q1338" s="100">
        <v>2621.674125</v>
      </c>
      <c r="R1338" s="99">
        <v>2735.0662499999999</v>
      </c>
      <c r="S1338" s="100">
        <v>2930.9253750000003</v>
      </c>
      <c r="T1338" s="148">
        <v>3250.4850000000006</v>
      </c>
      <c r="U1338" s="143">
        <f t="shared" si="1497"/>
        <v>492.69131578947366</v>
      </c>
      <c r="V1338" s="100">
        <f t="shared" si="1498"/>
        <v>509.57052631578955</v>
      </c>
      <c r="W1338" s="99">
        <f t="shared" si="1499"/>
        <v>536.09499999999991</v>
      </c>
      <c r="X1338" s="100">
        <f t="shared" si="1500"/>
        <v>560.20815789473681</v>
      </c>
      <c r="Y1338" s="99">
        <f t="shared" si="1501"/>
        <v>586.73263157894735</v>
      </c>
      <c r="Z1338" s="100">
        <f t="shared" si="1502"/>
        <v>613.25710526315788</v>
      </c>
      <c r="AA1338" s="99">
        <f t="shared" si="1503"/>
        <v>639.78157894736842</v>
      </c>
      <c r="AB1338" s="100">
        <f t="shared" si="1504"/>
        <v>685.59657894736858</v>
      </c>
      <c r="AC1338" s="147">
        <f t="shared" si="1505"/>
        <v>760.34736842105269</v>
      </c>
      <c r="AD1338" s="143">
        <f t="shared" si="1527"/>
        <v>498.7702631578947</v>
      </c>
      <c r="AE1338" s="100">
        <f t="shared" si="1528"/>
        <v>515.64947368421065</v>
      </c>
      <c r="AF1338" s="99">
        <f t="shared" si="1529"/>
        <v>542.17394736842095</v>
      </c>
      <c r="AG1338" s="100">
        <f t="shared" si="1530"/>
        <v>566.28710526315786</v>
      </c>
      <c r="AH1338" s="99">
        <f t="shared" si="1531"/>
        <v>592.81157894736839</v>
      </c>
      <c r="AI1338" s="100">
        <f t="shared" si="1532"/>
        <v>619.33605263157892</v>
      </c>
      <c r="AJ1338" s="99">
        <f t="shared" si="1533"/>
        <v>645.86052631578946</v>
      </c>
      <c r="AK1338" s="100">
        <f t="shared" si="1534"/>
        <v>691.67552631578963</v>
      </c>
      <c r="AL1338" s="147">
        <f t="shared" si="1535"/>
        <v>766.42631578947373</v>
      </c>
      <c r="AM1338" s="143">
        <f t="shared" si="1536"/>
        <v>553.36565789473684</v>
      </c>
      <c r="AN1338" s="100">
        <f t="shared" si="1537"/>
        <v>570.24486842105273</v>
      </c>
      <c r="AO1338" s="99">
        <f t="shared" si="1538"/>
        <v>596.76934210526304</v>
      </c>
      <c r="AP1338" s="100">
        <f t="shared" si="1539"/>
        <v>620.88249999999994</v>
      </c>
      <c r="AQ1338" s="99">
        <f t="shared" si="1540"/>
        <v>647.40697368421047</v>
      </c>
      <c r="AR1338" s="100">
        <f t="shared" si="1541"/>
        <v>673.931447368421</v>
      </c>
      <c r="AS1338" s="99">
        <f t="shared" si="1542"/>
        <v>700.45592105263154</v>
      </c>
      <c r="AT1338" s="100">
        <f t="shared" si="1543"/>
        <v>746.27092105263171</v>
      </c>
      <c r="AU1338" s="144">
        <f t="shared" si="1544"/>
        <v>821.02171052631581</v>
      </c>
    </row>
    <row r="1339" spans="1:47" ht="15">
      <c r="A1339" s="54"/>
      <c r="B1339" s="108" t="s">
        <v>809</v>
      </c>
      <c r="C1339" s="93">
        <v>1.6</v>
      </c>
      <c r="D1339" s="93">
        <v>1</v>
      </c>
      <c r="E1339" s="16">
        <v>0</v>
      </c>
      <c r="F1339" s="4">
        <v>1.6</v>
      </c>
      <c r="G1339" s="15">
        <v>0.9</v>
      </c>
      <c r="H1339" s="139">
        <f t="shared" si="1506"/>
        <v>1.5120000000000002</v>
      </c>
      <c r="I1339" s="139">
        <f t="shared" si="1507"/>
        <v>66.137566137566125</v>
      </c>
      <c r="J1339" s="139">
        <f t="shared" si="1508"/>
        <v>47.619047619047613</v>
      </c>
      <c r="K1339" s="7">
        <v>9</v>
      </c>
      <c r="L1339" s="99">
        <v>2219.6475</v>
      </c>
      <c r="M1339" s="100">
        <v>2294.6175000000003</v>
      </c>
      <c r="N1339" s="99">
        <v>2412.4275000000002</v>
      </c>
      <c r="O1339" s="100">
        <v>2519.5275000000001</v>
      </c>
      <c r="P1339" s="99">
        <v>2637.3375000000001</v>
      </c>
      <c r="Q1339" s="100">
        <v>2755.1475</v>
      </c>
      <c r="R1339" s="99">
        <v>2872.9575</v>
      </c>
      <c r="S1339" s="100">
        <v>3076.4475000000002</v>
      </c>
      <c r="T1339" s="148">
        <v>3408.4575</v>
      </c>
      <c r="U1339" s="143">
        <f t="shared" si="1497"/>
        <v>519.21578947368425</v>
      </c>
      <c r="V1339" s="100">
        <f t="shared" si="1498"/>
        <v>536.75263157894744</v>
      </c>
      <c r="W1339" s="99">
        <f t="shared" si="1499"/>
        <v>564.3105263157895</v>
      </c>
      <c r="X1339" s="100">
        <f t="shared" si="1500"/>
        <v>589.3631578947369</v>
      </c>
      <c r="Y1339" s="99">
        <f t="shared" si="1501"/>
        <v>616.92105263157896</v>
      </c>
      <c r="Z1339" s="100">
        <f t="shared" si="1502"/>
        <v>644.47894736842102</v>
      </c>
      <c r="AA1339" s="99">
        <f t="shared" si="1503"/>
        <v>672.03684210526319</v>
      </c>
      <c r="AB1339" s="100">
        <f t="shared" si="1504"/>
        <v>719.63684210526321</v>
      </c>
      <c r="AC1339" s="147">
        <f t="shared" si="1505"/>
        <v>797.3</v>
      </c>
      <c r="AD1339" s="143">
        <f t="shared" si="1527"/>
        <v>525.70000000000005</v>
      </c>
      <c r="AE1339" s="100">
        <f t="shared" si="1528"/>
        <v>543.23684210526324</v>
      </c>
      <c r="AF1339" s="99">
        <f t="shared" si="1529"/>
        <v>570.79473684210529</v>
      </c>
      <c r="AG1339" s="100">
        <f t="shared" si="1530"/>
        <v>595.84736842105269</v>
      </c>
      <c r="AH1339" s="99">
        <f t="shared" si="1531"/>
        <v>623.40526315789475</v>
      </c>
      <c r="AI1339" s="100">
        <f t="shared" si="1532"/>
        <v>650.96315789473681</v>
      </c>
      <c r="AJ1339" s="99">
        <f t="shared" si="1533"/>
        <v>678.52105263157898</v>
      </c>
      <c r="AK1339" s="100">
        <f t="shared" si="1534"/>
        <v>726.121052631579</v>
      </c>
      <c r="AL1339" s="147">
        <f t="shared" si="1535"/>
        <v>803.78421052631575</v>
      </c>
      <c r="AM1339" s="143">
        <f t="shared" si="1536"/>
        <v>583.93508771929828</v>
      </c>
      <c r="AN1339" s="100">
        <f t="shared" si="1537"/>
        <v>601.47192982456147</v>
      </c>
      <c r="AO1339" s="99">
        <f t="shared" si="1538"/>
        <v>629.02982456140353</v>
      </c>
      <c r="AP1339" s="100">
        <f t="shared" si="1539"/>
        <v>654.08245614035093</v>
      </c>
      <c r="AQ1339" s="99">
        <f t="shared" si="1540"/>
        <v>681.64035087719299</v>
      </c>
      <c r="AR1339" s="100">
        <f t="shared" si="1541"/>
        <v>709.19824561403505</v>
      </c>
      <c r="AS1339" s="99">
        <f t="shared" si="1542"/>
        <v>736.75614035087722</v>
      </c>
      <c r="AT1339" s="100">
        <f t="shared" si="1543"/>
        <v>784.35614035087724</v>
      </c>
      <c r="AU1339" s="144">
        <f t="shared" si="1544"/>
        <v>862.01929824561398</v>
      </c>
    </row>
    <row r="1340" spans="1:47" ht="15">
      <c r="A1340" s="54"/>
      <c r="B1340" s="108" t="s">
        <v>810</v>
      </c>
      <c r="C1340" s="93">
        <v>1.7</v>
      </c>
      <c r="D1340" s="93">
        <v>1</v>
      </c>
      <c r="E1340" s="16">
        <v>0</v>
      </c>
      <c r="F1340" s="4">
        <v>1.7</v>
      </c>
      <c r="G1340" s="15">
        <v>0.9</v>
      </c>
      <c r="H1340" s="139">
        <f t="shared" si="1506"/>
        <v>1.6065</v>
      </c>
      <c r="I1340" s="139">
        <f t="shared" si="1507"/>
        <v>62.247121070650479</v>
      </c>
      <c r="J1340" s="139">
        <f t="shared" si="1508"/>
        <v>44.817927170868344</v>
      </c>
      <c r="K1340" s="7">
        <v>9.3000000000000007</v>
      </c>
      <c r="L1340" s="99">
        <v>2319.6521250000005</v>
      </c>
      <c r="M1340" s="100">
        <v>2397.4335000000001</v>
      </c>
      <c r="N1340" s="99">
        <v>2519.6613749999997</v>
      </c>
      <c r="O1340" s="100">
        <v>2630.7776249999997</v>
      </c>
      <c r="P1340" s="99">
        <v>2753.0055000000002</v>
      </c>
      <c r="Q1340" s="100">
        <v>2875.2333749999998</v>
      </c>
      <c r="R1340" s="99">
        <v>2997.4612500000003</v>
      </c>
      <c r="S1340" s="100">
        <v>3208.5821249999999</v>
      </c>
      <c r="T1340" s="148">
        <v>3553.0425</v>
      </c>
      <c r="U1340" s="143">
        <f t="shared" si="1497"/>
        <v>542.60868421052658</v>
      </c>
      <c r="V1340" s="100">
        <f t="shared" si="1498"/>
        <v>560.80315789473696</v>
      </c>
      <c r="W1340" s="99">
        <f t="shared" si="1499"/>
        <v>589.39447368421054</v>
      </c>
      <c r="X1340" s="100">
        <f t="shared" si="1500"/>
        <v>615.38657894736843</v>
      </c>
      <c r="Y1340" s="99">
        <f t="shared" si="1501"/>
        <v>643.97789473684213</v>
      </c>
      <c r="Z1340" s="100">
        <f t="shared" si="1502"/>
        <v>672.56921052631571</v>
      </c>
      <c r="AA1340" s="99">
        <f t="shared" si="1503"/>
        <v>701.16052631578964</v>
      </c>
      <c r="AB1340" s="100">
        <f t="shared" si="1504"/>
        <v>750.54552631578963</v>
      </c>
      <c r="AC1340" s="147">
        <f t="shared" si="1505"/>
        <v>831.12105263157889</v>
      </c>
      <c r="AD1340" s="143">
        <f t="shared" si="1527"/>
        <v>549.49815789473712</v>
      </c>
      <c r="AE1340" s="100">
        <f t="shared" si="1528"/>
        <v>567.6926315789475</v>
      </c>
      <c r="AF1340" s="99">
        <f t="shared" si="1529"/>
        <v>596.28394736842108</v>
      </c>
      <c r="AG1340" s="100">
        <f t="shared" si="1530"/>
        <v>622.27605263157898</v>
      </c>
      <c r="AH1340" s="99">
        <f t="shared" si="1531"/>
        <v>650.86736842105267</v>
      </c>
      <c r="AI1340" s="100">
        <f t="shared" si="1532"/>
        <v>679.45868421052626</v>
      </c>
      <c r="AJ1340" s="99">
        <f t="shared" si="1533"/>
        <v>708.05000000000018</v>
      </c>
      <c r="AK1340" s="100">
        <f t="shared" si="1534"/>
        <v>757.43500000000017</v>
      </c>
      <c r="AL1340" s="147">
        <f t="shared" si="1535"/>
        <v>838.01052631578943</v>
      </c>
      <c r="AM1340" s="143">
        <f t="shared" si="1536"/>
        <v>611.37293859649151</v>
      </c>
      <c r="AN1340" s="100">
        <f t="shared" si="1537"/>
        <v>629.56741228070189</v>
      </c>
      <c r="AO1340" s="99">
        <f t="shared" si="1538"/>
        <v>658.15872807017547</v>
      </c>
      <c r="AP1340" s="100">
        <f t="shared" si="1539"/>
        <v>684.15083333333337</v>
      </c>
      <c r="AQ1340" s="99">
        <f t="shared" si="1540"/>
        <v>712.74214912280706</v>
      </c>
      <c r="AR1340" s="100">
        <f t="shared" si="1541"/>
        <v>741.33346491228065</v>
      </c>
      <c r="AS1340" s="99">
        <f t="shared" si="1542"/>
        <v>769.92478070175457</v>
      </c>
      <c r="AT1340" s="100">
        <f t="shared" si="1543"/>
        <v>819.30978070175456</v>
      </c>
      <c r="AU1340" s="144">
        <f t="shared" si="1544"/>
        <v>899.88530701754382</v>
      </c>
    </row>
    <row r="1341" spans="1:47" ht="15">
      <c r="A1341" s="54"/>
      <c r="B1341" s="108"/>
      <c r="C1341" s="93"/>
      <c r="D1341" s="93"/>
      <c r="E1341" s="16">
        <v>0</v>
      </c>
      <c r="F1341" s="4" t="s">
        <v>84</v>
      </c>
      <c r="G1341" s="15" t="s">
        <v>84</v>
      </c>
      <c r="H1341" s="139" t="str">
        <f t="shared" si="1506"/>
        <v/>
      </c>
      <c r="I1341" s="139" t="str">
        <f t="shared" si="1507"/>
        <v/>
      </c>
      <c r="J1341" s="139" t="str">
        <f t="shared" si="1508"/>
        <v/>
      </c>
      <c r="K1341" s="7" t="s">
        <v>84</v>
      </c>
      <c r="L1341" s="99" t="s">
        <v>84</v>
      </c>
      <c r="M1341" s="100" t="s">
        <v>84</v>
      </c>
      <c r="N1341" s="99" t="s">
        <v>84</v>
      </c>
      <c r="O1341" s="100" t="s">
        <v>84</v>
      </c>
      <c r="P1341" s="99" t="s">
        <v>84</v>
      </c>
      <c r="Q1341" s="100" t="s">
        <v>84</v>
      </c>
      <c r="R1341" s="99" t="s">
        <v>84</v>
      </c>
      <c r="S1341" s="100" t="s">
        <v>84</v>
      </c>
      <c r="T1341" s="148" t="s">
        <v>84</v>
      </c>
      <c r="U1341" s="143" t="str">
        <f t="shared" si="1497"/>
        <v/>
      </c>
      <c r="V1341" s="100" t="str">
        <f t="shared" si="1498"/>
        <v/>
      </c>
      <c r="W1341" s="99" t="str">
        <f t="shared" si="1499"/>
        <v/>
      </c>
      <c r="X1341" s="100" t="str">
        <f t="shared" si="1500"/>
        <v/>
      </c>
      <c r="Y1341" s="99" t="str">
        <f t="shared" si="1501"/>
        <v/>
      </c>
      <c r="Z1341" s="100" t="str">
        <f t="shared" si="1502"/>
        <v/>
      </c>
      <c r="AA1341" s="99" t="str">
        <f t="shared" si="1503"/>
        <v/>
      </c>
      <c r="AB1341" s="100" t="str">
        <f t="shared" si="1504"/>
        <v/>
      </c>
      <c r="AC1341" s="147" t="str">
        <f t="shared" si="1505"/>
        <v/>
      </c>
      <c r="AD1341" s="143" t="str">
        <f t="shared" si="1527"/>
        <v/>
      </c>
      <c r="AE1341" s="100" t="str">
        <f t="shared" si="1528"/>
        <v/>
      </c>
      <c r="AF1341" s="99" t="str">
        <f t="shared" si="1529"/>
        <v/>
      </c>
      <c r="AG1341" s="100" t="str">
        <f t="shared" si="1530"/>
        <v/>
      </c>
      <c r="AH1341" s="99" t="str">
        <f t="shared" si="1531"/>
        <v/>
      </c>
      <c r="AI1341" s="100" t="str">
        <f t="shared" si="1532"/>
        <v/>
      </c>
      <c r="AJ1341" s="99" t="str">
        <f t="shared" si="1533"/>
        <v/>
      </c>
      <c r="AK1341" s="100" t="str">
        <f t="shared" si="1534"/>
        <v/>
      </c>
      <c r="AL1341" s="147" t="str">
        <f t="shared" si="1535"/>
        <v/>
      </c>
      <c r="AM1341" s="143" t="str">
        <f t="shared" si="1536"/>
        <v/>
      </c>
      <c r="AN1341" s="100" t="str">
        <f t="shared" si="1537"/>
        <v/>
      </c>
      <c r="AO1341" s="99" t="str">
        <f t="shared" si="1538"/>
        <v/>
      </c>
      <c r="AP1341" s="100" t="str">
        <f t="shared" si="1539"/>
        <v/>
      </c>
      <c r="AQ1341" s="99" t="str">
        <f t="shared" si="1540"/>
        <v/>
      </c>
      <c r="AR1341" s="100" t="str">
        <f t="shared" si="1541"/>
        <v/>
      </c>
      <c r="AS1341" s="99" t="str">
        <f t="shared" si="1542"/>
        <v/>
      </c>
      <c r="AT1341" s="100" t="str">
        <f t="shared" si="1543"/>
        <v/>
      </c>
      <c r="AU1341" s="144" t="str">
        <f t="shared" si="1544"/>
        <v/>
      </c>
    </row>
    <row r="1342" spans="1:47" ht="15">
      <c r="A1342" s="53" t="s">
        <v>811</v>
      </c>
      <c r="B1342" s="106" t="s">
        <v>59</v>
      </c>
      <c r="C1342" s="92" t="s">
        <v>60</v>
      </c>
      <c r="D1342" s="92" t="s">
        <v>61</v>
      </c>
      <c r="E1342" s="2" t="s">
        <v>62</v>
      </c>
      <c r="F1342" s="3" t="s">
        <v>63</v>
      </c>
      <c r="G1342" s="3" t="s">
        <v>64</v>
      </c>
      <c r="H1342" s="139" t="e">
        <f t="shared" si="1506"/>
        <v>#VALUE!</v>
      </c>
      <c r="I1342" s="139" t="e">
        <f t="shared" si="1507"/>
        <v>#VALUE!</v>
      </c>
      <c r="J1342" s="139" t="e">
        <f t="shared" si="1508"/>
        <v>#VALUE!</v>
      </c>
      <c r="K1342" s="5" t="s">
        <v>68</v>
      </c>
      <c r="L1342" s="101" t="s">
        <v>69</v>
      </c>
      <c r="M1342" s="101" t="s">
        <v>70</v>
      </c>
      <c r="N1342" s="101" t="s">
        <v>71</v>
      </c>
      <c r="O1342" s="101" t="s">
        <v>72</v>
      </c>
      <c r="P1342" s="101" t="s">
        <v>73</v>
      </c>
      <c r="Q1342" s="101" t="s">
        <v>74</v>
      </c>
      <c r="R1342" s="101" t="s">
        <v>75</v>
      </c>
      <c r="S1342" s="101" t="s">
        <v>76</v>
      </c>
      <c r="T1342" s="149" t="s">
        <v>77</v>
      </c>
      <c r="U1342" s="141" t="str">
        <f t="shared" si="1497"/>
        <v>G0</v>
      </c>
      <c r="V1342" s="6" t="str">
        <f t="shared" si="1498"/>
        <v>G1</v>
      </c>
      <c r="W1342" s="6" t="str">
        <f t="shared" si="1499"/>
        <v>G2</v>
      </c>
      <c r="X1342" s="6" t="str">
        <f t="shared" si="1500"/>
        <v>G3</v>
      </c>
      <c r="Y1342" s="6" t="str">
        <f t="shared" si="1501"/>
        <v>G4</v>
      </c>
      <c r="Z1342" s="6" t="str">
        <f t="shared" si="1502"/>
        <v>G5</v>
      </c>
      <c r="AA1342" s="6" t="str">
        <f t="shared" si="1503"/>
        <v>G6</v>
      </c>
      <c r="AB1342" s="6" t="str">
        <f t="shared" si="1504"/>
        <v>G7</v>
      </c>
      <c r="AC1342" s="142" t="str">
        <f t="shared" si="1505"/>
        <v>G8</v>
      </c>
      <c r="AD1342" s="141" t="s">
        <v>69</v>
      </c>
      <c r="AE1342" s="6" t="s">
        <v>70</v>
      </c>
      <c r="AF1342" s="6" t="s">
        <v>71</v>
      </c>
      <c r="AG1342" s="6" t="s">
        <v>72</v>
      </c>
      <c r="AH1342" s="6" t="s">
        <v>73</v>
      </c>
      <c r="AI1342" s="6" t="s">
        <v>74</v>
      </c>
      <c r="AJ1342" s="6" t="s">
        <v>75</v>
      </c>
      <c r="AK1342" s="6" t="s">
        <v>76</v>
      </c>
      <c r="AL1342" s="142" t="s">
        <v>77</v>
      </c>
      <c r="AM1342" s="141" t="s">
        <v>69</v>
      </c>
      <c r="AN1342" s="6" t="s">
        <v>70</v>
      </c>
      <c r="AO1342" s="6" t="s">
        <v>71</v>
      </c>
      <c r="AP1342" s="6" t="s">
        <v>72</v>
      </c>
      <c r="AQ1342" s="6" t="s">
        <v>73</v>
      </c>
      <c r="AR1342" s="6" t="s">
        <v>74</v>
      </c>
      <c r="AS1342" s="6" t="s">
        <v>75</v>
      </c>
      <c r="AT1342" s="6" t="s">
        <v>76</v>
      </c>
      <c r="AU1342" s="142" t="s">
        <v>77</v>
      </c>
    </row>
    <row r="1343" spans="1:47" ht="15">
      <c r="A1343" s="74"/>
      <c r="B1343" s="107" t="s">
        <v>307</v>
      </c>
      <c r="C1343" s="93">
        <v>0.8</v>
      </c>
      <c r="D1343" s="93">
        <v>1.3</v>
      </c>
      <c r="E1343" s="16">
        <v>1.82</v>
      </c>
      <c r="F1343" s="4">
        <v>1.04</v>
      </c>
      <c r="G1343" s="15">
        <v>1</v>
      </c>
      <c r="H1343" s="139">
        <f t="shared" si="1506"/>
        <v>1.0920000000000001</v>
      </c>
      <c r="I1343" s="139">
        <f t="shared" si="1507"/>
        <v>91.575091575091562</v>
      </c>
      <c r="J1343" s="139">
        <f t="shared" si="1508"/>
        <v>65.934065934065927</v>
      </c>
      <c r="K1343" s="7">
        <v>11.15</v>
      </c>
      <c r="L1343" s="99">
        <v>2461.3264593749996</v>
      </c>
      <c r="M1343" s="100">
        <v>2545.3475249999997</v>
      </c>
      <c r="N1343" s="99">
        <v>2677.3806281249999</v>
      </c>
      <c r="O1343" s="100">
        <v>2797.410721875</v>
      </c>
      <c r="P1343" s="99">
        <v>2929.4438250000003</v>
      </c>
      <c r="Q1343" s="100">
        <v>3061.4769281250001</v>
      </c>
      <c r="R1343" s="99">
        <v>3193.5100312499999</v>
      </c>
      <c r="S1343" s="100">
        <v>3421.5672093750004</v>
      </c>
      <c r="T1343" s="148">
        <v>3793.660499999999</v>
      </c>
      <c r="U1343" s="143">
        <f t="shared" si="1497"/>
        <v>575.74887938596487</v>
      </c>
      <c r="V1343" s="100">
        <f t="shared" si="1498"/>
        <v>595.4029298245614</v>
      </c>
      <c r="W1343" s="99">
        <f t="shared" si="1499"/>
        <v>626.28786622807024</v>
      </c>
      <c r="X1343" s="100">
        <f t="shared" si="1500"/>
        <v>654.36508114035087</v>
      </c>
      <c r="Y1343" s="99">
        <f t="shared" si="1501"/>
        <v>685.25001754385971</v>
      </c>
      <c r="Z1343" s="100">
        <f t="shared" si="1502"/>
        <v>716.13495394736833</v>
      </c>
      <c r="AA1343" s="99">
        <f t="shared" si="1503"/>
        <v>747.01989035087706</v>
      </c>
      <c r="AB1343" s="100">
        <f t="shared" si="1504"/>
        <v>800.36659868421066</v>
      </c>
      <c r="AC1343" s="147">
        <f t="shared" si="1505"/>
        <v>887.40596491228041</v>
      </c>
      <c r="AD1343" s="143">
        <f t="shared" ref="AD1343:AD1363" si="1545">IF(U1343="","",U1343+((FCA/$I1343)/Dolar))</f>
        <v>580.43192032163734</v>
      </c>
      <c r="AE1343" s="100">
        <f t="shared" ref="AE1343:AE1363" si="1546">IF(V1343="","",V1343+((FCA/$I1343)/Dolar))</f>
        <v>600.08597076023386</v>
      </c>
      <c r="AF1343" s="99">
        <f t="shared" ref="AF1343:AF1363" si="1547">IF(W1343="","",W1343+((FCA/$I1343)/Dolar))</f>
        <v>630.97090716374271</v>
      </c>
      <c r="AG1343" s="100">
        <f t="shared" ref="AG1343:AG1363" si="1548">IF(X1343="","",X1343+((FCA/$I1343)/Dolar))</f>
        <v>659.04812207602333</v>
      </c>
      <c r="AH1343" s="99">
        <f t="shared" ref="AH1343:AH1363" si="1549">IF(Y1343="","",Y1343+((FCA/$I1343)/Dolar))</f>
        <v>689.93305847953218</v>
      </c>
      <c r="AI1343" s="100">
        <f t="shared" ref="AI1343:AI1363" si="1550">IF(Z1343="","",Z1343+((FCA/$I1343)/Dolar))</f>
        <v>720.8179948830408</v>
      </c>
      <c r="AJ1343" s="99">
        <f t="shared" ref="AJ1343:AJ1363" si="1551">IF(AA1343="","",AA1343+((FCA/$I1343)/Dolar))</f>
        <v>751.70293128654953</v>
      </c>
      <c r="AK1343" s="100">
        <f t="shared" ref="AK1343:AK1363" si="1552">IF(AB1343="","",AB1343+((FCA/$I1343)/Dolar))</f>
        <v>805.04963961988312</v>
      </c>
      <c r="AL1343" s="147">
        <f t="shared" ref="AL1343:AL1363" si="1553">IF(AC1343="","",AC1343+((FCA/$I1343)/Dolar))</f>
        <v>892.08900584795288</v>
      </c>
      <c r="AM1343" s="143">
        <f t="shared" ref="AM1343:AM1363" si="1554">IF(U1343="","",U1343+((FOB/$J1343)/Dolar))</f>
        <v>622.49059478557501</v>
      </c>
      <c r="AN1343" s="100">
        <f t="shared" ref="AN1343:AN1363" si="1555">IF(V1343="","",V1343+((FOB/$J1343)/Dolar))</f>
        <v>642.14464522417154</v>
      </c>
      <c r="AO1343" s="99">
        <f t="shared" ref="AO1343:AO1363" si="1556">IF(W1343="","",W1343+((FOB/$J1343)/Dolar))</f>
        <v>673.02958162768039</v>
      </c>
      <c r="AP1343" s="100">
        <f t="shared" ref="AP1343:AP1363" si="1557">IF(X1343="","",X1343+((FOB/$J1343)/Dolar))</f>
        <v>701.10679653996101</v>
      </c>
      <c r="AQ1343" s="99">
        <f t="shared" ref="AQ1343:AQ1363" si="1558">IF(Y1343="","",Y1343+((FOB/$J1343)/Dolar))</f>
        <v>731.99173294346986</v>
      </c>
      <c r="AR1343" s="100">
        <f t="shared" ref="AR1343:AR1363" si="1559">IF(Z1343="","",Z1343+((FOB/$J1343)/Dolar))</f>
        <v>762.87666934697847</v>
      </c>
      <c r="AS1343" s="99">
        <f t="shared" ref="AS1343:AS1363" si="1560">IF(AA1343="","",AA1343+((FOB/$J1343)/Dolar))</f>
        <v>793.76160575048721</v>
      </c>
      <c r="AT1343" s="100">
        <f t="shared" ref="AT1343:AT1363" si="1561">IF(AB1343="","",AB1343+((FOB/$J1343)/Dolar))</f>
        <v>847.1083140838208</v>
      </c>
      <c r="AU1343" s="144">
        <f t="shared" ref="AU1343:AU1363" si="1562">IF(AC1343="","",AC1343+((FOB/$J1343)/Dolar))</f>
        <v>934.14768031189055</v>
      </c>
    </row>
    <row r="1344" spans="1:47" ht="15">
      <c r="A1344" s="54"/>
      <c r="B1344" s="107" t="s">
        <v>308</v>
      </c>
      <c r="C1344" s="93">
        <v>0.9</v>
      </c>
      <c r="D1344" s="93">
        <v>1.3</v>
      </c>
      <c r="E1344" s="16">
        <v>1.82</v>
      </c>
      <c r="F1344" s="4">
        <v>1.1700000000000002</v>
      </c>
      <c r="G1344" s="15">
        <v>1</v>
      </c>
      <c r="H1344" s="139">
        <f t="shared" si="1506"/>
        <v>1.2285000000000001</v>
      </c>
      <c r="I1344" s="139">
        <f t="shared" si="1507"/>
        <v>81.40008140008139</v>
      </c>
      <c r="J1344" s="139">
        <f t="shared" si="1508"/>
        <v>58.608058608058599</v>
      </c>
      <c r="K1344" s="7">
        <v>11.65</v>
      </c>
      <c r="L1344" s="99">
        <v>2610.9206156250002</v>
      </c>
      <c r="M1344" s="100">
        <v>2699.0806500000003</v>
      </c>
      <c r="N1344" s="99">
        <v>2837.6178468749999</v>
      </c>
      <c r="O1344" s="100">
        <v>2963.5607531250002</v>
      </c>
      <c r="P1344" s="99">
        <v>3102.0979499999999</v>
      </c>
      <c r="Q1344" s="100">
        <v>3240.6351468750008</v>
      </c>
      <c r="R1344" s="99">
        <v>3379.1723437499995</v>
      </c>
      <c r="S1344" s="100">
        <v>3618.4638656250004</v>
      </c>
      <c r="T1344" s="148">
        <v>4008.8868750000001</v>
      </c>
      <c r="U1344" s="143">
        <f t="shared" si="1497"/>
        <v>610.7416644736843</v>
      </c>
      <c r="V1344" s="100">
        <f t="shared" si="1498"/>
        <v>631.36389473684221</v>
      </c>
      <c r="W1344" s="99">
        <f t="shared" si="1499"/>
        <v>663.7702565789474</v>
      </c>
      <c r="X1344" s="100">
        <f t="shared" si="1500"/>
        <v>693.23058552631585</v>
      </c>
      <c r="Y1344" s="99">
        <f t="shared" si="1501"/>
        <v>725.63694736842103</v>
      </c>
      <c r="Z1344" s="100">
        <f t="shared" si="1502"/>
        <v>758.04330921052656</v>
      </c>
      <c r="AA1344" s="99">
        <f t="shared" si="1503"/>
        <v>790.44967105263152</v>
      </c>
      <c r="AB1344" s="100">
        <f t="shared" si="1504"/>
        <v>846.42429605263169</v>
      </c>
      <c r="AC1344" s="147">
        <f t="shared" si="1505"/>
        <v>937.75131578947367</v>
      </c>
      <c r="AD1344" s="143">
        <f t="shared" si="1545"/>
        <v>616.01008552631583</v>
      </c>
      <c r="AE1344" s="100">
        <f t="shared" si="1546"/>
        <v>636.63231578947375</v>
      </c>
      <c r="AF1344" s="99">
        <f t="shared" si="1547"/>
        <v>669.03867763157893</v>
      </c>
      <c r="AG1344" s="100">
        <f t="shared" si="1548"/>
        <v>698.49900657894739</v>
      </c>
      <c r="AH1344" s="99">
        <f t="shared" si="1549"/>
        <v>730.90536842105257</v>
      </c>
      <c r="AI1344" s="100">
        <f t="shared" si="1550"/>
        <v>763.3117302631581</v>
      </c>
      <c r="AJ1344" s="99">
        <f t="shared" si="1551"/>
        <v>795.71809210526305</v>
      </c>
      <c r="AK1344" s="100">
        <f t="shared" si="1552"/>
        <v>851.69271710526323</v>
      </c>
      <c r="AL1344" s="147">
        <f t="shared" si="1553"/>
        <v>943.0197368421052</v>
      </c>
      <c r="AM1344" s="143">
        <f t="shared" si="1554"/>
        <v>663.32609429824572</v>
      </c>
      <c r="AN1344" s="100">
        <f t="shared" si="1555"/>
        <v>683.94832456140364</v>
      </c>
      <c r="AO1344" s="99">
        <f t="shared" si="1556"/>
        <v>716.35468640350882</v>
      </c>
      <c r="AP1344" s="100">
        <f t="shared" si="1557"/>
        <v>745.81501535087727</v>
      </c>
      <c r="AQ1344" s="99">
        <f t="shared" si="1558"/>
        <v>778.22137719298246</v>
      </c>
      <c r="AR1344" s="100">
        <f t="shared" si="1559"/>
        <v>810.62773903508798</v>
      </c>
      <c r="AS1344" s="99">
        <f t="shared" si="1560"/>
        <v>843.03410087719294</v>
      </c>
      <c r="AT1344" s="100">
        <f t="shared" si="1561"/>
        <v>899.00872587719311</v>
      </c>
      <c r="AU1344" s="144">
        <f t="shared" si="1562"/>
        <v>990.33574561403509</v>
      </c>
    </row>
    <row r="1345" spans="1:47" ht="15">
      <c r="A1345" s="54"/>
      <c r="B1345" s="107" t="s">
        <v>309</v>
      </c>
      <c r="C1345" s="93">
        <v>1</v>
      </c>
      <c r="D1345" s="93">
        <v>1.3</v>
      </c>
      <c r="E1345" s="16">
        <v>1.82</v>
      </c>
      <c r="F1345" s="4">
        <v>1.3</v>
      </c>
      <c r="G1345" s="15">
        <v>1</v>
      </c>
      <c r="H1345" s="139">
        <f t="shared" si="1506"/>
        <v>1.3650000000000002</v>
      </c>
      <c r="I1345" s="139">
        <f t="shared" si="1507"/>
        <v>73.260073260073256</v>
      </c>
      <c r="J1345" s="139">
        <f t="shared" si="1508"/>
        <v>52.747252747252737</v>
      </c>
      <c r="K1345" s="7">
        <v>12.15</v>
      </c>
      <c r="L1345" s="99">
        <v>2746.3240218749997</v>
      </c>
      <c r="M1345" s="100">
        <v>2838.6230249999999</v>
      </c>
      <c r="N1345" s="99">
        <v>2983.6643156250002</v>
      </c>
      <c r="O1345" s="100">
        <v>3115.5200343749998</v>
      </c>
      <c r="P1345" s="99">
        <v>3260.5613250000001</v>
      </c>
      <c r="Q1345" s="100">
        <v>3405.6026156250005</v>
      </c>
      <c r="R1345" s="99">
        <v>3550.6439062500008</v>
      </c>
      <c r="S1345" s="100">
        <v>3801.1697718750006</v>
      </c>
      <c r="T1345" s="148">
        <v>4209.9225000000006</v>
      </c>
      <c r="U1345" s="143">
        <f t="shared" si="1497"/>
        <v>642.41497587719289</v>
      </c>
      <c r="V1345" s="100">
        <f t="shared" si="1498"/>
        <v>664.00538596491231</v>
      </c>
      <c r="W1345" s="99">
        <f t="shared" si="1499"/>
        <v>697.93317324561417</v>
      </c>
      <c r="X1345" s="100">
        <f t="shared" si="1500"/>
        <v>728.77661622807011</v>
      </c>
      <c r="Y1345" s="99">
        <f t="shared" si="1501"/>
        <v>762.70440350877197</v>
      </c>
      <c r="Z1345" s="100">
        <f t="shared" si="1502"/>
        <v>796.63219078947384</v>
      </c>
      <c r="AA1345" s="99">
        <f t="shared" si="1503"/>
        <v>830.55997807017559</v>
      </c>
      <c r="AB1345" s="100">
        <f t="shared" si="1504"/>
        <v>889.16251973684223</v>
      </c>
      <c r="AC1345" s="147">
        <f t="shared" si="1505"/>
        <v>984.77719298245631</v>
      </c>
      <c r="AD1345" s="143">
        <f t="shared" si="1545"/>
        <v>648.2687770467835</v>
      </c>
      <c r="AE1345" s="100">
        <f t="shared" si="1546"/>
        <v>669.85918713450292</v>
      </c>
      <c r="AF1345" s="99">
        <f t="shared" si="1547"/>
        <v>703.78697441520478</v>
      </c>
      <c r="AG1345" s="100">
        <f t="shared" si="1548"/>
        <v>734.63041739766072</v>
      </c>
      <c r="AH1345" s="99">
        <f t="shared" si="1549"/>
        <v>768.55820467836259</v>
      </c>
      <c r="AI1345" s="100">
        <f t="shared" si="1550"/>
        <v>802.48599195906445</v>
      </c>
      <c r="AJ1345" s="99">
        <f t="shared" si="1551"/>
        <v>836.4137792397662</v>
      </c>
      <c r="AK1345" s="100">
        <f t="shared" si="1552"/>
        <v>895.01632090643284</v>
      </c>
      <c r="AL1345" s="147">
        <f t="shared" si="1553"/>
        <v>990.63099415204692</v>
      </c>
      <c r="AM1345" s="143">
        <f t="shared" si="1554"/>
        <v>700.84212012670559</v>
      </c>
      <c r="AN1345" s="100">
        <f t="shared" si="1555"/>
        <v>722.43253021442501</v>
      </c>
      <c r="AO1345" s="99">
        <f t="shared" si="1556"/>
        <v>756.36031749512688</v>
      </c>
      <c r="AP1345" s="100">
        <f t="shared" si="1557"/>
        <v>787.20376047758282</v>
      </c>
      <c r="AQ1345" s="99">
        <f t="shared" si="1558"/>
        <v>821.13154775828468</v>
      </c>
      <c r="AR1345" s="100">
        <f t="shared" si="1559"/>
        <v>855.05933503898655</v>
      </c>
      <c r="AS1345" s="99">
        <f t="shared" si="1560"/>
        <v>888.9871223196883</v>
      </c>
      <c r="AT1345" s="100">
        <f t="shared" si="1561"/>
        <v>947.58966398635494</v>
      </c>
      <c r="AU1345" s="144">
        <f t="shared" si="1562"/>
        <v>1043.204337231969</v>
      </c>
    </row>
    <row r="1346" spans="1:47" ht="15">
      <c r="A1346" s="54"/>
      <c r="B1346" s="107" t="s">
        <v>448</v>
      </c>
      <c r="C1346" s="93">
        <v>1.1000000000000001</v>
      </c>
      <c r="D1346" s="93">
        <v>1.3</v>
      </c>
      <c r="E1346" s="16">
        <v>1.82</v>
      </c>
      <c r="F1346" s="4">
        <v>1.4300000000000002</v>
      </c>
      <c r="G1346" s="15">
        <v>1</v>
      </c>
      <c r="H1346" s="139">
        <f t="shared" si="1506"/>
        <v>1.5015000000000003</v>
      </c>
      <c r="I1346" s="139">
        <f t="shared" si="1507"/>
        <v>66.600066600066583</v>
      </c>
      <c r="J1346" s="139">
        <f t="shared" si="1508"/>
        <v>47.952047952047941</v>
      </c>
      <c r="K1346" s="7">
        <v>12.65</v>
      </c>
      <c r="L1346" s="99">
        <v>2912.474053125</v>
      </c>
      <c r="M1346" s="100">
        <v>3008.9120250000001</v>
      </c>
      <c r="N1346" s="99">
        <v>3160.4574093750007</v>
      </c>
      <c r="O1346" s="100">
        <v>3298.2259406249996</v>
      </c>
      <c r="P1346" s="99">
        <v>3449.7713249999993</v>
      </c>
      <c r="Q1346" s="100">
        <v>3601.3167093750003</v>
      </c>
      <c r="R1346" s="99">
        <v>3752.86209375</v>
      </c>
      <c r="S1346" s="100">
        <v>4014.6223031250001</v>
      </c>
      <c r="T1346" s="148">
        <v>4441.7047499999999</v>
      </c>
      <c r="U1346" s="143">
        <f t="shared" si="1497"/>
        <v>681.28048026315798</v>
      </c>
      <c r="V1346" s="100">
        <f t="shared" si="1498"/>
        <v>703.83907017543856</v>
      </c>
      <c r="W1346" s="99">
        <f t="shared" si="1499"/>
        <v>739.28828289473711</v>
      </c>
      <c r="X1346" s="100">
        <f t="shared" si="1500"/>
        <v>771.51483991228054</v>
      </c>
      <c r="Y1346" s="99">
        <f t="shared" si="1501"/>
        <v>806.96405263157874</v>
      </c>
      <c r="Z1346" s="100">
        <f t="shared" si="1502"/>
        <v>842.4132653508774</v>
      </c>
      <c r="AA1346" s="99">
        <f t="shared" si="1503"/>
        <v>877.86247807017548</v>
      </c>
      <c r="AB1346" s="100">
        <f t="shared" si="1504"/>
        <v>939.0929364035087</v>
      </c>
      <c r="AC1346" s="147">
        <f t="shared" si="1505"/>
        <v>1038.9952631578947</v>
      </c>
      <c r="AD1346" s="143">
        <f t="shared" si="1545"/>
        <v>687.71966154970767</v>
      </c>
      <c r="AE1346" s="100">
        <f t="shared" si="1546"/>
        <v>710.27825146198825</v>
      </c>
      <c r="AF1346" s="99">
        <f t="shared" si="1547"/>
        <v>745.72746418128679</v>
      </c>
      <c r="AG1346" s="100">
        <f t="shared" si="1548"/>
        <v>777.95402119883022</v>
      </c>
      <c r="AH1346" s="99">
        <f t="shared" si="1549"/>
        <v>813.40323391812842</v>
      </c>
      <c r="AI1346" s="100">
        <f t="shared" si="1550"/>
        <v>848.85244663742708</v>
      </c>
      <c r="AJ1346" s="99">
        <f t="shared" si="1551"/>
        <v>884.30165935672517</v>
      </c>
      <c r="AK1346" s="100">
        <f t="shared" si="1552"/>
        <v>945.53211769005839</v>
      </c>
      <c r="AL1346" s="147">
        <f t="shared" si="1553"/>
        <v>1045.4344444444444</v>
      </c>
      <c r="AM1346" s="143">
        <f t="shared" si="1554"/>
        <v>745.55033893762197</v>
      </c>
      <c r="AN1346" s="100">
        <f t="shared" si="1555"/>
        <v>768.10892884990255</v>
      </c>
      <c r="AO1346" s="99">
        <f t="shared" si="1556"/>
        <v>803.5581415692011</v>
      </c>
      <c r="AP1346" s="100">
        <f t="shared" si="1557"/>
        <v>835.78469858674453</v>
      </c>
      <c r="AQ1346" s="99">
        <f t="shared" si="1558"/>
        <v>871.23391130604273</v>
      </c>
      <c r="AR1346" s="100">
        <f t="shared" si="1559"/>
        <v>906.68312402534139</v>
      </c>
      <c r="AS1346" s="99">
        <f t="shared" si="1560"/>
        <v>942.13233674463947</v>
      </c>
      <c r="AT1346" s="100">
        <f t="shared" si="1561"/>
        <v>1003.3627950779727</v>
      </c>
      <c r="AU1346" s="144">
        <f t="shared" si="1562"/>
        <v>1103.2651218323585</v>
      </c>
    </row>
    <row r="1347" spans="1:47" ht="15">
      <c r="A1347" s="54"/>
      <c r="B1347" s="107" t="s">
        <v>449</v>
      </c>
      <c r="C1347" s="93">
        <v>1.2</v>
      </c>
      <c r="D1347" s="93">
        <v>1.3</v>
      </c>
      <c r="E1347" s="16">
        <v>1.82</v>
      </c>
      <c r="F1347" s="4">
        <v>1.56</v>
      </c>
      <c r="G1347" s="15">
        <v>1</v>
      </c>
      <c r="H1347" s="139">
        <f t="shared" si="1506"/>
        <v>1.6380000000000001</v>
      </c>
      <c r="I1347" s="139">
        <f t="shared" si="1507"/>
        <v>61.050061050061046</v>
      </c>
      <c r="J1347" s="139">
        <f t="shared" si="1508"/>
        <v>43.956043956043956</v>
      </c>
      <c r="K1347" s="7">
        <v>13.15</v>
      </c>
      <c r="L1347" s="99">
        <v>3062.0682093749997</v>
      </c>
      <c r="M1347" s="100">
        <v>3162.6451499999998</v>
      </c>
      <c r="N1347" s="99">
        <v>3320.6946281250002</v>
      </c>
      <c r="O1347" s="100">
        <v>3464.3759718750002</v>
      </c>
      <c r="P1347" s="99">
        <v>3622.4254499999997</v>
      </c>
      <c r="Q1347" s="100">
        <v>3780.4749281250001</v>
      </c>
      <c r="R1347" s="99">
        <v>3938.5244062500001</v>
      </c>
      <c r="S1347" s="100">
        <v>4211.5189593750001</v>
      </c>
      <c r="T1347" s="148">
        <v>4656.9311249999992</v>
      </c>
      <c r="U1347" s="143">
        <f t="shared" si="1497"/>
        <v>716.27326535087718</v>
      </c>
      <c r="V1347" s="100">
        <f t="shared" si="1498"/>
        <v>739.80003508771927</v>
      </c>
      <c r="W1347" s="99">
        <f t="shared" si="1499"/>
        <v>776.77067324561415</v>
      </c>
      <c r="X1347" s="100">
        <f t="shared" si="1500"/>
        <v>810.38034429824563</v>
      </c>
      <c r="Y1347" s="99">
        <f t="shared" si="1501"/>
        <v>847.35098245614029</v>
      </c>
      <c r="Z1347" s="100">
        <f t="shared" si="1502"/>
        <v>884.32162061403517</v>
      </c>
      <c r="AA1347" s="99">
        <f t="shared" si="1503"/>
        <v>921.29225877192994</v>
      </c>
      <c r="AB1347" s="100">
        <f t="shared" si="1504"/>
        <v>985.15063377192985</v>
      </c>
      <c r="AC1347" s="147">
        <f t="shared" si="1505"/>
        <v>1089.3406140350876</v>
      </c>
      <c r="AD1347" s="143">
        <f t="shared" si="1545"/>
        <v>723.29782675438594</v>
      </c>
      <c r="AE1347" s="100">
        <f t="shared" si="1546"/>
        <v>746.82459649122802</v>
      </c>
      <c r="AF1347" s="99">
        <f t="shared" si="1547"/>
        <v>783.7952346491229</v>
      </c>
      <c r="AG1347" s="100">
        <f t="shared" si="1548"/>
        <v>817.40490570175439</v>
      </c>
      <c r="AH1347" s="99">
        <f t="shared" si="1549"/>
        <v>854.37554385964904</v>
      </c>
      <c r="AI1347" s="100">
        <f t="shared" si="1550"/>
        <v>891.34618201754392</v>
      </c>
      <c r="AJ1347" s="99">
        <f t="shared" si="1551"/>
        <v>928.31682017543869</v>
      </c>
      <c r="AK1347" s="100">
        <f t="shared" si="1552"/>
        <v>992.1751951754386</v>
      </c>
      <c r="AL1347" s="147">
        <f t="shared" si="1553"/>
        <v>1096.3651754385965</v>
      </c>
      <c r="AM1347" s="143">
        <f t="shared" si="1554"/>
        <v>786.38583845029234</v>
      </c>
      <c r="AN1347" s="100">
        <f t="shared" si="1555"/>
        <v>809.91260818713454</v>
      </c>
      <c r="AO1347" s="99">
        <f t="shared" si="1556"/>
        <v>846.88324634502942</v>
      </c>
      <c r="AP1347" s="100">
        <f t="shared" si="1557"/>
        <v>880.4929173976609</v>
      </c>
      <c r="AQ1347" s="99">
        <f t="shared" si="1558"/>
        <v>917.46355555555556</v>
      </c>
      <c r="AR1347" s="100">
        <f t="shared" si="1559"/>
        <v>954.43419371345044</v>
      </c>
      <c r="AS1347" s="99">
        <f t="shared" si="1560"/>
        <v>991.4048318713451</v>
      </c>
      <c r="AT1347" s="100">
        <f t="shared" si="1561"/>
        <v>1055.2632068713451</v>
      </c>
      <c r="AU1347" s="144">
        <f t="shared" si="1562"/>
        <v>1159.4531871345027</v>
      </c>
    </row>
    <row r="1348" spans="1:47" ht="15">
      <c r="A1348" s="54"/>
      <c r="B1348" s="107" t="s">
        <v>659</v>
      </c>
      <c r="C1348" s="93">
        <v>1.3</v>
      </c>
      <c r="D1348" s="93">
        <v>1.3</v>
      </c>
      <c r="E1348" s="16">
        <v>1.82</v>
      </c>
      <c r="F1348" s="4">
        <v>1.6900000000000002</v>
      </c>
      <c r="G1348" s="15">
        <v>1</v>
      </c>
      <c r="H1348" s="139">
        <f t="shared" si="1506"/>
        <v>1.7745000000000002</v>
      </c>
      <c r="I1348" s="139">
        <f t="shared" si="1507"/>
        <v>56.353902507748657</v>
      </c>
      <c r="J1348" s="139">
        <f t="shared" si="1508"/>
        <v>40.574809805579029</v>
      </c>
      <c r="K1348" s="7">
        <v>13.65</v>
      </c>
      <c r="L1348" s="99">
        <v>3197.4716156250001</v>
      </c>
      <c r="M1348" s="100">
        <v>3302.1875249999998</v>
      </c>
      <c r="N1348" s="99">
        <v>3466.741096875</v>
      </c>
      <c r="O1348" s="100">
        <v>3616.3352531250002</v>
      </c>
      <c r="P1348" s="99">
        <v>3780.8888250000005</v>
      </c>
      <c r="Q1348" s="100">
        <v>3945.4423968750007</v>
      </c>
      <c r="R1348" s="99">
        <v>4109.9959687499995</v>
      </c>
      <c r="S1348" s="100">
        <v>4394.2248656250003</v>
      </c>
      <c r="T1348" s="148">
        <v>4857.9667499999996</v>
      </c>
      <c r="U1348" s="143">
        <f t="shared" si="1497"/>
        <v>747.946576754386</v>
      </c>
      <c r="V1348" s="100">
        <f t="shared" si="1498"/>
        <v>772.44152631578947</v>
      </c>
      <c r="W1348" s="99">
        <f t="shared" si="1499"/>
        <v>810.93358991228081</v>
      </c>
      <c r="X1348" s="100">
        <f t="shared" si="1500"/>
        <v>845.92637500000001</v>
      </c>
      <c r="Y1348" s="99">
        <f t="shared" si="1501"/>
        <v>884.41843859649134</v>
      </c>
      <c r="Z1348" s="100">
        <f t="shared" si="1502"/>
        <v>922.91050219298268</v>
      </c>
      <c r="AA1348" s="99">
        <f t="shared" si="1503"/>
        <v>961.40256578947356</v>
      </c>
      <c r="AB1348" s="100">
        <f t="shared" si="1504"/>
        <v>1027.8888574561404</v>
      </c>
      <c r="AC1348" s="147">
        <f t="shared" si="1505"/>
        <v>1136.3664912280699</v>
      </c>
      <c r="AD1348" s="143">
        <f t="shared" si="1545"/>
        <v>755.55651827485383</v>
      </c>
      <c r="AE1348" s="100">
        <f t="shared" si="1546"/>
        <v>780.0514678362573</v>
      </c>
      <c r="AF1348" s="99">
        <f t="shared" si="1547"/>
        <v>818.54353143274864</v>
      </c>
      <c r="AG1348" s="100">
        <f t="shared" si="1548"/>
        <v>853.53631652046784</v>
      </c>
      <c r="AH1348" s="99">
        <f t="shared" si="1549"/>
        <v>892.02838011695917</v>
      </c>
      <c r="AI1348" s="100">
        <f t="shared" si="1550"/>
        <v>930.5204437134505</v>
      </c>
      <c r="AJ1348" s="99">
        <f t="shared" si="1551"/>
        <v>969.01250730994138</v>
      </c>
      <c r="AK1348" s="100">
        <f t="shared" si="1552"/>
        <v>1035.4987989766082</v>
      </c>
      <c r="AL1348" s="147">
        <f t="shared" si="1553"/>
        <v>1143.9764327485377</v>
      </c>
      <c r="AM1348" s="143">
        <f t="shared" si="1554"/>
        <v>823.90186427875244</v>
      </c>
      <c r="AN1348" s="100">
        <f t="shared" si="1555"/>
        <v>848.39681384015591</v>
      </c>
      <c r="AO1348" s="99">
        <f t="shared" si="1556"/>
        <v>886.88887743664725</v>
      </c>
      <c r="AP1348" s="100">
        <f t="shared" si="1557"/>
        <v>921.88166252436645</v>
      </c>
      <c r="AQ1348" s="99">
        <f t="shared" si="1558"/>
        <v>960.37372612085778</v>
      </c>
      <c r="AR1348" s="100">
        <f t="shared" si="1559"/>
        <v>998.86578971734912</v>
      </c>
      <c r="AS1348" s="99">
        <f t="shared" si="1560"/>
        <v>1037.35785331384</v>
      </c>
      <c r="AT1348" s="100">
        <f t="shared" si="1561"/>
        <v>1103.8441449805068</v>
      </c>
      <c r="AU1348" s="144">
        <f t="shared" si="1562"/>
        <v>1212.3217787524363</v>
      </c>
    </row>
    <row r="1349" spans="1:47" ht="15">
      <c r="A1349" s="54"/>
      <c r="B1349" s="107"/>
      <c r="C1349" s="93"/>
      <c r="D1349" s="93"/>
      <c r="E1349" s="16">
        <v>0</v>
      </c>
      <c r="F1349" s="4" t="s">
        <v>84</v>
      </c>
      <c r="G1349" s="15" t="s">
        <v>84</v>
      </c>
      <c r="H1349" s="139" t="str">
        <f t="shared" si="1506"/>
        <v/>
      </c>
      <c r="I1349" s="139" t="str">
        <f t="shared" si="1507"/>
        <v/>
      </c>
      <c r="J1349" s="139" t="str">
        <f t="shared" si="1508"/>
        <v/>
      </c>
      <c r="K1349" s="7" t="s">
        <v>84</v>
      </c>
      <c r="L1349" s="99" t="s">
        <v>84</v>
      </c>
      <c r="M1349" s="100" t="s">
        <v>84</v>
      </c>
      <c r="N1349" s="99" t="s">
        <v>84</v>
      </c>
      <c r="O1349" s="100" t="s">
        <v>84</v>
      </c>
      <c r="P1349" s="99" t="s">
        <v>84</v>
      </c>
      <c r="Q1349" s="100" t="s">
        <v>84</v>
      </c>
      <c r="R1349" s="99" t="s">
        <v>84</v>
      </c>
      <c r="S1349" s="100" t="s">
        <v>84</v>
      </c>
      <c r="T1349" s="148" t="s">
        <v>84</v>
      </c>
      <c r="U1349" s="143" t="str">
        <f t="shared" si="1497"/>
        <v/>
      </c>
      <c r="V1349" s="100" t="str">
        <f t="shared" si="1498"/>
        <v/>
      </c>
      <c r="W1349" s="99" t="str">
        <f t="shared" si="1499"/>
        <v/>
      </c>
      <c r="X1349" s="100" t="str">
        <f t="shared" si="1500"/>
        <v/>
      </c>
      <c r="Y1349" s="99" t="str">
        <f t="shared" si="1501"/>
        <v/>
      </c>
      <c r="Z1349" s="100" t="str">
        <f t="shared" si="1502"/>
        <v/>
      </c>
      <c r="AA1349" s="99" t="str">
        <f t="shared" si="1503"/>
        <v/>
      </c>
      <c r="AB1349" s="100" t="str">
        <f t="shared" si="1504"/>
        <v/>
      </c>
      <c r="AC1349" s="147" t="str">
        <f t="shared" si="1505"/>
        <v/>
      </c>
      <c r="AD1349" s="143" t="str">
        <f t="shared" si="1545"/>
        <v/>
      </c>
      <c r="AE1349" s="100" t="str">
        <f t="shared" si="1546"/>
        <v/>
      </c>
      <c r="AF1349" s="99" t="str">
        <f t="shared" si="1547"/>
        <v/>
      </c>
      <c r="AG1349" s="100" t="str">
        <f t="shared" si="1548"/>
        <v/>
      </c>
      <c r="AH1349" s="99" t="str">
        <f t="shared" si="1549"/>
        <v/>
      </c>
      <c r="AI1349" s="100" t="str">
        <f t="shared" si="1550"/>
        <v/>
      </c>
      <c r="AJ1349" s="99" t="str">
        <f t="shared" si="1551"/>
        <v/>
      </c>
      <c r="AK1349" s="100" t="str">
        <f t="shared" si="1552"/>
        <v/>
      </c>
      <c r="AL1349" s="147" t="str">
        <f t="shared" si="1553"/>
        <v/>
      </c>
      <c r="AM1349" s="143" t="str">
        <f t="shared" si="1554"/>
        <v/>
      </c>
      <c r="AN1349" s="100" t="str">
        <f t="shared" si="1555"/>
        <v/>
      </c>
      <c r="AO1349" s="99" t="str">
        <f t="shared" si="1556"/>
        <v/>
      </c>
      <c r="AP1349" s="100" t="str">
        <f t="shared" si="1557"/>
        <v/>
      </c>
      <c r="AQ1349" s="99" t="str">
        <f t="shared" si="1558"/>
        <v/>
      </c>
      <c r="AR1349" s="100" t="str">
        <f t="shared" si="1559"/>
        <v/>
      </c>
      <c r="AS1349" s="99" t="str">
        <f t="shared" si="1560"/>
        <v/>
      </c>
      <c r="AT1349" s="100" t="str">
        <f t="shared" si="1561"/>
        <v/>
      </c>
      <c r="AU1349" s="144" t="str">
        <f t="shared" si="1562"/>
        <v/>
      </c>
    </row>
    <row r="1350" spans="1:47" ht="15">
      <c r="A1350" s="54"/>
      <c r="B1350" s="107" t="s">
        <v>812</v>
      </c>
      <c r="C1350" s="93">
        <v>1</v>
      </c>
      <c r="D1350" s="93">
        <v>1.3</v>
      </c>
      <c r="E1350" s="16">
        <v>1.82</v>
      </c>
      <c r="F1350" s="4">
        <v>1.3</v>
      </c>
      <c r="G1350" s="15">
        <v>1</v>
      </c>
      <c r="H1350" s="139">
        <f t="shared" si="1506"/>
        <v>1.3650000000000002</v>
      </c>
      <c r="I1350" s="139">
        <f t="shared" si="1507"/>
        <v>73.260073260073256</v>
      </c>
      <c r="J1350" s="139">
        <f t="shared" si="1508"/>
        <v>52.747252747252737</v>
      </c>
      <c r="K1350" s="7">
        <v>12.300000000000002</v>
      </c>
      <c r="L1350" s="99">
        <v>2676.9667312500001</v>
      </c>
      <c r="M1350" s="100">
        <v>2770.5074250000002</v>
      </c>
      <c r="N1350" s="99">
        <v>2917.4999437500005</v>
      </c>
      <c r="O1350" s="100">
        <v>3051.1295062499998</v>
      </c>
      <c r="P1350" s="99">
        <v>3198.1220250000006</v>
      </c>
      <c r="Q1350" s="100">
        <v>3345.1145437499999</v>
      </c>
      <c r="R1350" s="99">
        <v>3492.1070624999998</v>
      </c>
      <c r="S1350" s="100">
        <v>3746.0032312499993</v>
      </c>
      <c r="T1350" s="148">
        <v>4160.2548749999996</v>
      </c>
      <c r="U1350" s="143">
        <f t="shared" si="1497"/>
        <v>626.19104824561407</v>
      </c>
      <c r="V1350" s="100">
        <f t="shared" si="1498"/>
        <v>648.07191228070189</v>
      </c>
      <c r="W1350" s="99">
        <f t="shared" si="1499"/>
        <v>682.45612719298254</v>
      </c>
      <c r="X1350" s="100">
        <f t="shared" si="1500"/>
        <v>713.71450438596491</v>
      </c>
      <c r="Y1350" s="99">
        <f t="shared" si="1501"/>
        <v>748.09871929824578</v>
      </c>
      <c r="Z1350" s="100">
        <f t="shared" si="1502"/>
        <v>782.48293421052631</v>
      </c>
      <c r="AA1350" s="99">
        <f t="shared" si="1503"/>
        <v>816.86714912280706</v>
      </c>
      <c r="AB1350" s="100">
        <f t="shared" si="1504"/>
        <v>876.25806578947356</v>
      </c>
      <c r="AC1350" s="147">
        <f t="shared" si="1505"/>
        <v>973.1590350877193</v>
      </c>
      <c r="AD1350" s="143">
        <f t="shared" si="1545"/>
        <v>632.04484941520468</v>
      </c>
      <c r="AE1350" s="100">
        <f t="shared" si="1546"/>
        <v>653.92571345029251</v>
      </c>
      <c r="AF1350" s="99">
        <f t="shared" si="1547"/>
        <v>688.30992836257315</v>
      </c>
      <c r="AG1350" s="100">
        <f t="shared" si="1548"/>
        <v>719.56830555555553</v>
      </c>
      <c r="AH1350" s="99">
        <f t="shared" si="1549"/>
        <v>753.95252046783639</v>
      </c>
      <c r="AI1350" s="100">
        <f t="shared" si="1550"/>
        <v>788.33673538011692</v>
      </c>
      <c r="AJ1350" s="99">
        <f t="shared" si="1551"/>
        <v>822.72095029239767</v>
      </c>
      <c r="AK1350" s="100">
        <f t="shared" si="1552"/>
        <v>882.11186695906417</v>
      </c>
      <c r="AL1350" s="147">
        <f t="shared" si="1553"/>
        <v>979.01283625730991</v>
      </c>
      <c r="AM1350" s="143">
        <f t="shared" si="1554"/>
        <v>684.61819249512678</v>
      </c>
      <c r="AN1350" s="100">
        <f t="shared" si="1555"/>
        <v>706.4990565302146</v>
      </c>
      <c r="AO1350" s="99">
        <f t="shared" si="1556"/>
        <v>740.88327144249524</v>
      </c>
      <c r="AP1350" s="100">
        <f t="shared" si="1557"/>
        <v>772.14164863547762</v>
      </c>
      <c r="AQ1350" s="99">
        <f t="shared" si="1558"/>
        <v>806.52586354775849</v>
      </c>
      <c r="AR1350" s="100">
        <f t="shared" si="1559"/>
        <v>840.91007846003902</v>
      </c>
      <c r="AS1350" s="99">
        <f t="shared" si="1560"/>
        <v>875.29429337231977</v>
      </c>
      <c r="AT1350" s="100">
        <f t="shared" si="1561"/>
        <v>934.68521003898627</v>
      </c>
      <c r="AU1350" s="144">
        <f t="shared" si="1562"/>
        <v>1031.5861793372319</v>
      </c>
    </row>
    <row r="1351" spans="1:47" ht="15">
      <c r="A1351" s="62"/>
      <c r="B1351" s="107" t="s">
        <v>813</v>
      </c>
      <c r="C1351" s="93">
        <v>1.1000000000000001</v>
      </c>
      <c r="D1351" s="93">
        <v>1.3</v>
      </c>
      <c r="E1351" s="16">
        <v>1.82</v>
      </c>
      <c r="F1351" s="4">
        <v>1.4300000000000002</v>
      </c>
      <c r="G1351" s="15">
        <v>1</v>
      </c>
      <c r="H1351" s="139">
        <f t="shared" si="1506"/>
        <v>1.5015000000000003</v>
      </c>
      <c r="I1351" s="139">
        <f t="shared" si="1507"/>
        <v>66.600066600066583</v>
      </c>
      <c r="J1351" s="139">
        <f t="shared" si="1508"/>
        <v>47.952047952047941</v>
      </c>
      <c r="K1351" s="7">
        <v>12.8</v>
      </c>
      <c r="L1351" s="99">
        <v>2824.1957625</v>
      </c>
      <c r="M1351" s="100">
        <v>2921.8754250000002</v>
      </c>
      <c r="N1351" s="99">
        <v>3075.3720374999994</v>
      </c>
      <c r="O1351" s="100">
        <v>3214.9144124999998</v>
      </c>
      <c r="P1351" s="99">
        <v>3368.4110250000003</v>
      </c>
      <c r="Q1351" s="100">
        <v>3521.9076375</v>
      </c>
      <c r="R1351" s="99">
        <v>3675.4042499999987</v>
      </c>
      <c r="S1351" s="100">
        <v>3940.5347624999999</v>
      </c>
      <c r="T1351" s="148">
        <v>4373.1161249999996</v>
      </c>
      <c r="U1351" s="143">
        <f t="shared" si="1497"/>
        <v>660.63058771929821</v>
      </c>
      <c r="V1351" s="100">
        <f t="shared" si="1498"/>
        <v>683.47963157894731</v>
      </c>
      <c r="W1351" s="99">
        <f t="shared" si="1499"/>
        <v>719.38527192982451</v>
      </c>
      <c r="X1351" s="100">
        <f t="shared" si="1500"/>
        <v>752.02676315789472</v>
      </c>
      <c r="Y1351" s="99">
        <f t="shared" si="1501"/>
        <v>787.93240350877204</v>
      </c>
      <c r="Z1351" s="100">
        <f t="shared" si="1502"/>
        <v>823.83804385964913</v>
      </c>
      <c r="AA1351" s="99">
        <f t="shared" si="1503"/>
        <v>859.74368421052611</v>
      </c>
      <c r="AB1351" s="100">
        <f t="shared" si="1504"/>
        <v>921.76251754385964</v>
      </c>
      <c r="AC1351" s="147">
        <f t="shared" si="1505"/>
        <v>1022.951140350877</v>
      </c>
      <c r="AD1351" s="143">
        <f t="shared" si="1545"/>
        <v>667.06976900584789</v>
      </c>
      <c r="AE1351" s="100">
        <f t="shared" si="1546"/>
        <v>689.91881286549699</v>
      </c>
      <c r="AF1351" s="99">
        <f t="shared" si="1547"/>
        <v>725.8244532163742</v>
      </c>
      <c r="AG1351" s="100">
        <f t="shared" si="1548"/>
        <v>758.4659444444444</v>
      </c>
      <c r="AH1351" s="99">
        <f t="shared" si="1549"/>
        <v>794.37158479532172</v>
      </c>
      <c r="AI1351" s="100">
        <f t="shared" si="1550"/>
        <v>830.27722514619882</v>
      </c>
      <c r="AJ1351" s="99">
        <f t="shared" si="1551"/>
        <v>866.1828654970758</v>
      </c>
      <c r="AK1351" s="100">
        <f t="shared" si="1552"/>
        <v>928.20169883040933</v>
      </c>
      <c r="AL1351" s="147">
        <f t="shared" si="1553"/>
        <v>1029.3903216374267</v>
      </c>
      <c r="AM1351" s="143">
        <f t="shared" si="1554"/>
        <v>724.90044639376219</v>
      </c>
      <c r="AN1351" s="100">
        <f t="shared" si="1555"/>
        <v>747.7494902534113</v>
      </c>
      <c r="AO1351" s="99">
        <f t="shared" si="1556"/>
        <v>783.6551306042885</v>
      </c>
      <c r="AP1351" s="100">
        <f t="shared" si="1557"/>
        <v>816.29662183235871</v>
      </c>
      <c r="AQ1351" s="99">
        <f t="shared" si="1558"/>
        <v>852.20226218323603</v>
      </c>
      <c r="AR1351" s="100">
        <f t="shared" si="1559"/>
        <v>888.10790253411312</v>
      </c>
      <c r="AS1351" s="99">
        <f t="shared" si="1560"/>
        <v>924.0135428849901</v>
      </c>
      <c r="AT1351" s="100">
        <f t="shared" si="1561"/>
        <v>986.03237621832363</v>
      </c>
      <c r="AU1351" s="144">
        <f t="shared" si="1562"/>
        <v>1087.2209990253409</v>
      </c>
    </row>
    <row r="1352" spans="1:47" ht="15">
      <c r="A1352" s="220"/>
      <c r="B1352" s="107" t="s">
        <v>814</v>
      </c>
      <c r="C1352" s="93">
        <v>1.2</v>
      </c>
      <c r="D1352" s="93">
        <v>1.3</v>
      </c>
      <c r="E1352" s="16">
        <v>1.82</v>
      </c>
      <c r="F1352" s="4">
        <v>1.56</v>
      </c>
      <c r="G1352" s="15">
        <v>1</v>
      </c>
      <c r="H1352" s="139">
        <f t="shared" si="1506"/>
        <v>1.6380000000000001</v>
      </c>
      <c r="I1352" s="139">
        <f t="shared" si="1507"/>
        <v>61.050061050061046</v>
      </c>
      <c r="J1352" s="139">
        <f t="shared" si="1508"/>
        <v>43.956043956043956</v>
      </c>
      <c r="K1352" s="7">
        <v>13.3</v>
      </c>
      <c r="L1352" s="99">
        <v>2961.9642937499998</v>
      </c>
      <c r="M1352" s="100">
        <v>3063.782925</v>
      </c>
      <c r="N1352" s="99">
        <v>3223.7836312500003</v>
      </c>
      <c r="O1352" s="100">
        <v>3369.2388187500001</v>
      </c>
      <c r="P1352" s="99">
        <v>3529.239525</v>
      </c>
      <c r="Q1352" s="100">
        <v>3689.2402312499994</v>
      </c>
      <c r="R1352" s="99">
        <v>3849.2409375000007</v>
      </c>
      <c r="S1352" s="100">
        <v>4125.6057937499991</v>
      </c>
      <c r="T1352" s="148">
        <v>4576.5168749999993</v>
      </c>
      <c r="U1352" s="143">
        <f t="shared" si="1497"/>
        <v>692.85714473684209</v>
      </c>
      <c r="V1352" s="100">
        <f t="shared" si="1498"/>
        <v>716.67436842105269</v>
      </c>
      <c r="W1352" s="99">
        <f t="shared" si="1499"/>
        <v>754.10143421052635</v>
      </c>
      <c r="X1352" s="100">
        <f t="shared" si="1500"/>
        <v>788.12603947368427</v>
      </c>
      <c r="Y1352" s="99">
        <f t="shared" si="1501"/>
        <v>825.55310526315805</v>
      </c>
      <c r="Z1352" s="100">
        <f t="shared" si="1502"/>
        <v>862.98017105263148</v>
      </c>
      <c r="AA1352" s="99">
        <f t="shared" si="1503"/>
        <v>900.40723684210536</v>
      </c>
      <c r="AB1352" s="100">
        <f t="shared" si="1504"/>
        <v>965.05398684210513</v>
      </c>
      <c r="AC1352" s="147">
        <f t="shared" si="1505"/>
        <v>1070.5302631578945</v>
      </c>
      <c r="AD1352" s="143">
        <f t="shared" si="1545"/>
        <v>699.88170614035084</v>
      </c>
      <c r="AE1352" s="100">
        <f t="shared" si="1546"/>
        <v>723.69892982456145</v>
      </c>
      <c r="AF1352" s="99">
        <f t="shared" si="1547"/>
        <v>761.12599561403511</v>
      </c>
      <c r="AG1352" s="100">
        <f t="shared" si="1548"/>
        <v>795.15060087719303</v>
      </c>
      <c r="AH1352" s="99">
        <f t="shared" si="1549"/>
        <v>832.5776666666668</v>
      </c>
      <c r="AI1352" s="100">
        <f t="shared" si="1550"/>
        <v>870.00473245614023</v>
      </c>
      <c r="AJ1352" s="99">
        <f t="shared" si="1551"/>
        <v>907.43179824561412</v>
      </c>
      <c r="AK1352" s="100">
        <f t="shared" si="1552"/>
        <v>972.07854824561389</v>
      </c>
      <c r="AL1352" s="147">
        <f t="shared" si="1553"/>
        <v>1077.5548245614034</v>
      </c>
      <c r="AM1352" s="143">
        <f t="shared" si="1554"/>
        <v>762.96971783625736</v>
      </c>
      <c r="AN1352" s="100">
        <f t="shared" si="1555"/>
        <v>786.78694152046796</v>
      </c>
      <c r="AO1352" s="99">
        <f t="shared" si="1556"/>
        <v>824.21400730994151</v>
      </c>
      <c r="AP1352" s="100">
        <f t="shared" si="1557"/>
        <v>858.23861257309954</v>
      </c>
      <c r="AQ1352" s="99">
        <f t="shared" si="1558"/>
        <v>895.66567836257332</v>
      </c>
      <c r="AR1352" s="100">
        <f t="shared" si="1559"/>
        <v>933.09274415204663</v>
      </c>
      <c r="AS1352" s="99">
        <f t="shared" si="1560"/>
        <v>970.51980994152063</v>
      </c>
      <c r="AT1352" s="100">
        <f t="shared" si="1561"/>
        <v>1035.1665599415203</v>
      </c>
      <c r="AU1352" s="144">
        <f t="shared" si="1562"/>
        <v>1140.6428362573097</v>
      </c>
    </row>
    <row r="1353" spans="1:47" ht="15">
      <c r="A1353" s="220"/>
      <c r="B1353" s="107" t="s">
        <v>815</v>
      </c>
      <c r="C1353" s="93">
        <v>1.3</v>
      </c>
      <c r="D1353" s="93">
        <v>1.3</v>
      </c>
      <c r="E1353" s="16">
        <v>1.82</v>
      </c>
      <c r="F1353" s="4">
        <v>1.6900000000000002</v>
      </c>
      <c r="G1353" s="15">
        <v>1</v>
      </c>
      <c r="H1353" s="139">
        <f t="shared" si="1506"/>
        <v>1.7745000000000002</v>
      </c>
      <c r="I1353" s="139">
        <f t="shared" si="1507"/>
        <v>56.353902507748657</v>
      </c>
      <c r="J1353" s="139">
        <f t="shared" si="1508"/>
        <v>40.574809805579029</v>
      </c>
      <c r="K1353" s="7">
        <v>13.8</v>
      </c>
      <c r="L1353" s="99">
        <v>3128.1143249999996</v>
      </c>
      <c r="M1353" s="100">
        <v>3234.0719250000002</v>
      </c>
      <c r="N1353" s="99">
        <v>3400.5767249999999</v>
      </c>
      <c r="O1353" s="100">
        <v>3551.9447249999994</v>
      </c>
      <c r="P1353" s="99">
        <v>3718.4495249999995</v>
      </c>
      <c r="Q1353" s="100">
        <v>3884.9543249999997</v>
      </c>
      <c r="R1353" s="99">
        <v>4051.4591249999989</v>
      </c>
      <c r="S1353" s="100">
        <v>4339.0583249999991</v>
      </c>
      <c r="T1353" s="148">
        <v>4808.2991250000005</v>
      </c>
      <c r="U1353" s="143">
        <f t="shared" ref="U1353:U1416" si="1563">IF(L1353="","",IF(ISNUMBER(L1353),(L1353+(L1353*Comissão)+(L1353*Gordura))/Dolar,L1353))</f>
        <v>731.72264912280696</v>
      </c>
      <c r="V1353" s="100">
        <f t="shared" ref="V1353:V1416" si="1564">IF(M1353="","",IF(ISNUMBER(M1353),(M1353+(M1353*Comissão)+(M1353*Gordura))/Dolar,M1353))</f>
        <v>756.50805263157895</v>
      </c>
      <c r="W1353" s="99">
        <f t="shared" ref="W1353:W1416" si="1565">IF(N1353="","",IF(ISNUMBER(N1353),(N1353+(N1353*Comissão)+(N1353*Gordura))/Dolar,N1353))</f>
        <v>795.45654385964917</v>
      </c>
      <c r="X1353" s="100">
        <f t="shared" ref="X1353:X1416" si="1566">IF(O1353="","",IF(ISNUMBER(O1353),(O1353+(O1353*Comissão)+(O1353*Gordura))/Dolar,O1353))</f>
        <v>830.86426315789458</v>
      </c>
      <c r="Y1353" s="99">
        <f t="shared" ref="Y1353:Y1416" si="1567">IF(P1353="","",IF(ISNUMBER(P1353),(P1353+(P1353*Comissão)+(P1353*Gordura))/Dolar,P1353))</f>
        <v>869.81275438596481</v>
      </c>
      <c r="Z1353" s="100">
        <f t="shared" ref="Z1353:Z1416" si="1568">IF(Q1353="","",IF(ISNUMBER(Q1353),(Q1353+(Q1353*Comissão)+(Q1353*Gordura))/Dolar,Q1353))</f>
        <v>908.76124561403503</v>
      </c>
      <c r="AA1353" s="99">
        <f t="shared" ref="AA1353:AA1416" si="1569">IF(R1353="","",IF(ISNUMBER(R1353),(R1353+(R1353*Comissão)+(R1353*Gordura))/Dolar,R1353))</f>
        <v>947.70973684210503</v>
      </c>
      <c r="AB1353" s="100">
        <f t="shared" ref="AB1353:AB1416" si="1570">IF(S1353="","",IF(ISNUMBER(S1353),(S1353+(S1353*Comissão)+(S1353*Gordura))/Dolar,S1353))</f>
        <v>1014.9844035087716</v>
      </c>
      <c r="AC1353" s="147">
        <f t="shared" ref="AC1353:AC1416" si="1571">IF(T1353="","",IF(ISNUMBER(T1353),(T1353+(T1353*Comissão)+(T1353*Gordura))/Dolar,T1353))</f>
        <v>1124.7483333333337</v>
      </c>
      <c r="AD1353" s="143">
        <f t="shared" si="1545"/>
        <v>739.33259064327478</v>
      </c>
      <c r="AE1353" s="100">
        <f t="shared" si="1546"/>
        <v>764.11799415204678</v>
      </c>
      <c r="AF1353" s="99">
        <f t="shared" si="1547"/>
        <v>803.066485380117</v>
      </c>
      <c r="AG1353" s="100">
        <f t="shared" si="1548"/>
        <v>838.47420467836241</v>
      </c>
      <c r="AH1353" s="99">
        <f t="shared" si="1549"/>
        <v>877.42269590643264</v>
      </c>
      <c r="AI1353" s="100">
        <f t="shared" si="1550"/>
        <v>916.37118713450286</v>
      </c>
      <c r="AJ1353" s="99">
        <f t="shared" si="1551"/>
        <v>955.31967836257286</v>
      </c>
      <c r="AK1353" s="100">
        <f t="shared" si="1552"/>
        <v>1022.5943450292394</v>
      </c>
      <c r="AL1353" s="147">
        <f t="shared" si="1553"/>
        <v>1132.3582748538015</v>
      </c>
      <c r="AM1353" s="143">
        <f t="shared" si="1554"/>
        <v>807.6779366471734</v>
      </c>
      <c r="AN1353" s="100">
        <f t="shared" si="1555"/>
        <v>832.46334015594539</v>
      </c>
      <c r="AO1353" s="99">
        <f t="shared" si="1556"/>
        <v>871.41183138401561</v>
      </c>
      <c r="AP1353" s="100">
        <f t="shared" si="1557"/>
        <v>906.81955068226102</v>
      </c>
      <c r="AQ1353" s="99">
        <f t="shared" si="1558"/>
        <v>945.76804191033125</v>
      </c>
      <c r="AR1353" s="100">
        <f t="shared" si="1559"/>
        <v>984.71653313840147</v>
      </c>
      <c r="AS1353" s="99">
        <f t="shared" si="1560"/>
        <v>1023.6650243664715</v>
      </c>
      <c r="AT1353" s="100">
        <f t="shared" si="1561"/>
        <v>1090.9396910331382</v>
      </c>
      <c r="AU1353" s="144">
        <f t="shared" si="1562"/>
        <v>1200.7036208577001</v>
      </c>
    </row>
    <row r="1354" spans="1:47" ht="14.45" customHeight="1">
      <c r="A1354" s="220"/>
      <c r="B1354" s="107" t="s">
        <v>816</v>
      </c>
      <c r="C1354" s="93">
        <v>1.4</v>
      </c>
      <c r="D1354" s="93">
        <v>1.3</v>
      </c>
      <c r="E1354" s="16">
        <v>1.82</v>
      </c>
      <c r="F1354" s="4">
        <v>1.8199999999999998</v>
      </c>
      <c r="G1354" s="15">
        <v>1</v>
      </c>
      <c r="H1354" s="139">
        <f t="shared" ref="H1354:H1417" si="1572">IF(C1354="","",C1354*D1354*G1354*1.05)</f>
        <v>1.9109999999999998</v>
      </c>
      <c r="I1354" s="139">
        <f t="shared" ref="I1354:I1417" si="1573">IF(H1354="","",100/H1354)</f>
        <v>52.328623757195189</v>
      </c>
      <c r="J1354" s="139">
        <f t="shared" ref="J1354:J1417" si="1574">IF(H1354="","",72/H1354)</f>
        <v>37.676609105180539</v>
      </c>
      <c r="K1354" s="7">
        <v>14.3</v>
      </c>
      <c r="L1354" s="99">
        <v>3275.3433562499999</v>
      </c>
      <c r="M1354" s="100">
        <v>3385.4399250000001</v>
      </c>
      <c r="N1354" s="99">
        <v>3558.4488187500001</v>
      </c>
      <c r="O1354" s="100">
        <v>3715.7296312500002</v>
      </c>
      <c r="P1354" s="99">
        <v>3888.7385249999998</v>
      </c>
      <c r="Q1354" s="100">
        <v>4061.7474187500002</v>
      </c>
      <c r="R1354" s="99">
        <v>4234.7563124999997</v>
      </c>
      <c r="S1354" s="100">
        <v>4533.5898562499997</v>
      </c>
      <c r="T1354" s="148">
        <v>5021.1603750000004</v>
      </c>
      <c r="U1354" s="143">
        <f t="shared" si="1563"/>
        <v>766.16218859649121</v>
      </c>
      <c r="V1354" s="100">
        <f t="shared" si="1564"/>
        <v>791.91577192982459</v>
      </c>
      <c r="W1354" s="99">
        <f t="shared" si="1565"/>
        <v>832.38568859649138</v>
      </c>
      <c r="X1354" s="100">
        <f t="shared" si="1566"/>
        <v>869.17652192982462</v>
      </c>
      <c r="Y1354" s="99">
        <f t="shared" si="1567"/>
        <v>909.64643859649118</v>
      </c>
      <c r="Z1354" s="100">
        <f t="shared" si="1568"/>
        <v>950.11635526315797</v>
      </c>
      <c r="AA1354" s="99">
        <f t="shared" si="1569"/>
        <v>990.58627192982465</v>
      </c>
      <c r="AB1354" s="100">
        <f t="shared" si="1570"/>
        <v>1060.4888552631578</v>
      </c>
      <c r="AC1354" s="147">
        <f t="shared" si="1571"/>
        <v>1174.5404385964914</v>
      </c>
      <c r="AD1354" s="143">
        <f t="shared" si="1545"/>
        <v>774.35751023391811</v>
      </c>
      <c r="AE1354" s="100">
        <f t="shared" si="1546"/>
        <v>800.11109356725149</v>
      </c>
      <c r="AF1354" s="99">
        <f t="shared" si="1547"/>
        <v>840.58101023391828</v>
      </c>
      <c r="AG1354" s="100">
        <f t="shared" si="1548"/>
        <v>877.37184356725152</v>
      </c>
      <c r="AH1354" s="99">
        <f t="shared" si="1549"/>
        <v>917.84176023391808</v>
      </c>
      <c r="AI1354" s="100">
        <f t="shared" si="1550"/>
        <v>958.31167690058487</v>
      </c>
      <c r="AJ1354" s="99">
        <f t="shared" si="1551"/>
        <v>998.78159356725155</v>
      </c>
      <c r="AK1354" s="100">
        <f t="shared" si="1552"/>
        <v>1068.6841769005846</v>
      </c>
      <c r="AL1354" s="147">
        <f t="shared" si="1553"/>
        <v>1182.7357602339184</v>
      </c>
      <c r="AM1354" s="143">
        <f t="shared" si="1554"/>
        <v>847.96019054580893</v>
      </c>
      <c r="AN1354" s="100">
        <f t="shared" si="1555"/>
        <v>873.71377387914231</v>
      </c>
      <c r="AO1354" s="99">
        <f t="shared" si="1556"/>
        <v>914.1836905458091</v>
      </c>
      <c r="AP1354" s="100">
        <f t="shared" si="1557"/>
        <v>950.97452387914234</v>
      </c>
      <c r="AQ1354" s="99">
        <f t="shared" si="1558"/>
        <v>991.4444405458089</v>
      </c>
      <c r="AR1354" s="100">
        <f t="shared" si="1559"/>
        <v>1031.9143572124758</v>
      </c>
      <c r="AS1354" s="99">
        <f t="shared" si="1560"/>
        <v>1072.3842738791423</v>
      </c>
      <c r="AT1354" s="100">
        <f t="shared" si="1561"/>
        <v>1142.2868572124755</v>
      </c>
      <c r="AU1354" s="144">
        <f t="shared" si="1562"/>
        <v>1256.3384405458091</v>
      </c>
    </row>
    <row r="1355" spans="1:47" ht="15">
      <c r="A1355" s="220"/>
      <c r="B1355" s="107" t="s">
        <v>817</v>
      </c>
      <c r="C1355" s="93">
        <v>1.5</v>
      </c>
      <c r="D1355" s="93">
        <v>1.3</v>
      </c>
      <c r="E1355" s="16">
        <v>1.82</v>
      </c>
      <c r="F1355" s="4">
        <v>1.9500000000000002</v>
      </c>
      <c r="G1355" s="15">
        <v>1</v>
      </c>
      <c r="H1355" s="139">
        <f t="shared" si="1572"/>
        <v>2.0475000000000003</v>
      </c>
      <c r="I1355" s="139">
        <f t="shared" si="1573"/>
        <v>48.84004884004883</v>
      </c>
      <c r="J1355" s="139">
        <f t="shared" si="1574"/>
        <v>35.164835164835161</v>
      </c>
      <c r="K1355" s="7">
        <v>14.8</v>
      </c>
      <c r="L1355" s="99">
        <v>3413.1118874999997</v>
      </c>
      <c r="M1355" s="100">
        <v>3527.3474249999999</v>
      </c>
      <c r="N1355" s="99">
        <v>3706.8604124999997</v>
      </c>
      <c r="O1355" s="100">
        <v>3870.0540375000005</v>
      </c>
      <c r="P1355" s="99">
        <v>4049.5670249999998</v>
      </c>
      <c r="Q1355" s="100">
        <v>4229.0800124999987</v>
      </c>
      <c r="R1355" s="99">
        <v>4408.5929999999998</v>
      </c>
      <c r="S1355" s="100">
        <v>4718.6608875000002</v>
      </c>
      <c r="T1355" s="148">
        <v>5224.5611249999993</v>
      </c>
      <c r="U1355" s="143">
        <f t="shared" si="1563"/>
        <v>798.38874561403497</v>
      </c>
      <c r="V1355" s="100">
        <f t="shared" si="1564"/>
        <v>825.11050877192974</v>
      </c>
      <c r="W1355" s="99">
        <f t="shared" si="1565"/>
        <v>867.10185087719299</v>
      </c>
      <c r="X1355" s="100">
        <f t="shared" si="1566"/>
        <v>905.27579824561417</v>
      </c>
      <c r="Y1355" s="99">
        <f t="shared" si="1567"/>
        <v>947.26714035087718</v>
      </c>
      <c r="Z1355" s="100">
        <f t="shared" si="1568"/>
        <v>989.25848245614009</v>
      </c>
      <c r="AA1355" s="99">
        <f t="shared" si="1569"/>
        <v>1031.2498245614036</v>
      </c>
      <c r="AB1355" s="100">
        <f t="shared" si="1570"/>
        <v>1103.7803245614036</v>
      </c>
      <c r="AC1355" s="147">
        <f t="shared" si="1571"/>
        <v>1222.1195614035087</v>
      </c>
      <c r="AD1355" s="143">
        <f t="shared" si="1545"/>
        <v>807.16944736842095</v>
      </c>
      <c r="AE1355" s="100">
        <f t="shared" si="1546"/>
        <v>833.89121052631572</v>
      </c>
      <c r="AF1355" s="99">
        <f t="shared" si="1547"/>
        <v>875.88255263157896</v>
      </c>
      <c r="AG1355" s="100">
        <f t="shared" si="1548"/>
        <v>914.05650000000014</v>
      </c>
      <c r="AH1355" s="99">
        <f t="shared" si="1549"/>
        <v>956.04784210526316</v>
      </c>
      <c r="AI1355" s="100">
        <f t="shared" si="1550"/>
        <v>998.03918421052606</v>
      </c>
      <c r="AJ1355" s="99">
        <f t="shared" si="1551"/>
        <v>1040.0305263157895</v>
      </c>
      <c r="AK1355" s="100">
        <f t="shared" si="1552"/>
        <v>1112.5610263157896</v>
      </c>
      <c r="AL1355" s="147">
        <f t="shared" si="1553"/>
        <v>1230.9002631578946</v>
      </c>
      <c r="AM1355" s="143">
        <f t="shared" si="1554"/>
        <v>886.02946198830398</v>
      </c>
      <c r="AN1355" s="100">
        <f t="shared" si="1555"/>
        <v>912.75122514619875</v>
      </c>
      <c r="AO1355" s="99">
        <f t="shared" si="1556"/>
        <v>954.74256725146199</v>
      </c>
      <c r="AP1355" s="100">
        <f t="shared" si="1557"/>
        <v>992.91651461988317</v>
      </c>
      <c r="AQ1355" s="99">
        <f t="shared" si="1558"/>
        <v>1034.9078567251463</v>
      </c>
      <c r="AR1355" s="100">
        <f t="shared" si="1559"/>
        <v>1076.8991988304092</v>
      </c>
      <c r="AS1355" s="99">
        <f t="shared" si="1560"/>
        <v>1118.8905409356726</v>
      </c>
      <c r="AT1355" s="100">
        <f t="shared" si="1561"/>
        <v>1191.4210409356726</v>
      </c>
      <c r="AU1355" s="144">
        <f t="shared" si="1562"/>
        <v>1309.7602777777777</v>
      </c>
    </row>
    <row r="1356" spans="1:47" ht="15">
      <c r="A1356" s="89"/>
      <c r="B1356" s="107"/>
      <c r="C1356" s="93"/>
      <c r="D1356" s="93"/>
      <c r="E1356" s="16">
        <v>0</v>
      </c>
      <c r="F1356" s="4" t="s">
        <v>84</v>
      </c>
      <c r="G1356" s="15" t="s">
        <v>84</v>
      </c>
      <c r="H1356" s="139" t="str">
        <f t="shared" si="1572"/>
        <v/>
      </c>
      <c r="I1356" s="139" t="str">
        <f t="shared" si="1573"/>
        <v/>
      </c>
      <c r="J1356" s="139" t="str">
        <f t="shared" si="1574"/>
        <v/>
      </c>
      <c r="K1356" s="7" t="s">
        <v>84</v>
      </c>
      <c r="L1356" s="99" t="s">
        <v>84</v>
      </c>
      <c r="M1356" s="100" t="s">
        <v>84</v>
      </c>
      <c r="N1356" s="99" t="s">
        <v>84</v>
      </c>
      <c r="O1356" s="100" t="s">
        <v>84</v>
      </c>
      <c r="P1356" s="99" t="s">
        <v>84</v>
      </c>
      <c r="Q1356" s="100" t="s">
        <v>84</v>
      </c>
      <c r="R1356" s="99" t="s">
        <v>84</v>
      </c>
      <c r="S1356" s="100" t="s">
        <v>84</v>
      </c>
      <c r="T1356" s="148" t="s">
        <v>84</v>
      </c>
      <c r="U1356" s="143" t="str">
        <f t="shared" si="1563"/>
        <v/>
      </c>
      <c r="V1356" s="100" t="str">
        <f t="shared" si="1564"/>
        <v/>
      </c>
      <c r="W1356" s="99" t="str">
        <f t="shared" si="1565"/>
        <v/>
      </c>
      <c r="X1356" s="100" t="str">
        <f t="shared" si="1566"/>
        <v/>
      </c>
      <c r="Y1356" s="99" t="str">
        <f t="shared" si="1567"/>
        <v/>
      </c>
      <c r="Z1356" s="100" t="str">
        <f t="shared" si="1568"/>
        <v/>
      </c>
      <c r="AA1356" s="99" t="str">
        <f t="shared" si="1569"/>
        <v/>
      </c>
      <c r="AB1356" s="100" t="str">
        <f t="shared" si="1570"/>
        <v/>
      </c>
      <c r="AC1356" s="147" t="str">
        <f t="shared" si="1571"/>
        <v/>
      </c>
      <c r="AD1356" s="143" t="str">
        <f t="shared" si="1545"/>
        <v/>
      </c>
      <c r="AE1356" s="100" t="str">
        <f t="shared" si="1546"/>
        <v/>
      </c>
      <c r="AF1356" s="99" t="str">
        <f t="shared" si="1547"/>
        <v/>
      </c>
      <c r="AG1356" s="100" t="str">
        <f t="shared" si="1548"/>
        <v/>
      </c>
      <c r="AH1356" s="99" t="str">
        <f t="shared" si="1549"/>
        <v/>
      </c>
      <c r="AI1356" s="100" t="str">
        <f t="shared" si="1550"/>
        <v/>
      </c>
      <c r="AJ1356" s="99" t="str">
        <f t="shared" si="1551"/>
        <v/>
      </c>
      <c r="AK1356" s="100" t="str">
        <f t="shared" si="1552"/>
        <v/>
      </c>
      <c r="AL1356" s="147" t="str">
        <f t="shared" si="1553"/>
        <v/>
      </c>
      <c r="AM1356" s="143" t="str">
        <f t="shared" si="1554"/>
        <v/>
      </c>
      <c r="AN1356" s="100" t="str">
        <f t="shared" si="1555"/>
        <v/>
      </c>
      <c r="AO1356" s="99" t="str">
        <f t="shared" si="1556"/>
        <v/>
      </c>
      <c r="AP1356" s="100" t="str">
        <f t="shared" si="1557"/>
        <v/>
      </c>
      <c r="AQ1356" s="99" t="str">
        <f t="shared" si="1558"/>
        <v/>
      </c>
      <c r="AR1356" s="100" t="str">
        <f t="shared" si="1559"/>
        <v/>
      </c>
      <c r="AS1356" s="99" t="str">
        <f t="shared" si="1560"/>
        <v/>
      </c>
      <c r="AT1356" s="100" t="str">
        <f t="shared" si="1561"/>
        <v/>
      </c>
      <c r="AU1356" s="144" t="str">
        <f t="shared" si="1562"/>
        <v/>
      </c>
    </row>
    <row r="1357" spans="1:47" ht="15">
      <c r="A1357" s="89"/>
      <c r="B1357" s="107" t="s">
        <v>818</v>
      </c>
      <c r="C1357" s="93">
        <v>1.3</v>
      </c>
      <c r="D1357" s="93">
        <v>1.3</v>
      </c>
      <c r="E1357" s="16">
        <v>0</v>
      </c>
      <c r="F1357" s="4">
        <v>1.6900000000000002</v>
      </c>
      <c r="G1357" s="15">
        <v>1</v>
      </c>
      <c r="H1357" s="139">
        <f t="shared" si="1572"/>
        <v>1.7745000000000002</v>
      </c>
      <c r="I1357" s="139">
        <f t="shared" si="1573"/>
        <v>56.353902507748657</v>
      </c>
      <c r="J1357" s="139">
        <f t="shared" si="1574"/>
        <v>40.574809805579029</v>
      </c>
      <c r="K1357" s="7">
        <v>12.2</v>
      </c>
      <c r="L1357" s="99">
        <v>2612.0440500000004</v>
      </c>
      <c r="M1357" s="100">
        <v>2704.7569499999995</v>
      </c>
      <c r="N1357" s="99">
        <v>2850.4486500000003</v>
      </c>
      <c r="O1357" s="100">
        <v>2982.8956499999999</v>
      </c>
      <c r="P1357" s="99">
        <v>3128.5873499999998</v>
      </c>
      <c r="Q1357" s="100">
        <v>3274.2790500000001</v>
      </c>
      <c r="R1357" s="99">
        <v>3419.9707500000004</v>
      </c>
      <c r="S1357" s="100">
        <v>3671.6200499999995</v>
      </c>
      <c r="T1357" s="148">
        <v>4082.2057499999996</v>
      </c>
      <c r="U1357" s="143">
        <f t="shared" si="1563"/>
        <v>611.00445614035095</v>
      </c>
      <c r="V1357" s="100">
        <f t="shared" si="1564"/>
        <v>632.69168421052632</v>
      </c>
      <c r="W1357" s="99">
        <f t="shared" si="1565"/>
        <v>666.77161403508774</v>
      </c>
      <c r="X1357" s="100">
        <f t="shared" si="1566"/>
        <v>697.75336842105264</v>
      </c>
      <c r="Y1357" s="99">
        <f t="shared" si="1567"/>
        <v>731.83329824561395</v>
      </c>
      <c r="Z1357" s="100">
        <f t="shared" si="1568"/>
        <v>765.91322807017548</v>
      </c>
      <c r="AA1357" s="99">
        <f t="shared" si="1569"/>
        <v>799.99315789473701</v>
      </c>
      <c r="AB1357" s="100">
        <f t="shared" si="1570"/>
        <v>858.85849122807019</v>
      </c>
      <c r="AC1357" s="147">
        <f t="shared" si="1571"/>
        <v>954.90192982456142</v>
      </c>
      <c r="AD1357" s="143">
        <f t="shared" si="1545"/>
        <v>618.61439766081878</v>
      </c>
      <c r="AE1357" s="100">
        <f t="shared" si="1546"/>
        <v>640.30162573099415</v>
      </c>
      <c r="AF1357" s="99">
        <f t="shared" si="1547"/>
        <v>674.38155555555556</v>
      </c>
      <c r="AG1357" s="100">
        <f t="shared" si="1548"/>
        <v>705.36330994152047</v>
      </c>
      <c r="AH1357" s="99">
        <f t="shared" si="1549"/>
        <v>739.44323976608177</v>
      </c>
      <c r="AI1357" s="100">
        <f t="shared" si="1550"/>
        <v>773.52316959064331</v>
      </c>
      <c r="AJ1357" s="99">
        <f t="shared" si="1551"/>
        <v>807.60309941520484</v>
      </c>
      <c r="AK1357" s="100">
        <f t="shared" si="1552"/>
        <v>866.46843274853802</v>
      </c>
      <c r="AL1357" s="147">
        <f t="shared" si="1553"/>
        <v>962.51187134502925</v>
      </c>
      <c r="AM1357" s="143">
        <f t="shared" si="1554"/>
        <v>686.95974366471739</v>
      </c>
      <c r="AN1357" s="100">
        <f t="shared" si="1555"/>
        <v>708.64697173489276</v>
      </c>
      <c r="AO1357" s="99">
        <f t="shared" si="1556"/>
        <v>742.72690155945418</v>
      </c>
      <c r="AP1357" s="100">
        <f t="shared" si="1557"/>
        <v>773.70865594541908</v>
      </c>
      <c r="AQ1357" s="99">
        <f t="shared" si="1558"/>
        <v>807.78858576998039</v>
      </c>
      <c r="AR1357" s="100">
        <f t="shared" si="1559"/>
        <v>841.86851559454192</v>
      </c>
      <c r="AS1357" s="99">
        <f t="shared" si="1560"/>
        <v>875.94844541910345</v>
      </c>
      <c r="AT1357" s="100">
        <f t="shared" si="1561"/>
        <v>934.81377875243663</v>
      </c>
      <c r="AU1357" s="144">
        <f t="shared" si="1562"/>
        <v>1030.8572173489279</v>
      </c>
    </row>
    <row r="1358" spans="1:47" ht="15">
      <c r="A1358" s="89"/>
      <c r="B1358" s="107"/>
      <c r="C1358" s="93"/>
      <c r="D1358" s="93"/>
      <c r="E1358" s="16">
        <v>0</v>
      </c>
      <c r="F1358" s="4" t="s">
        <v>84</v>
      </c>
      <c r="G1358" s="15" t="s">
        <v>84</v>
      </c>
      <c r="H1358" s="139" t="str">
        <f t="shared" si="1572"/>
        <v/>
      </c>
      <c r="I1358" s="139" t="str">
        <f t="shared" si="1573"/>
        <v/>
      </c>
      <c r="J1358" s="139" t="str">
        <f t="shared" si="1574"/>
        <v/>
      </c>
      <c r="K1358" s="7" t="s">
        <v>84</v>
      </c>
      <c r="L1358" s="99" t="s">
        <v>84</v>
      </c>
      <c r="M1358" s="100" t="s">
        <v>84</v>
      </c>
      <c r="N1358" s="99" t="s">
        <v>84</v>
      </c>
      <c r="O1358" s="100" t="s">
        <v>84</v>
      </c>
      <c r="P1358" s="99" t="s">
        <v>84</v>
      </c>
      <c r="Q1358" s="100" t="s">
        <v>84</v>
      </c>
      <c r="R1358" s="99" t="s">
        <v>84</v>
      </c>
      <c r="S1358" s="100" t="s">
        <v>84</v>
      </c>
      <c r="T1358" s="148" t="s">
        <v>84</v>
      </c>
      <c r="U1358" s="143" t="str">
        <f t="shared" si="1563"/>
        <v/>
      </c>
      <c r="V1358" s="100" t="str">
        <f t="shared" si="1564"/>
        <v/>
      </c>
      <c r="W1358" s="99" t="str">
        <f t="shared" si="1565"/>
        <v/>
      </c>
      <c r="X1358" s="100" t="str">
        <f t="shared" si="1566"/>
        <v/>
      </c>
      <c r="Y1358" s="99" t="str">
        <f t="shared" si="1567"/>
        <v/>
      </c>
      <c r="Z1358" s="100" t="str">
        <f t="shared" si="1568"/>
        <v/>
      </c>
      <c r="AA1358" s="99" t="str">
        <f t="shared" si="1569"/>
        <v/>
      </c>
      <c r="AB1358" s="100" t="str">
        <f t="shared" si="1570"/>
        <v/>
      </c>
      <c r="AC1358" s="147" t="str">
        <f t="shared" si="1571"/>
        <v/>
      </c>
      <c r="AD1358" s="143" t="str">
        <f t="shared" si="1545"/>
        <v/>
      </c>
      <c r="AE1358" s="100" t="str">
        <f t="shared" si="1546"/>
        <v/>
      </c>
      <c r="AF1358" s="99" t="str">
        <f t="shared" si="1547"/>
        <v/>
      </c>
      <c r="AG1358" s="100" t="str">
        <f t="shared" si="1548"/>
        <v/>
      </c>
      <c r="AH1358" s="99" t="str">
        <f t="shared" si="1549"/>
        <v/>
      </c>
      <c r="AI1358" s="100" t="str">
        <f t="shared" si="1550"/>
        <v/>
      </c>
      <c r="AJ1358" s="99" t="str">
        <f t="shared" si="1551"/>
        <v/>
      </c>
      <c r="AK1358" s="100" t="str">
        <f t="shared" si="1552"/>
        <v/>
      </c>
      <c r="AL1358" s="147" t="str">
        <f t="shared" si="1553"/>
        <v/>
      </c>
      <c r="AM1358" s="143" t="str">
        <f t="shared" si="1554"/>
        <v/>
      </c>
      <c r="AN1358" s="100" t="str">
        <f t="shared" si="1555"/>
        <v/>
      </c>
      <c r="AO1358" s="99" t="str">
        <f t="shared" si="1556"/>
        <v/>
      </c>
      <c r="AP1358" s="100" t="str">
        <f t="shared" si="1557"/>
        <v/>
      </c>
      <c r="AQ1358" s="99" t="str">
        <f t="shared" si="1558"/>
        <v/>
      </c>
      <c r="AR1358" s="100" t="str">
        <f t="shared" si="1559"/>
        <v/>
      </c>
      <c r="AS1358" s="99" t="str">
        <f t="shared" si="1560"/>
        <v/>
      </c>
      <c r="AT1358" s="100" t="str">
        <f t="shared" si="1561"/>
        <v/>
      </c>
      <c r="AU1358" s="144" t="str">
        <f t="shared" si="1562"/>
        <v/>
      </c>
    </row>
    <row r="1359" spans="1:47" ht="15">
      <c r="A1359" s="89"/>
      <c r="B1359" s="107" t="s">
        <v>819</v>
      </c>
      <c r="C1359" s="93">
        <v>1.6</v>
      </c>
      <c r="D1359" s="93">
        <v>1.3</v>
      </c>
      <c r="E1359" s="16">
        <v>0</v>
      </c>
      <c r="F1359" s="4">
        <v>2.08</v>
      </c>
      <c r="G1359" s="15">
        <v>1</v>
      </c>
      <c r="H1359" s="139">
        <f t="shared" si="1572"/>
        <v>2.1840000000000002</v>
      </c>
      <c r="I1359" s="139">
        <f t="shared" si="1573"/>
        <v>45.787545787545781</v>
      </c>
      <c r="J1359" s="139">
        <f t="shared" si="1574"/>
        <v>32.967032967032964</v>
      </c>
      <c r="K1359" s="7">
        <v>12.8</v>
      </c>
      <c r="L1359" s="99">
        <v>3093.8200124999994</v>
      </c>
      <c r="M1359" s="100">
        <v>3191.4996750000005</v>
      </c>
      <c r="N1359" s="99">
        <v>3344.9962874999997</v>
      </c>
      <c r="O1359" s="100">
        <v>3484.5386625000001</v>
      </c>
      <c r="P1359" s="99">
        <v>3638.0352750000002</v>
      </c>
      <c r="Q1359" s="100">
        <v>3791.5318874999994</v>
      </c>
      <c r="R1359" s="99">
        <v>3945.0284999999999</v>
      </c>
      <c r="S1359" s="100">
        <v>4210.1590124999993</v>
      </c>
      <c r="T1359" s="148">
        <v>4642.7403749999994</v>
      </c>
      <c r="U1359" s="143">
        <f t="shared" si="1563"/>
        <v>723.70058771929814</v>
      </c>
      <c r="V1359" s="100">
        <f t="shared" si="1564"/>
        <v>746.54963157894747</v>
      </c>
      <c r="W1359" s="99">
        <f t="shared" si="1565"/>
        <v>782.45527192982445</v>
      </c>
      <c r="X1359" s="100">
        <f t="shared" si="1566"/>
        <v>815.09676315789477</v>
      </c>
      <c r="Y1359" s="99">
        <f t="shared" si="1567"/>
        <v>851.00240350877209</v>
      </c>
      <c r="Z1359" s="100">
        <f t="shared" si="1568"/>
        <v>886.90804385964884</v>
      </c>
      <c r="AA1359" s="99">
        <f t="shared" si="1569"/>
        <v>922.81368421052639</v>
      </c>
      <c r="AB1359" s="100">
        <f t="shared" si="1570"/>
        <v>984.83251754385947</v>
      </c>
      <c r="AC1359" s="147">
        <f t="shared" si="1571"/>
        <v>1086.0211403508772</v>
      </c>
      <c r="AD1359" s="143">
        <f t="shared" si="1545"/>
        <v>733.06666959064319</v>
      </c>
      <c r="AE1359" s="100">
        <f t="shared" si="1546"/>
        <v>755.91571345029251</v>
      </c>
      <c r="AF1359" s="99">
        <f t="shared" si="1547"/>
        <v>791.82135380116949</v>
      </c>
      <c r="AG1359" s="100">
        <f t="shared" si="1548"/>
        <v>824.46284502923982</v>
      </c>
      <c r="AH1359" s="99">
        <f t="shared" si="1549"/>
        <v>860.36848538011714</v>
      </c>
      <c r="AI1359" s="100">
        <f t="shared" si="1550"/>
        <v>896.27412573099389</v>
      </c>
      <c r="AJ1359" s="99">
        <f t="shared" si="1551"/>
        <v>932.17976608187143</v>
      </c>
      <c r="AK1359" s="100">
        <f t="shared" si="1552"/>
        <v>994.19859941520451</v>
      </c>
      <c r="AL1359" s="147">
        <f t="shared" si="1553"/>
        <v>1095.3872222222221</v>
      </c>
      <c r="AM1359" s="143">
        <f t="shared" si="1554"/>
        <v>817.18401851851843</v>
      </c>
      <c r="AN1359" s="100">
        <f t="shared" si="1555"/>
        <v>840.03306237816776</v>
      </c>
      <c r="AO1359" s="99">
        <f t="shared" si="1556"/>
        <v>875.93870272904473</v>
      </c>
      <c r="AP1359" s="100">
        <f t="shared" si="1557"/>
        <v>908.58019395711506</v>
      </c>
      <c r="AQ1359" s="99">
        <f t="shared" si="1558"/>
        <v>944.48583430799238</v>
      </c>
      <c r="AR1359" s="100">
        <f t="shared" si="1559"/>
        <v>980.39147465886913</v>
      </c>
      <c r="AS1359" s="99">
        <f t="shared" si="1560"/>
        <v>1016.2971150097467</v>
      </c>
      <c r="AT1359" s="100">
        <f t="shared" si="1561"/>
        <v>1078.3159483430798</v>
      </c>
      <c r="AU1359" s="144">
        <f t="shared" si="1562"/>
        <v>1179.5045711500975</v>
      </c>
    </row>
    <row r="1360" spans="1:47" ht="15">
      <c r="A1360" s="89"/>
      <c r="B1360" s="107" t="s">
        <v>820</v>
      </c>
      <c r="C1360" s="93">
        <v>1.8</v>
      </c>
      <c r="D1360" s="93">
        <v>1.3</v>
      </c>
      <c r="E1360" s="16">
        <v>0</v>
      </c>
      <c r="F1360" s="4">
        <v>2.3400000000000003</v>
      </c>
      <c r="G1360" s="15">
        <v>1</v>
      </c>
      <c r="H1360" s="139">
        <f t="shared" si="1572"/>
        <v>2.4570000000000003</v>
      </c>
      <c r="I1360" s="139">
        <f t="shared" si="1573"/>
        <v>40.700040700040695</v>
      </c>
      <c r="J1360" s="139">
        <f t="shared" si="1574"/>
        <v>29.304029304029299</v>
      </c>
      <c r="K1360" s="7">
        <v>13.8</v>
      </c>
      <c r="L1360" s="99">
        <v>3324.4197000000004</v>
      </c>
      <c r="M1360" s="100">
        <v>3430.3772999999997</v>
      </c>
      <c r="N1360" s="99">
        <v>3596.8820999999998</v>
      </c>
      <c r="O1360" s="100">
        <v>3748.2500999999993</v>
      </c>
      <c r="P1360" s="99">
        <v>3914.7548999999995</v>
      </c>
      <c r="Q1360" s="100">
        <v>4081.2596999999992</v>
      </c>
      <c r="R1360" s="99">
        <v>4247.7645000000002</v>
      </c>
      <c r="S1360" s="100">
        <v>4535.3636999999999</v>
      </c>
      <c r="T1360" s="148">
        <v>5004.6044999999995</v>
      </c>
      <c r="U1360" s="143">
        <f t="shared" si="1563"/>
        <v>777.64203508771936</v>
      </c>
      <c r="V1360" s="100">
        <f t="shared" si="1564"/>
        <v>802.42743859649124</v>
      </c>
      <c r="W1360" s="99">
        <f t="shared" si="1565"/>
        <v>841.37592982456147</v>
      </c>
      <c r="X1360" s="100">
        <f t="shared" si="1566"/>
        <v>876.78364912280676</v>
      </c>
      <c r="Y1360" s="99">
        <f t="shared" si="1567"/>
        <v>915.7321403508771</v>
      </c>
      <c r="Z1360" s="100">
        <f t="shared" si="1568"/>
        <v>954.6806315789471</v>
      </c>
      <c r="AA1360" s="99">
        <f t="shared" si="1569"/>
        <v>993.62912280701778</v>
      </c>
      <c r="AB1360" s="100">
        <f t="shared" si="1570"/>
        <v>1060.9037894736841</v>
      </c>
      <c r="AC1360" s="147">
        <f t="shared" si="1571"/>
        <v>1170.6677192982454</v>
      </c>
      <c r="AD1360" s="143">
        <f t="shared" si="1545"/>
        <v>788.17887719298255</v>
      </c>
      <c r="AE1360" s="100">
        <f t="shared" si="1546"/>
        <v>812.96428070175443</v>
      </c>
      <c r="AF1360" s="99">
        <f t="shared" si="1547"/>
        <v>851.91277192982466</v>
      </c>
      <c r="AG1360" s="100">
        <f t="shared" si="1548"/>
        <v>887.32049122806995</v>
      </c>
      <c r="AH1360" s="99">
        <f t="shared" si="1549"/>
        <v>926.26898245614029</v>
      </c>
      <c r="AI1360" s="100">
        <f t="shared" si="1550"/>
        <v>965.21747368421029</v>
      </c>
      <c r="AJ1360" s="99">
        <f t="shared" si="1551"/>
        <v>1004.165964912281</v>
      </c>
      <c r="AK1360" s="100">
        <f t="shared" si="1552"/>
        <v>1071.4406315789472</v>
      </c>
      <c r="AL1360" s="147">
        <f t="shared" si="1553"/>
        <v>1181.2045614035085</v>
      </c>
      <c r="AM1360" s="143">
        <f t="shared" si="1554"/>
        <v>882.81089473684222</v>
      </c>
      <c r="AN1360" s="100">
        <f t="shared" si="1555"/>
        <v>907.59629824561409</v>
      </c>
      <c r="AO1360" s="99">
        <f t="shared" si="1556"/>
        <v>946.54478947368432</v>
      </c>
      <c r="AP1360" s="100">
        <f t="shared" si="1557"/>
        <v>981.95250877192962</v>
      </c>
      <c r="AQ1360" s="99">
        <f t="shared" si="1558"/>
        <v>1020.901</v>
      </c>
      <c r="AR1360" s="100">
        <f t="shared" si="1559"/>
        <v>1059.8494912280698</v>
      </c>
      <c r="AS1360" s="99">
        <f t="shared" si="1560"/>
        <v>1098.7979824561405</v>
      </c>
      <c r="AT1360" s="100">
        <f t="shared" si="1561"/>
        <v>1166.072649122807</v>
      </c>
      <c r="AU1360" s="144">
        <f t="shared" si="1562"/>
        <v>1275.8365789473683</v>
      </c>
    </row>
    <row r="1361" spans="1:47" ht="14.45" customHeight="1">
      <c r="A1361" s="89"/>
      <c r="B1361" s="107" t="s">
        <v>821</v>
      </c>
      <c r="C1361" s="93">
        <v>2</v>
      </c>
      <c r="D1361" s="93">
        <v>1.3</v>
      </c>
      <c r="E1361" s="16">
        <v>0</v>
      </c>
      <c r="F1361" s="4">
        <v>2.6</v>
      </c>
      <c r="G1361" s="15">
        <v>1</v>
      </c>
      <c r="H1361" s="139">
        <f t="shared" si="1572"/>
        <v>2.7300000000000004</v>
      </c>
      <c r="I1361" s="139">
        <f t="shared" si="1573"/>
        <v>36.630036630036628</v>
      </c>
      <c r="J1361" s="139">
        <f t="shared" si="1574"/>
        <v>26.373626373626369</v>
      </c>
      <c r="K1361" s="7">
        <v>14.8</v>
      </c>
      <c r="L1361" s="99">
        <v>3666.1802624999991</v>
      </c>
      <c r="M1361" s="100">
        <v>3780.4158000000007</v>
      </c>
      <c r="N1361" s="99">
        <v>3959.9287874999995</v>
      </c>
      <c r="O1361" s="100">
        <v>4123.1224124999999</v>
      </c>
      <c r="P1361" s="99">
        <v>4302.6354000000001</v>
      </c>
      <c r="Q1361" s="100">
        <v>4482.1483874999994</v>
      </c>
      <c r="R1361" s="99">
        <v>4661.6613749999997</v>
      </c>
      <c r="S1361" s="100">
        <v>4971.7292625</v>
      </c>
      <c r="T1361" s="148">
        <v>5477.6294999999982</v>
      </c>
      <c r="U1361" s="143">
        <f t="shared" si="1563"/>
        <v>857.58602631578935</v>
      </c>
      <c r="V1361" s="100">
        <f t="shared" si="1564"/>
        <v>884.30778947368435</v>
      </c>
      <c r="W1361" s="99">
        <f t="shared" si="1565"/>
        <v>926.29913157894737</v>
      </c>
      <c r="X1361" s="100">
        <f t="shared" si="1566"/>
        <v>964.47307894736832</v>
      </c>
      <c r="Y1361" s="99">
        <f t="shared" si="1567"/>
        <v>1006.4644210526316</v>
      </c>
      <c r="Z1361" s="100">
        <f t="shared" si="1568"/>
        <v>1048.4557631578948</v>
      </c>
      <c r="AA1361" s="99">
        <f t="shared" si="1569"/>
        <v>1090.4471052631579</v>
      </c>
      <c r="AB1361" s="100">
        <f t="shared" si="1570"/>
        <v>1162.977605263158</v>
      </c>
      <c r="AC1361" s="147">
        <f t="shared" si="1571"/>
        <v>1281.3168421052628</v>
      </c>
      <c r="AD1361" s="143">
        <f t="shared" si="1545"/>
        <v>869.29362865497069</v>
      </c>
      <c r="AE1361" s="100">
        <f t="shared" si="1546"/>
        <v>896.01539181286569</v>
      </c>
      <c r="AF1361" s="99">
        <f t="shared" si="1547"/>
        <v>938.0067339181287</v>
      </c>
      <c r="AG1361" s="100">
        <f t="shared" si="1548"/>
        <v>976.18068128654966</v>
      </c>
      <c r="AH1361" s="99">
        <f t="shared" si="1549"/>
        <v>1018.1720233918129</v>
      </c>
      <c r="AI1361" s="100">
        <f t="shared" si="1550"/>
        <v>1060.163365497076</v>
      </c>
      <c r="AJ1361" s="99">
        <f t="shared" si="1551"/>
        <v>1102.1547076023392</v>
      </c>
      <c r="AK1361" s="100">
        <f t="shared" si="1552"/>
        <v>1174.6852076023392</v>
      </c>
      <c r="AL1361" s="147">
        <f t="shared" si="1553"/>
        <v>1293.024444444444</v>
      </c>
      <c r="AM1361" s="143">
        <f t="shared" si="1554"/>
        <v>974.44031481481466</v>
      </c>
      <c r="AN1361" s="100">
        <f t="shared" si="1555"/>
        <v>1001.1620779727098</v>
      </c>
      <c r="AO1361" s="99">
        <f t="shared" si="1556"/>
        <v>1043.1534200779727</v>
      </c>
      <c r="AP1361" s="100">
        <f t="shared" si="1557"/>
        <v>1081.3273674463937</v>
      </c>
      <c r="AQ1361" s="99">
        <f t="shared" si="1558"/>
        <v>1123.3187095516569</v>
      </c>
      <c r="AR1361" s="100">
        <f t="shared" si="1559"/>
        <v>1165.3100516569202</v>
      </c>
      <c r="AS1361" s="99">
        <f t="shared" si="1560"/>
        <v>1207.3013937621834</v>
      </c>
      <c r="AT1361" s="100">
        <f t="shared" si="1561"/>
        <v>1279.8318937621834</v>
      </c>
      <c r="AU1361" s="144">
        <f t="shared" si="1562"/>
        <v>1398.1711306042882</v>
      </c>
    </row>
    <row r="1362" spans="1:47" ht="15">
      <c r="A1362" s="89"/>
      <c r="B1362" s="107" t="s">
        <v>822</v>
      </c>
      <c r="C1362" s="93">
        <v>2.2000000000000002</v>
      </c>
      <c r="D1362" s="93">
        <v>1.3</v>
      </c>
      <c r="E1362" s="16">
        <v>0</v>
      </c>
      <c r="F1362" s="4">
        <v>2.8600000000000003</v>
      </c>
      <c r="G1362" s="15">
        <v>1</v>
      </c>
      <c r="H1362" s="139">
        <f t="shared" si="1572"/>
        <v>3.0030000000000006</v>
      </c>
      <c r="I1362" s="139">
        <f t="shared" si="1573"/>
        <v>33.300033300033292</v>
      </c>
      <c r="J1362" s="139">
        <f t="shared" si="1574"/>
        <v>23.976023976023971</v>
      </c>
      <c r="K1362" s="7">
        <v>15.799999999999999</v>
      </c>
      <c r="L1362" s="99">
        <v>3927.5265749999999</v>
      </c>
      <c r="M1362" s="100">
        <v>4050.0400499999996</v>
      </c>
      <c r="N1362" s="99">
        <v>4242.5612249999995</v>
      </c>
      <c r="O1362" s="100">
        <v>4417.5804749999998</v>
      </c>
      <c r="P1362" s="99">
        <v>4610.1016500000005</v>
      </c>
      <c r="Q1362" s="100">
        <v>4802.6228249999995</v>
      </c>
      <c r="R1362" s="99">
        <v>4995.1440000000002</v>
      </c>
      <c r="S1362" s="100">
        <v>5327.6805749999994</v>
      </c>
      <c r="T1362" s="148">
        <v>5870.2402500000007</v>
      </c>
      <c r="U1362" s="143">
        <f t="shared" si="1563"/>
        <v>918.71966666666674</v>
      </c>
      <c r="V1362" s="100">
        <f t="shared" si="1564"/>
        <v>947.37778947368406</v>
      </c>
      <c r="W1362" s="99">
        <f t="shared" si="1565"/>
        <v>992.41198245614021</v>
      </c>
      <c r="X1362" s="100">
        <f t="shared" si="1566"/>
        <v>1033.3521578947368</v>
      </c>
      <c r="Y1362" s="99">
        <f t="shared" si="1567"/>
        <v>1078.3863508771931</v>
      </c>
      <c r="Z1362" s="100">
        <f t="shared" si="1568"/>
        <v>1123.4205438596489</v>
      </c>
      <c r="AA1362" s="99">
        <f t="shared" si="1569"/>
        <v>1168.4547368421054</v>
      </c>
      <c r="AB1362" s="100">
        <f t="shared" si="1570"/>
        <v>1246.2410701754384</v>
      </c>
      <c r="AC1362" s="147">
        <f t="shared" si="1571"/>
        <v>1373.1556140350879</v>
      </c>
      <c r="AD1362" s="143">
        <f t="shared" si="1545"/>
        <v>931.59802923976611</v>
      </c>
      <c r="AE1362" s="100">
        <f t="shared" si="1546"/>
        <v>960.25615204678343</v>
      </c>
      <c r="AF1362" s="99">
        <f t="shared" si="1547"/>
        <v>1005.2903450292396</v>
      </c>
      <c r="AG1362" s="100">
        <f t="shared" si="1548"/>
        <v>1046.2305204678362</v>
      </c>
      <c r="AH1362" s="99">
        <f t="shared" si="1549"/>
        <v>1091.2647134502924</v>
      </c>
      <c r="AI1362" s="100">
        <f t="shared" si="1550"/>
        <v>1136.2989064327483</v>
      </c>
      <c r="AJ1362" s="99">
        <f t="shared" si="1551"/>
        <v>1181.3330994152047</v>
      </c>
      <c r="AK1362" s="100">
        <f t="shared" si="1552"/>
        <v>1259.1194327485377</v>
      </c>
      <c r="AL1362" s="147">
        <f t="shared" si="1553"/>
        <v>1386.0339766081872</v>
      </c>
      <c r="AM1362" s="143">
        <f t="shared" si="1554"/>
        <v>1047.2593840155946</v>
      </c>
      <c r="AN1362" s="100">
        <f t="shared" si="1555"/>
        <v>1075.917506822612</v>
      </c>
      <c r="AO1362" s="99">
        <f t="shared" si="1556"/>
        <v>1120.9516998050681</v>
      </c>
      <c r="AP1362" s="100">
        <f t="shared" si="1557"/>
        <v>1161.8918752436648</v>
      </c>
      <c r="AQ1362" s="99">
        <f t="shared" si="1558"/>
        <v>1206.9260682261211</v>
      </c>
      <c r="AR1362" s="100">
        <f t="shared" si="1559"/>
        <v>1251.9602612085769</v>
      </c>
      <c r="AS1362" s="99">
        <f t="shared" si="1560"/>
        <v>1296.9944541910334</v>
      </c>
      <c r="AT1362" s="100">
        <f t="shared" si="1561"/>
        <v>1374.7807875243664</v>
      </c>
      <c r="AU1362" s="144">
        <f t="shared" si="1562"/>
        <v>1501.6953313840158</v>
      </c>
    </row>
    <row r="1363" spans="1:47" ht="15">
      <c r="A1363" s="90"/>
      <c r="B1363" s="107"/>
      <c r="C1363" s="93"/>
      <c r="D1363" s="93"/>
      <c r="E1363" s="16">
        <v>0</v>
      </c>
      <c r="F1363" s="4" t="s">
        <v>84</v>
      </c>
      <c r="G1363" s="15" t="s">
        <v>84</v>
      </c>
      <c r="H1363" s="139" t="str">
        <f t="shared" si="1572"/>
        <v/>
      </c>
      <c r="I1363" s="139" t="str">
        <f t="shared" si="1573"/>
        <v/>
      </c>
      <c r="J1363" s="139" t="str">
        <f t="shared" si="1574"/>
        <v/>
      </c>
      <c r="K1363" s="7" t="s">
        <v>84</v>
      </c>
      <c r="L1363" s="99" t="s">
        <v>84</v>
      </c>
      <c r="M1363" s="100" t="s">
        <v>84</v>
      </c>
      <c r="N1363" s="99" t="s">
        <v>84</v>
      </c>
      <c r="O1363" s="100" t="s">
        <v>84</v>
      </c>
      <c r="P1363" s="99" t="s">
        <v>84</v>
      </c>
      <c r="Q1363" s="100" t="s">
        <v>84</v>
      </c>
      <c r="R1363" s="99" t="s">
        <v>84</v>
      </c>
      <c r="S1363" s="100" t="s">
        <v>84</v>
      </c>
      <c r="T1363" s="148" t="s">
        <v>84</v>
      </c>
      <c r="U1363" s="143" t="str">
        <f t="shared" si="1563"/>
        <v/>
      </c>
      <c r="V1363" s="100" t="str">
        <f t="shared" si="1564"/>
        <v/>
      </c>
      <c r="W1363" s="99" t="str">
        <f t="shared" si="1565"/>
        <v/>
      </c>
      <c r="X1363" s="100" t="str">
        <f t="shared" si="1566"/>
        <v/>
      </c>
      <c r="Y1363" s="99" t="str">
        <f t="shared" si="1567"/>
        <v/>
      </c>
      <c r="Z1363" s="100" t="str">
        <f t="shared" si="1568"/>
        <v/>
      </c>
      <c r="AA1363" s="99" t="str">
        <f t="shared" si="1569"/>
        <v/>
      </c>
      <c r="AB1363" s="100" t="str">
        <f t="shared" si="1570"/>
        <v/>
      </c>
      <c r="AC1363" s="147" t="str">
        <f t="shared" si="1571"/>
        <v/>
      </c>
      <c r="AD1363" s="143" t="str">
        <f t="shared" si="1545"/>
        <v/>
      </c>
      <c r="AE1363" s="100" t="str">
        <f t="shared" si="1546"/>
        <v/>
      </c>
      <c r="AF1363" s="99" t="str">
        <f t="shared" si="1547"/>
        <v/>
      </c>
      <c r="AG1363" s="100" t="str">
        <f t="shared" si="1548"/>
        <v/>
      </c>
      <c r="AH1363" s="99" t="str">
        <f t="shared" si="1549"/>
        <v/>
      </c>
      <c r="AI1363" s="100" t="str">
        <f t="shared" si="1550"/>
        <v/>
      </c>
      <c r="AJ1363" s="99" t="str">
        <f t="shared" si="1551"/>
        <v/>
      </c>
      <c r="AK1363" s="100" t="str">
        <f t="shared" si="1552"/>
        <v/>
      </c>
      <c r="AL1363" s="147" t="str">
        <f t="shared" si="1553"/>
        <v/>
      </c>
      <c r="AM1363" s="143" t="str">
        <f t="shared" si="1554"/>
        <v/>
      </c>
      <c r="AN1363" s="100" t="str">
        <f t="shared" si="1555"/>
        <v/>
      </c>
      <c r="AO1363" s="99" t="str">
        <f t="shared" si="1556"/>
        <v/>
      </c>
      <c r="AP1363" s="100" t="str">
        <f t="shared" si="1557"/>
        <v/>
      </c>
      <c r="AQ1363" s="99" t="str">
        <f t="shared" si="1558"/>
        <v/>
      </c>
      <c r="AR1363" s="100" t="str">
        <f t="shared" si="1559"/>
        <v/>
      </c>
      <c r="AS1363" s="99" t="str">
        <f t="shared" si="1560"/>
        <v/>
      </c>
      <c r="AT1363" s="100" t="str">
        <f t="shared" si="1561"/>
        <v/>
      </c>
      <c r="AU1363" s="144" t="str">
        <f t="shared" si="1562"/>
        <v/>
      </c>
    </row>
    <row r="1364" spans="1:47" ht="15">
      <c r="A1364" s="53" t="s">
        <v>823</v>
      </c>
      <c r="B1364" s="106" t="s">
        <v>59</v>
      </c>
      <c r="C1364" s="92" t="s">
        <v>60</v>
      </c>
      <c r="D1364" s="92" t="s">
        <v>61</v>
      </c>
      <c r="E1364" s="2" t="s">
        <v>62</v>
      </c>
      <c r="F1364" s="3" t="s">
        <v>63</v>
      </c>
      <c r="G1364" s="3" t="s">
        <v>64</v>
      </c>
      <c r="H1364" s="139" t="e">
        <f t="shared" si="1572"/>
        <v>#VALUE!</v>
      </c>
      <c r="I1364" s="139" t="e">
        <f t="shared" si="1573"/>
        <v>#VALUE!</v>
      </c>
      <c r="J1364" s="139" t="e">
        <f t="shared" si="1574"/>
        <v>#VALUE!</v>
      </c>
      <c r="K1364" s="5" t="s">
        <v>68</v>
      </c>
      <c r="L1364" s="101" t="s">
        <v>69</v>
      </c>
      <c r="M1364" s="101" t="s">
        <v>70</v>
      </c>
      <c r="N1364" s="101" t="s">
        <v>71</v>
      </c>
      <c r="O1364" s="101" t="s">
        <v>72</v>
      </c>
      <c r="P1364" s="101" t="s">
        <v>73</v>
      </c>
      <c r="Q1364" s="101" t="s">
        <v>74</v>
      </c>
      <c r="R1364" s="101" t="s">
        <v>75</v>
      </c>
      <c r="S1364" s="101" t="s">
        <v>76</v>
      </c>
      <c r="T1364" s="149" t="s">
        <v>77</v>
      </c>
      <c r="U1364" s="141" t="str">
        <f t="shared" si="1563"/>
        <v>G0</v>
      </c>
      <c r="V1364" s="6" t="str">
        <f t="shared" si="1564"/>
        <v>G1</v>
      </c>
      <c r="W1364" s="6" t="str">
        <f t="shared" si="1565"/>
        <v>G2</v>
      </c>
      <c r="X1364" s="6" t="str">
        <f t="shared" si="1566"/>
        <v>G3</v>
      </c>
      <c r="Y1364" s="6" t="str">
        <f t="shared" si="1567"/>
        <v>G4</v>
      </c>
      <c r="Z1364" s="6" t="str">
        <f t="shared" si="1568"/>
        <v>G5</v>
      </c>
      <c r="AA1364" s="6" t="str">
        <f t="shared" si="1569"/>
        <v>G6</v>
      </c>
      <c r="AB1364" s="6" t="str">
        <f t="shared" si="1570"/>
        <v>G7</v>
      </c>
      <c r="AC1364" s="142" t="str">
        <f t="shared" si="1571"/>
        <v>G8</v>
      </c>
      <c r="AD1364" s="141" t="s">
        <v>69</v>
      </c>
      <c r="AE1364" s="6" t="s">
        <v>70</v>
      </c>
      <c r="AF1364" s="6" t="s">
        <v>71</v>
      </c>
      <c r="AG1364" s="6" t="s">
        <v>72</v>
      </c>
      <c r="AH1364" s="6" t="s">
        <v>73</v>
      </c>
      <c r="AI1364" s="6" t="s">
        <v>74</v>
      </c>
      <c r="AJ1364" s="6" t="s">
        <v>75</v>
      </c>
      <c r="AK1364" s="6" t="s">
        <v>76</v>
      </c>
      <c r="AL1364" s="142" t="s">
        <v>77</v>
      </c>
      <c r="AM1364" s="141" t="s">
        <v>69</v>
      </c>
      <c r="AN1364" s="6" t="s">
        <v>70</v>
      </c>
      <c r="AO1364" s="6" t="s">
        <v>71</v>
      </c>
      <c r="AP1364" s="6" t="s">
        <v>72</v>
      </c>
      <c r="AQ1364" s="6" t="s">
        <v>73</v>
      </c>
      <c r="AR1364" s="6" t="s">
        <v>74</v>
      </c>
      <c r="AS1364" s="6" t="s">
        <v>75</v>
      </c>
      <c r="AT1364" s="6" t="s">
        <v>76</v>
      </c>
      <c r="AU1364" s="142" t="s">
        <v>77</v>
      </c>
    </row>
    <row r="1365" spans="1:47" ht="15">
      <c r="A1365" s="54"/>
      <c r="B1365" s="108" t="s">
        <v>824</v>
      </c>
      <c r="C1365" s="93">
        <v>0.63</v>
      </c>
      <c r="D1365" s="93">
        <v>1.05</v>
      </c>
      <c r="E1365" s="16">
        <v>1.47</v>
      </c>
      <c r="F1365" s="4">
        <v>0.66150000000000009</v>
      </c>
      <c r="G1365" s="15">
        <v>0.78</v>
      </c>
      <c r="H1365" s="139">
        <f t="shared" si="1572"/>
        <v>0.5417685000000001</v>
      </c>
      <c r="I1365" s="139">
        <f t="shared" si="1573"/>
        <v>184.58068344689656</v>
      </c>
      <c r="J1365" s="139">
        <f t="shared" si="1574"/>
        <v>132.89809208176553</v>
      </c>
      <c r="K1365" s="7">
        <v>6.1999999999999993</v>
      </c>
      <c r="L1365" s="99">
        <v>1179.0817500000001</v>
      </c>
      <c r="M1365" s="100">
        <v>1223.7513750000001</v>
      </c>
      <c r="N1365" s="99">
        <v>1293.9465000000002</v>
      </c>
      <c r="O1365" s="100">
        <v>1357.7602499999998</v>
      </c>
      <c r="P1365" s="99">
        <v>1427.9553750000002</v>
      </c>
      <c r="Q1365" s="100">
        <v>1498.1505</v>
      </c>
      <c r="R1365" s="99">
        <v>1568.3456249999999</v>
      </c>
      <c r="S1365" s="100">
        <v>1689.5917499999996</v>
      </c>
      <c r="T1365" s="148">
        <v>1887.4143750000001</v>
      </c>
      <c r="U1365" s="143">
        <f t="shared" si="1563"/>
        <v>275.80859649122812</v>
      </c>
      <c r="V1365" s="100">
        <f t="shared" si="1564"/>
        <v>286.25763157894738</v>
      </c>
      <c r="W1365" s="99">
        <f t="shared" si="1565"/>
        <v>302.67754385964918</v>
      </c>
      <c r="X1365" s="100">
        <f t="shared" si="1566"/>
        <v>317.60473684210518</v>
      </c>
      <c r="Y1365" s="99">
        <f t="shared" si="1567"/>
        <v>334.02464912280709</v>
      </c>
      <c r="Z1365" s="100">
        <f t="shared" si="1568"/>
        <v>350.44456140350877</v>
      </c>
      <c r="AA1365" s="99">
        <f t="shared" si="1569"/>
        <v>366.86447368421051</v>
      </c>
      <c r="AB1365" s="100">
        <f t="shared" si="1570"/>
        <v>395.22614035087713</v>
      </c>
      <c r="AC1365" s="147">
        <f t="shared" si="1571"/>
        <v>441.50043859649122</v>
      </c>
      <c r="AD1365" s="143">
        <f t="shared" ref="AD1365:AD1382" si="1575">IF(U1365="","",U1365+((FCA/$I1365)/Dolar))</f>
        <v>278.13197017543865</v>
      </c>
      <c r="AE1365" s="100">
        <f t="shared" ref="AE1365:AE1382" si="1576">IF(V1365="","",V1365+((FCA/$I1365)/Dolar))</f>
        <v>288.58100526315792</v>
      </c>
      <c r="AF1365" s="99">
        <f t="shared" ref="AF1365:AF1382" si="1577">IF(W1365="","",W1365+((FCA/$I1365)/Dolar))</f>
        <v>305.00091754385971</v>
      </c>
      <c r="AG1365" s="100">
        <f t="shared" ref="AG1365:AG1382" si="1578">IF(X1365="","",X1365+((FCA/$I1365)/Dolar))</f>
        <v>319.92811052631572</v>
      </c>
      <c r="AH1365" s="99">
        <f t="shared" ref="AH1365:AH1382" si="1579">IF(Y1365="","",Y1365+((FCA/$I1365)/Dolar))</f>
        <v>336.34802280701763</v>
      </c>
      <c r="AI1365" s="100">
        <f t="shared" ref="AI1365:AI1382" si="1580">IF(Z1365="","",Z1365+((FCA/$I1365)/Dolar))</f>
        <v>352.76793508771931</v>
      </c>
      <c r="AJ1365" s="99">
        <f t="shared" ref="AJ1365:AJ1382" si="1581">IF(AA1365="","",AA1365+((FCA/$I1365)/Dolar))</f>
        <v>369.18784736842105</v>
      </c>
      <c r="AK1365" s="100">
        <f t="shared" ref="AK1365:AK1382" si="1582">IF(AB1365="","",AB1365+((FCA/$I1365)/Dolar))</f>
        <v>397.54951403508767</v>
      </c>
      <c r="AL1365" s="147">
        <f t="shared" ref="AL1365:AL1382" si="1583">IF(AC1365="","",AC1365+((FCA/$I1365)/Dolar))</f>
        <v>443.82381228070176</v>
      </c>
      <c r="AM1365" s="143">
        <f t="shared" ref="AM1365:AM1382" si="1584">IF(U1365="","",U1365+((FOB/$J1365)/Dolar))</f>
        <v>298.99833004385971</v>
      </c>
      <c r="AN1365" s="100">
        <f t="shared" ref="AN1365:AN1382" si="1585">IF(V1365="","",V1365+((FOB/$J1365)/Dolar))</f>
        <v>309.44736513157898</v>
      </c>
      <c r="AO1365" s="99">
        <f t="shared" ref="AO1365:AO1382" si="1586">IF(W1365="","",W1365+((FOB/$J1365)/Dolar))</f>
        <v>325.86727741228077</v>
      </c>
      <c r="AP1365" s="100">
        <f t="shared" ref="AP1365:AP1382" si="1587">IF(X1365="","",X1365+((FOB/$J1365)/Dolar))</f>
        <v>340.79447039473678</v>
      </c>
      <c r="AQ1365" s="99">
        <f t="shared" ref="AQ1365:AQ1382" si="1588">IF(Y1365="","",Y1365+((FOB/$J1365)/Dolar))</f>
        <v>357.21438267543869</v>
      </c>
      <c r="AR1365" s="100">
        <f t="shared" ref="AR1365:AR1382" si="1589">IF(Z1365="","",Z1365+((FOB/$J1365)/Dolar))</f>
        <v>373.63429495614037</v>
      </c>
      <c r="AS1365" s="99">
        <f t="shared" ref="AS1365:AS1382" si="1590">IF(AA1365="","",AA1365+((FOB/$J1365)/Dolar))</f>
        <v>390.0542072368421</v>
      </c>
      <c r="AT1365" s="100">
        <f t="shared" ref="AT1365:AT1382" si="1591">IF(AB1365="","",AB1365+((FOB/$J1365)/Dolar))</f>
        <v>418.41587390350873</v>
      </c>
      <c r="AU1365" s="144">
        <f t="shared" ref="AU1365:AU1382" si="1592">IF(AC1365="","",AC1365+((FOB/$J1365)/Dolar))</f>
        <v>464.69017214912282</v>
      </c>
    </row>
    <row r="1366" spans="1:47" ht="15">
      <c r="A1366" s="54"/>
      <c r="B1366" s="108" t="s">
        <v>825</v>
      </c>
      <c r="C1366" s="93">
        <v>0.73</v>
      </c>
      <c r="D1366" s="93">
        <v>1.05</v>
      </c>
      <c r="E1366" s="16">
        <v>1.47</v>
      </c>
      <c r="F1366" s="4">
        <v>0.76649999999999996</v>
      </c>
      <c r="G1366" s="15">
        <v>0.78</v>
      </c>
      <c r="H1366" s="139">
        <f t="shared" si="1572"/>
        <v>0.62776350000000003</v>
      </c>
      <c r="I1366" s="139">
        <f t="shared" si="1573"/>
        <v>159.29565831718472</v>
      </c>
      <c r="J1366" s="139">
        <f t="shared" si="1574"/>
        <v>114.69287398837301</v>
      </c>
      <c r="K1366" s="7">
        <v>6.3999999999999995</v>
      </c>
      <c r="L1366" s="99">
        <v>1247.5588124999999</v>
      </c>
      <c r="M1366" s="100">
        <v>1293.9465000000002</v>
      </c>
      <c r="N1366" s="99">
        <v>1366.8414375</v>
      </c>
      <c r="O1366" s="100">
        <v>1433.1095625</v>
      </c>
      <c r="P1366" s="99">
        <v>1506.0044999999998</v>
      </c>
      <c r="Q1366" s="100">
        <v>1578.8994374999997</v>
      </c>
      <c r="R1366" s="99">
        <v>1651.7943750000002</v>
      </c>
      <c r="S1366" s="100">
        <v>1777.7038124999997</v>
      </c>
      <c r="T1366" s="148">
        <v>1983.1349999999998</v>
      </c>
      <c r="U1366" s="143">
        <f t="shared" si="1563"/>
        <v>291.82662280701749</v>
      </c>
      <c r="V1366" s="100">
        <f t="shared" si="1564"/>
        <v>302.67754385964918</v>
      </c>
      <c r="W1366" s="99">
        <f t="shared" si="1565"/>
        <v>319.72899122807019</v>
      </c>
      <c r="X1366" s="100">
        <f t="shared" si="1566"/>
        <v>335.23030701754385</v>
      </c>
      <c r="Y1366" s="99">
        <f t="shared" si="1567"/>
        <v>352.28175438596486</v>
      </c>
      <c r="Z1366" s="100">
        <f t="shared" si="1568"/>
        <v>369.33320175438587</v>
      </c>
      <c r="AA1366" s="99">
        <f t="shared" si="1569"/>
        <v>386.38464912280705</v>
      </c>
      <c r="AB1366" s="100">
        <f t="shared" si="1570"/>
        <v>415.83714912280698</v>
      </c>
      <c r="AC1366" s="147">
        <f t="shared" si="1571"/>
        <v>463.89122807017537</v>
      </c>
      <c r="AD1366" s="143">
        <f t="shared" si="1575"/>
        <v>294.51878596491224</v>
      </c>
      <c r="AE1366" s="100">
        <f t="shared" si="1576"/>
        <v>305.36970701754393</v>
      </c>
      <c r="AF1366" s="99">
        <f t="shared" si="1577"/>
        <v>322.42115438596494</v>
      </c>
      <c r="AG1366" s="100">
        <f t="shared" si="1578"/>
        <v>337.9224701754386</v>
      </c>
      <c r="AH1366" s="99">
        <f t="shared" si="1579"/>
        <v>354.97391754385961</v>
      </c>
      <c r="AI1366" s="100">
        <f t="shared" si="1580"/>
        <v>372.02536491228062</v>
      </c>
      <c r="AJ1366" s="99">
        <f t="shared" si="1581"/>
        <v>389.0768122807018</v>
      </c>
      <c r="AK1366" s="100">
        <f t="shared" si="1582"/>
        <v>418.52931228070173</v>
      </c>
      <c r="AL1366" s="147">
        <f t="shared" si="1583"/>
        <v>466.58339122807013</v>
      </c>
      <c r="AM1366" s="143">
        <f t="shared" si="1584"/>
        <v>318.69726644736835</v>
      </c>
      <c r="AN1366" s="100">
        <f t="shared" si="1585"/>
        <v>329.54818750000004</v>
      </c>
      <c r="AO1366" s="99">
        <f t="shared" si="1586"/>
        <v>346.59963486842105</v>
      </c>
      <c r="AP1366" s="100">
        <f t="shared" si="1587"/>
        <v>362.10095065789471</v>
      </c>
      <c r="AQ1366" s="99">
        <f t="shared" si="1588"/>
        <v>379.15239802631572</v>
      </c>
      <c r="AR1366" s="100">
        <f t="shared" si="1589"/>
        <v>396.20384539473673</v>
      </c>
      <c r="AS1366" s="99">
        <f t="shared" si="1590"/>
        <v>413.25529276315791</v>
      </c>
      <c r="AT1366" s="100">
        <f t="shared" si="1591"/>
        <v>442.70779276315784</v>
      </c>
      <c r="AU1366" s="144">
        <f t="shared" si="1592"/>
        <v>490.76187171052624</v>
      </c>
    </row>
    <row r="1367" spans="1:47" ht="15">
      <c r="A1367" s="54"/>
      <c r="B1367" s="108" t="s">
        <v>826</v>
      </c>
      <c r="C1367" s="93">
        <v>0.83</v>
      </c>
      <c r="D1367" s="93">
        <v>1.05</v>
      </c>
      <c r="E1367" s="16">
        <v>1.47</v>
      </c>
      <c r="F1367" s="4">
        <v>0.87149999999999994</v>
      </c>
      <c r="G1367" s="15">
        <v>0.78</v>
      </c>
      <c r="H1367" s="139">
        <f t="shared" si="1572"/>
        <v>0.71375849999999996</v>
      </c>
      <c r="I1367" s="139">
        <f t="shared" si="1573"/>
        <v>140.10341032716249</v>
      </c>
      <c r="J1367" s="139">
        <f t="shared" si="1574"/>
        <v>100.874455435557</v>
      </c>
      <c r="K1367" s="7">
        <v>6.6</v>
      </c>
      <c r="L1367" s="99">
        <v>1311.1271250000002</v>
      </c>
      <c r="M1367" s="100">
        <v>1359.2328749999999</v>
      </c>
      <c r="N1367" s="99">
        <v>1434.8276250000001</v>
      </c>
      <c r="O1367" s="100">
        <v>1503.5501250000002</v>
      </c>
      <c r="P1367" s="99">
        <v>1579.144875</v>
      </c>
      <c r="Q1367" s="100">
        <v>1654.7396250000002</v>
      </c>
      <c r="R1367" s="99">
        <v>1730.3343749999999</v>
      </c>
      <c r="S1367" s="100">
        <v>1860.9071250000002</v>
      </c>
      <c r="T1367" s="148">
        <v>2073.9468750000001</v>
      </c>
      <c r="U1367" s="143">
        <f t="shared" si="1563"/>
        <v>306.69640350877199</v>
      </c>
      <c r="V1367" s="100">
        <f t="shared" si="1564"/>
        <v>317.94921052631577</v>
      </c>
      <c r="W1367" s="99">
        <f t="shared" si="1565"/>
        <v>335.63219298245616</v>
      </c>
      <c r="X1367" s="100">
        <f t="shared" si="1566"/>
        <v>351.70763157894737</v>
      </c>
      <c r="Y1367" s="99">
        <f t="shared" si="1567"/>
        <v>369.39061403508771</v>
      </c>
      <c r="Z1367" s="100">
        <f t="shared" si="1568"/>
        <v>387.0735964912281</v>
      </c>
      <c r="AA1367" s="99">
        <f t="shared" si="1569"/>
        <v>404.75657894736838</v>
      </c>
      <c r="AB1367" s="100">
        <f t="shared" si="1570"/>
        <v>435.29991228070185</v>
      </c>
      <c r="AC1367" s="147">
        <f t="shared" si="1571"/>
        <v>485.13377192982466</v>
      </c>
      <c r="AD1367" s="143">
        <f t="shared" si="1575"/>
        <v>309.75735614035096</v>
      </c>
      <c r="AE1367" s="100">
        <f t="shared" si="1576"/>
        <v>321.01016315789474</v>
      </c>
      <c r="AF1367" s="99">
        <f t="shared" si="1577"/>
        <v>338.69314561403513</v>
      </c>
      <c r="AG1367" s="100">
        <f t="shared" si="1578"/>
        <v>354.76858421052634</v>
      </c>
      <c r="AH1367" s="99">
        <f t="shared" si="1579"/>
        <v>372.45156666666668</v>
      </c>
      <c r="AI1367" s="100">
        <f t="shared" si="1580"/>
        <v>390.13454912280707</v>
      </c>
      <c r="AJ1367" s="99">
        <f t="shared" si="1581"/>
        <v>407.81753157894735</v>
      </c>
      <c r="AK1367" s="100">
        <f t="shared" si="1582"/>
        <v>438.36086491228082</v>
      </c>
      <c r="AL1367" s="147">
        <f t="shared" si="1583"/>
        <v>488.19472456140363</v>
      </c>
      <c r="AM1367" s="143">
        <f t="shared" si="1584"/>
        <v>337.24795723684218</v>
      </c>
      <c r="AN1367" s="100">
        <f t="shared" si="1585"/>
        <v>348.50076425438596</v>
      </c>
      <c r="AO1367" s="99">
        <f t="shared" si="1586"/>
        <v>366.18374671052635</v>
      </c>
      <c r="AP1367" s="100">
        <f t="shared" si="1587"/>
        <v>382.25918530701756</v>
      </c>
      <c r="AQ1367" s="99">
        <f t="shared" si="1588"/>
        <v>399.9421677631579</v>
      </c>
      <c r="AR1367" s="100">
        <f t="shared" si="1589"/>
        <v>417.62515021929829</v>
      </c>
      <c r="AS1367" s="99">
        <f t="shared" si="1590"/>
        <v>435.30813267543857</v>
      </c>
      <c r="AT1367" s="100">
        <f t="shared" si="1591"/>
        <v>465.85146600877204</v>
      </c>
      <c r="AU1367" s="144">
        <f t="shared" si="1592"/>
        <v>515.68532565789485</v>
      </c>
    </row>
    <row r="1368" spans="1:47" ht="15">
      <c r="A1368" s="54"/>
      <c r="B1368" s="108" t="s">
        <v>827</v>
      </c>
      <c r="C1368" s="93">
        <v>0.93</v>
      </c>
      <c r="D1368" s="93">
        <v>1.05</v>
      </c>
      <c r="E1368" s="16">
        <v>1.47</v>
      </c>
      <c r="F1368" s="4">
        <v>0.97650000000000015</v>
      </c>
      <c r="G1368" s="15">
        <v>0.78</v>
      </c>
      <c r="H1368" s="139">
        <f t="shared" si="1572"/>
        <v>0.79975350000000023</v>
      </c>
      <c r="I1368" s="139">
        <f t="shared" si="1573"/>
        <v>125.03852749628476</v>
      </c>
      <c r="J1368" s="139">
        <f t="shared" si="1574"/>
        <v>90.027739797325026</v>
      </c>
      <c r="K1368" s="7">
        <v>6.8</v>
      </c>
      <c r="L1368" s="99">
        <v>1389.4216875000002</v>
      </c>
      <c r="M1368" s="100">
        <v>1439.2455</v>
      </c>
      <c r="N1368" s="99">
        <v>1517.5400625</v>
      </c>
      <c r="O1368" s="100">
        <v>1588.7169374999999</v>
      </c>
      <c r="P1368" s="99">
        <v>1667.0115000000003</v>
      </c>
      <c r="Q1368" s="100">
        <v>1745.3060624999996</v>
      </c>
      <c r="R1368" s="99">
        <v>1823.6006249999998</v>
      </c>
      <c r="S1368" s="100">
        <v>1958.8366874999997</v>
      </c>
      <c r="T1368" s="148">
        <v>2179.4849999999997</v>
      </c>
      <c r="U1368" s="143">
        <f t="shared" si="1563"/>
        <v>325.01092105263166</v>
      </c>
      <c r="V1368" s="100">
        <f t="shared" si="1564"/>
        <v>336.66561403508769</v>
      </c>
      <c r="W1368" s="99">
        <f t="shared" si="1565"/>
        <v>354.98013157894735</v>
      </c>
      <c r="X1368" s="100">
        <f t="shared" si="1566"/>
        <v>371.62969298245616</v>
      </c>
      <c r="Y1368" s="99">
        <f t="shared" si="1567"/>
        <v>389.94421052631589</v>
      </c>
      <c r="Z1368" s="100">
        <f t="shared" si="1568"/>
        <v>408.25872807017538</v>
      </c>
      <c r="AA1368" s="99">
        <f t="shared" si="1569"/>
        <v>426.57324561403505</v>
      </c>
      <c r="AB1368" s="100">
        <f t="shared" si="1570"/>
        <v>458.2074122807017</v>
      </c>
      <c r="AC1368" s="147">
        <f t="shared" si="1571"/>
        <v>509.82105263157888</v>
      </c>
      <c r="AD1368" s="143">
        <f t="shared" si="1575"/>
        <v>328.44066315789479</v>
      </c>
      <c r="AE1368" s="100">
        <f t="shared" si="1576"/>
        <v>340.09535614035082</v>
      </c>
      <c r="AF1368" s="99">
        <f t="shared" si="1577"/>
        <v>358.40987368421048</v>
      </c>
      <c r="AG1368" s="100">
        <f t="shared" si="1578"/>
        <v>375.05943508771929</v>
      </c>
      <c r="AH1368" s="99">
        <f t="shared" si="1579"/>
        <v>393.37395263157902</v>
      </c>
      <c r="AI1368" s="100">
        <f t="shared" si="1580"/>
        <v>411.68847017543851</v>
      </c>
      <c r="AJ1368" s="99">
        <f t="shared" si="1581"/>
        <v>430.00298771929818</v>
      </c>
      <c r="AK1368" s="100">
        <f t="shared" si="1582"/>
        <v>461.63715438596483</v>
      </c>
      <c r="AL1368" s="147">
        <f t="shared" si="1583"/>
        <v>513.25079473684207</v>
      </c>
      <c r="AM1368" s="143">
        <f t="shared" si="1584"/>
        <v>359.24338486842112</v>
      </c>
      <c r="AN1368" s="100">
        <f t="shared" si="1585"/>
        <v>370.89807785087714</v>
      </c>
      <c r="AO1368" s="99">
        <f t="shared" si="1586"/>
        <v>389.21259539473681</v>
      </c>
      <c r="AP1368" s="100">
        <f t="shared" si="1587"/>
        <v>405.86215679824562</v>
      </c>
      <c r="AQ1368" s="99">
        <f t="shared" si="1588"/>
        <v>424.17667434210534</v>
      </c>
      <c r="AR1368" s="100">
        <f t="shared" si="1589"/>
        <v>442.49119188596484</v>
      </c>
      <c r="AS1368" s="99">
        <f t="shared" si="1590"/>
        <v>460.8057094298245</v>
      </c>
      <c r="AT1368" s="100">
        <f t="shared" si="1591"/>
        <v>492.43987609649116</v>
      </c>
      <c r="AU1368" s="144">
        <f t="shared" si="1592"/>
        <v>544.05351644736834</v>
      </c>
    </row>
    <row r="1369" spans="1:47" ht="15">
      <c r="A1369" s="54"/>
      <c r="B1369" s="108" t="s">
        <v>828</v>
      </c>
      <c r="C1369" s="93">
        <v>1.03</v>
      </c>
      <c r="D1369" s="93">
        <v>1.05</v>
      </c>
      <c r="E1369" s="16">
        <v>1.47</v>
      </c>
      <c r="F1369" s="4">
        <v>1.0815000000000001</v>
      </c>
      <c r="G1369" s="15">
        <v>0.78</v>
      </c>
      <c r="H1369" s="139">
        <f t="shared" si="1572"/>
        <v>0.88574850000000016</v>
      </c>
      <c r="I1369" s="139">
        <f t="shared" si="1573"/>
        <v>112.89886463256781</v>
      </c>
      <c r="J1369" s="139">
        <f t="shared" si="1574"/>
        <v>81.287182535448821</v>
      </c>
      <c r="K1369" s="7">
        <v>7</v>
      </c>
      <c r="L1369" s="99">
        <v>1479.9881250000001</v>
      </c>
      <c r="M1369" s="100">
        <v>1531.5300000000002</v>
      </c>
      <c r="N1369" s="99">
        <v>1612.524375</v>
      </c>
      <c r="O1369" s="100">
        <v>1686.1556250000001</v>
      </c>
      <c r="P1369" s="99">
        <v>1767.1499999999999</v>
      </c>
      <c r="Q1369" s="100">
        <v>1848.1443749999999</v>
      </c>
      <c r="R1369" s="99">
        <v>1929.1387500000001</v>
      </c>
      <c r="S1369" s="100">
        <v>2069.038125</v>
      </c>
      <c r="T1369" s="148">
        <v>2297.2950000000001</v>
      </c>
      <c r="U1369" s="143">
        <f t="shared" si="1563"/>
        <v>346.19605263157894</v>
      </c>
      <c r="V1369" s="100">
        <f t="shared" si="1564"/>
        <v>358.25263157894744</v>
      </c>
      <c r="W1369" s="99">
        <f t="shared" si="1565"/>
        <v>377.19868421052632</v>
      </c>
      <c r="X1369" s="100">
        <f t="shared" si="1566"/>
        <v>394.42236842105268</v>
      </c>
      <c r="Y1369" s="99">
        <f t="shared" si="1567"/>
        <v>413.36842105263156</v>
      </c>
      <c r="Z1369" s="100">
        <f t="shared" si="1568"/>
        <v>432.3144736842105</v>
      </c>
      <c r="AA1369" s="99">
        <f t="shared" si="1569"/>
        <v>451.26052631578955</v>
      </c>
      <c r="AB1369" s="100">
        <f t="shared" si="1570"/>
        <v>483.98552631578957</v>
      </c>
      <c r="AC1369" s="147">
        <f t="shared" si="1571"/>
        <v>537.378947368421</v>
      </c>
      <c r="AD1369" s="143">
        <f t="shared" si="1575"/>
        <v>349.99458421052628</v>
      </c>
      <c r="AE1369" s="100">
        <f t="shared" si="1576"/>
        <v>362.05116315789479</v>
      </c>
      <c r="AF1369" s="99">
        <f t="shared" si="1577"/>
        <v>380.99721578947367</v>
      </c>
      <c r="AG1369" s="100">
        <f t="shared" si="1578"/>
        <v>398.22090000000003</v>
      </c>
      <c r="AH1369" s="99">
        <f t="shared" si="1579"/>
        <v>417.16695263157891</v>
      </c>
      <c r="AI1369" s="100">
        <f t="shared" si="1580"/>
        <v>436.11300526315785</v>
      </c>
      <c r="AJ1369" s="99">
        <f t="shared" si="1581"/>
        <v>455.0590578947369</v>
      </c>
      <c r="AK1369" s="100">
        <f t="shared" si="1582"/>
        <v>487.78405789473692</v>
      </c>
      <c r="AL1369" s="147">
        <f t="shared" si="1583"/>
        <v>541.1774789473684</v>
      </c>
      <c r="AM1369" s="143">
        <f t="shared" si="1584"/>
        <v>384.10942653508772</v>
      </c>
      <c r="AN1369" s="100">
        <f t="shared" si="1585"/>
        <v>396.16600548245623</v>
      </c>
      <c r="AO1369" s="99">
        <f t="shared" si="1586"/>
        <v>415.11205811403511</v>
      </c>
      <c r="AP1369" s="100">
        <f t="shared" si="1587"/>
        <v>432.33574232456147</v>
      </c>
      <c r="AQ1369" s="99">
        <f t="shared" si="1588"/>
        <v>451.28179495614035</v>
      </c>
      <c r="AR1369" s="100">
        <f t="shared" si="1589"/>
        <v>470.22784758771928</v>
      </c>
      <c r="AS1369" s="99">
        <f t="shared" si="1590"/>
        <v>489.17390021929833</v>
      </c>
      <c r="AT1369" s="100">
        <f t="shared" si="1591"/>
        <v>521.8989002192983</v>
      </c>
      <c r="AU1369" s="144">
        <f t="shared" si="1592"/>
        <v>575.29232127192972</v>
      </c>
    </row>
    <row r="1370" spans="1:47" ht="15">
      <c r="A1370" s="54"/>
      <c r="B1370" s="108"/>
      <c r="C1370" s="93"/>
      <c r="D1370" s="93"/>
      <c r="E1370" s="16">
        <v>0</v>
      </c>
      <c r="F1370" s="4" t="s">
        <v>84</v>
      </c>
      <c r="G1370" s="15" t="s">
        <v>84</v>
      </c>
      <c r="H1370" s="139" t="str">
        <f t="shared" si="1572"/>
        <v/>
      </c>
      <c r="I1370" s="139" t="str">
        <f t="shared" si="1573"/>
        <v/>
      </c>
      <c r="J1370" s="139" t="str">
        <f t="shared" si="1574"/>
        <v/>
      </c>
      <c r="K1370" s="7" t="s">
        <v>84</v>
      </c>
      <c r="L1370" s="99" t="s">
        <v>84</v>
      </c>
      <c r="M1370" s="100" t="s">
        <v>84</v>
      </c>
      <c r="N1370" s="99" t="s">
        <v>84</v>
      </c>
      <c r="O1370" s="100" t="s">
        <v>84</v>
      </c>
      <c r="P1370" s="99" t="s">
        <v>84</v>
      </c>
      <c r="Q1370" s="100" t="s">
        <v>84</v>
      </c>
      <c r="R1370" s="99" t="s">
        <v>84</v>
      </c>
      <c r="S1370" s="100" t="s">
        <v>84</v>
      </c>
      <c r="T1370" s="148" t="s">
        <v>84</v>
      </c>
      <c r="U1370" s="143" t="str">
        <f t="shared" si="1563"/>
        <v/>
      </c>
      <c r="V1370" s="100" t="str">
        <f t="shared" si="1564"/>
        <v/>
      </c>
      <c r="W1370" s="99" t="str">
        <f t="shared" si="1565"/>
        <v/>
      </c>
      <c r="X1370" s="100" t="str">
        <f t="shared" si="1566"/>
        <v/>
      </c>
      <c r="Y1370" s="99" t="str">
        <f t="shared" si="1567"/>
        <v/>
      </c>
      <c r="Z1370" s="100" t="str">
        <f t="shared" si="1568"/>
        <v/>
      </c>
      <c r="AA1370" s="99" t="str">
        <f t="shared" si="1569"/>
        <v/>
      </c>
      <c r="AB1370" s="100" t="str">
        <f t="shared" si="1570"/>
        <v/>
      </c>
      <c r="AC1370" s="147" t="str">
        <f t="shared" si="1571"/>
        <v/>
      </c>
      <c r="AD1370" s="143" t="str">
        <f t="shared" si="1575"/>
        <v/>
      </c>
      <c r="AE1370" s="100" t="str">
        <f t="shared" si="1576"/>
        <v/>
      </c>
      <c r="AF1370" s="99" t="str">
        <f t="shared" si="1577"/>
        <v/>
      </c>
      <c r="AG1370" s="100" t="str">
        <f t="shared" si="1578"/>
        <v/>
      </c>
      <c r="AH1370" s="99" t="str">
        <f t="shared" si="1579"/>
        <v/>
      </c>
      <c r="AI1370" s="100" t="str">
        <f t="shared" si="1580"/>
        <v/>
      </c>
      <c r="AJ1370" s="99" t="str">
        <f t="shared" si="1581"/>
        <v/>
      </c>
      <c r="AK1370" s="100" t="str">
        <f t="shared" si="1582"/>
        <v/>
      </c>
      <c r="AL1370" s="147" t="str">
        <f t="shared" si="1583"/>
        <v/>
      </c>
      <c r="AM1370" s="143" t="str">
        <f t="shared" si="1584"/>
        <v/>
      </c>
      <c r="AN1370" s="100" t="str">
        <f t="shared" si="1585"/>
        <v/>
      </c>
      <c r="AO1370" s="99" t="str">
        <f t="shared" si="1586"/>
        <v/>
      </c>
      <c r="AP1370" s="100" t="str">
        <f t="shared" si="1587"/>
        <v/>
      </c>
      <c r="AQ1370" s="99" t="str">
        <f t="shared" si="1588"/>
        <v/>
      </c>
      <c r="AR1370" s="100" t="str">
        <f t="shared" si="1589"/>
        <v/>
      </c>
      <c r="AS1370" s="99" t="str">
        <f t="shared" si="1590"/>
        <v/>
      </c>
      <c r="AT1370" s="100" t="str">
        <f t="shared" si="1591"/>
        <v/>
      </c>
      <c r="AU1370" s="144" t="str">
        <f t="shared" si="1592"/>
        <v/>
      </c>
    </row>
    <row r="1371" spans="1:47" ht="15">
      <c r="A1371" s="54"/>
      <c r="B1371" s="108" t="s">
        <v>829</v>
      </c>
      <c r="C1371" s="93">
        <v>0.91</v>
      </c>
      <c r="D1371" s="93">
        <v>1.05</v>
      </c>
      <c r="E1371" s="16">
        <v>1.47</v>
      </c>
      <c r="F1371" s="4">
        <v>0.95550000000000013</v>
      </c>
      <c r="G1371" s="15">
        <v>0.78</v>
      </c>
      <c r="H1371" s="139">
        <f t="shared" si="1572"/>
        <v>0.78255450000000015</v>
      </c>
      <c r="I1371" s="139">
        <f t="shared" si="1573"/>
        <v>127.78662700169762</v>
      </c>
      <c r="J1371" s="139">
        <f t="shared" si="1574"/>
        <v>92.006371441222285</v>
      </c>
      <c r="K1371" s="7">
        <v>7.1999999999999993</v>
      </c>
      <c r="L1371" s="99">
        <v>1430.6551875</v>
      </c>
      <c r="M1371" s="100">
        <v>1483.9151249999998</v>
      </c>
      <c r="N1371" s="99">
        <v>1567.6093125000002</v>
      </c>
      <c r="O1371" s="100">
        <v>1643.6949374999997</v>
      </c>
      <c r="P1371" s="99">
        <v>1727.3891249999999</v>
      </c>
      <c r="Q1371" s="100">
        <v>1811.0833125000001</v>
      </c>
      <c r="R1371" s="99">
        <v>1894.7774999999999</v>
      </c>
      <c r="S1371" s="100">
        <v>2039.3401874999997</v>
      </c>
      <c r="T1371" s="148">
        <v>2275.2056250000001</v>
      </c>
      <c r="U1371" s="143">
        <f t="shared" si="1563"/>
        <v>334.65618421052631</v>
      </c>
      <c r="V1371" s="100">
        <f t="shared" si="1564"/>
        <v>347.11464912280695</v>
      </c>
      <c r="W1371" s="99">
        <f t="shared" si="1565"/>
        <v>366.69223684210533</v>
      </c>
      <c r="X1371" s="100">
        <f t="shared" si="1566"/>
        <v>384.49004385964906</v>
      </c>
      <c r="Y1371" s="99">
        <f t="shared" si="1567"/>
        <v>404.06763157894738</v>
      </c>
      <c r="Z1371" s="100">
        <f t="shared" si="1568"/>
        <v>423.64521929824571</v>
      </c>
      <c r="AA1371" s="99">
        <f t="shared" si="1569"/>
        <v>443.22280701754391</v>
      </c>
      <c r="AB1371" s="100">
        <f t="shared" si="1570"/>
        <v>477.03864035087719</v>
      </c>
      <c r="AC1371" s="147">
        <f t="shared" si="1571"/>
        <v>532.21184210526314</v>
      </c>
      <c r="AD1371" s="143">
        <f t="shared" si="1575"/>
        <v>338.01216842105265</v>
      </c>
      <c r="AE1371" s="100">
        <f t="shared" si="1576"/>
        <v>350.4706333333333</v>
      </c>
      <c r="AF1371" s="99">
        <f t="shared" si="1577"/>
        <v>370.04822105263167</v>
      </c>
      <c r="AG1371" s="100">
        <f t="shared" si="1578"/>
        <v>387.84602807017541</v>
      </c>
      <c r="AH1371" s="99">
        <f t="shared" si="1579"/>
        <v>407.42361578947373</v>
      </c>
      <c r="AI1371" s="100">
        <f t="shared" si="1580"/>
        <v>427.00120350877205</v>
      </c>
      <c r="AJ1371" s="99">
        <f t="shared" si="1581"/>
        <v>446.57879122807026</v>
      </c>
      <c r="AK1371" s="100">
        <f t="shared" si="1582"/>
        <v>480.39462456140353</v>
      </c>
      <c r="AL1371" s="147">
        <f t="shared" si="1583"/>
        <v>535.56782631578949</v>
      </c>
      <c r="AM1371" s="143">
        <f t="shared" si="1584"/>
        <v>368.15246600877191</v>
      </c>
      <c r="AN1371" s="100">
        <f t="shared" si="1585"/>
        <v>380.61093092105256</v>
      </c>
      <c r="AO1371" s="99">
        <f t="shared" si="1586"/>
        <v>400.18851864035094</v>
      </c>
      <c r="AP1371" s="100">
        <f t="shared" si="1587"/>
        <v>417.98632565789467</v>
      </c>
      <c r="AQ1371" s="99">
        <f t="shared" si="1588"/>
        <v>437.56391337719299</v>
      </c>
      <c r="AR1371" s="100">
        <f t="shared" si="1589"/>
        <v>457.14150109649131</v>
      </c>
      <c r="AS1371" s="99">
        <f t="shared" si="1590"/>
        <v>476.71908881578952</v>
      </c>
      <c r="AT1371" s="100">
        <f t="shared" si="1591"/>
        <v>510.53492214912279</v>
      </c>
      <c r="AU1371" s="144">
        <f t="shared" si="1592"/>
        <v>565.70812390350875</v>
      </c>
    </row>
    <row r="1372" spans="1:47" ht="15">
      <c r="A1372" s="54"/>
      <c r="B1372" s="108" t="s">
        <v>830</v>
      </c>
      <c r="C1372" s="93">
        <v>1.01</v>
      </c>
      <c r="D1372" s="93">
        <v>1.05</v>
      </c>
      <c r="E1372" s="16">
        <v>1.47</v>
      </c>
      <c r="F1372" s="4">
        <v>1.0605</v>
      </c>
      <c r="G1372" s="15">
        <v>0.78</v>
      </c>
      <c r="H1372" s="139">
        <f t="shared" si="1572"/>
        <v>0.86854949999999997</v>
      </c>
      <c r="I1372" s="139">
        <f t="shared" si="1573"/>
        <v>115.13448571440085</v>
      </c>
      <c r="J1372" s="139">
        <f t="shared" si="1574"/>
        <v>82.896829714368607</v>
      </c>
      <c r="K1372" s="7">
        <v>7.4</v>
      </c>
      <c r="L1372" s="99">
        <v>1523.6759999999999</v>
      </c>
      <c r="M1372" s="100">
        <v>1578.654</v>
      </c>
      <c r="N1372" s="99">
        <v>1665.0479999999998</v>
      </c>
      <c r="O1372" s="100">
        <v>1743.5880000000002</v>
      </c>
      <c r="P1372" s="99">
        <v>1829.9819999999995</v>
      </c>
      <c r="Q1372" s="100">
        <v>1916.376</v>
      </c>
      <c r="R1372" s="99">
        <v>2002.7700000000002</v>
      </c>
      <c r="S1372" s="100">
        <v>2151.9959999999996</v>
      </c>
      <c r="T1372" s="148">
        <v>2395.4700000000003</v>
      </c>
      <c r="U1372" s="143">
        <f t="shared" si="1563"/>
        <v>356.41543859649124</v>
      </c>
      <c r="V1372" s="100">
        <f t="shared" si="1564"/>
        <v>369.27578947368426</v>
      </c>
      <c r="W1372" s="99">
        <f t="shared" si="1565"/>
        <v>389.48491228070168</v>
      </c>
      <c r="X1372" s="100">
        <f t="shared" si="1566"/>
        <v>407.85684210526318</v>
      </c>
      <c r="Y1372" s="99">
        <f t="shared" si="1567"/>
        <v>428.06596491228061</v>
      </c>
      <c r="Z1372" s="100">
        <f t="shared" si="1568"/>
        <v>448.27508771929831</v>
      </c>
      <c r="AA1372" s="99">
        <f t="shared" si="1569"/>
        <v>468.48421052631591</v>
      </c>
      <c r="AB1372" s="100">
        <f t="shared" si="1570"/>
        <v>503.39087719298237</v>
      </c>
      <c r="AC1372" s="147">
        <f t="shared" si="1571"/>
        <v>560.34385964912292</v>
      </c>
      <c r="AD1372" s="143">
        <f t="shared" si="1575"/>
        <v>360.14021228070175</v>
      </c>
      <c r="AE1372" s="100">
        <f t="shared" si="1576"/>
        <v>373.00056315789476</v>
      </c>
      <c r="AF1372" s="99">
        <f t="shared" si="1577"/>
        <v>393.20968596491218</v>
      </c>
      <c r="AG1372" s="100">
        <f t="shared" si="1578"/>
        <v>411.58161578947369</v>
      </c>
      <c r="AH1372" s="99">
        <f t="shared" si="1579"/>
        <v>431.79073859649111</v>
      </c>
      <c r="AI1372" s="100">
        <f t="shared" si="1580"/>
        <v>451.99986140350882</v>
      </c>
      <c r="AJ1372" s="99">
        <f t="shared" si="1581"/>
        <v>472.20898421052641</v>
      </c>
      <c r="AK1372" s="100">
        <f t="shared" si="1582"/>
        <v>507.11565087719288</v>
      </c>
      <c r="AL1372" s="147">
        <f t="shared" si="1583"/>
        <v>564.06863333333342</v>
      </c>
      <c r="AM1372" s="143">
        <f t="shared" si="1584"/>
        <v>393.59263048245617</v>
      </c>
      <c r="AN1372" s="100">
        <f t="shared" si="1585"/>
        <v>406.45298135964919</v>
      </c>
      <c r="AO1372" s="99">
        <f t="shared" si="1586"/>
        <v>426.66210416666661</v>
      </c>
      <c r="AP1372" s="100">
        <f t="shared" si="1587"/>
        <v>445.03403399122811</v>
      </c>
      <c r="AQ1372" s="99">
        <f t="shared" si="1588"/>
        <v>465.24315679824554</v>
      </c>
      <c r="AR1372" s="100">
        <f t="shared" si="1589"/>
        <v>485.45227960526324</v>
      </c>
      <c r="AS1372" s="99">
        <f t="shared" si="1590"/>
        <v>505.66140241228084</v>
      </c>
      <c r="AT1372" s="100">
        <f t="shared" si="1591"/>
        <v>540.56806907894725</v>
      </c>
      <c r="AU1372" s="144">
        <f t="shared" si="1592"/>
        <v>597.52105153508785</v>
      </c>
    </row>
    <row r="1373" spans="1:47" ht="15">
      <c r="A1373" s="54"/>
      <c r="B1373" s="108" t="s">
        <v>831</v>
      </c>
      <c r="C1373" s="93">
        <v>1.1100000000000001</v>
      </c>
      <c r="D1373" s="93">
        <v>1.05</v>
      </c>
      <c r="E1373" s="16">
        <v>1.47</v>
      </c>
      <c r="F1373" s="4">
        <v>1.1655000000000002</v>
      </c>
      <c r="G1373" s="15">
        <v>0.78</v>
      </c>
      <c r="H1373" s="139">
        <f t="shared" si="1572"/>
        <v>0.95454450000000024</v>
      </c>
      <c r="I1373" s="139">
        <f t="shared" si="1573"/>
        <v>104.76200952391426</v>
      </c>
      <c r="J1373" s="139">
        <f t="shared" si="1574"/>
        <v>75.428646857218268</v>
      </c>
      <c r="K1373" s="7">
        <v>7.6</v>
      </c>
      <c r="L1373" s="99">
        <v>1601.9705625000001</v>
      </c>
      <c r="M1373" s="100">
        <v>1658.6666249999998</v>
      </c>
      <c r="N1373" s="99">
        <v>1747.7604375000001</v>
      </c>
      <c r="O1373" s="100">
        <v>1828.7548125000001</v>
      </c>
      <c r="P1373" s="99">
        <v>1917.8486249999999</v>
      </c>
      <c r="Q1373" s="100">
        <v>2006.9424375000003</v>
      </c>
      <c r="R1373" s="99">
        <v>2096.0362500000001</v>
      </c>
      <c r="S1373" s="100">
        <v>2249.9255625000005</v>
      </c>
      <c r="T1373" s="148">
        <v>2501.0081249999998</v>
      </c>
      <c r="U1373" s="143">
        <f t="shared" si="1563"/>
        <v>374.72995614035096</v>
      </c>
      <c r="V1373" s="100">
        <f t="shared" si="1564"/>
        <v>387.99219298245617</v>
      </c>
      <c r="W1373" s="99">
        <f t="shared" si="1565"/>
        <v>408.83285087719304</v>
      </c>
      <c r="X1373" s="100">
        <f t="shared" si="1566"/>
        <v>427.77890350877198</v>
      </c>
      <c r="Y1373" s="99">
        <f t="shared" si="1567"/>
        <v>448.61956140350878</v>
      </c>
      <c r="Z1373" s="100">
        <f t="shared" si="1568"/>
        <v>469.46021929824576</v>
      </c>
      <c r="AA1373" s="99">
        <f t="shared" si="1569"/>
        <v>490.30087719298257</v>
      </c>
      <c r="AB1373" s="100">
        <f t="shared" si="1570"/>
        <v>526.29837719298268</v>
      </c>
      <c r="AC1373" s="147">
        <f t="shared" si="1571"/>
        <v>585.03114035087708</v>
      </c>
      <c r="AD1373" s="143">
        <f t="shared" si="1575"/>
        <v>378.82351929824569</v>
      </c>
      <c r="AE1373" s="100">
        <f t="shared" si="1576"/>
        <v>392.0857561403509</v>
      </c>
      <c r="AF1373" s="99">
        <f t="shared" si="1577"/>
        <v>412.92641403508776</v>
      </c>
      <c r="AG1373" s="100">
        <f t="shared" si="1578"/>
        <v>431.8724666666667</v>
      </c>
      <c r="AH1373" s="99">
        <f t="shared" si="1579"/>
        <v>452.7131245614035</v>
      </c>
      <c r="AI1373" s="100">
        <f t="shared" si="1580"/>
        <v>473.55378245614048</v>
      </c>
      <c r="AJ1373" s="99">
        <f t="shared" si="1581"/>
        <v>494.39444035087729</v>
      </c>
      <c r="AK1373" s="100">
        <f t="shared" si="1582"/>
        <v>530.39194035087746</v>
      </c>
      <c r="AL1373" s="147">
        <f t="shared" si="1583"/>
        <v>589.12470350877186</v>
      </c>
      <c r="AM1373" s="143">
        <f t="shared" si="1584"/>
        <v>415.58805811403516</v>
      </c>
      <c r="AN1373" s="100">
        <f t="shared" si="1585"/>
        <v>428.85029495614037</v>
      </c>
      <c r="AO1373" s="99">
        <f t="shared" si="1586"/>
        <v>449.69095285087724</v>
      </c>
      <c r="AP1373" s="100">
        <f t="shared" si="1587"/>
        <v>468.63700548245617</v>
      </c>
      <c r="AQ1373" s="99">
        <f t="shared" si="1588"/>
        <v>489.47766337719298</v>
      </c>
      <c r="AR1373" s="100">
        <f t="shared" si="1589"/>
        <v>510.31832127192996</v>
      </c>
      <c r="AS1373" s="99">
        <f t="shared" si="1590"/>
        <v>531.15897916666677</v>
      </c>
      <c r="AT1373" s="100">
        <f t="shared" si="1591"/>
        <v>567.15647916666694</v>
      </c>
      <c r="AU1373" s="144">
        <f t="shared" si="1592"/>
        <v>625.88924232456134</v>
      </c>
    </row>
    <row r="1374" spans="1:47" ht="15">
      <c r="A1374" s="54"/>
      <c r="B1374" s="108" t="s">
        <v>832</v>
      </c>
      <c r="C1374" s="93">
        <v>1.21</v>
      </c>
      <c r="D1374" s="93">
        <v>1.05</v>
      </c>
      <c r="E1374" s="16">
        <v>1.47</v>
      </c>
      <c r="F1374" s="4">
        <v>1.2705</v>
      </c>
      <c r="G1374" s="15">
        <v>0.78</v>
      </c>
      <c r="H1374" s="139">
        <f t="shared" si="1572"/>
        <v>1.0405395000000002</v>
      </c>
      <c r="I1374" s="139">
        <f t="shared" si="1573"/>
        <v>96.103992207888297</v>
      </c>
      <c r="J1374" s="139">
        <f t="shared" si="1574"/>
        <v>69.194874389679569</v>
      </c>
      <c r="K1374" s="7">
        <v>7.8</v>
      </c>
      <c r="L1374" s="99">
        <v>1670.4476249999998</v>
      </c>
      <c r="M1374" s="100">
        <v>1728.86175</v>
      </c>
      <c r="N1374" s="99">
        <v>1820.6553749999998</v>
      </c>
      <c r="O1374" s="100">
        <v>1904.1041249999996</v>
      </c>
      <c r="P1374" s="99">
        <v>1995.8977500000001</v>
      </c>
      <c r="Q1374" s="100">
        <v>2087.6913749999994</v>
      </c>
      <c r="R1374" s="99">
        <v>2179.4849999999997</v>
      </c>
      <c r="S1374" s="100">
        <v>2338.0376249999995</v>
      </c>
      <c r="T1374" s="148">
        <v>2596.7287499999998</v>
      </c>
      <c r="U1374" s="143">
        <f t="shared" si="1563"/>
        <v>390.74798245614028</v>
      </c>
      <c r="V1374" s="100">
        <f t="shared" si="1564"/>
        <v>404.41210526315797</v>
      </c>
      <c r="W1374" s="99">
        <f t="shared" si="1565"/>
        <v>425.88429824561405</v>
      </c>
      <c r="X1374" s="100">
        <f t="shared" si="1566"/>
        <v>445.40447368421047</v>
      </c>
      <c r="Y1374" s="99">
        <f t="shared" si="1567"/>
        <v>466.87666666666667</v>
      </c>
      <c r="Z1374" s="100">
        <f t="shared" si="1568"/>
        <v>488.34885964912269</v>
      </c>
      <c r="AA1374" s="99">
        <f t="shared" si="1569"/>
        <v>509.82105263157888</v>
      </c>
      <c r="AB1374" s="100">
        <f t="shared" si="1570"/>
        <v>546.90938596491219</v>
      </c>
      <c r="AC1374" s="147">
        <f t="shared" si="1571"/>
        <v>607.4219298245614</v>
      </c>
      <c r="AD1374" s="143">
        <f t="shared" si="1575"/>
        <v>395.21033508771922</v>
      </c>
      <c r="AE1374" s="100">
        <f t="shared" si="1576"/>
        <v>408.87445789473691</v>
      </c>
      <c r="AF1374" s="99">
        <f t="shared" si="1577"/>
        <v>430.34665087719299</v>
      </c>
      <c r="AG1374" s="100">
        <f t="shared" si="1578"/>
        <v>449.86682631578941</v>
      </c>
      <c r="AH1374" s="99">
        <f t="shared" si="1579"/>
        <v>471.3390192982456</v>
      </c>
      <c r="AI1374" s="100">
        <f t="shared" si="1580"/>
        <v>492.81121228070162</v>
      </c>
      <c r="AJ1374" s="99">
        <f t="shared" si="1581"/>
        <v>514.28340526315787</v>
      </c>
      <c r="AK1374" s="100">
        <f t="shared" si="1582"/>
        <v>551.37173859649113</v>
      </c>
      <c r="AL1374" s="147">
        <f t="shared" si="1583"/>
        <v>611.88428245614034</v>
      </c>
      <c r="AM1374" s="143">
        <f t="shared" si="1584"/>
        <v>435.2869945175438</v>
      </c>
      <c r="AN1374" s="100">
        <f t="shared" si="1585"/>
        <v>448.95111732456149</v>
      </c>
      <c r="AO1374" s="99">
        <f t="shared" si="1586"/>
        <v>470.42331030701757</v>
      </c>
      <c r="AP1374" s="100">
        <f t="shared" si="1587"/>
        <v>489.943485745614</v>
      </c>
      <c r="AQ1374" s="99">
        <f t="shared" si="1588"/>
        <v>511.41567872807019</v>
      </c>
      <c r="AR1374" s="100">
        <f t="shared" si="1589"/>
        <v>532.88787171052627</v>
      </c>
      <c r="AS1374" s="99">
        <f t="shared" si="1590"/>
        <v>554.36006469298241</v>
      </c>
      <c r="AT1374" s="100">
        <f t="shared" si="1591"/>
        <v>591.44839802631577</v>
      </c>
      <c r="AU1374" s="144">
        <f t="shared" si="1592"/>
        <v>651.96094188596498</v>
      </c>
    </row>
    <row r="1375" spans="1:47" ht="15">
      <c r="A1375" s="54"/>
      <c r="B1375" s="108" t="s">
        <v>833</v>
      </c>
      <c r="C1375" s="93">
        <v>1.31</v>
      </c>
      <c r="D1375" s="93">
        <v>1.05</v>
      </c>
      <c r="E1375" s="16">
        <v>1.47</v>
      </c>
      <c r="F1375" s="4">
        <v>1.3755000000000002</v>
      </c>
      <c r="G1375" s="15">
        <v>0.78</v>
      </c>
      <c r="H1375" s="139">
        <f t="shared" si="1572"/>
        <v>1.1265345000000002</v>
      </c>
      <c r="I1375" s="139">
        <f t="shared" si="1573"/>
        <v>88.767809596599108</v>
      </c>
      <c r="J1375" s="139">
        <f t="shared" si="1574"/>
        <v>63.912822909551359</v>
      </c>
      <c r="K1375" s="7">
        <v>8</v>
      </c>
      <c r="L1375" s="99">
        <v>1746.2878125000002</v>
      </c>
      <c r="M1375" s="100">
        <v>1806.4199999999998</v>
      </c>
      <c r="N1375" s="99">
        <v>1900.9134375000001</v>
      </c>
      <c r="O1375" s="100">
        <v>1986.8165624999999</v>
      </c>
      <c r="P1375" s="99">
        <v>2081.31</v>
      </c>
      <c r="Q1375" s="100">
        <v>2175.8034375000002</v>
      </c>
      <c r="R1375" s="99">
        <v>2270.296875</v>
      </c>
      <c r="S1375" s="100">
        <v>2433.5128125000001</v>
      </c>
      <c r="T1375" s="148">
        <v>2699.8125</v>
      </c>
      <c r="U1375" s="143">
        <f t="shared" si="1563"/>
        <v>408.48837719298251</v>
      </c>
      <c r="V1375" s="100">
        <f t="shared" si="1564"/>
        <v>422.55438596491223</v>
      </c>
      <c r="W1375" s="99">
        <f t="shared" si="1565"/>
        <v>444.65811403508775</v>
      </c>
      <c r="X1375" s="100">
        <f t="shared" si="1566"/>
        <v>464.75241228070172</v>
      </c>
      <c r="Y1375" s="99">
        <f t="shared" si="1567"/>
        <v>486.85614035087713</v>
      </c>
      <c r="Z1375" s="100">
        <f t="shared" si="1568"/>
        <v>508.95986842105265</v>
      </c>
      <c r="AA1375" s="99">
        <f t="shared" si="1569"/>
        <v>531.06359649122805</v>
      </c>
      <c r="AB1375" s="100">
        <f t="shared" si="1570"/>
        <v>569.24276315789473</v>
      </c>
      <c r="AC1375" s="147">
        <f t="shared" si="1571"/>
        <v>631.53508771929819</v>
      </c>
      <c r="AD1375" s="143">
        <f t="shared" si="1575"/>
        <v>413.31951929824567</v>
      </c>
      <c r="AE1375" s="100">
        <f t="shared" si="1576"/>
        <v>427.38552807017538</v>
      </c>
      <c r="AF1375" s="99">
        <f t="shared" si="1577"/>
        <v>449.4892561403509</v>
      </c>
      <c r="AG1375" s="100">
        <f t="shared" si="1578"/>
        <v>469.58355438596487</v>
      </c>
      <c r="AH1375" s="99">
        <f t="shared" si="1579"/>
        <v>491.68728245614028</v>
      </c>
      <c r="AI1375" s="100">
        <f t="shared" si="1580"/>
        <v>513.79101052631586</v>
      </c>
      <c r="AJ1375" s="99">
        <f t="shared" si="1581"/>
        <v>535.89473859649127</v>
      </c>
      <c r="AK1375" s="100">
        <f t="shared" si="1582"/>
        <v>574.07390526315794</v>
      </c>
      <c r="AL1375" s="147">
        <f t="shared" si="1583"/>
        <v>636.3662298245614</v>
      </c>
      <c r="AM1375" s="143">
        <f t="shared" si="1584"/>
        <v>456.70829934210531</v>
      </c>
      <c r="AN1375" s="100">
        <f t="shared" si="1585"/>
        <v>470.77430811403502</v>
      </c>
      <c r="AO1375" s="99">
        <f t="shared" si="1586"/>
        <v>492.87803618421054</v>
      </c>
      <c r="AP1375" s="100">
        <f t="shared" si="1587"/>
        <v>512.97233442982451</v>
      </c>
      <c r="AQ1375" s="99">
        <f t="shared" si="1588"/>
        <v>535.07606249999992</v>
      </c>
      <c r="AR1375" s="100">
        <f t="shared" si="1589"/>
        <v>557.17979057017544</v>
      </c>
      <c r="AS1375" s="99">
        <f t="shared" si="1590"/>
        <v>579.28351864035085</v>
      </c>
      <c r="AT1375" s="100">
        <f t="shared" si="1591"/>
        <v>617.46268530701752</v>
      </c>
      <c r="AU1375" s="144">
        <f t="shared" si="1592"/>
        <v>679.75500986842098</v>
      </c>
    </row>
    <row r="1376" spans="1:47" ht="15">
      <c r="A1376" s="54"/>
      <c r="B1376" s="108"/>
      <c r="C1376" s="93"/>
      <c r="D1376" s="93"/>
      <c r="E1376" s="16">
        <v>0</v>
      </c>
      <c r="F1376" s="4" t="s">
        <v>84</v>
      </c>
      <c r="G1376" s="15" t="s">
        <v>84</v>
      </c>
      <c r="H1376" s="139" t="str">
        <f t="shared" si="1572"/>
        <v/>
      </c>
      <c r="I1376" s="139" t="str">
        <f t="shared" si="1573"/>
        <v/>
      </c>
      <c r="J1376" s="139" t="str">
        <f t="shared" si="1574"/>
        <v/>
      </c>
      <c r="K1376" s="7" t="s">
        <v>84</v>
      </c>
      <c r="L1376" s="99" t="s">
        <v>84</v>
      </c>
      <c r="M1376" s="100" t="s">
        <v>84</v>
      </c>
      <c r="N1376" s="99" t="s">
        <v>84</v>
      </c>
      <c r="O1376" s="100" t="s">
        <v>84</v>
      </c>
      <c r="P1376" s="99" t="s">
        <v>84</v>
      </c>
      <c r="Q1376" s="100" t="s">
        <v>84</v>
      </c>
      <c r="R1376" s="99" t="s">
        <v>84</v>
      </c>
      <c r="S1376" s="100" t="s">
        <v>84</v>
      </c>
      <c r="T1376" s="148" t="s">
        <v>84</v>
      </c>
      <c r="U1376" s="143" t="str">
        <f t="shared" si="1563"/>
        <v/>
      </c>
      <c r="V1376" s="100" t="str">
        <f t="shared" si="1564"/>
        <v/>
      </c>
      <c r="W1376" s="99" t="str">
        <f t="shared" si="1565"/>
        <v/>
      </c>
      <c r="X1376" s="100" t="str">
        <f t="shared" si="1566"/>
        <v/>
      </c>
      <c r="Y1376" s="99" t="str">
        <f t="shared" si="1567"/>
        <v/>
      </c>
      <c r="Z1376" s="100" t="str">
        <f t="shared" si="1568"/>
        <v/>
      </c>
      <c r="AA1376" s="99" t="str">
        <f t="shared" si="1569"/>
        <v/>
      </c>
      <c r="AB1376" s="100" t="str">
        <f t="shared" si="1570"/>
        <v/>
      </c>
      <c r="AC1376" s="147" t="str">
        <f t="shared" si="1571"/>
        <v/>
      </c>
      <c r="AD1376" s="143" t="str">
        <f t="shared" si="1575"/>
        <v/>
      </c>
      <c r="AE1376" s="100" t="str">
        <f t="shared" si="1576"/>
        <v/>
      </c>
      <c r="AF1376" s="99" t="str">
        <f t="shared" si="1577"/>
        <v/>
      </c>
      <c r="AG1376" s="100" t="str">
        <f t="shared" si="1578"/>
        <v/>
      </c>
      <c r="AH1376" s="99" t="str">
        <f t="shared" si="1579"/>
        <v/>
      </c>
      <c r="AI1376" s="100" t="str">
        <f t="shared" si="1580"/>
        <v/>
      </c>
      <c r="AJ1376" s="99" t="str">
        <f t="shared" si="1581"/>
        <v/>
      </c>
      <c r="AK1376" s="100" t="str">
        <f t="shared" si="1582"/>
        <v/>
      </c>
      <c r="AL1376" s="147" t="str">
        <f t="shared" si="1583"/>
        <v/>
      </c>
      <c r="AM1376" s="143" t="str">
        <f t="shared" si="1584"/>
        <v/>
      </c>
      <c r="AN1376" s="100" t="str">
        <f t="shared" si="1585"/>
        <v/>
      </c>
      <c r="AO1376" s="99" t="str">
        <f t="shared" si="1586"/>
        <v/>
      </c>
      <c r="AP1376" s="100" t="str">
        <f t="shared" si="1587"/>
        <v/>
      </c>
      <c r="AQ1376" s="99" t="str">
        <f t="shared" si="1588"/>
        <v/>
      </c>
      <c r="AR1376" s="100" t="str">
        <f t="shared" si="1589"/>
        <v/>
      </c>
      <c r="AS1376" s="99" t="str">
        <f t="shared" si="1590"/>
        <v/>
      </c>
      <c r="AT1376" s="100" t="str">
        <f t="shared" si="1591"/>
        <v/>
      </c>
      <c r="AU1376" s="144" t="str">
        <f t="shared" si="1592"/>
        <v/>
      </c>
    </row>
    <row r="1377" spans="1:47" ht="15">
      <c r="A1377" s="54"/>
      <c r="B1377" s="108" t="s">
        <v>834</v>
      </c>
      <c r="C1377" s="93">
        <v>1.82</v>
      </c>
      <c r="D1377" s="93">
        <v>1.05</v>
      </c>
      <c r="E1377" s="16">
        <v>1.47</v>
      </c>
      <c r="F1377" s="4">
        <v>1.9110000000000003</v>
      </c>
      <c r="G1377" s="15">
        <v>0.78</v>
      </c>
      <c r="H1377" s="139">
        <f t="shared" si="1572"/>
        <v>1.5651090000000003</v>
      </c>
      <c r="I1377" s="139">
        <f t="shared" si="1573"/>
        <v>63.893313500848812</v>
      </c>
      <c r="J1377" s="139">
        <f t="shared" si="1574"/>
        <v>46.003185720611143</v>
      </c>
      <c r="K1377" s="7">
        <v>11.900000000000002</v>
      </c>
      <c r="L1377" s="99">
        <v>2493.7677187500003</v>
      </c>
      <c r="M1377" s="100">
        <v>2587.4021250000005</v>
      </c>
      <c r="N1377" s="99">
        <v>2734.5419062500005</v>
      </c>
      <c r="O1377" s="100">
        <v>2868.3053437500007</v>
      </c>
      <c r="P1377" s="99">
        <v>3015.4451250000006</v>
      </c>
      <c r="Q1377" s="100">
        <v>3162.5849062500006</v>
      </c>
      <c r="R1377" s="99">
        <v>3309.7246875000001</v>
      </c>
      <c r="S1377" s="100">
        <v>3563.8752187500008</v>
      </c>
      <c r="T1377" s="148">
        <v>3978.5418750000003</v>
      </c>
      <c r="U1377" s="143">
        <f t="shared" si="1563"/>
        <v>583.33747807017551</v>
      </c>
      <c r="V1377" s="100">
        <f t="shared" si="1564"/>
        <v>605.24026315789479</v>
      </c>
      <c r="W1377" s="99">
        <f t="shared" si="1565"/>
        <v>639.65892543859661</v>
      </c>
      <c r="X1377" s="100">
        <f t="shared" si="1566"/>
        <v>670.94861842105286</v>
      </c>
      <c r="Y1377" s="99">
        <f t="shared" si="1567"/>
        <v>705.36728070175457</v>
      </c>
      <c r="Z1377" s="100">
        <f t="shared" si="1568"/>
        <v>739.78594298245628</v>
      </c>
      <c r="AA1377" s="99">
        <f t="shared" si="1569"/>
        <v>774.20460526315799</v>
      </c>
      <c r="AB1377" s="100">
        <f t="shared" si="1570"/>
        <v>833.65502192982478</v>
      </c>
      <c r="AC1377" s="147">
        <f t="shared" si="1571"/>
        <v>930.65307017543864</v>
      </c>
      <c r="AD1377" s="143">
        <f t="shared" si="1575"/>
        <v>590.0494464912282</v>
      </c>
      <c r="AE1377" s="100">
        <f t="shared" si="1576"/>
        <v>611.95223157894748</v>
      </c>
      <c r="AF1377" s="99">
        <f t="shared" si="1577"/>
        <v>646.3708938596493</v>
      </c>
      <c r="AG1377" s="100">
        <f t="shared" si="1578"/>
        <v>677.66058684210554</v>
      </c>
      <c r="AH1377" s="99">
        <f t="shared" si="1579"/>
        <v>712.07924912280725</v>
      </c>
      <c r="AI1377" s="100">
        <f t="shared" si="1580"/>
        <v>746.49791140350897</v>
      </c>
      <c r="AJ1377" s="99">
        <f t="shared" si="1581"/>
        <v>780.91657368421068</v>
      </c>
      <c r="AK1377" s="100">
        <f t="shared" si="1582"/>
        <v>840.36699035087747</v>
      </c>
      <c r="AL1377" s="147">
        <f t="shared" si="1583"/>
        <v>937.36503859649133</v>
      </c>
      <c r="AM1377" s="143">
        <f t="shared" si="1584"/>
        <v>650.33004166666672</v>
      </c>
      <c r="AN1377" s="100">
        <f t="shared" si="1585"/>
        <v>672.232826754386</v>
      </c>
      <c r="AO1377" s="99">
        <f t="shared" si="1586"/>
        <v>706.65148903508782</v>
      </c>
      <c r="AP1377" s="100">
        <f t="shared" si="1587"/>
        <v>737.94118201754407</v>
      </c>
      <c r="AQ1377" s="99">
        <f t="shared" si="1588"/>
        <v>772.35984429824578</v>
      </c>
      <c r="AR1377" s="100">
        <f t="shared" si="1589"/>
        <v>806.77850657894749</v>
      </c>
      <c r="AS1377" s="99">
        <f t="shared" si="1590"/>
        <v>841.1971688596492</v>
      </c>
      <c r="AT1377" s="100">
        <f t="shared" si="1591"/>
        <v>900.64758552631599</v>
      </c>
      <c r="AU1377" s="144">
        <f t="shared" si="1592"/>
        <v>997.64563377192985</v>
      </c>
    </row>
    <row r="1378" spans="1:47" ht="15">
      <c r="A1378" s="54"/>
      <c r="B1378" s="108" t="s">
        <v>835</v>
      </c>
      <c r="C1378" s="93">
        <v>2.02</v>
      </c>
      <c r="D1378" s="93">
        <v>1.05</v>
      </c>
      <c r="E1378" s="16">
        <v>1.47</v>
      </c>
      <c r="F1378" s="4">
        <v>2.121</v>
      </c>
      <c r="G1378" s="15">
        <v>0.78</v>
      </c>
      <c r="H1378" s="139">
        <f t="shared" si="1572"/>
        <v>1.7370989999999999</v>
      </c>
      <c r="I1378" s="139">
        <f t="shared" si="1573"/>
        <v>57.567242857200426</v>
      </c>
      <c r="J1378" s="139">
        <f t="shared" si="1574"/>
        <v>41.448414857184304</v>
      </c>
      <c r="K1378" s="7">
        <v>12.500000000000002</v>
      </c>
      <c r="L1378" s="99">
        <v>2662.38328125</v>
      </c>
      <c r="M1378" s="100">
        <v>2761.171875</v>
      </c>
      <c r="N1378" s="99">
        <v>2916.41109375</v>
      </c>
      <c r="O1378" s="100">
        <v>3057.5376562500005</v>
      </c>
      <c r="P1378" s="99">
        <v>3212.7768750000005</v>
      </c>
      <c r="Q1378" s="100">
        <v>3368.0160937500004</v>
      </c>
      <c r="R1378" s="99">
        <v>3523.2553125000004</v>
      </c>
      <c r="S1378" s="100">
        <v>3791.3957812499998</v>
      </c>
      <c r="T1378" s="148">
        <v>4228.8881250000004</v>
      </c>
      <c r="U1378" s="143">
        <f t="shared" si="1563"/>
        <v>622.77971491228072</v>
      </c>
      <c r="V1378" s="100">
        <f t="shared" si="1564"/>
        <v>645.88815789473688</v>
      </c>
      <c r="W1378" s="99">
        <f t="shared" si="1565"/>
        <v>682.2014254385964</v>
      </c>
      <c r="X1378" s="100">
        <f t="shared" si="1566"/>
        <v>715.21348684210545</v>
      </c>
      <c r="Y1378" s="99">
        <f t="shared" si="1567"/>
        <v>751.52675438596498</v>
      </c>
      <c r="Z1378" s="100">
        <f t="shared" si="1568"/>
        <v>787.84002192982473</v>
      </c>
      <c r="AA1378" s="99">
        <f t="shared" si="1569"/>
        <v>824.15328947368437</v>
      </c>
      <c r="AB1378" s="100">
        <f t="shared" si="1570"/>
        <v>886.87620614035086</v>
      </c>
      <c r="AC1378" s="147">
        <f t="shared" si="1571"/>
        <v>989.21359649122826</v>
      </c>
      <c r="AD1378" s="143">
        <f t="shared" si="1575"/>
        <v>630.22926228070173</v>
      </c>
      <c r="AE1378" s="100">
        <f t="shared" si="1576"/>
        <v>653.33770526315789</v>
      </c>
      <c r="AF1378" s="99">
        <f t="shared" si="1577"/>
        <v>689.65097280701741</v>
      </c>
      <c r="AG1378" s="100">
        <f t="shared" si="1578"/>
        <v>722.66303421052646</v>
      </c>
      <c r="AH1378" s="99">
        <f t="shared" si="1579"/>
        <v>758.97630175438599</v>
      </c>
      <c r="AI1378" s="100">
        <f t="shared" si="1580"/>
        <v>795.28956929824574</v>
      </c>
      <c r="AJ1378" s="99">
        <f t="shared" si="1581"/>
        <v>831.60283684210538</v>
      </c>
      <c r="AK1378" s="100">
        <f t="shared" si="1582"/>
        <v>894.32575350877187</v>
      </c>
      <c r="AL1378" s="147">
        <f t="shared" si="1583"/>
        <v>996.66314385964927</v>
      </c>
      <c r="AM1378" s="143">
        <f t="shared" si="1584"/>
        <v>697.13409868421058</v>
      </c>
      <c r="AN1378" s="100">
        <f t="shared" si="1585"/>
        <v>720.24254166666674</v>
      </c>
      <c r="AO1378" s="99">
        <f t="shared" si="1586"/>
        <v>756.55580921052626</v>
      </c>
      <c r="AP1378" s="100">
        <f t="shared" si="1587"/>
        <v>789.56787061403531</v>
      </c>
      <c r="AQ1378" s="99">
        <f t="shared" si="1588"/>
        <v>825.88113815789484</v>
      </c>
      <c r="AR1378" s="100">
        <f t="shared" si="1589"/>
        <v>862.19440570175459</v>
      </c>
      <c r="AS1378" s="99">
        <f t="shared" si="1590"/>
        <v>898.50767324561423</v>
      </c>
      <c r="AT1378" s="100">
        <f t="shared" si="1591"/>
        <v>961.23058991228072</v>
      </c>
      <c r="AU1378" s="144">
        <f t="shared" si="1592"/>
        <v>1063.567980263158</v>
      </c>
    </row>
    <row r="1379" spans="1:47" ht="15">
      <c r="A1379" s="54"/>
      <c r="B1379" s="108" t="s">
        <v>836</v>
      </c>
      <c r="C1379" s="93">
        <v>2.2200000000000002</v>
      </c>
      <c r="D1379" s="93">
        <v>1.05</v>
      </c>
      <c r="E1379" s="16">
        <v>1.47</v>
      </c>
      <c r="F1379" s="4">
        <v>2.3310000000000004</v>
      </c>
      <c r="G1379" s="15">
        <v>0.78</v>
      </c>
      <c r="H1379" s="139">
        <f t="shared" si="1572"/>
        <v>1.9090890000000005</v>
      </c>
      <c r="I1379" s="139">
        <f t="shared" si="1573"/>
        <v>52.381004761957129</v>
      </c>
      <c r="J1379" s="139">
        <f t="shared" si="1574"/>
        <v>37.714323428609134</v>
      </c>
      <c r="K1379" s="7">
        <v>13.1</v>
      </c>
      <c r="L1379" s="99">
        <v>2828.5444687499999</v>
      </c>
      <c r="M1379" s="100">
        <v>2932.4872500000006</v>
      </c>
      <c r="N1379" s="99">
        <v>3095.8259062499997</v>
      </c>
      <c r="O1379" s="100">
        <v>3244.3155937500005</v>
      </c>
      <c r="P1379" s="99">
        <v>3407.65425</v>
      </c>
      <c r="Q1379" s="100">
        <v>3570.99290625</v>
      </c>
      <c r="R1379" s="99">
        <v>3734.3315625</v>
      </c>
      <c r="S1379" s="100">
        <v>4016.4619687500003</v>
      </c>
      <c r="T1379" s="148">
        <v>4476.78</v>
      </c>
      <c r="U1379" s="143">
        <f t="shared" si="1563"/>
        <v>661.64782894736845</v>
      </c>
      <c r="V1379" s="100">
        <f t="shared" si="1564"/>
        <v>685.96192982456148</v>
      </c>
      <c r="W1379" s="99">
        <f t="shared" si="1565"/>
        <v>724.16980263157893</v>
      </c>
      <c r="X1379" s="100">
        <f t="shared" si="1566"/>
        <v>758.90423245614056</v>
      </c>
      <c r="Y1379" s="99">
        <f t="shared" si="1567"/>
        <v>797.1121052631579</v>
      </c>
      <c r="Z1379" s="100">
        <f t="shared" si="1568"/>
        <v>835.31997807017547</v>
      </c>
      <c r="AA1379" s="99">
        <f t="shared" si="1569"/>
        <v>873.52785087719292</v>
      </c>
      <c r="AB1379" s="100">
        <f t="shared" si="1570"/>
        <v>939.52326754385979</v>
      </c>
      <c r="AC1379" s="147">
        <f t="shared" si="1571"/>
        <v>1047.1999999999998</v>
      </c>
      <c r="AD1379" s="143">
        <f t="shared" si="1575"/>
        <v>669.83495526315789</v>
      </c>
      <c r="AE1379" s="100">
        <f t="shared" si="1576"/>
        <v>694.14905614035092</v>
      </c>
      <c r="AF1379" s="99">
        <f t="shared" si="1577"/>
        <v>732.35692894736837</v>
      </c>
      <c r="AG1379" s="100">
        <f t="shared" si="1578"/>
        <v>767.09135877193</v>
      </c>
      <c r="AH1379" s="99">
        <f t="shared" si="1579"/>
        <v>805.29923157894734</v>
      </c>
      <c r="AI1379" s="100">
        <f t="shared" si="1580"/>
        <v>843.50710438596491</v>
      </c>
      <c r="AJ1379" s="99">
        <f t="shared" si="1581"/>
        <v>881.71497719298236</v>
      </c>
      <c r="AK1379" s="100">
        <f t="shared" si="1582"/>
        <v>947.71039385964923</v>
      </c>
      <c r="AL1379" s="147">
        <f t="shared" si="1583"/>
        <v>1055.3871263157894</v>
      </c>
      <c r="AM1379" s="143">
        <f t="shared" si="1584"/>
        <v>743.36403289473685</v>
      </c>
      <c r="AN1379" s="100">
        <f t="shared" si="1585"/>
        <v>767.67813377192988</v>
      </c>
      <c r="AO1379" s="99">
        <f t="shared" si="1586"/>
        <v>805.88600657894733</v>
      </c>
      <c r="AP1379" s="100">
        <f t="shared" si="1587"/>
        <v>840.62043640350896</v>
      </c>
      <c r="AQ1379" s="99">
        <f t="shared" si="1588"/>
        <v>878.8283092105263</v>
      </c>
      <c r="AR1379" s="100">
        <f t="shared" si="1589"/>
        <v>917.03618201754387</v>
      </c>
      <c r="AS1379" s="99">
        <f t="shared" si="1590"/>
        <v>955.24405482456132</v>
      </c>
      <c r="AT1379" s="100">
        <f t="shared" si="1591"/>
        <v>1021.2394714912282</v>
      </c>
      <c r="AU1379" s="144">
        <f t="shared" si="1592"/>
        <v>1128.9162039473683</v>
      </c>
    </row>
    <row r="1380" spans="1:47" ht="15">
      <c r="A1380" s="54"/>
      <c r="B1380" s="108" t="s">
        <v>837</v>
      </c>
      <c r="C1380" s="93">
        <v>2.42</v>
      </c>
      <c r="D1380" s="93">
        <v>1.05</v>
      </c>
      <c r="E1380" s="16">
        <v>1.47</v>
      </c>
      <c r="F1380" s="4">
        <v>2.5409999999999999</v>
      </c>
      <c r="G1380" s="15">
        <v>0.78</v>
      </c>
      <c r="H1380" s="139">
        <f t="shared" si="1572"/>
        <v>2.0810790000000003</v>
      </c>
      <c r="I1380" s="139">
        <f t="shared" si="1573"/>
        <v>48.051996103944148</v>
      </c>
      <c r="J1380" s="139">
        <f t="shared" si="1574"/>
        <v>34.597437194839785</v>
      </c>
      <c r="K1380" s="7">
        <v>13.700000000000001</v>
      </c>
      <c r="L1380" s="99">
        <v>2970.1619062500004</v>
      </c>
      <c r="M1380" s="100">
        <v>3079.2588749999995</v>
      </c>
      <c r="N1380" s="99">
        <v>3250.69696875</v>
      </c>
      <c r="O1380" s="100">
        <v>3406.5497812500007</v>
      </c>
      <c r="P1380" s="99">
        <v>3577.9878750000007</v>
      </c>
      <c r="Q1380" s="100">
        <v>3749.4259687500007</v>
      </c>
      <c r="R1380" s="99">
        <v>3920.8640624999998</v>
      </c>
      <c r="S1380" s="100">
        <v>4216.9844062500006</v>
      </c>
      <c r="T1380" s="148">
        <v>4700.1281250000002</v>
      </c>
      <c r="U1380" s="143">
        <f t="shared" si="1563"/>
        <v>694.77471491228084</v>
      </c>
      <c r="V1380" s="100">
        <f t="shared" si="1564"/>
        <v>720.29447368421052</v>
      </c>
      <c r="W1380" s="99">
        <f t="shared" si="1565"/>
        <v>760.3969517543859</v>
      </c>
      <c r="X1380" s="100">
        <f t="shared" si="1566"/>
        <v>796.85375000000022</v>
      </c>
      <c r="Y1380" s="99">
        <f t="shared" si="1567"/>
        <v>836.9562280701756</v>
      </c>
      <c r="Z1380" s="100">
        <f t="shared" si="1568"/>
        <v>877.05870614035109</v>
      </c>
      <c r="AA1380" s="99">
        <f t="shared" si="1569"/>
        <v>917.16118421052624</v>
      </c>
      <c r="AB1380" s="100">
        <f t="shared" si="1570"/>
        <v>986.42910087719326</v>
      </c>
      <c r="AC1380" s="147">
        <f t="shared" si="1571"/>
        <v>1099.4451754385966</v>
      </c>
      <c r="AD1380" s="143">
        <f t="shared" si="1575"/>
        <v>703.69942017543872</v>
      </c>
      <c r="AE1380" s="100">
        <f t="shared" si="1576"/>
        <v>729.21917894736839</v>
      </c>
      <c r="AF1380" s="99">
        <f t="shared" si="1577"/>
        <v>769.32165701754377</v>
      </c>
      <c r="AG1380" s="100">
        <f t="shared" si="1578"/>
        <v>805.77845526315809</v>
      </c>
      <c r="AH1380" s="99">
        <f t="shared" si="1579"/>
        <v>845.88093333333347</v>
      </c>
      <c r="AI1380" s="100">
        <f t="shared" si="1580"/>
        <v>885.98341140350897</v>
      </c>
      <c r="AJ1380" s="99">
        <f t="shared" si="1581"/>
        <v>926.08588947368412</v>
      </c>
      <c r="AK1380" s="100">
        <f t="shared" si="1582"/>
        <v>995.35380614035114</v>
      </c>
      <c r="AL1380" s="147">
        <f t="shared" si="1583"/>
        <v>1108.3698807017545</v>
      </c>
      <c r="AM1380" s="143">
        <f t="shared" si="1584"/>
        <v>783.85273903508789</v>
      </c>
      <c r="AN1380" s="100">
        <f t="shared" si="1585"/>
        <v>809.37249780701757</v>
      </c>
      <c r="AO1380" s="99">
        <f t="shared" si="1586"/>
        <v>849.47497587719295</v>
      </c>
      <c r="AP1380" s="100">
        <f t="shared" si="1587"/>
        <v>885.93177412280727</v>
      </c>
      <c r="AQ1380" s="99">
        <f t="shared" si="1588"/>
        <v>926.03425219298265</v>
      </c>
      <c r="AR1380" s="100">
        <f t="shared" si="1589"/>
        <v>966.13673026315814</v>
      </c>
      <c r="AS1380" s="99">
        <f t="shared" si="1590"/>
        <v>1006.2392083333333</v>
      </c>
      <c r="AT1380" s="100">
        <f t="shared" si="1591"/>
        <v>1075.5071250000003</v>
      </c>
      <c r="AU1380" s="144">
        <f t="shared" si="1592"/>
        <v>1188.5231995614035</v>
      </c>
    </row>
    <row r="1381" spans="1:47" ht="15">
      <c r="A1381" s="54"/>
      <c r="B1381" s="108" t="s">
        <v>838</v>
      </c>
      <c r="C1381" s="93">
        <v>2.62</v>
      </c>
      <c r="D1381" s="93">
        <v>1.05</v>
      </c>
      <c r="E1381" s="16">
        <v>1.47</v>
      </c>
      <c r="F1381" s="4">
        <v>2.7510000000000003</v>
      </c>
      <c r="G1381" s="15">
        <v>0.78</v>
      </c>
      <c r="H1381" s="139">
        <f t="shared" si="1572"/>
        <v>2.2530690000000004</v>
      </c>
      <c r="I1381" s="139">
        <f t="shared" si="1573"/>
        <v>44.383904798299554</v>
      </c>
      <c r="J1381" s="139">
        <f t="shared" si="1574"/>
        <v>31.956411454775679</v>
      </c>
      <c r="K1381" s="7">
        <v>14.3</v>
      </c>
      <c r="L1381" s="99">
        <v>3141.2318437500003</v>
      </c>
      <c r="M1381" s="100">
        <v>3255.4830000000002</v>
      </c>
      <c r="N1381" s="99">
        <v>3435.0205312499997</v>
      </c>
      <c r="O1381" s="100">
        <v>3598.2364687500008</v>
      </c>
      <c r="P1381" s="99">
        <v>3777.7740000000003</v>
      </c>
      <c r="Q1381" s="100">
        <v>3957.3115312499999</v>
      </c>
      <c r="R1381" s="99">
        <v>4136.8490625000004</v>
      </c>
      <c r="S1381" s="100">
        <v>4446.9593437499998</v>
      </c>
      <c r="T1381" s="148">
        <v>4952.92875</v>
      </c>
      <c r="U1381" s="143">
        <f t="shared" si="1563"/>
        <v>734.79107456140366</v>
      </c>
      <c r="V1381" s="100">
        <f t="shared" si="1564"/>
        <v>761.51649122807021</v>
      </c>
      <c r="W1381" s="99">
        <f t="shared" si="1565"/>
        <v>803.51357456140352</v>
      </c>
      <c r="X1381" s="100">
        <f t="shared" si="1566"/>
        <v>841.69274122807053</v>
      </c>
      <c r="Y1381" s="99">
        <f t="shared" si="1567"/>
        <v>883.68982456140361</v>
      </c>
      <c r="Z1381" s="100">
        <f t="shared" si="1568"/>
        <v>925.68690789473681</v>
      </c>
      <c r="AA1381" s="99">
        <f t="shared" si="1569"/>
        <v>967.68399122807034</v>
      </c>
      <c r="AB1381" s="100">
        <f t="shared" si="1570"/>
        <v>1040.2244078947367</v>
      </c>
      <c r="AC1381" s="147">
        <f t="shared" si="1571"/>
        <v>1158.5798245614035</v>
      </c>
      <c r="AD1381" s="143">
        <f t="shared" si="1575"/>
        <v>744.45335877192997</v>
      </c>
      <c r="AE1381" s="100">
        <f t="shared" si="1576"/>
        <v>771.17877543859652</v>
      </c>
      <c r="AF1381" s="99">
        <f t="shared" si="1577"/>
        <v>813.17585877192982</v>
      </c>
      <c r="AG1381" s="100">
        <f t="shared" si="1578"/>
        <v>851.35502543859684</v>
      </c>
      <c r="AH1381" s="99">
        <f t="shared" si="1579"/>
        <v>893.35210877192992</v>
      </c>
      <c r="AI1381" s="100">
        <f t="shared" si="1580"/>
        <v>935.34919210526311</v>
      </c>
      <c r="AJ1381" s="99">
        <f t="shared" si="1581"/>
        <v>977.34627543859665</v>
      </c>
      <c r="AK1381" s="100">
        <f t="shared" si="1582"/>
        <v>1049.8866921052631</v>
      </c>
      <c r="AL1381" s="147">
        <f t="shared" si="1583"/>
        <v>1168.2421087719299</v>
      </c>
      <c r="AM1381" s="143">
        <f t="shared" si="1584"/>
        <v>831.23091885964925</v>
      </c>
      <c r="AN1381" s="100">
        <f t="shared" si="1585"/>
        <v>857.9563355263158</v>
      </c>
      <c r="AO1381" s="99">
        <f t="shared" si="1586"/>
        <v>899.9534188596491</v>
      </c>
      <c r="AP1381" s="100">
        <f t="shared" si="1587"/>
        <v>938.13258552631612</v>
      </c>
      <c r="AQ1381" s="99">
        <f t="shared" si="1588"/>
        <v>980.1296688596492</v>
      </c>
      <c r="AR1381" s="100">
        <f t="shared" si="1589"/>
        <v>1022.1267521929824</v>
      </c>
      <c r="AS1381" s="99">
        <f t="shared" si="1590"/>
        <v>1064.123835526316</v>
      </c>
      <c r="AT1381" s="100">
        <f t="shared" si="1591"/>
        <v>1136.6642521929823</v>
      </c>
      <c r="AU1381" s="144">
        <f t="shared" si="1592"/>
        <v>1255.0196688596491</v>
      </c>
    </row>
    <row r="1382" spans="1:47" ht="15">
      <c r="A1382" s="54"/>
      <c r="B1382" s="108"/>
      <c r="C1382" s="93"/>
      <c r="D1382" s="93"/>
      <c r="E1382" s="16">
        <v>0</v>
      </c>
      <c r="F1382" s="4" t="s">
        <v>84</v>
      </c>
      <c r="G1382" s="15" t="s">
        <v>84</v>
      </c>
      <c r="H1382" s="139" t="str">
        <f t="shared" si="1572"/>
        <v/>
      </c>
      <c r="I1382" s="139" t="str">
        <f t="shared" si="1573"/>
        <v/>
      </c>
      <c r="J1382" s="139" t="str">
        <f t="shared" si="1574"/>
        <v/>
      </c>
      <c r="K1382" s="7" t="s">
        <v>84</v>
      </c>
      <c r="L1382" s="99" t="s">
        <v>84</v>
      </c>
      <c r="M1382" s="100" t="s">
        <v>84</v>
      </c>
      <c r="N1382" s="99" t="s">
        <v>84</v>
      </c>
      <c r="O1382" s="100" t="s">
        <v>84</v>
      </c>
      <c r="P1382" s="99" t="s">
        <v>84</v>
      </c>
      <c r="Q1382" s="100" t="s">
        <v>84</v>
      </c>
      <c r="R1382" s="99" t="s">
        <v>84</v>
      </c>
      <c r="S1382" s="100" t="s">
        <v>84</v>
      </c>
      <c r="T1382" s="148" t="s">
        <v>84</v>
      </c>
      <c r="U1382" s="143" t="str">
        <f t="shared" si="1563"/>
        <v/>
      </c>
      <c r="V1382" s="100" t="str">
        <f t="shared" si="1564"/>
        <v/>
      </c>
      <c r="W1382" s="99" t="str">
        <f t="shared" si="1565"/>
        <v/>
      </c>
      <c r="X1382" s="100" t="str">
        <f t="shared" si="1566"/>
        <v/>
      </c>
      <c r="Y1382" s="99" t="str">
        <f t="shared" si="1567"/>
        <v/>
      </c>
      <c r="Z1382" s="100" t="str">
        <f t="shared" si="1568"/>
        <v/>
      </c>
      <c r="AA1382" s="99" t="str">
        <f t="shared" si="1569"/>
        <v/>
      </c>
      <c r="AB1382" s="100" t="str">
        <f t="shared" si="1570"/>
        <v/>
      </c>
      <c r="AC1382" s="147" t="str">
        <f t="shared" si="1571"/>
        <v/>
      </c>
      <c r="AD1382" s="143" t="str">
        <f t="shared" si="1575"/>
        <v/>
      </c>
      <c r="AE1382" s="100" t="str">
        <f t="shared" si="1576"/>
        <v/>
      </c>
      <c r="AF1382" s="99" t="str">
        <f t="shared" si="1577"/>
        <v/>
      </c>
      <c r="AG1382" s="100" t="str">
        <f t="shared" si="1578"/>
        <v/>
      </c>
      <c r="AH1382" s="99" t="str">
        <f t="shared" si="1579"/>
        <v/>
      </c>
      <c r="AI1382" s="100" t="str">
        <f t="shared" si="1580"/>
        <v/>
      </c>
      <c r="AJ1382" s="99" t="str">
        <f t="shared" si="1581"/>
        <v/>
      </c>
      <c r="AK1382" s="100" t="str">
        <f t="shared" si="1582"/>
        <v/>
      </c>
      <c r="AL1382" s="147" t="str">
        <f t="shared" si="1583"/>
        <v/>
      </c>
      <c r="AM1382" s="143" t="str">
        <f t="shared" si="1584"/>
        <v/>
      </c>
      <c r="AN1382" s="100" t="str">
        <f t="shared" si="1585"/>
        <v/>
      </c>
      <c r="AO1382" s="99" t="str">
        <f t="shared" si="1586"/>
        <v/>
      </c>
      <c r="AP1382" s="100" t="str">
        <f t="shared" si="1587"/>
        <v/>
      </c>
      <c r="AQ1382" s="99" t="str">
        <f t="shared" si="1588"/>
        <v/>
      </c>
      <c r="AR1382" s="100" t="str">
        <f t="shared" si="1589"/>
        <v/>
      </c>
      <c r="AS1382" s="99" t="str">
        <f t="shared" si="1590"/>
        <v/>
      </c>
      <c r="AT1382" s="100" t="str">
        <f t="shared" si="1591"/>
        <v/>
      </c>
      <c r="AU1382" s="144" t="str">
        <f t="shared" si="1592"/>
        <v/>
      </c>
    </row>
    <row r="1383" spans="1:47" ht="15">
      <c r="A1383" s="53" t="s">
        <v>839</v>
      </c>
      <c r="B1383" s="106" t="s">
        <v>59</v>
      </c>
      <c r="C1383" s="92" t="s">
        <v>60</v>
      </c>
      <c r="D1383" s="92" t="s">
        <v>61</v>
      </c>
      <c r="E1383" s="2" t="s">
        <v>62</v>
      </c>
      <c r="F1383" s="3" t="s">
        <v>63</v>
      </c>
      <c r="G1383" s="3" t="s">
        <v>64</v>
      </c>
      <c r="H1383" s="139" t="e">
        <f t="shared" si="1572"/>
        <v>#VALUE!</v>
      </c>
      <c r="I1383" s="139" t="e">
        <f t="shared" si="1573"/>
        <v>#VALUE!</v>
      </c>
      <c r="J1383" s="139" t="e">
        <f t="shared" si="1574"/>
        <v>#VALUE!</v>
      </c>
      <c r="K1383" s="5" t="s">
        <v>68</v>
      </c>
      <c r="L1383" s="101" t="s">
        <v>69</v>
      </c>
      <c r="M1383" s="101" t="s">
        <v>70</v>
      </c>
      <c r="N1383" s="101" t="s">
        <v>71</v>
      </c>
      <c r="O1383" s="101" t="s">
        <v>72</v>
      </c>
      <c r="P1383" s="101" t="s">
        <v>73</v>
      </c>
      <c r="Q1383" s="101" t="s">
        <v>74</v>
      </c>
      <c r="R1383" s="101" t="s">
        <v>75</v>
      </c>
      <c r="S1383" s="101" t="s">
        <v>76</v>
      </c>
      <c r="T1383" s="149" t="s">
        <v>77</v>
      </c>
      <c r="U1383" s="141" t="str">
        <f t="shared" si="1563"/>
        <v>G0</v>
      </c>
      <c r="V1383" s="6" t="str">
        <f t="shared" si="1564"/>
        <v>G1</v>
      </c>
      <c r="W1383" s="6" t="str">
        <f t="shared" si="1565"/>
        <v>G2</v>
      </c>
      <c r="X1383" s="6" t="str">
        <f t="shared" si="1566"/>
        <v>G3</v>
      </c>
      <c r="Y1383" s="6" t="str">
        <f t="shared" si="1567"/>
        <v>G4</v>
      </c>
      <c r="Z1383" s="6" t="str">
        <f t="shared" si="1568"/>
        <v>G5</v>
      </c>
      <c r="AA1383" s="6" t="str">
        <f t="shared" si="1569"/>
        <v>G6</v>
      </c>
      <c r="AB1383" s="6" t="str">
        <f t="shared" si="1570"/>
        <v>G7</v>
      </c>
      <c r="AC1383" s="142" t="str">
        <f t="shared" si="1571"/>
        <v>G8</v>
      </c>
      <c r="AD1383" s="141" t="s">
        <v>69</v>
      </c>
      <c r="AE1383" s="6" t="s">
        <v>70</v>
      </c>
      <c r="AF1383" s="6" t="s">
        <v>71</v>
      </c>
      <c r="AG1383" s="6" t="s">
        <v>72</v>
      </c>
      <c r="AH1383" s="6" t="s">
        <v>73</v>
      </c>
      <c r="AI1383" s="6" t="s">
        <v>74</v>
      </c>
      <c r="AJ1383" s="6" t="s">
        <v>75</v>
      </c>
      <c r="AK1383" s="6" t="s">
        <v>76</v>
      </c>
      <c r="AL1383" s="142" t="s">
        <v>77</v>
      </c>
      <c r="AM1383" s="141" t="s">
        <v>69</v>
      </c>
      <c r="AN1383" s="6" t="s">
        <v>70</v>
      </c>
      <c r="AO1383" s="6" t="s">
        <v>71</v>
      </c>
      <c r="AP1383" s="6" t="s">
        <v>72</v>
      </c>
      <c r="AQ1383" s="6" t="s">
        <v>73</v>
      </c>
      <c r="AR1383" s="6" t="s">
        <v>74</v>
      </c>
      <c r="AS1383" s="6" t="s">
        <v>75</v>
      </c>
      <c r="AT1383" s="6" t="s">
        <v>76</v>
      </c>
      <c r="AU1383" s="142" t="s">
        <v>77</v>
      </c>
    </row>
    <row r="1384" spans="1:47" ht="15">
      <c r="A1384" s="54"/>
      <c r="B1384" s="108" t="s">
        <v>824</v>
      </c>
      <c r="C1384" s="93">
        <v>0.63</v>
      </c>
      <c r="D1384" s="93">
        <v>1.1499999999999999</v>
      </c>
      <c r="E1384" s="16">
        <v>1.65</v>
      </c>
      <c r="F1384" s="4">
        <v>0.72449999999999992</v>
      </c>
      <c r="G1384" s="15">
        <v>0.78</v>
      </c>
      <c r="H1384" s="139">
        <f t="shared" si="1572"/>
        <v>0.59336549999999999</v>
      </c>
      <c r="I1384" s="139">
        <f t="shared" si="1573"/>
        <v>168.53018923412299</v>
      </c>
      <c r="J1384" s="139">
        <f t="shared" si="1574"/>
        <v>121.34173624856855</v>
      </c>
      <c r="K1384" s="7">
        <v>6.4999999999999991</v>
      </c>
      <c r="L1384" s="99">
        <v>1273.20703125</v>
      </c>
      <c r="M1384" s="100">
        <v>1320.4537500000001</v>
      </c>
      <c r="N1384" s="99">
        <v>1394.6985937500001</v>
      </c>
      <c r="O1384" s="100">
        <v>1462.1939062500001</v>
      </c>
      <c r="P1384" s="99">
        <v>1536.4387499999998</v>
      </c>
      <c r="Q1384" s="100">
        <v>1610.68359375</v>
      </c>
      <c r="R1384" s="99">
        <v>1684.9284375000002</v>
      </c>
      <c r="S1384" s="100">
        <v>1813.1695312499996</v>
      </c>
      <c r="T1384" s="148">
        <v>2022.4050000000002</v>
      </c>
      <c r="U1384" s="143">
        <f t="shared" si="1563"/>
        <v>297.82620614035085</v>
      </c>
      <c r="V1384" s="100">
        <f t="shared" si="1564"/>
        <v>308.87807017543861</v>
      </c>
      <c r="W1384" s="99">
        <f t="shared" si="1565"/>
        <v>326.24528508771931</v>
      </c>
      <c r="X1384" s="100">
        <f t="shared" si="1566"/>
        <v>342.03366228070178</v>
      </c>
      <c r="Y1384" s="99">
        <f t="shared" si="1567"/>
        <v>359.40087719298242</v>
      </c>
      <c r="Z1384" s="100">
        <f t="shared" si="1568"/>
        <v>376.76809210526318</v>
      </c>
      <c r="AA1384" s="99">
        <f t="shared" si="1569"/>
        <v>394.13530701754394</v>
      </c>
      <c r="AB1384" s="100">
        <f t="shared" si="1570"/>
        <v>424.13322368421046</v>
      </c>
      <c r="AC1384" s="147">
        <f t="shared" si="1571"/>
        <v>473.07719298245615</v>
      </c>
      <c r="AD1384" s="143">
        <f t="shared" ref="AD1384:AD1401" si="1593">IF(U1384="","",U1384+((FCA/$I1384)/Dolar))</f>
        <v>300.37085350877192</v>
      </c>
      <c r="AE1384" s="100">
        <f t="shared" ref="AE1384:AE1401" si="1594">IF(V1384="","",V1384+((FCA/$I1384)/Dolar))</f>
        <v>311.42271754385968</v>
      </c>
      <c r="AF1384" s="99">
        <f t="shared" ref="AF1384:AF1401" si="1595">IF(W1384="","",W1384+((FCA/$I1384)/Dolar))</f>
        <v>328.78993245614038</v>
      </c>
      <c r="AG1384" s="100">
        <f t="shared" ref="AG1384:AG1401" si="1596">IF(X1384="","",X1384+((FCA/$I1384)/Dolar))</f>
        <v>344.57830964912284</v>
      </c>
      <c r="AH1384" s="99">
        <f t="shared" ref="AH1384:AH1401" si="1597">IF(Y1384="","",Y1384+((FCA/$I1384)/Dolar))</f>
        <v>361.94552456140349</v>
      </c>
      <c r="AI1384" s="100">
        <f t="shared" ref="AI1384:AI1401" si="1598">IF(Z1384="","",Z1384+((FCA/$I1384)/Dolar))</f>
        <v>379.31273947368425</v>
      </c>
      <c r="AJ1384" s="99">
        <f t="shared" ref="AJ1384:AJ1401" si="1599">IF(AA1384="","",AA1384+((FCA/$I1384)/Dolar))</f>
        <v>396.679954385965</v>
      </c>
      <c r="AK1384" s="100">
        <f t="shared" ref="AK1384:AK1401" si="1600">IF(AB1384="","",AB1384+((FCA/$I1384)/Dolar))</f>
        <v>426.67787105263153</v>
      </c>
      <c r="AL1384" s="147">
        <f t="shared" ref="AL1384:AL1401" si="1601">IF(AC1384="","",AC1384+((FCA/$I1384)/Dolar))</f>
        <v>475.62184035087722</v>
      </c>
      <c r="AM1384" s="143">
        <f t="shared" ref="AM1384:AM1401" si="1602">IF(U1384="","",U1384+((FOB/$J1384)/Dolar))</f>
        <v>323.224485745614</v>
      </c>
      <c r="AN1384" s="100">
        <f t="shared" ref="AN1384:AN1401" si="1603">IF(V1384="","",V1384+((FOB/$J1384)/Dolar))</f>
        <v>334.27634978070176</v>
      </c>
      <c r="AO1384" s="99">
        <f t="shared" ref="AO1384:AO1401" si="1604">IF(W1384="","",W1384+((FOB/$J1384)/Dolar))</f>
        <v>351.64356469298247</v>
      </c>
      <c r="AP1384" s="100">
        <f t="shared" ref="AP1384:AP1401" si="1605">IF(X1384="","",X1384+((FOB/$J1384)/Dolar))</f>
        <v>367.43194188596493</v>
      </c>
      <c r="AQ1384" s="99">
        <f t="shared" ref="AQ1384:AQ1401" si="1606">IF(Y1384="","",Y1384+((FOB/$J1384)/Dolar))</f>
        <v>384.79915679824558</v>
      </c>
      <c r="AR1384" s="100">
        <f t="shared" ref="AR1384:AR1401" si="1607">IF(Z1384="","",Z1384+((FOB/$J1384)/Dolar))</f>
        <v>402.16637171052633</v>
      </c>
      <c r="AS1384" s="99">
        <f t="shared" ref="AS1384:AS1401" si="1608">IF(AA1384="","",AA1384+((FOB/$J1384)/Dolar))</f>
        <v>419.53358662280709</v>
      </c>
      <c r="AT1384" s="100">
        <f t="shared" ref="AT1384:AT1401" si="1609">IF(AB1384="","",AB1384+((FOB/$J1384)/Dolar))</f>
        <v>449.53150328947362</v>
      </c>
      <c r="AU1384" s="144">
        <f t="shared" ref="AU1384:AU1401" si="1610">IF(AC1384="","",AC1384+((FOB/$J1384)/Dolar))</f>
        <v>498.47547258771931</v>
      </c>
    </row>
    <row r="1385" spans="1:47" ht="15">
      <c r="A1385" s="54"/>
      <c r="B1385" s="108" t="s">
        <v>825</v>
      </c>
      <c r="C1385" s="93">
        <v>0.73</v>
      </c>
      <c r="D1385" s="93">
        <v>1.1499999999999999</v>
      </c>
      <c r="E1385" s="16">
        <v>1.65</v>
      </c>
      <c r="F1385" s="4">
        <v>0.83949999999999991</v>
      </c>
      <c r="G1385" s="15">
        <v>0.78</v>
      </c>
      <c r="H1385" s="139">
        <f t="shared" si="1572"/>
        <v>0.68755050000000006</v>
      </c>
      <c r="I1385" s="139">
        <f t="shared" si="1573"/>
        <v>145.44386194177736</v>
      </c>
      <c r="J1385" s="139">
        <f t="shared" si="1574"/>
        <v>104.7195805980797</v>
      </c>
      <c r="K1385" s="7">
        <v>6.6999999999999993</v>
      </c>
      <c r="L1385" s="99">
        <v>1346.5928437499999</v>
      </c>
      <c r="M1385" s="100">
        <v>1395.5576249999997</v>
      </c>
      <c r="N1385" s="99">
        <v>1472.5022812500004</v>
      </c>
      <c r="O1385" s="100">
        <v>1542.4519687499997</v>
      </c>
      <c r="P1385" s="99">
        <v>1619.3966249999999</v>
      </c>
      <c r="Q1385" s="100">
        <v>1696.3412812500001</v>
      </c>
      <c r="R1385" s="99">
        <v>1773.2859375</v>
      </c>
      <c r="S1385" s="100">
        <v>1906.19034375</v>
      </c>
      <c r="T1385" s="148">
        <v>2123.0343749999997</v>
      </c>
      <c r="U1385" s="143">
        <f t="shared" si="1563"/>
        <v>314.99247807017542</v>
      </c>
      <c r="V1385" s="100">
        <f t="shared" si="1564"/>
        <v>326.44622807017532</v>
      </c>
      <c r="W1385" s="99">
        <f t="shared" si="1565"/>
        <v>344.44497807017552</v>
      </c>
      <c r="X1385" s="100">
        <f t="shared" si="1566"/>
        <v>360.80747807017536</v>
      </c>
      <c r="Y1385" s="99">
        <f t="shared" si="1567"/>
        <v>378.80622807017539</v>
      </c>
      <c r="Z1385" s="100">
        <f t="shared" si="1568"/>
        <v>396.80497807017542</v>
      </c>
      <c r="AA1385" s="99">
        <f t="shared" si="1569"/>
        <v>414.80372807017551</v>
      </c>
      <c r="AB1385" s="100">
        <f t="shared" si="1570"/>
        <v>445.89247807017546</v>
      </c>
      <c r="AC1385" s="147">
        <f t="shared" si="1571"/>
        <v>496.6162280701754</v>
      </c>
      <c r="AD1385" s="143">
        <f t="shared" si="1593"/>
        <v>317.94103771929821</v>
      </c>
      <c r="AE1385" s="100">
        <f t="shared" si="1594"/>
        <v>329.39478771929811</v>
      </c>
      <c r="AF1385" s="99">
        <f t="shared" si="1595"/>
        <v>347.39353771929831</v>
      </c>
      <c r="AG1385" s="100">
        <f t="shared" si="1596"/>
        <v>363.75603771929815</v>
      </c>
      <c r="AH1385" s="99">
        <f t="shared" si="1597"/>
        <v>381.75478771929818</v>
      </c>
      <c r="AI1385" s="100">
        <f t="shared" si="1598"/>
        <v>399.75353771929821</v>
      </c>
      <c r="AJ1385" s="99">
        <f t="shared" si="1599"/>
        <v>417.75228771929829</v>
      </c>
      <c r="AK1385" s="100">
        <f t="shared" si="1600"/>
        <v>448.84103771929824</v>
      </c>
      <c r="AL1385" s="147">
        <f t="shared" si="1601"/>
        <v>499.56478771929818</v>
      </c>
      <c r="AM1385" s="143">
        <f t="shared" si="1602"/>
        <v>344.42223062865497</v>
      </c>
      <c r="AN1385" s="100">
        <f t="shared" si="1603"/>
        <v>355.87598062865487</v>
      </c>
      <c r="AO1385" s="99">
        <f t="shared" si="1604"/>
        <v>373.87473062865507</v>
      </c>
      <c r="AP1385" s="100">
        <f t="shared" si="1605"/>
        <v>390.23723062865491</v>
      </c>
      <c r="AQ1385" s="99">
        <f t="shared" si="1606"/>
        <v>408.23598062865494</v>
      </c>
      <c r="AR1385" s="100">
        <f t="shared" si="1607"/>
        <v>426.23473062865497</v>
      </c>
      <c r="AS1385" s="99">
        <f t="shared" si="1608"/>
        <v>444.23348062865506</v>
      </c>
      <c r="AT1385" s="100">
        <f t="shared" si="1609"/>
        <v>475.32223062865501</v>
      </c>
      <c r="AU1385" s="144">
        <f t="shared" si="1610"/>
        <v>526.04598062865489</v>
      </c>
    </row>
    <row r="1386" spans="1:47" ht="15">
      <c r="A1386" s="54"/>
      <c r="B1386" s="108" t="s">
        <v>826</v>
      </c>
      <c r="C1386" s="93">
        <v>0.83</v>
      </c>
      <c r="D1386" s="93">
        <v>1.1499999999999999</v>
      </c>
      <c r="E1386" s="16">
        <v>1.65</v>
      </c>
      <c r="F1386" s="4">
        <v>0.9544999999999999</v>
      </c>
      <c r="G1386" s="15">
        <v>0.78</v>
      </c>
      <c r="H1386" s="139">
        <f t="shared" si="1572"/>
        <v>0.78173550000000003</v>
      </c>
      <c r="I1386" s="139">
        <f t="shared" si="1573"/>
        <v>127.92050508132226</v>
      </c>
      <c r="J1386" s="139">
        <f t="shared" si="1574"/>
        <v>92.102763658552021</v>
      </c>
      <c r="K1386" s="7">
        <v>6.8999999999999995</v>
      </c>
      <c r="L1386" s="99">
        <v>1415.0699062499998</v>
      </c>
      <c r="M1386" s="100">
        <v>1465.7527500000001</v>
      </c>
      <c r="N1386" s="99">
        <v>1545.3972187499999</v>
      </c>
      <c r="O1386" s="100">
        <v>1617.8012812499999</v>
      </c>
      <c r="P1386" s="99">
        <v>1697.4457499999996</v>
      </c>
      <c r="Q1386" s="100">
        <v>1777.0902187500001</v>
      </c>
      <c r="R1386" s="99">
        <v>1856.7346875000001</v>
      </c>
      <c r="S1386" s="100">
        <v>1994.3024062500001</v>
      </c>
      <c r="T1386" s="148">
        <v>2218.7550000000001</v>
      </c>
      <c r="U1386" s="143">
        <f t="shared" si="1563"/>
        <v>331.01050438596491</v>
      </c>
      <c r="V1386" s="100">
        <f t="shared" si="1564"/>
        <v>342.86614035087717</v>
      </c>
      <c r="W1386" s="99">
        <f t="shared" si="1565"/>
        <v>361.49642543859648</v>
      </c>
      <c r="X1386" s="100">
        <f t="shared" si="1566"/>
        <v>378.43304824561397</v>
      </c>
      <c r="Y1386" s="99">
        <f t="shared" si="1567"/>
        <v>397.06333333333322</v>
      </c>
      <c r="Z1386" s="100">
        <f t="shared" si="1568"/>
        <v>415.69361842105263</v>
      </c>
      <c r="AA1386" s="99">
        <f t="shared" si="1569"/>
        <v>434.32390350877199</v>
      </c>
      <c r="AB1386" s="100">
        <f t="shared" si="1570"/>
        <v>466.5034868421053</v>
      </c>
      <c r="AC1386" s="147">
        <f t="shared" si="1571"/>
        <v>519.00701754385977</v>
      </c>
      <c r="AD1386" s="143">
        <f t="shared" si="1593"/>
        <v>334.36297631578947</v>
      </c>
      <c r="AE1386" s="100">
        <f t="shared" si="1594"/>
        <v>346.21861228070173</v>
      </c>
      <c r="AF1386" s="99">
        <f t="shared" si="1595"/>
        <v>364.84889736842104</v>
      </c>
      <c r="AG1386" s="100">
        <f t="shared" si="1596"/>
        <v>381.78552017543853</v>
      </c>
      <c r="AH1386" s="99">
        <f t="shared" si="1597"/>
        <v>400.41580526315778</v>
      </c>
      <c r="AI1386" s="100">
        <f t="shared" si="1598"/>
        <v>419.04609035087719</v>
      </c>
      <c r="AJ1386" s="99">
        <f t="shared" si="1599"/>
        <v>437.67637543859655</v>
      </c>
      <c r="AK1386" s="100">
        <f t="shared" si="1600"/>
        <v>469.85595877192986</v>
      </c>
      <c r="AL1386" s="147">
        <f t="shared" si="1601"/>
        <v>522.35948947368433</v>
      </c>
      <c r="AM1386" s="143">
        <f t="shared" si="1602"/>
        <v>364.47172989766079</v>
      </c>
      <c r="AN1386" s="100">
        <f t="shared" si="1603"/>
        <v>376.32736586257306</v>
      </c>
      <c r="AO1386" s="99">
        <f t="shared" si="1604"/>
        <v>394.95765095029242</v>
      </c>
      <c r="AP1386" s="100">
        <f t="shared" si="1605"/>
        <v>411.89427375730986</v>
      </c>
      <c r="AQ1386" s="99">
        <f t="shared" si="1606"/>
        <v>430.52455884502911</v>
      </c>
      <c r="AR1386" s="100">
        <f t="shared" si="1607"/>
        <v>449.15484393274858</v>
      </c>
      <c r="AS1386" s="99">
        <f t="shared" si="1608"/>
        <v>467.78512902046793</v>
      </c>
      <c r="AT1386" s="100">
        <f t="shared" si="1609"/>
        <v>499.96471235380125</v>
      </c>
      <c r="AU1386" s="144">
        <f t="shared" si="1610"/>
        <v>552.46824305555572</v>
      </c>
    </row>
    <row r="1387" spans="1:47" ht="15">
      <c r="A1387" s="54"/>
      <c r="B1387" s="108" t="s">
        <v>827</v>
      </c>
      <c r="C1387" s="93">
        <v>0.93</v>
      </c>
      <c r="D1387" s="93">
        <v>1.1499999999999999</v>
      </c>
      <c r="E1387" s="16">
        <v>1.65</v>
      </c>
      <c r="F1387" s="4">
        <v>1.0694999999999999</v>
      </c>
      <c r="G1387" s="15">
        <v>0.78</v>
      </c>
      <c r="H1387" s="139">
        <f t="shared" si="1572"/>
        <v>0.87592049999999988</v>
      </c>
      <c r="I1387" s="139">
        <f t="shared" si="1573"/>
        <v>114.16561206182526</v>
      </c>
      <c r="J1387" s="139">
        <f t="shared" si="1574"/>
        <v>82.199240684514194</v>
      </c>
      <c r="K1387" s="7">
        <v>7.1</v>
      </c>
      <c r="L1387" s="99">
        <v>1498.2732187500003</v>
      </c>
      <c r="M1387" s="100">
        <v>1550.674125</v>
      </c>
      <c r="N1387" s="99">
        <v>1633.01840625</v>
      </c>
      <c r="O1387" s="100">
        <v>1707.8768437500005</v>
      </c>
      <c r="P1387" s="99">
        <v>1790.2211249999998</v>
      </c>
      <c r="Q1387" s="100">
        <v>1872.5654062500005</v>
      </c>
      <c r="R1387" s="99">
        <v>1954.9096875</v>
      </c>
      <c r="S1387" s="100">
        <v>2097.1407187500004</v>
      </c>
      <c r="T1387" s="148">
        <v>2329.2018750000002</v>
      </c>
      <c r="U1387" s="143">
        <f t="shared" si="1563"/>
        <v>350.47326754385972</v>
      </c>
      <c r="V1387" s="100">
        <f t="shared" si="1564"/>
        <v>362.73078947368424</v>
      </c>
      <c r="W1387" s="99">
        <f t="shared" si="1565"/>
        <v>381.99260964912287</v>
      </c>
      <c r="X1387" s="100">
        <f t="shared" si="1566"/>
        <v>399.50335526315803</v>
      </c>
      <c r="Y1387" s="99">
        <f t="shared" si="1567"/>
        <v>418.76517543859643</v>
      </c>
      <c r="Z1387" s="100">
        <f t="shared" si="1568"/>
        <v>438.02699561403517</v>
      </c>
      <c r="AA1387" s="99">
        <f t="shared" si="1569"/>
        <v>457.28881578947363</v>
      </c>
      <c r="AB1387" s="100">
        <f t="shared" si="1570"/>
        <v>490.55923245614048</v>
      </c>
      <c r="AC1387" s="147">
        <f t="shared" si="1571"/>
        <v>544.84254385964914</v>
      </c>
      <c r="AD1387" s="143">
        <f t="shared" si="1593"/>
        <v>354.22965175438605</v>
      </c>
      <c r="AE1387" s="100">
        <f t="shared" si="1594"/>
        <v>366.48717368421057</v>
      </c>
      <c r="AF1387" s="99">
        <f t="shared" si="1595"/>
        <v>385.7489938596492</v>
      </c>
      <c r="AG1387" s="100">
        <f t="shared" si="1596"/>
        <v>403.25973947368436</v>
      </c>
      <c r="AH1387" s="99">
        <f t="shared" si="1597"/>
        <v>422.52155964912276</v>
      </c>
      <c r="AI1387" s="100">
        <f t="shared" si="1598"/>
        <v>441.78337982456151</v>
      </c>
      <c r="AJ1387" s="99">
        <f t="shared" si="1599"/>
        <v>461.04519999999997</v>
      </c>
      <c r="AK1387" s="100">
        <f t="shared" si="1600"/>
        <v>494.31561666666681</v>
      </c>
      <c r="AL1387" s="147">
        <f t="shared" si="1601"/>
        <v>548.59892807017548</v>
      </c>
      <c r="AM1387" s="143">
        <f t="shared" si="1602"/>
        <v>387.965966008772</v>
      </c>
      <c r="AN1387" s="100">
        <f t="shared" si="1603"/>
        <v>400.22348793859652</v>
      </c>
      <c r="AO1387" s="99">
        <f t="shared" si="1604"/>
        <v>419.48530811403515</v>
      </c>
      <c r="AP1387" s="100">
        <f t="shared" si="1605"/>
        <v>436.99605372807031</v>
      </c>
      <c r="AQ1387" s="99">
        <f t="shared" si="1606"/>
        <v>456.25787390350871</v>
      </c>
      <c r="AR1387" s="100">
        <f t="shared" si="1607"/>
        <v>475.51969407894745</v>
      </c>
      <c r="AS1387" s="99">
        <f t="shared" si="1608"/>
        <v>494.78151425438591</v>
      </c>
      <c r="AT1387" s="100">
        <f t="shared" si="1609"/>
        <v>528.05193092105276</v>
      </c>
      <c r="AU1387" s="144">
        <f t="shared" si="1610"/>
        <v>582.33524232456136</v>
      </c>
    </row>
    <row r="1388" spans="1:47" ht="15">
      <c r="A1388" s="54"/>
      <c r="B1388" s="108" t="s">
        <v>828</v>
      </c>
      <c r="C1388" s="93">
        <v>1.03</v>
      </c>
      <c r="D1388" s="93">
        <v>1.1499999999999999</v>
      </c>
      <c r="E1388" s="16">
        <v>1.65</v>
      </c>
      <c r="F1388" s="4">
        <v>1.1844999999999999</v>
      </c>
      <c r="G1388" s="15">
        <v>0.78</v>
      </c>
      <c r="H1388" s="139">
        <f t="shared" si="1572"/>
        <v>0.97010549999999995</v>
      </c>
      <c r="I1388" s="139">
        <f t="shared" si="1573"/>
        <v>103.0815720558228</v>
      </c>
      <c r="J1388" s="139">
        <f t="shared" si="1574"/>
        <v>74.218731880192422</v>
      </c>
      <c r="K1388" s="7">
        <v>7.3</v>
      </c>
      <c r="L1388" s="99">
        <v>1593.74840625</v>
      </c>
      <c r="M1388" s="100">
        <v>1647.8673749999998</v>
      </c>
      <c r="N1388" s="99">
        <v>1732.9114687499998</v>
      </c>
      <c r="O1388" s="100">
        <v>1810.2242812499999</v>
      </c>
      <c r="P1388" s="99">
        <v>1895.2683750000003</v>
      </c>
      <c r="Q1388" s="100">
        <v>1980.3124687499997</v>
      </c>
      <c r="R1388" s="99">
        <v>2065.3565625000001</v>
      </c>
      <c r="S1388" s="100">
        <v>2212.2509062499998</v>
      </c>
      <c r="T1388" s="148">
        <v>2451.9206250000002</v>
      </c>
      <c r="U1388" s="143">
        <f t="shared" si="1563"/>
        <v>372.80664473684209</v>
      </c>
      <c r="V1388" s="100">
        <f t="shared" si="1564"/>
        <v>385.46605263157892</v>
      </c>
      <c r="W1388" s="99">
        <f t="shared" si="1565"/>
        <v>405.35940789473682</v>
      </c>
      <c r="X1388" s="100">
        <f t="shared" si="1566"/>
        <v>423.44427631578947</v>
      </c>
      <c r="Y1388" s="99">
        <f t="shared" si="1567"/>
        <v>443.33763157894742</v>
      </c>
      <c r="Z1388" s="100">
        <f t="shared" si="1568"/>
        <v>463.23098684210521</v>
      </c>
      <c r="AA1388" s="99">
        <f t="shared" si="1569"/>
        <v>483.12434210526322</v>
      </c>
      <c r="AB1388" s="100">
        <f t="shared" si="1570"/>
        <v>517.48559210526321</v>
      </c>
      <c r="AC1388" s="147">
        <f t="shared" si="1571"/>
        <v>573.5486842105264</v>
      </c>
      <c r="AD1388" s="143">
        <f t="shared" si="1593"/>
        <v>376.96694122807014</v>
      </c>
      <c r="AE1388" s="100">
        <f t="shared" si="1594"/>
        <v>389.62634912280697</v>
      </c>
      <c r="AF1388" s="99">
        <f t="shared" si="1595"/>
        <v>409.51970438596487</v>
      </c>
      <c r="AG1388" s="100">
        <f t="shared" si="1596"/>
        <v>427.60457280701752</v>
      </c>
      <c r="AH1388" s="99">
        <f t="shared" si="1597"/>
        <v>447.49792807017548</v>
      </c>
      <c r="AI1388" s="100">
        <f t="shared" si="1598"/>
        <v>467.39128333333326</v>
      </c>
      <c r="AJ1388" s="99">
        <f t="shared" si="1599"/>
        <v>487.28463859649128</v>
      </c>
      <c r="AK1388" s="100">
        <f t="shared" si="1600"/>
        <v>521.64588859649132</v>
      </c>
      <c r="AL1388" s="147">
        <f t="shared" si="1601"/>
        <v>577.70898070175451</v>
      </c>
      <c r="AM1388" s="143">
        <f t="shared" si="1602"/>
        <v>414.33081615497076</v>
      </c>
      <c r="AN1388" s="100">
        <f t="shared" si="1603"/>
        <v>426.99022404970754</v>
      </c>
      <c r="AO1388" s="99">
        <f t="shared" si="1604"/>
        <v>446.88357931286544</v>
      </c>
      <c r="AP1388" s="100">
        <f t="shared" si="1605"/>
        <v>464.96844773391808</v>
      </c>
      <c r="AQ1388" s="99">
        <f t="shared" si="1606"/>
        <v>484.8618029970761</v>
      </c>
      <c r="AR1388" s="100">
        <f t="shared" si="1607"/>
        <v>504.75515826023388</v>
      </c>
      <c r="AS1388" s="99">
        <f t="shared" si="1608"/>
        <v>524.6485135233919</v>
      </c>
      <c r="AT1388" s="100">
        <f t="shared" si="1609"/>
        <v>559.00976352339183</v>
      </c>
      <c r="AU1388" s="144">
        <f t="shared" si="1610"/>
        <v>615.07285562865502</v>
      </c>
    </row>
    <row r="1389" spans="1:47" ht="15">
      <c r="A1389" s="54"/>
      <c r="B1389" s="108"/>
      <c r="C1389" s="93"/>
      <c r="D1389" s="93"/>
      <c r="E1389" s="16">
        <v>0</v>
      </c>
      <c r="F1389" s="4" t="s">
        <v>84</v>
      </c>
      <c r="G1389" s="15" t="s">
        <v>84</v>
      </c>
      <c r="H1389" s="139" t="str">
        <f t="shared" si="1572"/>
        <v/>
      </c>
      <c r="I1389" s="139" t="str">
        <f t="shared" si="1573"/>
        <v/>
      </c>
      <c r="J1389" s="139" t="str">
        <f t="shared" si="1574"/>
        <v/>
      </c>
      <c r="K1389" s="7" t="s">
        <v>84</v>
      </c>
      <c r="L1389" s="99" t="s">
        <v>84</v>
      </c>
      <c r="M1389" s="100" t="s">
        <v>84</v>
      </c>
      <c r="N1389" s="99" t="s">
        <v>84</v>
      </c>
      <c r="O1389" s="100" t="s">
        <v>84</v>
      </c>
      <c r="P1389" s="99" t="s">
        <v>84</v>
      </c>
      <c r="Q1389" s="100" t="s">
        <v>84</v>
      </c>
      <c r="R1389" s="99" t="s">
        <v>84</v>
      </c>
      <c r="S1389" s="100" t="s">
        <v>84</v>
      </c>
      <c r="T1389" s="148" t="s">
        <v>84</v>
      </c>
      <c r="U1389" s="143" t="str">
        <f t="shared" si="1563"/>
        <v/>
      </c>
      <c r="V1389" s="100" t="str">
        <f t="shared" si="1564"/>
        <v/>
      </c>
      <c r="W1389" s="99" t="str">
        <f t="shared" si="1565"/>
        <v/>
      </c>
      <c r="X1389" s="100" t="str">
        <f t="shared" si="1566"/>
        <v/>
      </c>
      <c r="Y1389" s="99" t="str">
        <f t="shared" si="1567"/>
        <v/>
      </c>
      <c r="Z1389" s="100" t="str">
        <f t="shared" si="1568"/>
        <v/>
      </c>
      <c r="AA1389" s="99" t="str">
        <f t="shared" si="1569"/>
        <v/>
      </c>
      <c r="AB1389" s="100" t="str">
        <f t="shared" si="1570"/>
        <v/>
      </c>
      <c r="AC1389" s="147" t="str">
        <f t="shared" si="1571"/>
        <v/>
      </c>
      <c r="AD1389" s="143" t="str">
        <f t="shared" si="1593"/>
        <v/>
      </c>
      <c r="AE1389" s="100" t="str">
        <f t="shared" si="1594"/>
        <v/>
      </c>
      <c r="AF1389" s="99" t="str">
        <f t="shared" si="1595"/>
        <v/>
      </c>
      <c r="AG1389" s="100" t="str">
        <f t="shared" si="1596"/>
        <v/>
      </c>
      <c r="AH1389" s="99" t="str">
        <f t="shared" si="1597"/>
        <v/>
      </c>
      <c r="AI1389" s="100" t="str">
        <f t="shared" si="1598"/>
        <v/>
      </c>
      <c r="AJ1389" s="99" t="str">
        <f t="shared" si="1599"/>
        <v/>
      </c>
      <c r="AK1389" s="100" t="str">
        <f t="shared" si="1600"/>
        <v/>
      </c>
      <c r="AL1389" s="147" t="str">
        <f t="shared" si="1601"/>
        <v/>
      </c>
      <c r="AM1389" s="143" t="str">
        <f t="shared" si="1602"/>
        <v/>
      </c>
      <c r="AN1389" s="100" t="str">
        <f t="shared" si="1603"/>
        <v/>
      </c>
      <c r="AO1389" s="99" t="str">
        <f t="shared" si="1604"/>
        <v/>
      </c>
      <c r="AP1389" s="100" t="str">
        <f t="shared" si="1605"/>
        <v/>
      </c>
      <c r="AQ1389" s="99" t="str">
        <f t="shared" si="1606"/>
        <v/>
      </c>
      <c r="AR1389" s="100" t="str">
        <f t="shared" si="1607"/>
        <v/>
      </c>
      <c r="AS1389" s="99" t="str">
        <f t="shared" si="1608"/>
        <v/>
      </c>
      <c r="AT1389" s="100" t="str">
        <f t="shared" si="1609"/>
        <v/>
      </c>
      <c r="AU1389" s="144" t="str">
        <f t="shared" si="1610"/>
        <v/>
      </c>
    </row>
    <row r="1390" spans="1:47" ht="15">
      <c r="A1390" s="54"/>
      <c r="B1390" s="108" t="s">
        <v>829</v>
      </c>
      <c r="C1390" s="93">
        <v>0.91</v>
      </c>
      <c r="D1390" s="93">
        <v>1.1499999999999999</v>
      </c>
      <c r="E1390" s="16">
        <v>1.65</v>
      </c>
      <c r="F1390" s="4">
        <v>1.0465</v>
      </c>
      <c r="G1390" s="15">
        <v>0.78</v>
      </c>
      <c r="H1390" s="139">
        <f t="shared" si="1572"/>
        <v>0.85708350000000011</v>
      </c>
      <c r="I1390" s="139">
        <f t="shared" si="1573"/>
        <v>116.67474639285436</v>
      </c>
      <c r="J1390" s="139">
        <f t="shared" si="1574"/>
        <v>84.005817402855143</v>
      </c>
      <c r="K1390" s="7">
        <v>7.4999999999999991</v>
      </c>
      <c r="L1390" s="99">
        <v>1539.5067187499999</v>
      </c>
      <c r="M1390" s="100">
        <v>1595.34375</v>
      </c>
      <c r="N1390" s="99">
        <v>1683.08765625</v>
      </c>
      <c r="O1390" s="100">
        <v>1762.8548437500001</v>
      </c>
      <c r="P1390" s="99">
        <v>1850.5987500000001</v>
      </c>
      <c r="Q1390" s="100">
        <v>1938.3426562500003</v>
      </c>
      <c r="R1390" s="99">
        <v>2026.0865624999999</v>
      </c>
      <c r="S1390" s="100">
        <v>2177.6442187499997</v>
      </c>
      <c r="T1390" s="148">
        <v>2424.9224999999997</v>
      </c>
      <c r="U1390" s="143">
        <f t="shared" si="1563"/>
        <v>360.11853070175431</v>
      </c>
      <c r="V1390" s="100">
        <f t="shared" si="1564"/>
        <v>373.17982456140351</v>
      </c>
      <c r="W1390" s="99">
        <f t="shared" si="1565"/>
        <v>393.70471491228068</v>
      </c>
      <c r="X1390" s="100">
        <f t="shared" si="1566"/>
        <v>412.36370614035093</v>
      </c>
      <c r="Y1390" s="99">
        <f t="shared" si="1567"/>
        <v>432.88859649122804</v>
      </c>
      <c r="Z1390" s="100">
        <f t="shared" si="1568"/>
        <v>453.41348684210539</v>
      </c>
      <c r="AA1390" s="99">
        <f t="shared" si="1569"/>
        <v>473.9383771929825</v>
      </c>
      <c r="AB1390" s="100">
        <f t="shared" si="1570"/>
        <v>509.39046052631579</v>
      </c>
      <c r="AC1390" s="147">
        <f t="shared" si="1571"/>
        <v>567.23333333333323</v>
      </c>
      <c r="AD1390" s="143">
        <f t="shared" si="1593"/>
        <v>363.79413245614029</v>
      </c>
      <c r="AE1390" s="100">
        <f t="shared" si="1594"/>
        <v>376.85542631578949</v>
      </c>
      <c r="AF1390" s="99">
        <f t="shared" si="1595"/>
        <v>397.38031666666666</v>
      </c>
      <c r="AG1390" s="100">
        <f t="shared" si="1596"/>
        <v>416.03930789473691</v>
      </c>
      <c r="AH1390" s="99">
        <f t="shared" si="1597"/>
        <v>436.56419824561402</v>
      </c>
      <c r="AI1390" s="100">
        <f t="shared" si="1598"/>
        <v>457.08908859649137</v>
      </c>
      <c r="AJ1390" s="99">
        <f t="shared" si="1599"/>
        <v>477.61397894736848</v>
      </c>
      <c r="AK1390" s="100">
        <f t="shared" si="1600"/>
        <v>513.06606228070177</v>
      </c>
      <c r="AL1390" s="147">
        <f t="shared" si="1601"/>
        <v>570.90893508771921</v>
      </c>
      <c r="AM1390" s="143">
        <f t="shared" si="1602"/>
        <v>396.8049345760233</v>
      </c>
      <c r="AN1390" s="100">
        <f t="shared" si="1603"/>
        <v>409.8662284356725</v>
      </c>
      <c r="AO1390" s="99">
        <f t="shared" si="1604"/>
        <v>430.39111878654967</v>
      </c>
      <c r="AP1390" s="100">
        <f t="shared" si="1605"/>
        <v>449.05011001461992</v>
      </c>
      <c r="AQ1390" s="99">
        <f t="shared" si="1606"/>
        <v>469.57500036549703</v>
      </c>
      <c r="AR1390" s="100">
        <f t="shared" si="1607"/>
        <v>490.09989071637438</v>
      </c>
      <c r="AS1390" s="99">
        <f t="shared" si="1608"/>
        <v>510.62478106725149</v>
      </c>
      <c r="AT1390" s="100">
        <f t="shared" si="1609"/>
        <v>546.07686440058478</v>
      </c>
      <c r="AU1390" s="144">
        <f t="shared" si="1610"/>
        <v>603.91973720760222</v>
      </c>
    </row>
    <row r="1391" spans="1:47" ht="15">
      <c r="A1391" s="54"/>
      <c r="B1391" s="108" t="s">
        <v>830</v>
      </c>
      <c r="C1391" s="93">
        <v>1.01</v>
      </c>
      <c r="D1391" s="93">
        <v>1.1499999999999999</v>
      </c>
      <c r="E1391" s="16">
        <v>1.65</v>
      </c>
      <c r="F1391" s="4">
        <v>1.1615</v>
      </c>
      <c r="G1391" s="15">
        <v>0.78</v>
      </c>
      <c r="H1391" s="139">
        <f t="shared" si="1572"/>
        <v>0.95126850000000007</v>
      </c>
      <c r="I1391" s="139">
        <f t="shared" si="1573"/>
        <v>105.12279130445295</v>
      </c>
      <c r="J1391" s="139">
        <f t="shared" si="1574"/>
        <v>75.688409739206122</v>
      </c>
      <c r="K1391" s="7">
        <v>7.6999999999999993</v>
      </c>
      <c r="L1391" s="99">
        <v>1634.9819062500003</v>
      </c>
      <c r="M1391" s="100">
        <v>1692.5369999999998</v>
      </c>
      <c r="N1391" s="99">
        <v>1782.9807187500003</v>
      </c>
      <c r="O1391" s="100">
        <v>1865.2022812500002</v>
      </c>
      <c r="P1391" s="99">
        <v>1955.6459999999995</v>
      </c>
      <c r="Q1391" s="100">
        <v>2046.08971875</v>
      </c>
      <c r="R1391" s="99">
        <v>2136.5334374999998</v>
      </c>
      <c r="S1391" s="100">
        <v>2292.7544062500001</v>
      </c>
      <c r="T1391" s="148">
        <v>2547.6412499999997</v>
      </c>
      <c r="U1391" s="143">
        <f t="shared" si="1563"/>
        <v>382.45190789473691</v>
      </c>
      <c r="V1391" s="100">
        <f t="shared" si="1564"/>
        <v>395.91508771929819</v>
      </c>
      <c r="W1391" s="99">
        <f t="shared" si="1565"/>
        <v>417.07151315789486</v>
      </c>
      <c r="X1391" s="100">
        <f t="shared" si="1566"/>
        <v>436.30462719298248</v>
      </c>
      <c r="Y1391" s="99">
        <f t="shared" si="1567"/>
        <v>457.46105263157887</v>
      </c>
      <c r="Z1391" s="100">
        <f t="shared" si="1568"/>
        <v>478.61747807017542</v>
      </c>
      <c r="AA1391" s="99">
        <f t="shared" si="1569"/>
        <v>499.77390350877187</v>
      </c>
      <c r="AB1391" s="100">
        <f t="shared" si="1570"/>
        <v>536.31682017543869</v>
      </c>
      <c r="AC1391" s="147">
        <f t="shared" si="1571"/>
        <v>595.9394736842105</v>
      </c>
      <c r="AD1391" s="143">
        <f t="shared" si="1593"/>
        <v>386.5314219298246</v>
      </c>
      <c r="AE1391" s="100">
        <f t="shared" si="1594"/>
        <v>399.99460175438588</v>
      </c>
      <c r="AF1391" s="99">
        <f t="shared" si="1595"/>
        <v>421.15102719298255</v>
      </c>
      <c r="AG1391" s="100">
        <f t="shared" si="1596"/>
        <v>440.38414122807018</v>
      </c>
      <c r="AH1391" s="99">
        <f t="shared" si="1597"/>
        <v>461.54056666666656</v>
      </c>
      <c r="AI1391" s="100">
        <f t="shared" si="1598"/>
        <v>482.69699210526312</v>
      </c>
      <c r="AJ1391" s="99">
        <f t="shared" si="1599"/>
        <v>503.85341754385956</v>
      </c>
      <c r="AK1391" s="100">
        <f t="shared" si="1600"/>
        <v>540.39633421052645</v>
      </c>
      <c r="AL1391" s="147">
        <f t="shared" si="1601"/>
        <v>600.01898771929825</v>
      </c>
      <c r="AM1391" s="143">
        <f t="shared" si="1602"/>
        <v>423.16978472222229</v>
      </c>
      <c r="AN1391" s="100">
        <f t="shared" si="1603"/>
        <v>436.63296454678357</v>
      </c>
      <c r="AO1391" s="99">
        <f t="shared" si="1604"/>
        <v>457.78938998538024</v>
      </c>
      <c r="AP1391" s="100">
        <f t="shared" si="1605"/>
        <v>477.02250402046786</v>
      </c>
      <c r="AQ1391" s="99">
        <f t="shared" si="1606"/>
        <v>498.17892945906425</v>
      </c>
      <c r="AR1391" s="100">
        <f t="shared" si="1607"/>
        <v>519.33535489766075</v>
      </c>
      <c r="AS1391" s="99">
        <f t="shared" si="1608"/>
        <v>540.49178033625719</v>
      </c>
      <c r="AT1391" s="100">
        <f t="shared" si="1609"/>
        <v>577.03469700292408</v>
      </c>
      <c r="AU1391" s="144">
        <f t="shared" si="1610"/>
        <v>636.65735051169588</v>
      </c>
    </row>
    <row r="1392" spans="1:47" ht="15">
      <c r="A1392" s="54"/>
      <c r="B1392" s="108" t="s">
        <v>831</v>
      </c>
      <c r="C1392" s="93">
        <v>1.1100000000000001</v>
      </c>
      <c r="D1392" s="93">
        <v>1.1499999999999999</v>
      </c>
      <c r="E1392" s="16">
        <v>1.65</v>
      </c>
      <c r="F1392" s="4">
        <v>1.2765</v>
      </c>
      <c r="G1392" s="15">
        <v>0.78</v>
      </c>
      <c r="H1392" s="139">
        <f t="shared" si="1572"/>
        <v>1.0454535</v>
      </c>
      <c r="I1392" s="139">
        <f t="shared" si="1573"/>
        <v>95.652269565313034</v>
      </c>
      <c r="J1392" s="139">
        <f t="shared" si="1574"/>
        <v>68.869634087025389</v>
      </c>
      <c r="K1392" s="7">
        <v>7.8999999999999995</v>
      </c>
      <c r="L1392" s="99">
        <v>1718.1852187500001</v>
      </c>
      <c r="M1392" s="100">
        <v>1777.4583750000002</v>
      </c>
      <c r="N1392" s="99">
        <v>1870.6019062500002</v>
      </c>
      <c r="O1392" s="100">
        <v>1955.2778437500003</v>
      </c>
      <c r="P1392" s="99">
        <v>2048.4213749999999</v>
      </c>
      <c r="Q1392" s="100">
        <v>2141.5649062499997</v>
      </c>
      <c r="R1392" s="99">
        <v>2234.7084374999999</v>
      </c>
      <c r="S1392" s="100">
        <v>2395.5927187500001</v>
      </c>
      <c r="T1392" s="148">
        <v>2658.0881249999998</v>
      </c>
      <c r="U1392" s="143">
        <f t="shared" si="1563"/>
        <v>401.91467105263166</v>
      </c>
      <c r="V1392" s="100">
        <f t="shared" si="1564"/>
        <v>415.77973684210536</v>
      </c>
      <c r="W1392" s="99">
        <f t="shared" si="1565"/>
        <v>437.56769736842108</v>
      </c>
      <c r="X1392" s="100">
        <f t="shared" si="1566"/>
        <v>457.37493421052642</v>
      </c>
      <c r="Y1392" s="99">
        <f t="shared" si="1567"/>
        <v>479.16289473684202</v>
      </c>
      <c r="Z1392" s="100">
        <f t="shared" si="1568"/>
        <v>500.95085526315785</v>
      </c>
      <c r="AA1392" s="99">
        <f t="shared" si="1569"/>
        <v>522.73881578947362</v>
      </c>
      <c r="AB1392" s="100">
        <f t="shared" si="1570"/>
        <v>560.3725657894737</v>
      </c>
      <c r="AC1392" s="147">
        <f t="shared" si="1571"/>
        <v>621.77499999999998</v>
      </c>
      <c r="AD1392" s="143">
        <f t="shared" si="1593"/>
        <v>406.39809736842113</v>
      </c>
      <c r="AE1392" s="100">
        <f t="shared" si="1594"/>
        <v>420.26316315789484</v>
      </c>
      <c r="AF1392" s="99">
        <f t="shared" si="1595"/>
        <v>442.05112368421055</v>
      </c>
      <c r="AG1392" s="100">
        <f t="shared" si="1596"/>
        <v>461.85836052631589</v>
      </c>
      <c r="AH1392" s="99">
        <f t="shared" si="1597"/>
        <v>483.64632105263149</v>
      </c>
      <c r="AI1392" s="100">
        <f t="shared" si="1598"/>
        <v>505.43428157894732</v>
      </c>
      <c r="AJ1392" s="99">
        <f t="shared" si="1599"/>
        <v>527.22224210526315</v>
      </c>
      <c r="AK1392" s="100">
        <f t="shared" si="1600"/>
        <v>564.85599210526323</v>
      </c>
      <c r="AL1392" s="147">
        <f t="shared" si="1601"/>
        <v>626.25842631578951</v>
      </c>
      <c r="AM1392" s="143">
        <f t="shared" si="1602"/>
        <v>446.66402083333344</v>
      </c>
      <c r="AN1392" s="100">
        <f t="shared" si="1603"/>
        <v>460.52908662280714</v>
      </c>
      <c r="AO1392" s="99">
        <f t="shared" si="1604"/>
        <v>482.31704714912286</v>
      </c>
      <c r="AP1392" s="100">
        <f t="shared" si="1605"/>
        <v>502.1242839912282</v>
      </c>
      <c r="AQ1392" s="99">
        <f t="shared" si="1606"/>
        <v>523.91224451754374</v>
      </c>
      <c r="AR1392" s="100">
        <f t="shared" si="1607"/>
        <v>545.70020504385957</v>
      </c>
      <c r="AS1392" s="99">
        <f t="shared" si="1608"/>
        <v>567.4881655701754</v>
      </c>
      <c r="AT1392" s="100">
        <f t="shared" si="1609"/>
        <v>605.12191557017547</v>
      </c>
      <c r="AU1392" s="144">
        <f t="shared" si="1610"/>
        <v>666.52434978070175</v>
      </c>
    </row>
    <row r="1393" spans="1:47" ht="15">
      <c r="A1393" s="54"/>
      <c r="B1393" s="108" t="s">
        <v>832</v>
      </c>
      <c r="C1393" s="93">
        <v>1.21</v>
      </c>
      <c r="D1393" s="93">
        <v>1.1499999999999999</v>
      </c>
      <c r="E1393" s="16">
        <v>1.65</v>
      </c>
      <c r="F1393" s="4">
        <v>1.3915</v>
      </c>
      <c r="G1393" s="15">
        <v>0.78</v>
      </c>
      <c r="H1393" s="139">
        <f t="shared" si="1572"/>
        <v>1.1396385</v>
      </c>
      <c r="I1393" s="139">
        <f t="shared" si="1573"/>
        <v>87.747123320245848</v>
      </c>
      <c r="J1393" s="139">
        <f t="shared" si="1574"/>
        <v>63.177928790577013</v>
      </c>
      <c r="K1393" s="7">
        <v>8.1</v>
      </c>
      <c r="L1393" s="99">
        <v>1789.1166562500005</v>
      </c>
      <c r="M1393" s="100">
        <v>1850.1078749999999</v>
      </c>
      <c r="N1393" s="99">
        <v>1945.9512187500002</v>
      </c>
      <c r="O1393" s="100">
        <v>2033.0815312499997</v>
      </c>
      <c r="P1393" s="99">
        <v>2128.9248749999997</v>
      </c>
      <c r="Q1393" s="100">
        <v>2224.7682187500004</v>
      </c>
      <c r="R1393" s="99">
        <v>2320.6115624999998</v>
      </c>
      <c r="S1393" s="100">
        <v>2486.1591562500003</v>
      </c>
      <c r="T1393" s="148">
        <v>2756.2631250000004</v>
      </c>
      <c r="U1393" s="143">
        <f t="shared" si="1563"/>
        <v>418.50682017543875</v>
      </c>
      <c r="V1393" s="100">
        <f t="shared" si="1564"/>
        <v>432.77377192982453</v>
      </c>
      <c r="W1393" s="99">
        <f t="shared" si="1565"/>
        <v>455.19326754385969</v>
      </c>
      <c r="X1393" s="100">
        <f t="shared" si="1566"/>
        <v>475.57462719298246</v>
      </c>
      <c r="Y1393" s="99">
        <f t="shared" si="1567"/>
        <v>497.99412280701739</v>
      </c>
      <c r="Z1393" s="100">
        <f t="shared" si="1568"/>
        <v>520.41361842105277</v>
      </c>
      <c r="AA1393" s="99">
        <f t="shared" si="1569"/>
        <v>542.83311403508765</v>
      </c>
      <c r="AB1393" s="100">
        <f t="shared" si="1570"/>
        <v>581.55769736842115</v>
      </c>
      <c r="AC1393" s="147">
        <f t="shared" si="1571"/>
        <v>644.7399122807019</v>
      </c>
      <c r="AD1393" s="143">
        <f t="shared" si="1593"/>
        <v>423.39415877192999</v>
      </c>
      <c r="AE1393" s="100">
        <f t="shared" si="1594"/>
        <v>437.66111052631578</v>
      </c>
      <c r="AF1393" s="99">
        <f t="shared" si="1595"/>
        <v>460.08060614035094</v>
      </c>
      <c r="AG1393" s="100">
        <f t="shared" si="1596"/>
        <v>480.46196578947371</v>
      </c>
      <c r="AH1393" s="99">
        <f t="shared" si="1597"/>
        <v>502.88146140350864</v>
      </c>
      <c r="AI1393" s="100">
        <f t="shared" si="1598"/>
        <v>525.30095701754396</v>
      </c>
      <c r="AJ1393" s="99">
        <f t="shared" si="1599"/>
        <v>547.72045263157884</v>
      </c>
      <c r="AK1393" s="100">
        <f t="shared" si="1600"/>
        <v>586.44503596491234</v>
      </c>
      <c r="AL1393" s="147">
        <f t="shared" si="1601"/>
        <v>649.62725087719309</v>
      </c>
      <c r="AM1393" s="143">
        <f t="shared" si="1602"/>
        <v>467.28764290935686</v>
      </c>
      <c r="AN1393" s="100">
        <f t="shared" si="1603"/>
        <v>481.55459466374265</v>
      </c>
      <c r="AO1393" s="99">
        <f t="shared" si="1604"/>
        <v>503.9740902777778</v>
      </c>
      <c r="AP1393" s="100">
        <f t="shared" si="1605"/>
        <v>524.35544992690063</v>
      </c>
      <c r="AQ1393" s="99">
        <f t="shared" si="1606"/>
        <v>546.77494554093551</v>
      </c>
      <c r="AR1393" s="100">
        <f t="shared" si="1607"/>
        <v>569.19444115497095</v>
      </c>
      <c r="AS1393" s="99">
        <f t="shared" si="1608"/>
        <v>591.61393676900582</v>
      </c>
      <c r="AT1393" s="100">
        <f t="shared" si="1609"/>
        <v>630.33852010233932</v>
      </c>
      <c r="AU1393" s="144">
        <f t="shared" si="1610"/>
        <v>693.52073501462007</v>
      </c>
    </row>
    <row r="1394" spans="1:47" ht="15">
      <c r="A1394" s="54"/>
      <c r="B1394" s="108" t="s">
        <v>833</v>
      </c>
      <c r="C1394" s="93">
        <v>1.31</v>
      </c>
      <c r="D1394" s="93">
        <v>1.1499999999999999</v>
      </c>
      <c r="E1394" s="16">
        <v>1.65</v>
      </c>
      <c r="F1394" s="4">
        <v>1.5065</v>
      </c>
      <c r="G1394" s="15">
        <v>0.78</v>
      </c>
      <c r="H1394" s="139">
        <f t="shared" si="1572"/>
        <v>1.2338235000000002</v>
      </c>
      <c r="I1394" s="139">
        <f t="shared" si="1573"/>
        <v>81.048869631677448</v>
      </c>
      <c r="J1394" s="139">
        <f t="shared" si="1574"/>
        <v>58.355186134807767</v>
      </c>
      <c r="K1394" s="7">
        <v>8.3000000000000007</v>
      </c>
      <c r="L1394" s="99">
        <v>1867.4112187500002</v>
      </c>
      <c r="M1394" s="100">
        <v>1930.1205</v>
      </c>
      <c r="N1394" s="99">
        <v>2028.66365625</v>
      </c>
      <c r="O1394" s="100">
        <v>2118.2483437499995</v>
      </c>
      <c r="P1394" s="99">
        <v>2216.7915000000003</v>
      </c>
      <c r="Q1394" s="100">
        <v>2315.3346562499996</v>
      </c>
      <c r="R1394" s="99">
        <v>2413.8778125000003</v>
      </c>
      <c r="S1394" s="100">
        <v>2584.0887187499998</v>
      </c>
      <c r="T1394" s="148">
        <v>2861.80125</v>
      </c>
      <c r="U1394" s="143">
        <f t="shared" si="1563"/>
        <v>436.8213377192983</v>
      </c>
      <c r="V1394" s="100">
        <f t="shared" si="1564"/>
        <v>451.49017543859645</v>
      </c>
      <c r="W1394" s="99">
        <f t="shared" si="1565"/>
        <v>474.54120614035088</v>
      </c>
      <c r="X1394" s="100">
        <f t="shared" si="1566"/>
        <v>495.4966885964912</v>
      </c>
      <c r="Y1394" s="99">
        <f t="shared" si="1567"/>
        <v>518.54771929824562</v>
      </c>
      <c r="Z1394" s="100">
        <f t="shared" si="1568"/>
        <v>541.59874999999988</v>
      </c>
      <c r="AA1394" s="99">
        <f t="shared" si="1569"/>
        <v>564.64978070175448</v>
      </c>
      <c r="AB1394" s="100">
        <f t="shared" si="1570"/>
        <v>604.46519736842095</v>
      </c>
      <c r="AC1394" s="147">
        <f t="shared" si="1571"/>
        <v>669.42719298245606</v>
      </c>
      <c r="AD1394" s="143">
        <f t="shared" si="1593"/>
        <v>442.11258859649126</v>
      </c>
      <c r="AE1394" s="100">
        <f t="shared" si="1594"/>
        <v>456.78142631578942</v>
      </c>
      <c r="AF1394" s="99">
        <f t="shared" si="1595"/>
        <v>479.83245701754385</v>
      </c>
      <c r="AG1394" s="100">
        <f t="shared" si="1596"/>
        <v>500.78793947368416</v>
      </c>
      <c r="AH1394" s="99">
        <f t="shared" si="1597"/>
        <v>523.83897017543859</v>
      </c>
      <c r="AI1394" s="100">
        <f t="shared" si="1598"/>
        <v>546.89000087719285</v>
      </c>
      <c r="AJ1394" s="99">
        <f t="shared" si="1599"/>
        <v>569.94103157894745</v>
      </c>
      <c r="AK1394" s="100">
        <f t="shared" si="1600"/>
        <v>609.75644824561391</v>
      </c>
      <c r="AL1394" s="147">
        <f t="shared" si="1601"/>
        <v>674.71844385964903</v>
      </c>
      <c r="AM1394" s="143">
        <f t="shared" si="1602"/>
        <v>489.63363340643281</v>
      </c>
      <c r="AN1394" s="100">
        <f t="shared" si="1603"/>
        <v>504.30247112573096</v>
      </c>
      <c r="AO1394" s="99">
        <f t="shared" si="1604"/>
        <v>527.35350182748539</v>
      </c>
      <c r="AP1394" s="100">
        <f t="shared" si="1605"/>
        <v>548.3089842836257</v>
      </c>
      <c r="AQ1394" s="99">
        <f t="shared" si="1606"/>
        <v>571.36001498538008</v>
      </c>
      <c r="AR1394" s="100">
        <f t="shared" si="1607"/>
        <v>594.41104568713445</v>
      </c>
      <c r="AS1394" s="99">
        <f t="shared" si="1608"/>
        <v>617.46207638888905</v>
      </c>
      <c r="AT1394" s="100">
        <f t="shared" si="1609"/>
        <v>657.2774930555554</v>
      </c>
      <c r="AU1394" s="144">
        <f t="shared" si="1610"/>
        <v>722.23948866959063</v>
      </c>
    </row>
    <row r="1395" spans="1:47" ht="15">
      <c r="A1395" s="54"/>
      <c r="B1395" s="108"/>
      <c r="C1395" s="93"/>
      <c r="D1395" s="93"/>
      <c r="E1395" s="16">
        <v>0</v>
      </c>
      <c r="F1395" s="4" t="s">
        <v>84</v>
      </c>
      <c r="G1395" s="15" t="s">
        <v>84</v>
      </c>
      <c r="H1395" s="139" t="str">
        <f t="shared" si="1572"/>
        <v/>
      </c>
      <c r="I1395" s="139" t="str">
        <f t="shared" si="1573"/>
        <v/>
      </c>
      <c r="J1395" s="139" t="str">
        <f t="shared" si="1574"/>
        <v/>
      </c>
      <c r="K1395" s="7" t="s">
        <v>84</v>
      </c>
      <c r="L1395" s="99" t="s">
        <v>84</v>
      </c>
      <c r="M1395" s="100" t="s">
        <v>84</v>
      </c>
      <c r="N1395" s="99" t="s">
        <v>84</v>
      </c>
      <c r="O1395" s="100" t="s">
        <v>84</v>
      </c>
      <c r="P1395" s="99" t="s">
        <v>84</v>
      </c>
      <c r="Q1395" s="100" t="s">
        <v>84</v>
      </c>
      <c r="R1395" s="99" t="s">
        <v>84</v>
      </c>
      <c r="S1395" s="100" t="s">
        <v>84</v>
      </c>
      <c r="T1395" s="148" t="s">
        <v>84</v>
      </c>
      <c r="U1395" s="143" t="str">
        <f t="shared" si="1563"/>
        <v/>
      </c>
      <c r="V1395" s="100" t="str">
        <f t="shared" si="1564"/>
        <v/>
      </c>
      <c r="W1395" s="99" t="str">
        <f t="shared" si="1565"/>
        <v/>
      </c>
      <c r="X1395" s="100" t="str">
        <f t="shared" si="1566"/>
        <v/>
      </c>
      <c r="Y1395" s="99" t="str">
        <f t="shared" si="1567"/>
        <v/>
      </c>
      <c r="Z1395" s="100" t="str">
        <f t="shared" si="1568"/>
        <v/>
      </c>
      <c r="AA1395" s="99" t="str">
        <f t="shared" si="1569"/>
        <v/>
      </c>
      <c r="AB1395" s="100" t="str">
        <f t="shared" si="1570"/>
        <v/>
      </c>
      <c r="AC1395" s="147" t="str">
        <f t="shared" si="1571"/>
        <v/>
      </c>
      <c r="AD1395" s="143" t="str">
        <f t="shared" si="1593"/>
        <v/>
      </c>
      <c r="AE1395" s="100" t="str">
        <f t="shared" si="1594"/>
        <v/>
      </c>
      <c r="AF1395" s="99" t="str">
        <f t="shared" si="1595"/>
        <v/>
      </c>
      <c r="AG1395" s="100" t="str">
        <f t="shared" si="1596"/>
        <v/>
      </c>
      <c r="AH1395" s="99" t="str">
        <f t="shared" si="1597"/>
        <v/>
      </c>
      <c r="AI1395" s="100" t="str">
        <f t="shared" si="1598"/>
        <v/>
      </c>
      <c r="AJ1395" s="99" t="str">
        <f t="shared" si="1599"/>
        <v/>
      </c>
      <c r="AK1395" s="100" t="str">
        <f t="shared" si="1600"/>
        <v/>
      </c>
      <c r="AL1395" s="147" t="str">
        <f t="shared" si="1601"/>
        <v/>
      </c>
      <c r="AM1395" s="143" t="str">
        <f t="shared" si="1602"/>
        <v/>
      </c>
      <c r="AN1395" s="100" t="str">
        <f t="shared" si="1603"/>
        <v/>
      </c>
      <c r="AO1395" s="99" t="str">
        <f t="shared" si="1604"/>
        <v/>
      </c>
      <c r="AP1395" s="100" t="str">
        <f t="shared" si="1605"/>
        <v/>
      </c>
      <c r="AQ1395" s="99" t="str">
        <f t="shared" si="1606"/>
        <v/>
      </c>
      <c r="AR1395" s="100" t="str">
        <f t="shared" si="1607"/>
        <v/>
      </c>
      <c r="AS1395" s="99" t="str">
        <f t="shared" si="1608"/>
        <v/>
      </c>
      <c r="AT1395" s="100" t="str">
        <f t="shared" si="1609"/>
        <v/>
      </c>
      <c r="AU1395" s="144" t="str">
        <f t="shared" si="1610"/>
        <v/>
      </c>
    </row>
    <row r="1396" spans="1:47" ht="15">
      <c r="A1396" s="54"/>
      <c r="B1396" s="108" t="s">
        <v>834</v>
      </c>
      <c r="C1396" s="93">
        <v>1.82</v>
      </c>
      <c r="D1396" s="93">
        <v>1.1499999999999999</v>
      </c>
      <c r="E1396" s="16">
        <v>1.65</v>
      </c>
      <c r="F1396" s="4">
        <v>2.093</v>
      </c>
      <c r="G1396" s="15">
        <v>0.78</v>
      </c>
      <c r="H1396" s="139">
        <f t="shared" si="1572"/>
        <v>1.7141670000000002</v>
      </c>
      <c r="I1396" s="139">
        <f t="shared" si="1573"/>
        <v>58.33737319642718</v>
      </c>
      <c r="J1396" s="139">
        <f t="shared" si="1574"/>
        <v>42.002908701427572</v>
      </c>
      <c r="K1396" s="7">
        <v>10.900000000000002</v>
      </c>
      <c r="L1396" s="99">
        <v>2622.62240625</v>
      </c>
      <c r="M1396" s="100">
        <v>2707.6665000000003</v>
      </c>
      <c r="N1396" s="99">
        <v>2841.3072187500002</v>
      </c>
      <c r="O1396" s="100">
        <v>2962.7987812500005</v>
      </c>
      <c r="P1396" s="99">
        <v>3096.4395000000004</v>
      </c>
      <c r="Q1396" s="100">
        <v>3230.0802187500008</v>
      </c>
      <c r="R1396" s="99">
        <v>3363.7209375000002</v>
      </c>
      <c r="S1396" s="100">
        <v>3594.5549062500008</v>
      </c>
      <c r="T1396" s="148">
        <v>3971.1787500000009</v>
      </c>
      <c r="U1396" s="143">
        <f t="shared" si="1563"/>
        <v>613.47892543859655</v>
      </c>
      <c r="V1396" s="100">
        <f t="shared" si="1564"/>
        <v>633.37228070175445</v>
      </c>
      <c r="W1396" s="99">
        <f t="shared" si="1565"/>
        <v>664.63326754385969</v>
      </c>
      <c r="X1396" s="100">
        <f t="shared" si="1566"/>
        <v>693.05234649122815</v>
      </c>
      <c r="Y1396" s="99">
        <f t="shared" si="1567"/>
        <v>724.3133333333335</v>
      </c>
      <c r="Z1396" s="100">
        <f t="shared" si="1568"/>
        <v>755.57432017543874</v>
      </c>
      <c r="AA1396" s="99">
        <f t="shared" si="1569"/>
        <v>786.83530701754398</v>
      </c>
      <c r="AB1396" s="100">
        <f t="shared" si="1570"/>
        <v>840.83155701754413</v>
      </c>
      <c r="AC1396" s="147">
        <f t="shared" si="1571"/>
        <v>928.93070175438618</v>
      </c>
      <c r="AD1396" s="143">
        <f t="shared" si="1593"/>
        <v>620.83012894736851</v>
      </c>
      <c r="AE1396" s="100">
        <f t="shared" si="1594"/>
        <v>640.72348421052641</v>
      </c>
      <c r="AF1396" s="99">
        <f t="shared" si="1595"/>
        <v>671.98447105263165</v>
      </c>
      <c r="AG1396" s="100">
        <f t="shared" si="1596"/>
        <v>700.40355000000011</v>
      </c>
      <c r="AH1396" s="99">
        <f t="shared" si="1597"/>
        <v>731.66453684210546</v>
      </c>
      <c r="AI1396" s="100">
        <f t="shared" si="1598"/>
        <v>762.9255236842107</v>
      </c>
      <c r="AJ1396" s="99">
        <f t="shared" si="1599"/>
        <v>794.18651052631594</v>
      </c>
      <c r="AK1396" s="100">
        <f t="shared" si="1600"/>
        <v>848.18276052631609</v>
      </c>
      <c r="AL1396" s="147">
        <f t="shared" si="1601"/>
        <v>936.28190526315814</v>
      </c>
      <c r="AM1396" s="143">
        <f t="shared" si="1602"/>
        <v>686.85173318713453</v>
      </c>
      <c r="AN1396" s="100">
        <f t="shared" si="1603"/>
        <v>706.74508845029243</v>
      </c>
      <c r="AO1396" s="99">
        <f t="shared" si="1604"/>
        <v>738.00607529239767</v>
      </c>
      <c r="AP1396" s="100">
        <f t="shared" si="1605"/>
        <v>766.42515423976613</v>
      </c>
      <c r="AQ1396" s="99">
        <f t="shared" si="1606"/>
        <v>797.68614108187148</v>
      </c>
      <c r="AR1396" s="100">
        <f t="shared" si="1607"/>
        <v>828.94712792397672</v>
      </c>
      <c r="AS1396" s="99">
        <f t="shared" si="1608"/>
        <v>860.20811476608196</v>
      </c>
      <c r="AT1396" s="100">
        <f t="shared" si="1609"/>
        <v>914.20436476608211</v>
      </c>
      <c r="AU1396" s="144">
        <f t="shared" si="1610"/>
        <v>1002.3035095029242</v>
      </c>
    </row>
    <row r="1397" spans="1:47" ht="15">
      <c r="A1397" s="54"/>
      <c r="B1397" s="108" t="s">
        <v>835</v>
      </c>
      <c r="C1397" s="93">
        <v>2.02</v>
      </c>
      <c r="D1397" s="93">
        <v>1.1499999999999999</v>
      </c>
      <c r="E1397" s="16">
        <v>1.65</v>
      </c>
      <c r="F1397" s="4">
        <v>2.323</v>
      </c>
      <c r="G1397" s="15">
        <v>0.78</v>
      </c>
      <c r="H1397" s="139">
        <f t="shared" si="1572"/>
        <v>1.9025370000000001</v>
      </c>
      <c r="I1397" s="139">
        <f t="shared" si="1573"/>
        <v>52.561395652226473</v>
      </c>
      <c r="J1397" s="139">
        <f t="shared" si="1574"/>
        <v>37.844204869603061</v>
      </c>
      <c r="K1397" s="7">
        <v>11.600000000000001</v>
      </c>
      <c r="L1397" s="99">
        <v>2804.6143125000003</v>
      </c>
      <c r="M1397" s="100">
        <v>2895.6716250000009</v>
      </c>
      <c r="N1397" s="99">
        <v>3038.7616874999994</v>
      </c>
      <c r="O1397" s="100">
        <v>3168.8435625000006</v>
      </c>
      <c r="P1397" s="99">
        <v>3311.9336250000001</v>
      </c>
      <c r="Q1397" s="100">
        <v>3455.0236875000001</v>
      </c>
      <c r="R1397" s="99">
        <v>3598.1137499999995</v>
      </c>
      <c r="S1397" s="100">
        <v>3845.2693125000005</v>
      </c>
      <c r="T1397" s="148">
        <v>4248.5231249999997</v>
      </c>
      <c r="U1397" s="143">
        <f t="shared" si="1563"/>
        <v>656.05013157894746</v>
      </c>
      <c r="V1397" s="100">
        <f t="shared" si="1564"/>
        <v>677.35008771929847</v>
      </c>
      <c r="W1397" s="99">
        <f t="shared" si="1565"/>
        <v>710.82144736842099</v>
      </c>
      <c r="X1397" s="100">
        <f t="shared" si="1566"/>
        <v>741.24995614035106</v>
      </c>
      <c r="Y1397" s="99">
        <f t="shared" si="1567"/>
        <v>774.72131578947381</v>
      </c>
      <c r="Z1397" s="100">
        <f t="shared" si="1568"/>
        <v>808.19267543859655</v>
      </c>
      <c r="AA1397" s="99">
        <f t="shared" si="1569"/>
        <v>841.6640350877193</v>
      </c>
      <c r="AB1397" s="100">
        <f t="shared" si="1570"/>
        <v>899.47820175438619</v>
      </c>
      <c r="AC1397" s="147">
        <f t="shared" si="1571"/>
        <v>993.80657894736839</v>
      </c>
      <c r="AD1397" s="143">
        <f t="shared" si="1593"/>
        <v>664.20915964912285</v>
      </c>
      <c r="AE1397" s="100">
        <f t="shared" si="1594"/>
        <v>685.50911578947387</v>
      </c>
      <c r="AF1397" s="99">
        <f t="shared" si="1595"/>
        <v>718.98047543859639</v>
      </c>
      <c r="AG1397" s="100">
        <f t="shared" si="1596"/>
        <v>749.40898421052646</v>
      </c>
      <c r="AH1397" s="99">
        <f t="shared" si="1597"/>
        <v>782.8803438596492</v>
      </c>
      <c r="AI1397" s="100">
        <f t="shared" si="1598"/>
        <v>816.35170350877195</v>
      </c>
      <c r="AJ1397" s="99">
        <f t="shared" si="1599"/>
        <v>849.82306315789469</v>
      </c>
      <c r="AK1397" s="100">
        <f t="shared" si="1600"/>
        <v>907.63722982456159</v>
      </c>
      <c r="AL1397" s="147">
        <f t="shared" si="1601"/>
        <v>1001.9656070175438</v>
      </c>
      <c r="AM1397" s="143">
        <f t="shared" si="1602"/>
        <v>737.48588523391822</v>
      </c>
      <c r="AN1397" s="100">
        <f t="shared" si="1603"/>
        <v>758.78584137426924</v>
      </c>
      <c r="AO1397" s="99">
        <f t="shared" si="1604"/>
        <v>792.25720102339176</v>
      </c>
      <c r="AP1397" s="100">
        <f t="shared" si="1605"/>
        <v>822.68570979532183</v>
      </c>
      <c r="AQ1397" s="99">
        <f t="shared" si="1606"/>
        <v>856.15706944444457</v>
      </c>
      <c r="AR1397" s="100">
        <f t="shared" si="1607"/>
        <v>889.62842909356732</v>
      </c>
      <c r="AS1397" s="99">
        <f t="shared" si="1608"/>
        <v>923.09978874269007</v>
      </c>
      <c r="AT1397" s="100">
        <f t="shared" si="1609"/>
        <v>980.91395540935696</v>
      </c>
      <c r="AU1397" s="144">
        <f t="shared" si="1610"/>
        <v>1075.242332602339</v>
      </c>
    </row>
    <row r="1398" spans="1:47" ht="15">
      <c r="A1398" s="54"/>
      <c r="B1398" s="108" t="s">
        <v>836</v>
      </c>
      <c r="C1398" s="93">
        <v>2.2200000000000002</v>
      </c>
      <c r="D1398" s="93">
        <v>1.1499999999999999</v>
      </c>
      <c r="E1398" s="16">
        <v>1.65</v>
      </c>
      <c r="F1398" s="4">
        <v>2.5529999999999999</v>
      </c>
      <c r="G1398" s="15">
        <v>0.78</v>
      </c>
      <c r="H1398" s="139">
        <f t="shared" si="1572"/>
        <v>2.0909070000000001</v>
      </c>
      <c r="I1398" s="139">
        <f t="shared" si="1573"/>
        <v>47.826134782656517</v>
      </c>
      <c r="J1398" s="139">
        <f t="shared" si="1574"/>
        <v>34.434817043512695</v>
      </c>
      <c r="K1398" s="7">
        <v>12.299999999999999</v>
      </c>
      <c r="L1398" s="99">
        <v>2986.6062187499997</v>
      </c>
      <c r="M1398" s="100">
        <v>3083.6767500000005</v>
      </c>
      <c r="N1398" s="99">
        <v>3236.21615625</v>
      </c>
      <c r="O1398" s="100">
        <v>3374.8883437499999</v>
      </c>
      <c r="P1398" s="99">
        <v>3527.4277499999998</v>
      </c>
      <c r="Q1398" s="100">
        <v>3679.9671562499998</v>
      </c>
      <c r="R1398" s="99">
        <v>3832.5065625000002</v>
      </c>
      <c r="S1398" s="100">
        <v>4095.9837187499998</v>
      </c>
      <c r="T1398" s="148">
        <v>4525.8675000000003</v>
      </c>
      <c r="U1398" s="143">
        <f t="shared" si="1563"/>
        <v>698.62133771929814</v>
      </c>
      <c r="V1398" s="100">
        <f t="shared" si="1564"/>
        <v>721.32789473684215</v>
      </c>
      <c r="W1398" s="99">
        <f t="shared" si="1565"/>
        <v>757.00962719298252</v>
      </c>
      <c r="X1398" s="100">
        <f t="shared" si="1566"/>
        <v>789.44756578947363</v>
      </c>
      <c r="Y1398" s="99">
        <f t="shared" si="1567"/>
        <v>825.12929824561411</v>
      </c>
      <c r="Z1398" s="100">
        <f t="shared" si="1568"/>
        <v>860.81103070175436</v>
      </c>
      <c r="AA1398" s="99">
        <f t="shared" si="1569"/>
        <v>896.49276315789484</v>
      </c>
      <c r="AB1398" s="100">
        <f t="shared" si="1570"/>
        <v>958.12484649122814</v>
      </c>
      <c r="AC1398" s="147">
        <f t="shared" si="1571"/>
        <v>1058.6824561403512</v>
      </c>
      <c r="AD1398" s="143">
        <f t="shared" si="1593"/>
        <v>707.58819035087708</v>
      </c>
      <c r="AE1398" s="100">
        <f t="shared" si="1594"/>
        <v>730.2947473684211</v>
      </c>
      <c r="AF1398" s="99">
        <f t="shared" si="1595"/>
        <v>765.97647982456147</v>
      </c>
      <c r="AG1398" s="100">
        <f t="shared" si="1596"/>
        <v>798.41441842105257</v>
      </c>
      <c r="AH1398" s="99">
        <f t="shared" si="1597"/>
        <v>834.09615087719305</v>
      </c>
      <c r="AI1398" s="100">
        <f t="shared" si="1598"/>
        <v>869.77788333333331</v>
      </c>
      <c r="AJ1398" s="99">
        <f t="shared" si="1599"/>
        <v>905.45961578947379</v>
      </c>
      <c r="AK1398" s="100">
        <f t="shared" si="1600"/>
        <v>967.09169912280709</v>
      </c>
      <c r="AL1398" s="147">
        <f t="shared" si="1601"/>
        <v>1067.6493087719302</v>
      </c>
      <c r="AM1398" s="143">
        <f t="shared" si="1602"/>
        <v>788.12003728070169</v>
      </c>
      <c r="AN1398" s="100">
        <f t="shared" si="1603"/>
        <v>810.82659429824571</v>
      </c>
      <c r="AO1398" s="99">
        <f t="shared" si="1604"/>
        <v>846.50832675438608</v>
      </c>
      <c r="AP1398" s="100">
        <f t="shared" si="1605"/>
        <v>878.94626535087718</v>
      </c>
      <c r="AQ1398" s="99">
        <f t="shared" si="1606"/>
        <v>914.62799780701766</v>
      </c>
      <c r="AR1398" s="100">
        <f t="shared" si="1607"/>
        <v>950.30973026315792</v>
      </c>
      <c r="AS1398" s="99">
        <f t="shared" si="1608"/>
        <v>985.9914627192984</v>
      </c>
      <c r="AT1398" s="100">
        <f t="shared" si="1609"/>
        <v>1047.6235460526316</v>
      </c>
      <c r="AU1398" s="144">
        <f t="shared" si="1610"/>
        <v>1148.1811557017547</v>
      </c>
    </row>
    <row r="1399" spans="1:47" ht="15">
      <c r="A1399" s="54"/>
      <c r="B1399" s="108" t="s">
        <v>837</v>
      </c>
      <c r="C1399" s="93">
        <v>2.42</v>
      </c>
      <c r="D1399" s="93">
        <v>1.1499999999999999</v>
      </c>
      <c r="E1399" s="16">
        <v>1.65</v>
      </c>
      <c r="F1399" s="4">
        <v>2.7829999999999999</v>
      </c>
      <c r="G1399" s="15">
        <v>0.78</v>
      </c>
      <c r="H1399" s="139">
        <f t="shared" si="1572"/>
        <v>2.279277</v>
      </c>
      <c r="I1399" s="139">
        <f t="shared" si="1573"/>
        <v>43.873561660122924</v>
      </c>
      <c r="J1399" s="139">
        <f t="shared" si="1574"/>
        <v>31.588964395288507</v>
      </c>
      <c r="K1399" s="7">
        <v>12.999999999999998</v>
      </c>
      <c r="L1399" s="99">
        <v>3151.4175</v>
      </c>
      <c r="M1399" s="100">
        <v>3254.5012500000003</v>
      </c>
      <c r="N1399" s="99">
        <v>3416.49</v>
      </c>
      <c r="O1399" s="100">
        <v>3563.7525000000005</v>
      </c>
      <c r="P1399" s="99">
        <v>3725.74125</v>
      </c>
      <c r="Q1399" s="100">
        <v>3887.73</v>
      </c>
      <c r="R1399" s="99">
        <v>4049.71875</v>
      </c>
      <c r="S1399" s="100">
        <v>4329.5174999999999</v>
      </c>
      <c r="T1399" s="148">
        <v>4786.03125</v>
      </c>
      <c r="U1399" s="143">
        <f t="shared" si="1563"/>
        <v>737.17368421052629</v>
      </c>
      <c r="V1399" s="100">
        <f t="shared" si="1564"/>
        <v>761.2868421052633</v>
      </c>
      <c r="W1399" s="99">
        <f t="shared" si="1565"/>
        <v>799.17894736842095</v>
      </c>
      <c r="X1399" s="100">
        <f t="shared" si="1566"/>
        <v>833.62631578947378</v>
      </c>
      <c r="Y1399" s="99">
        <f t="shared" si="1567"/>
        <v>871.51842105263165</v>
      </c>
      <c r="Z1399" s="100">
        <f t="shared" si="1568"/>
        <v>909.41052631578941</v>
      </c>
      <c r="AA1399" s="99">
        <f t="shared" si="1569"/>
        <v>947.30263157894751</v>
      </c>
      <c r="AB1399" s="100">
        <f t="shared" si="1570"/>
        <v>1012.7526315789474</v>
      </c>
      <c r="AC1399" s="147">
        <f t="shared" si="1571"/>
        <v>1119.5394736842104</v>
      </c>
      <c r="AD1399" s="143">
        <f t="shared" si="1593"/>
        <v>746.94836140350878</v>
      </c>
      <c r="AE1399" s="100">
        <f t="shared" si="1594"/>
        <v>771.0615192982458</v>
      </c>
      <c r="AF1399" s="99">
        <f t="shared" si="1595"/>
        <v>808.95362456140344</v>
      </c>
      <c r="AG1399" s="100">
        <f t="shared" si="1596"/>
        <v>843.40099298245627</v>
      </c>
      <c r="AH1399" s="99">
        <f t="shared" si="1597"/>
        <v>881.29309824561415</v>
      </c>
      <c r="AI1399" s="100">
        <f t="shared" si="1598"/>
        <v>919.18520350877191</v>
      </c>
      <c r="AJ1399" s="99">
        <f t="shared" si="1599"/>
        <v>957.07730877193001</v>
      </c>
      <c r="AK1399" s="100">
        <f t="shared" si="1600"/>
        <v>1022.5273087719299</v>
      </c>
      <c r="AL1399" s="147">
        <f t="shared" si="1601"/>
        <v>1129.3141508771928</v>
      </c>
      <c r="AM1399" s="143">
        <f t="shared" si="1602"/>
        <v>834.73532967836252</v>
      </c>
      <c r="AN1399" s="100">
        <f t="shared" si="1603"/>
        <v>858.84848757309953</v>
      </c>
      <c r="AO1399" s="99">
        <f t="shared" si="1604"/>
        <v>896.74059283625718</v>
      </c>
      <c r="AP1399" s="100">
        <f t="shared" si="1605"/>
        <v>931.18796125731001</v>
      </c>
      <c r="AQ1399" s="99">
        <f t="shared" si="1606"/>
        <v>969.08006652046788</v>
      </c>
      <c r="AR1399" s="100">
        <f t="shared" si="1607"/>
        <v>1006.9721717836256</v>
      </c>
      <c r="AS1399" s="99">
        <f t="shared" si="1608"/>
        <v>1044.8642770467839</v>
      </c>
      <c r="AT1399" s="100">
        <f t="shared" si="1609"/>
        <v>1110.3142770467837</v>
      </c>
      <c r="AU1399" s="144">
        <f t="shared" si="1610"/>
        <v>1217.1011191520467</v>
      </c>
    </row>
    <row r="1400" spans="1:47" ht="15">
      <c r="A1400" s="54"/>
      <c r="B1400" s="108" t="s">
        <v>838</v>
      </c>
      <c r="C1400" s="93">
        <v>2.62</v>
      </c>
      <c r="D1400" s="93">
        <v>1.1499999999999999</v>
      </c>
      <c r="E1400" s="16">
        <v>1.65</v>
      </c>
      <c r="F1400" s="4">
        <v>3.0129999999999999</v>
      </c>
      <c r="G1400" s="15">
        <v>0.78</v>
      </c>
      <c r="H1400" s="139">
        <f t="shared" si="1572"/>
        <v>2.4676470000000004</v>
      </c>
      <c r="I1400" s="139">
        <f t="shared" si="1573"/>
        <v>40.524434815838724</v>
      </c>
      <c r="J1400" s="139">
        <f t="shared" si="1574"/>
        <v>29.177593067403883</v>
      </c>
      <c r="K1400" s="7">
        <v>13.7</v>
      </c>
      <c r="L1400" s="99">
        <v>3335.8637812500006</v>
      </c>
      <c r="M1400" s="100">
        <v>3444.9607499999997</v>
      </c>
      <c r="N1400" s="99">
        <v>3616.3988437499993</v>
      </c>
      <c r="O1400" s="100">
        <v>3772.25165625</v>
      </c>
      <c r="P1400" s="99">
        <v>3943.6897499999995</v>
      </c>
      <c r="Q1400" s="100">
        <v>4115.1278437500005</v>
      </c>
      <c r="R1400" s="99">
        <v>4286.5659375000005</v>
      </c>
      <c r="S1400" s="100">
        <v>4582.6862812500003</v>
      </c>
      <c r="T1400" s="148">
        <v>5065.83</v>
      </c>
      <c r="U1400" s="143">
        <f t="shared" si="1563"/>
        <v>780.31901315789491</v>
      </c>
      <c r="V1400" s="100">
        <f t="shared" si="1564"/>
        <v>805.83877192982459</v>
      </c>
      <c r="W1400" s="99">
        <f t="shared" si="1565"/>
        <v>845.94124999999985</v>
      </c>
      <c r="X1400" s="100">
        <f t="shared" si="1566"/>
        <v>882.39804824561395</v>
      </c>
      <c r="Y1400" s="99">
        <f t="shared" si="1567"/>
        <v>922.50052631578956</v>
      </c>
      <c r="Z1400" s="100">
        <f t="shared" si="1568"/>
        <v>962.60300438596494</v>
      </c>
      <c r="AA1400" s="99">
        <f t="shared" si="1569"/>
        <v>1002.7054824561404</v>
      </c>
      <c r="AB1400" s="100">
        <f t="shared" si="1570"/>
        <v>1071.973399122807</v>
      </c>
      <c r="AC1400" s="147">
        <f t="shared" si="1571"/>
        <v>1184.9894736842105</v>
      </c>
      <c r="AD1400" s="143">
        <f t="shared" si="1593"/>
        <v>790.90151491228085</v>
      </c>
      <c r="AE1400" s="100">
        <f t="shared" si="1594"/>
        <v>816.42127368421052</v>
      </c>
      <c r="AF1400" s="99">
        <f t="shared" si="1595"/>
        <v>856.52375175438578</v>
      </c>
      <c r="AG1400" s="100">
        <f t="shared" si="1596"/>
        <v>892.98054999999988</v>
      </c>
      <c r="AH1400" s="99">
        <f t="shared" si="1597"/>
        <v>933.08302807017549</v>
      </c>
      <c r="AI1400" s="100">
        <f t="shared" si="1598"/>
        <v>973.18550614035087</v>
      </c>
      <c r="AJ1400" s="99">
        <f t="shared" si="1599"/>
        <v>1013.2879842105264</v>
      </c>
      <c r="AK1400" s="100">
        <f t="shared" si="1600"/>
        <v>1082.5559008771929</v>
      </c>
      <c r="AL1400" s="147">
        <f t="shared" si="1601"/>
        <v>1195.5719754385964</v>
      </c>
      <c r="AM1400" s="143">
        <f t="shared" si="1602"/>
        <v>885.94360453216393</v>
      </c>
      <c r="AN1400" s="100">
        <f t="shared" si="1603"/>
        <v>911.4633633040936</v>
      </c>
      <c r="AO1400" s="99">
        <f t="shared" si="1604"/>
        <v>951.56584137426887</v>
      </c>
      <c r="AP1400" s="100">
        <f t="shared" si="1605"/>
        <v>988.02263961988297</v>
      </c>
      <c r="AQ1400" s="99">
        <f t="shared" si="1606"/>
        <v>1028.1251176900587</v>
      </c>
      <c r="AR1400" s="100">
        <f t="shared" si="1607"/>
        <v>1068.227595760234</v>
      </c>
      <c r="AS1400" s="99">
        <f t="shared" si="1608"/>
        <v>1108.3300738304094</v>
      </c>
      <c r="AT1400" s="100">
        <f t="shared" si="1609"/>
        <v>1177.5979904970759</v>
      </c>
      <c r="AU1400" s="144">
        <f t="shared" si="1610"/>
        <v>1290.6140650584794</v>
      </c>
    </row>
    <row r="1401" spans="1:47" ht="15">
      <c r="A1401" s="54"/>
      <c r="B1401" s="108"/>
      <c r="C1401" s="93"/>
      <c r="D1401" s="93"/>
      <c r="E1401" s="16">
        <v>0</v>
      </c>
      <c r="F1401" s="4" t="s">
        <v>84</v>
      </c>
      <c r="G1401" s="15" t="s">
        <v>84</v>
      </c>
      <c r="H1401" s="139" t="str">
        <f t="shared" si="1572"/>
        <v/>
      </c>
      <c r="I1401" s="139" t="str">
        <f t="shared" si="1573"/>
        <v/>
      </c>
      <c r="J1401" s="139" t="str">
        <f t="shared" si="1574"/>
        <v/>
      </c>
      <c r="K1401" s="7" t="s">
        <v>84</v>
      </c>
      <c r="L1401" s="99" t="s">
        <v>84</v>
      </c>
      <c r="M1401" s="100" t="s">
        <v>84</v>
      </c>
      <c r="N1401" s="99" t="s">
        <v>84</v>
      </c>
      <c r="O1401" s="100" t="s">
        <v>84</v>
      </c>
      <c r="P1401" s="99" t="s">
        <v>84</v>
      </c>
      <c r="Q1401" s="100" t="s">
        <v>84</v>
      </c>
      <c r="R1401" s="99" t="s">
        <v>84</v>
      </c>
      <c r="S1401" s="100" t="s">
        <v>84</v>
      </c>
      <c r="T1401" s="148" t="s">
        <v>84</v>
      </c>
      <c r="U1401" s="143" t="str">
        <f t="shared" si="1563"/>
        <v/>
      </c>
      <c r="V1401" s="100" t="str">
        <f t="shared" si="1564"/>
        <v/>
      </c>
      <c r="W1401" s="99" t="str">
        <f t="shared" si="1565"/>
        <v/>
      </c>
      <c r="X1401" s="100" t="str">
        <f t="shared" si="1566"/>
        <v/>
      </c>
      <c r="Y1401" s="99" t="str">
        <f t="shared" si="1567"/>
        <v/>
      </c>
      <c r="Z1401" s="100" t="str">
        <f t="shared" si="1568"/>
        <v/>
      </c>
      <c r="AA1401" s="99" t="str">
        <f t="shared" si="1569"/>
        <v/>
      </c>
      <c r="AB1401" s="100" t="str">
        <f t="shared" si="1570"/>
        <v/>
      </c>
      <c r="AC1401" s="147" t="str">
        <f t="shared" si="1571"/>
        <v/>
      </c>
      <c r="AD1401" s="143" t="str">
        <f t="shared" si="1593"/>
        <v/>
      </c>
      <c r="AE1401" s="100" t="str">
        <f t="shared" si="1594"/>
        <v/>
      </c>
      <c r="AF1401" s="99" t="str">
        <f t="shared" si="1595"/>
        <v/>
      </c>
      <c r="AG1401" s="100" t="str">
        <f t="shared" si="1596"/>
        <v/>
      </c>
      <c r="AH1401" s="99" t="str">
        <f t="shared" si="1597"/>
        <v/>
      </c>
      <c r="AI1401" s="100" t="str">
        <f t="shared" si="1598"/>
        <v/>
      </c>
      <c r="AJ1401" s="99" t="str">
        <f t="shared" si="1599"/>
        <v/>
      </c>
      <c r="AK1401" s="100" t="str">
        <f t="shared" si="1600"/>
        <v/>
      </c>
      <c r="AL1401" s="147" t="str">
        <f t="shared" si="1601"/>
        <v/>
      </c>
      <c r="AM1401" s="143" t="str">
        <f t="shared" si="1602"/>
        <v/>
      </c>
      <c r="AN1401" s="100" t="str">
        <f t="shared" si="1603"/>
        <v/>
      </c>
      <c r="AO1401" s="99" t="str">
        <f t="shared" si="1604"/>
        <v/>
      </c>
      <c r="AP1401" s="100" t="str">
        <f t="shared" si="1605"/>
        <v/>
      </c>
      <c r="AQ1401" s="99" t="str">
        <f t="shared" si="1606"/>
        <v/>
      </c>
      <c r="AR1401" s="100" t="str">
        <f t="shared" si="1607"/>
        <v/>
      </c>
      <c r="AS1401" s="99" t="str">
        <f t="shared" si="1608"/>
        <v/>
      </c>
      <c r="AT1401" s="100" t="str">
        <f t="shared" si="1609"/>
        <v/>
      </c>
      <c r="AU1401" s="144" t="str">
        <f t="shared" si="1610"/>
        <v/>
      </c>
    </row>
    <row r="1402" spans="1:47" ht="15">
      <c r="A1402" s="53" t="s">
        <v>840</v>
      </c>
      <c r="B1402" s="106" t="s">
        <v>59</v>
      </c>
      <c r="C1402" s="92" t="s">
        <v>60</v>
      </c>
      <c r="D1402" s="92" t="s">
        <v>61</v>
      </c>
      <c r="E1402" s="2" t="s">
        <v>62</v>
      </c>
      <c r="F1402" s="3" t="s">
        <v>63</v>
      </c>
      <c r="G1402" s="3" t="s">
        <v>64</v>
      </c>
      <c r="H1402" s="139" t="e">
        <f t="shared" si="1572"/>
        <v>#VALUE!</v>
      </c>
      <c r="I1402" s="139" t="e">
        <f t="shared" si="1573"/>
        <v>#VALUE!</v>
      </c>
      <c r="J1402" s="139" t="e">
        <f t="shared" si="1574"/>
        <v>#VALUE!</v>
      </c>
      <c r="K1402" s="5" t="s">
        <v>68</v>
      </c>
      <c r="L1402" s="101" t="s">
        <v>69</v>
      </c>
      <c r="M1402" s="101" t="s">
        <v>70</v>
      </c>
      <c r="N1402" s="101" t="s">
        <v>71</v>
      </c>
      <c r="O1402" s="101" t="s">
        <v>72</v>
      </c>
      <c r="P1402" s="101" t="s">
        <v>73</v>
      </c>
      <c r="Q1402" s="101" t="s">
        <v>74</v>
      </c>
      <c r="R1402" s="101" t="s">
        <v>75</v>
      </c>
      <c r="S1402" s="101" t="s">
        <v>76</v>
      </c>
      <c r="T1402" s="149" t="s">
        <v>77</v>
      </c>
      <c r="U1402" s="141" t="str">
        <f t="shared" si="1563"/>
        <v>G0</v>
      </c>
      <c r="V1402" s="6" t="str">
        <f t="shared" si="1564"/>
        <v>G1</v>
      </c>
      <c r="W1402" s="6" t="str">
        <f t="shared" si="1565"/>
        <v>G2</v>
      </c>
      <c r="X1402" s="6" t="str">
        <f t="shared" si="1566"/>
        <v>G3</v>
      </c>
      <c r="Y1402" s="6" t="str">
        <f t="shared" si="1567"/>
        <v>G4</v>
      </c>
      <c r="Z1402" s="6" t="str">
        <f t="shared" si="1568"/>
        <v>G5</v>
      </c>
      <c r="AA1402" s="6" t="str">
        <f t="shared" si="1569"/>
        <v>G6</v>
      </c>
      <c r="AB1402" s="6" t="str">
        <f t="shared" si="1570"/>
        <v>G7</v>
      </c>
      <c r="AC1402" s="142" t="str">
        <f t="shared" si="1571"/>
        <v>G8</v>
      </c>
      <c r="AD1402" s="141" t="s">
        <v>69</v>
      </c>
      <c r="AE1402" s="6" t="s">
        <v>70</v>
      </c>
      <c r="AF1402" s="6" t="s">
        <v>71</v>
      </c>
      <c r="AG1402" s="6" t="s">
        <v>72</v>
      </c>
      <c r="AH1402" s="6" t="s">
        <v>73</v>
      </c>
      <c r="AI1402" s="6" t="s">
        <v>74</v>
      </c>
      <c r="AJ1402" s="6" t="s">
        <v>75</v>
      </c>
      <c r="AK1402" s="6" t="s">
        <v>76</v>
      </c>
      <c r="AL1402" s="142" t="s">
        <v>77</v>
      </c>
      <c r="AM1402" s="141" t="s">
        <v>69</v>
      </c>
      <c r="AN1402" s="6" t="s">
        <v>70</v>
      </c>
      <c r="AO1402" s="6" t="s">
        <v>71</v>
      </c>
      <c r="AP1402" s="6" t="s">
        <v>72</v>
      </c>
      <c r="AQ1402" s="6" t="s">
        <v>73</v>
      </c>
      <c r="AR1402" s="6" t="s">
        <v>74</v>
      </c>
      <c r="AS1402" s="6" t="s">
        <v>75</v>
      </c>
      <c r="AT1402" s="6" t="s">
        <v>76</v>
      </c>
      <c r="AU1402" s="142" t="s">
        <v>77</v>
      </c>
    </row>
    <row r="1403" spans="1:47" ht="15">
      <c r="A1403" s="54"/>
      <c r="B1403" s="108" t="s">
        <v>841</v>
      </c>
      <c r="C1403" s="93">
        <v>1.63</v>
      </c>
      <c r="D1403" s="93">
        <v>0.9</v>
      </c>
      <c r="E1403" s="16">
        <v>0</v>
      </c>
      <c r="F1403" s="4">
        <v>1.4669999999999999</v>
      </c>
      <c r="G1403" s="15">
        <v>0.9</v>
      </c>
      <c r="H1403" s="139">
        <f t="shared" si="1572"/>
        <v>1.386315</v>
      </c>
      <c r="I1403" s="139">
        <f t="shared" si="1573"/>
        <v>72.133678132314813</v>
      </c>
      <c r="J1403" s="139">
        <f t="shared" si="1574"/>
        <v>51.936248255266662</v>
      </c>
      <c r="K1403" s="7">
        <v>8.6000000000000014</v>
      </c>
      <c r="L1403" s="99">
        <v>2337.9394500000003</v>
      </c>
      <c r="M1403" s="100">
        <v>2402.0388000000003</v>
      </c>
      <c r="N1403" s="99">
        <v>2502.7663500000003</v>
      </c>
      <c r="O1403" s="100">
        <v>2594.3368500000006</v>
      </c>
      <c r="P1403" s="99">
        <v>2695.0643999999998</v>
      </c>
      <c r="Q1403" s="100">
        <v>2795.7919499999998</v>
      </c>
      <c r="R1403" s="99">
        <v>2896.5194999999994</v>
      </c>
      <c r="S1403" s="100">
        <v>3070.5034499999997</v>
      </c>
      <c r="T1403" s="148">
        <v>3354.3719999999998</v>
      </c>
      <c r="U1403" s="143">
        <f t="shared" si="1563"/>
        <v>546.88642105263159</v>
      </c>
      <c r="V1403" s="100">
        <f t="shared" si="1564"/>
        <v>561.88042105263162</v>
      </c>
      <c r="W1403" s="99">
        <f t="shared" si="1565"/>
        <v>585.44242105263174</v>
      </c>
      <c r="X1403" s="100">
        <f t="shared" si="1566"/>
        <v>606.8624210526317</v>
      </c>
      <c r="Y1403" s="99">
        <f t="shared" si="1567"/>
        <v>630.4244210526316</v>
      </c>
      <c r="Z1403" s="100">
        <f t="shared" si="1568"/>
        <v>653.9864210526315</v>
      </c>
      <c r="AA1403" s="99">
        <f t="shared" si="1569"/>
        <v>677.54842105263151</v>
      </c>
      <c r="AB1403" s="100">
        <f t="shared" si="1570"/>
        <v>718.2464210526316</v>
      </c>
      <c r="AC1403" s="147">
        <f t="shared" si="1571"/>
        <v>784.64842105263153</v>
      </c>
      <c r="AD1403" s="143">
        <f t="shared" ref="AD1403:AD1427" si="1611">IF(U1403="","",U1403+((FCA/$I1403)/Dolar))</f>
        <v>552.83163157894739</v>
      </c>
      <c r="AE1403" s="100">
        <f t="shared" ref="AE1403:AE1427" si="1612">IF(V1403="","",V1403+((FCA/$I1403)/Dolar))</f>
        <v>567.82563157894742</v>
      </c>
      <c r="AF1403" s="99">
        <f t="shared" ref="AF1403:AF1427" si="1613">IF(W1403="","",W1403+((FCA/$I1403)/Dolar))</f>
        <v>591.38763157894755</v>
      </c>
      <c r="AG1403" s="100">
        <f t="shared" ref="AG1403:AG1427" si="1614">IF(X1403="","",X1403+((FCA/$I1403)/Dolar))</f>
        <v>612.80763157894751</v>
      </c>
      <c r="AH1403" s="99">
        <f t="shared" ref="AH1403:AH1427" si="1615">IF(Y1403="","",Y1403+((FCA/$I1403)/Dolar))</f>
        <v>636.36963157894741</v>
      </c>
      <c r="AI1403" s="100">
        <f t="shared" ref="AI1403:AI1427" si="1616">IF(Z1403="","",Z1403+((FCA/$I1403)/Dolar))</f>
        <v>659.9316315789473</v>
      </c>
      <c r="AJ1403" s="99">
        <f t="shared" ref="AJ1403:AJ1427" si="1617">IF(AA1403="","",AA1403+((FCA/$I1403)/Dolar))</f>
        <v>683.49363157894732</v>
      </c>
      <c r="AK1403" s="100">
        <f t="shared" ref="AK1403:AK1427" si="1618">IF(AB1403="","",AB1403+((FCA/$I1403)/Dolar))</f>
        <v>724.19163157894741</v>
      </c>
      <c r="AL1403" s="147">
        <f t="shared" ref="AL1403:AL1427" si="1619">IF(AC1403="","",AC1403+((FCA/$I1403)/Dolar))</f>
        <v>790.59363157894734</v>
      </c>
      <c r="AM1403" s="143">
        <f t="shared" ref="AM1403:AM1427" si="1620">IF(U1403="","",U1403+((FOB/$J1403)/Dolar))</f>
        <v>606.225927631579</v>
      </c>
      <c r="AN1403" s="100">
        <f t="shared" ref="AN1403:AN1427" si="1621">IF(V1403="","",V1403+((FOB/$J1403)/Dolar))</f>
        <v>621.21992763157903</v>
      </c>
      <c r="AO1403" s="99">
        <f t="shared" ref="AO1403:AO1427" si="1622">IF(W1403="","",W1403+((FOB/$J1403)/Dolar))</f>
        <v>644.78192763157915</v>
      </c>
      <c r="AP1403" s="100">
        <f t="shared" ref="AP1403:AP1427" si="1623">IF(X1403="","",X1403+((FOB/$J1403)/Dolar))</f>
        <v>666.20192763157911</v>
      </c>
      <c r="AQ1403" s="99">
        <f t="shared" ref="AQ1403:AQ1427" si="1624">IF(Y1403="","",Y1403+((FOB/$J1403)/Dolar))</f>
        <v>689.76392763157901</v>
      </c>
      <c r="AR1403" s="100">
        <f t="shared" ref="AR1403:AR1427" si="1625">IF(Z1403="","",Z1403+((FOB/$J1403)/Dolar))</f>
        <v>713.32592763157891</v>
      </c>
      <c r="AS1403" s="99">
        <f t="shared" ref="AS1403:AS1427" si="1626">IF(AA1403="","",AA1403+((FOB/$J1403)/Dolar))</f>
        <v>736.88792763157892</v>
      </c>
      <c r="AT1403" s="100">
        <f t="shared" ref="AT1403:AT1427" si="1627">IF(AB1403="","",AB1403+((FOB/$J1403)/Dolar))</f>
        <v>777.58592763157901</v>
      </c>
      <c r="AU1403" s="144">
        <f t="shared" ref="AU1403:AU1427" si="1628">IF(AC1403="","",AC1403+((FOB/$J1403)/Dolar))</f>
        <v>843.98792763157894</v>
      </c>
    </row>
    <row r="1404" spans="1:47" ht="15">
      <c r="A1404" s="54"/>
      <c r="B1404" s="108" t="s">
        <v>842</v>
      </c>
      <c r="C1404" s="93">
        <v>1.83</v>
      </c>
      <c r="D1404" s="93">
        <v>0.9</v>
      </c>
      <c r="E1404" s="16">
        <v>0</v>
      </c>
      <c r="F1404" s="4">
        <v>1.647</v>
      </c>
      <c r="G1404" s="15">
        <v>0.9</v>
      </c>
      <c r="H1404" s="139">
        <f t="shared" si="1572"/>
        <v>1.5564150000000001</v>
      </c>
      <c r="I1404" s="139">
        <f t="shared" si="1573"/>
        <v>64.250216041351436</v>
      </c>
      <c r="J1404" s="139">
        <f t="shared" si="1574"/>
        <v>46.260155549773032</v>
      </c>
      <c r="K1404" s="7">
        <v>9.2000000000000011</v>
      </c>
      <c r="L1404" s="99">
        <v>2525.177025</v>
      </c>
      <c r="M1404" s="100">
        <v>2594.3368499999992</v>
      </c>
      <c r="N1404" s="99">
        <v>2703.0165749999996</v>
      </c>
      <c r="O1404" s="100">
        <v>2801.8163249999998</v>
      </c>
      <c r="P1404" s="99">
        <v>2910.4960500000002</v>
      </c>
      <c r="Q1404" s="100">
        <v>3019.1757750000002</v>
      </c>
      <c r="R1404" s="99">
        <v>3127.8554999999997</v>
      </c>
      <c r="S1404" s="100">
        <v>3315.5750250000001</v>
      </c>
      <c r="T1404" s="148">
        <v>3621.8542499999994</v>
      </c>
      <c r="U1404" s="143">
        <f t="shared" si="1563"/>
        <v>590.68468421052626</v>
      </c>
      <c r="V1404" s="100">
        <f t="shared" si="1564"/>
        <v>606.86242105263148</v>
      </c>
      <c r="W1404" s="99">
        <f t="shared" si="1565"/>
        <v>632.28457894736846</v>
      </c>
      <c r="X1404" s="100">
        <f t="shared" si="1566"/>
        <v>655.39563157894736</v>
      </c>
      <c r="Y1404" s="99">
        <f t="shared" si="1567"/>
        <v>680.81778947368434</v>
      </c>
      <c r="Z1404" s="100">
        <f t="shared" si="1568"/>
        <v>706.2399473684211</v>
      </c>
      <c r="AA1404" s="99">
        <f t="shared" si="1569"/>
        <v>731.66210526315786</v>
      </c>
      <c r="AB1404" s="100">
        <f t="shared" si="1570"/>
        <v>775.57310526315791</v>
      </c>
      <c r="AC1404" s="147">
        <f t="shared" si="1571"/>
        <v>847.21736842105258</v>
      </c>
      <c r="AD1404" s="143">
        <f t="shared" si="1611"/>
        <v>597.35936842105252</v>
      </c>
      <c r="AE1404" s="100">
        <f t="shared" si="1612"/>
        <v>613.53710526315774</v>
      </c>
      <c r="AF1404" s="99">
        <f t="shared" si="1613"/>
        <v>638.95926315789472</v>
      </c>
      <c r="AG1404" s="100">
        <f t="shared" si="1614"/>
        <v>662.07031578947363</v>
      </c>
      <c r="AH1404" s="99">
        <f t="shared" si="1615"/>
        <v>687.49247368421061</v>
      </c>
      <c r="AI1404" s="100">
        <f t="shared" si="1616"/>
        <v>712.91463157894736</v>
      </c>
      <c r="AJ1404" s="99">
        <f t="shared" si="1617"/>
        <v>738.33678947368412</v>
      </c>
      <c r="AK1404" s="100">
        <f t="shared" si="1618"/>
        <v>782.24778947368418</v>
      </c>
      <c r="AL1404" s="147">
        <f t="shared" si="1619"/>
        <v>853.89205263157885</v>
      </c>
      <c r="AM1404" s="143">
        <f t="shared" si="1620"/>
        <v>657.30511184210525</v>
      </c>
      <c r="AN1404" s="100">
        <f t="shared" si="1621"/>
        <v>673.48284868421047</v>
      </c>
      <c r="AO1404" s="99">
        <f t="shared" si="1622"/>
        <v>698.90500657894745</v>
      </c>
      <c r="AP1404" s="100">
        <f t="shared" si="1623"/>
        <v>722.01605921052635</v>
      </c>
      <c r="AQ1404" s="99">
        <f t="shared" si="1624"/>
        <v>747.43821710526333</v>
      </c>
      <c r="AR1404" s="100">
        <f t="shared" si="1625"/>
        <v>772.86037500000009</v>
      </c>
      <c r="AS1404" s="99">
        <f t="shared" si="1626"/>
        <v>798.28253289473685</v>
      </c>
      <c r="AT1404" s="100">
        <f t="shared" si="1627"/>
        <v>842.1935328947369</v>
      </c>
      <c r="AU1404" s="144">
        <f t="shared" si="1628"/>
        <v>913.83779605263157</v>
      </c>
    </row>
    <row r="1405" spans="1:47" ht="15">
      <c r="A1405" s="54"/>
      <c r="B1405" s="108" t="s">
        <v>843</v>
      </c>
      <c r="C1405" s="93">
        <v>2.0299999999999998</v>
      </c>
      <c r="D1405" s="93">
        <v>0.9</v>
      </c>
      <c r="E1405" s="16">
        <v>0</v>
      </c>
      <c r="F1405" s="4">
        <v>1.827</v>
      </c>
      <c r="G1405" s="15">
        <v>0.9</v>
      </c>
      <c r="H1405" s="139">
        <f t="shared" si="1572"/>
        <v>1.7265150000000002</v>
      </c>
      <c r="I1405" s="139">
        <f t="shared" si="1573"/>
        <v>57.920145495405478</v>
      </c>
      <c r="J1405" s="139">
        <f t="shared" si="1574"/>
        <v>41.702504756691944</v>
      </c>
      <c r="K1405" s="7">
        <v>9.8000000000000007</v>
      </c>
      <c r="L1405" s="99">
        <v>2690.7268499999991</v>
      </c>
      <c r="M1405" s="100">
        <v>2764.9471500000004</v>
      </c>
      <c r="N1405" s="99">
        <v>2881.5790499999994</v>
      </c>
      <c r="O1405" s="100">
        <v>2987.6080499999998</v>
      </c>
      <c r="P1405" s="99">
        <v>3104.2399500000001</v>
      </c>
      <c r="Q1405" s="100">
        <v>3220.8718499999995</v>
      </c>
      <c r="R1405" s="99">
        <v>3337.5037499999999</v>
      </c>
      <c r="S1405" s="100">
        <v>3538.9588499999995</v>
      </c>
      <c r="T1405" s="148">
        <v>3867.6487500000003</v>
      </c>
      <c r="U1405" s="143">
        <f t="shared" si="1563"/>
        <v>629.4097894736841</v>
      </c>
      <c r="V1405" s="100">
        <f t="shared" si="1564"/>
        <v>646.77126315789485</v>
      </c>
      <c r="W1405" s="99">
        <f t="shared" si="1565"/>
        <v>674.05357894736835</v>
      </c>
      <c r="X1405" s="100">
        <f t="shared" si="1566"/>
        <v>698.85568421052631</v>
      </c>
      <c r="Y1405" s="99">
        <f t="shared" si="1567"/>
        <v>726.13800000000003</v>
      </c>
      <c r="Z1405" s="100">
        <f t="shared" si="1568"/>
        <v>753.42031578947353</v>
      </c>
      <c r="AA1405" s="99">
        <f t="shared" si="1569"/>
        <v>780.70263157894738</v>
      </c>
      <c r="AB1405" s="100">
        <f t="shared" si="1570"/>
        <v>827.8266315789474</v>
      </c>
      <c r="AC1405" s="147">
        <f t="shared" si="1571"/>
        <v>904.71315789473681</v>
      </c>
      <c r="AD1405" s="143">
        <f t="shared" si="1611"/>
        <v>636.81394736842094</v>
      </c>
      <c r="AE1405" s="100">
        <f t="shared" si="1612"/>
        <v>654.17542105263169</v>
      </c>
      <c r="AF1405" s="99">
        <f t="shared" si="1613"/>
        <v>681.45773684210519</v>
      </c>
      <c r="AG1405" s="100">
        <f t="shared" si="1614"/>
        <v>706.25984210526315</v>
      </c>
      <c r="AH1405" s="99">
        <f t="shared" si="1615"/>
        <v>733.54215789473687</v>
      </c>
      <c r="AI1405" s="100">
        <f t="shared" si="1616"/>
        <v>760.82447368421037</v>
      </c>
      <c r="AJ1405" s="99">
        <f t="shared" si="1617"/>
        <v>788.10678947368422</v>
      </c>
      <c r="AK1405" s="100">
        <f t="shared" si="1618"/>
        <v>835.23078947368424</v>
      </c>
      <c r="AL1405" s="147">
        <f t="shared" si="1619"/>
        <v>912.11731578947365</v>
      </c>
      <c r="AM1405" s="143">
        <f t="shared" si="1620"/>
        <v>703.31113815789467</v>
      </c>
      <c r="AN1405" s="100">
        <f t="shared" si="1621"/>
        <v>720.67261184210543</v>
      </c>
      <c r="AO1405" s="99">
        <f t="shared" si="1622"/>
        <v>747.95492763157893</v>
      </c>
      <c r="AP1405" s="100">
        <f t="shared" si="1623"/>
        <v>772.75703289473688</v>
      </c>
      <c r="AQ1405" s="99">
        <f t="shared" si="1624"/>
        <v>800.03934868421061</v>
      </c>
      <c r="AR1405" s="100">
        <f t="shared" si="1625"/>
        <v>827.32166447368411</v>
      </c>
      <c r="AS1405" s="99">
        <f t="shared" si="1626"/>
        <v>854.60398026315795</v>
      </c>
      <c r="AT1405" s="100">
        <f t="shared" si="1627"/>
        <v>901.72798026315797</v>
      </c>
      <c r="AU1405" s="144">
        <f t="shared" si="1628"/>
        <v>978.61450657894738</v>
      </c>
    </row>
    <row r="1406" spans="1:47" ht="15">
      <c r="A1406" s="54"/>
      <c r="B1406" s="108" t="s">
        <v>844</v>
      </c>
      <c r="C1406" s="93">
        <v>2.23</v>
      </c>
      <c r="D1406" s="93">
        <v>0.9</v>
      </c>
      <c r="E1406" s="16">
        <v>0</v>
      </c>
      <c r="F1406" s="4">
        <v>2.0070000000000001</v>
      </c>
      <c r="G1406" s="15">
        <v>0.9</v>
      </c>
      <c r="H1406" s="139">
        <f t="shared" si="1572"/>
        <v>1.8966150000000004</v>
      </c>
      <c r="I1406" s="139">
        <f t="shared" si="1573"/>
        <v>52.725513612409465</v>
      </c>
      <c r="J1406" s="139">
        <f t="shared" si="1574"/>
        <v>37.962369800934816</v>
      </c>
      <c r="K1406" s="7">
        <v>10.4</v>
      </c>
      <c r="L1406" s="99">
        <v>2897.2424249999995</v>
      </c>
      <c r="M1406" s="100">
        <v>2976.5231999999996</v>
      </c>
      <c r="N1406" s="99">
        <v>3101.1072750000003</v>
      </c>
      <c r="O1406" s="100">
        <v>3214.3655249999997</v>
      </c>
      <c r="P1406" s="99">
        <v>3338.9495999999995</v>
      </c>
      <c r="Q1406" s="100">
        <v>3463.5336749999997</v>
      </c>
      <c r="R1406" s="99">
        <v>3588.1177499999994</v>
      </c>
      <c r="S1406" s="100">
        <v>3803.3084249999997</v>
      </c>
      <c r="T1406" s="148">
        <v>4154.4089999999987</v>
      </c>
      <c r="U1406" s="143">
        <f t="shared" si="1563"/>
        <v>677.71752631578931</v>
      </c>
      <c r="V1406" s="100">
        <f t="shared" si="1564"/>
        <v>696.26273684210526</v>
      </c>
      <c r="W1406" s="99">
        <f t="shared" si="1565"/>
        <v>725.40521052631584</v>
      </c>
      <c r="X1406" s="100">
        <f t="shared" si="1566"/>
        <v>751.89836842105251</v>
      </c>
      <c r="Y1406" s="99">
        <f t="shared" si="1567"/>
        <v>781.0408421052631</v>
      </c>
      <c r="Z1406" s="100">
        <f t="shared" si="1568"/>
        <v>810.18331578947357</v>
      </c>
      <c r="AA1406" s="99">
        <f t="shared" si="1569"/>
        <v>839.32578947368415</v>
      </c>
      <c r="AB1406" s="100">
        <f t="shared" si="1570"/>
        <v>889.66278947368426</v>
      </c>
      <c r="AC1406" s="147">
        <f t="shared" si="1571"/>
        <v>971.79157894736807</v>
      </c>
      <c r="AD1406" s="143">
        <f t="shared" si="1611"/>
        <v>685.85115789473673</v>
      </c>
      <c r="AE1406" s="100">
        <f t="shared" si="1612"/>
        <v>704.39636842105267</v>
      </c>
      <c r="AF1406" s="99">
        <f t="shared" si="1613"/>
        <v>733.53884210526326</v>
      </c>
      <c r="AG1406" s="100">
        <f t="shared" si="1614"/>
        <v>760.03199999999993</v>
      </c>
      <c r="AH1406" s="99">
        <f t="shared" si="1615"/>
        <v>789.17447368421051</v>
      </c>
      <c r="AI1406" s="100">
        <f t="shared" si="1616"/>
        <v>818.31694736842098</v>
      </c>
      <c r="AJ1406" s="99">
        <f t="shared" si="1617"/>
        <v>847.45942105263157</v>
      </c>
      <c r="AK1406" s="100">
        <f t="shared" si="1618"/>
        <v>897.79642105263167</v>
      </c>
      <c r="AL1406" s="147">
        <f t="shared" si="1619"/>
        <v>979.92521052631548</v>
      </c>
      <c r="AM1406" s="143">
        <f t="shared" si="1620"/>
        <v>758.89979605263147</v>
      </c>
      <c r="AN1406" s="100">
        <f t="shared" si="1621"/>
        <v>777.44500657894741</v>
      </c>
      <c r="AO1406" s="99">
        <f t="shared" si="1622"/>
        <v>806.587480263158</v>
      </c>
      <c r="AP1406" s="100">
        <f t="shared" si="1623"/>
        <v>833.08063815789467</v>
      </c>
      <c r="AQ1406" s="99">
        <f t="shared" si="1624"/>
        <v>862.22311184210525</v>
      </c>
      <c r="AR1406" s="100">
        <f t="shared" si="1625"/>
        <v>891.36558552631573</v>
      </c>
      <c r="AS1406" s="99">
        <f t="shared" si="1626"/>
        <v>920.50805921052631</v>
      </c>
      <c r="AT1406" s="100">
        <f t="shared" si="1627"/>
        <v>970.84505921052641</v>
      </c>
      <c r="AU1406" s="144">
        <f t="shared" si="1628"/>
        <v>1052.9738486842102</v>
      </c>
    </row>
    <row r="1407" spans="1:47" ht="15">
      <c r="A1407" s="54"/>
      <c r="B1407" s="108" t="s">
        <v>845</v>
      </c>
      <c r="C1407" s="93">
        <v>2.4300000000000002</v>
      </c>
      <c r="D1407" s="93">
        <v>0.9</v>
      </c>
      <c r="E1407" s="16">
        <v>0</v>
      </c>
      <c r="F1407" s="4">
        <v>2.1870000000000003</v>
      </c>
      <c r="G1407" s="15">
        <v>0.9</v>
      </c>
      <c r="H1407" s="139">
        <f t="shared" si="1572"/>
        <v>2.0667150000000003</v>
      </c>
      <c r="I1407" s="139">
        <f t="shared" si="1573"/>
        <v>48.38596516694367</v>
      </c>
      <c r="J1407" s="139">
        <f t="shared" si="1574"/>
        <v>34.837894920199439</v>
      </c>
      <c r="K1407" s="7">
        <v>11</v>
      </c>
      <c r="L1407" s="99">
        <v>3065.2019999999998</v>
      </c>
      <c r="M1407" s="100">
        <v>3149.5432499999997</v>
      </c>
      <c r="N1407" s="99">
        <v>3282.0794999999998</v>
      </c>
      <c r="O1407" s="100">
        <v>3402.567</v>
      </c>
      <c r="P1407" s="99">
        <v>3535.1032499999997</v>
      </c>
      <c r="Q1407" s="100">
        <v>3667.6394999999998</v>
      </c>
      <c r="R1407" s="99">
        <v>3800.1757499999994</v>
      </c>
      <c r="S1407" s="100">
        <v>4029.1019999999999</v>
      </c>
      <c r="T1407" s="148">
        <v>4402.6132500000003</v>
      </c>
      <c r="U1407" s="143">
        <f t="shared" si="1563"/>
        <v>717.00631578947366</v>
      </c>
      <c r="V1407" s="100">
        <f t="shared" si="1564"/>
        <v>736.73526315789479</v>
      </c>
      <c r="W1407" s="99">
        <f t="shared" si="1565"/>
        <v>767.73789473684212</v>
      </c>
      <c r="X1407" s="100">
        <f t="shared" si="1566"/>
        <v>795.92210526315785</v>
      </c>
      <c r="Y1407" s="99">
        <f t="shared" si="1567"/>
        <v>826.92473684210518</v>
      </c>
      <c r="Z1407" s="100">
        <f t="shared" si="1568"/>
        <v>857.92736842105273</v>
      </c>
      <c r="AA1407" s="99">
        <f t="shared" si="1569"/>
        <v>888.92999999999984</v>
      </c>
      <c r="AB1407" s="100">
        <f t="shared" si="1570"/>
        <v>942.48000000000013</v>
      </c>
      <c r="AC1407" s="147">
        <f t="shared" si="1571"/>
        <v>1029.8510526315793</v>
      </c>
      <c r="AD1407" s="143">
        <f t="shared" si="1611"/>
        <v>725.86942105263154</v>
      </c>
      <c r="AE1407" s="100">
        <f t="shared" si="1612"/>
        <v>745.59836842105267</v>
      </c>
      <c r="AF1407" s="99">
        <f t="shared" si="1613"/>
        <v>776.601</v>
      </c>
      <c r="AG1407" s="100">
        <f t="shared" si="1614"/>
        <v>804.78521052631572</v>
      </c>
      <c r="AH1407" s="99">
        <f t="shared" si="1615"/>
        <v>835.78784210526305</v>
      </c>
      <c r="AI1407" s="100">
        <f t="shared" si="1616"/>
        <v>866.79047368421061</v>
      </c>
      <c r="AJ1407" s="99">
        <f t="shared" si="1617"/>
        <v>897.79310526315771</v>
      </c>
      <c r="AK1407" s="100">
        <f t="shared" si="1618"/>
        <v>951.34310526315801</v>
      </c>
      <c r="AL1407" s="147">
        <f t="shared" si="1619"/>
        <v>1038.7141578947371</v>
      </c>
      <c r="AM1407" s="143">
        <f t="shared" si="1620"/>
        <v>805.4695065789474</v>
      </c>
      <c r="AN1407" s="100">
        <f t="shared" si="1621"/>
        <v>825.19845394736853</v>
      </c>
      <c r="AO1407" s="99">
        <f t="shared" si="1622"/>
        <v>856.20108552631586</v>
      </c>
      <c r="AP1407" s="100">
        <f t="shared" si="1623"/>
        <v>884.38529605263159</v>
      </c>
      <c r="AQ1407" s="99">
        <f t="shared" si="1624"/>
        <v>915.38792763157892</v>
      </c>
      <c r="AR1407" s="100">
        <f t="shared" si="1625"/>
        <v>946.39055921052648</v>
      </c>
      <c r="AS1407" s="99">
        <f t="shared" si="1626"/>
        <v>977.39319078947358</v>
      </c>
      <c r="AT1407" s="100">
        <f t="shared" si="1627"/>
        <v>1030.9431907894739</v>
      </c>
      <c r="AU1407" s="144">
        <f t="shared" si="1628"/>
        <v>1118.3142434210529</v>
      </c>
    </row>
    <row r="1408" spans="1:47" ht="15">
      <c r="A1408" s="54"/>
      <c r="B1408" s="108"/>
      <c r="C1408" s="93"/>
      <c r="D1408" s="93"/>
      <c r="E1408" s="16">
        <v>0</v>
      </c>
      <c r="F1408" s="4" t="s">
        <v>84</v>
      </c>
      <c r="G1408" s="15" t="s">
        <v>84</v>
      </c>
      <c r="H1408" s="139" t="str">
        <f t="shared" si="1572"/>
        <v/>
      </c>
      <c r="I1408" s="139" t="str">
        <f t="shared" si="1573"/>
        <v/>
      </c>
      <c r="J1408" s="139" t="str">
        <f t="shared" si="1574"/>
        <v/>
      </c>
      <c r="K1408" s="7" t="s">
        <v>84</v>
      </c>
      <c r="L1408" s="99" t="s">
        <v>84</v>
      </c>
      <c r="M1408" s="100" t="s">
        <v>84</v>
      </c>
      <c r="N1408" s="99" t="s">
        <v>84</v>
      </c>
      <c r="O1408" s="100" t="s">
        <v>84</v>
      </c>
      <c r="P1408" s="99" t="s">
        <v>84</v>
      </c>
      <c r="Q1408" s="100" t="s">
        <v>84</v>
      </c>
      <c r="R1408" s="99" t="s">
        <v>84</v>
      </c>
      <c r="S1408" s="100" t="s">
        <v>84</v>
      </c>
      <c r="T1408" s="148" t="s">
        <v>84</v>
      </c>
      <c r="U1408" s="143" t="str">
        <f t="shared" si="1563"/>
        <v/>
      </c>
      <c r="V1408" s="100" t="str">
        <f t="shared" si="1564"/>
        <v/>
      </c>
      <c r="W1408" s="99" t="str">
        <f t="shared" si="1565"/>
        <v/>
      </c>
      <c r="X1408" s="100" t="str">
        <f t="shared" si="1566"/>
        <v/>
      </c>
      <c r="Y1408" s="99" t="str">
        <f t="shared" si="1567"/>
        <v/>
      </c>
      <c r="Z1408" s="100" t="str">
        <f t="shared" si="1568"/>
        <v/>
      </c>
      <c r="AA1408" s="99" t="str">
        <f t="shared" si="1569"/>
        <v/>
      </c>
      <c r="AB1408" s="100" t="str">
        <f t="shared" si="1570"/>
        <v/>
      </c>
      <c r="AC1408" s="147" t="str">
        <f t="shared" si="1571"/>
        <v/>
      </c>
      <c r="AD1408" s="143" t="str">
        <f t="shared" si="1611"/>
        <v/>
      </c>
      <c r="AE1408" s="100" t="str">
        <f t="shared" si="1612"/>
        <v/>
      </c>
      <c r="AF1408" s="99" t="str">
        <f t="shared" si="1613"/>
        <v/>
      </c>
      <c r="AG1408" s="100" t="str">
        <f t="shared" si="1614"/>
        <v/>
      </c>
      <c r="AH1408" s="99" t="str">
        <f t="shared" si="1615"/>
        <v/>
      </c>
      <c r="AI1408" s="100" t="str">
        <f t="shared" si="1616"/>
        <v/>
      </c>
      <c r="AJ1408" s="99" t="str">
        <f t="shared" si="1617"/>
        <v/>
      </c>
      <c r="AK1408" s="100" t="str">
        <f t="shared" si="1618"/>
        <v/>
      </c>
      <c r="AL1408" s="147" t="str">
        <f t="shared" si="1619"/>
        <v/>
      </c>
      <c r="AM1408" s="143" t="str">
        <f t="shared" si="1620"/>
        <v/>
      </c>
      <c r="AN1408" s="100" t="str">
        <f t="shared" si="1621"/>
        <v/>
      </c>
      <c r="AO1408" s="99" t="str">
        <f t="shared" si="1622"/>
        <v/>
      </c>
      <c r="AP1408" s="100" t="str">
        <f t="shared" si="1623"/>
        <v/>
      </c>
      <c r="AQ1408" s="99" t="str">
        <f t="shared" si="1624"/>
        <v/>
      </c>
      <c r="AR1408" s="100" t="str">
        <f t="shared" si="1625"/>
        <v/>
      </c>
      <c r="AS1408" s="99" t="str">
        <f t="shared" si="1626"/>
        <v/>
      </c>
      <c r="AT1408" s="100" t="str">
        <f t="shared" si="1627"/>
        <v/>
      </c>
      <c r="AU1408" s="144" t="str">
        <f t="shared" si="1628"/>
        <v/>
      </c>
    </row>
    <row r="1409" spans="1:47" ht="15">
      <c r="A1409" s="54"/>
      <c r="B1409" s="108" t="s">
        <v>846</v>
      </c>
      <c r="C1409" s="93">
        <v>1.86</v>
      </c>
      <c r="D1409" s="93">
        <v>0.9</v>
      </c>
      <c r="E1409" s="16">
        <v>0</v>
      </c>
      <c r="F1409" s="4">
        <v>1.6740000000000002</v>
      </c>
      <c r="G1409" s="15">
        <v>0.9</v>
      </c>
      <c r="H1409" s="139">
        <f t="shared" si="1572"/>
        <v>1.5819300000000003</v>
      </c>
      <c r="I1409" s="139">
        <f t="shared" si="1573"/>
        <v>63.213922234232854</v>
      </c>
      <c r="J1409" s="139">
        <f t="shared" si="1574"/>
        <v>45.51402400864766</v>
      </c>
      <c r="K1409" s="7">
        <v>10.100000000000001</v>
      </c>
      <c r="L1409" s="99">
        <v>2636.1460124999999</v>
      </c>
      <c r="M1409" s="100">
        <v>2712.8965499999995</v>
      </c>
      <c r="N1409" s="99">
        <v>2833.5045375</v>
      </c>
      <c r="O1409" s="100">
        <v>2943.1481625000001</v>
      </c>
      <c r="P1409" s="99">
        <v>3063.7561499999997</v>
      </c>
      <c r="Q1409" s="100">
        <v>3184.3641375000002</v>
      </c>
      <c r="R1409" s="99">
        <v>3304.9721249999998</v>
      </c>
      <c r="S1409" s="100">
        <v>3513.2950124999998</v>
      </c>
      <c r="T1409" s="148">
        <v>3853.1902499999992</v>
      </c>
      <c r="U1409" s="143">
        <f t="shared" si="1563"/>
        <v>616.64234210526308</v>
      </c>
      <c r="V1409" s="100">
        <f t="shared" si="1564"/>
        <v>634.5956842105262</v>
      </c>
      <c r="W1409" s="99">
        <f t="shared" si="1565"/>
        <v>662.80807894736836</v>
      </c>
      <c r="X1409" s="100">
        <f t="shared" si="1566"/>
        <v>688.4557105263159</v>
      </c>
      <c r="Y1409" s="99">
        <f t="shared" si="1567"/>
        <v>716.66810526315783</v>
      </c>
      <c r="Z1409" s="100">
        <f t="shared" si="1568"/>
        <v>744.8805000000001</v>
      </c>
      <c r="AA1409" s="99">
        <f t="shared" si="1569"/>
        <v>773.09289473684203</v>
      </c>
      <c r="AB1409" s="100">
        <f t="shared" si="1570"/>
        <v>821.82339473684215</v>
      </c>
      <c r="AC1409" s="147">
        <f t="shared" si="1571"/>
        <v>901.33105263157881</v>
      </c>
      <c r="AD1409" s="143">
        <f t="shared" si="1611"/>
        <v>623.42644736842101</v>
      </c>
      <c r="AE1409" s="100">
        <f t="shared" si="1612"/>
        <v>641.37978947368413</v>
      </c>
      <c r="AF1409" s="99">
        <f t="shared" si="1613"/>
        <v>669.59218421052628</v>
      </c>
      <c r="AG1409" s="100">
        <f t="shared" si="1614"/>
        <v>695.23981578947382</v>
      </c>
      <c r="AH1409" s="99">
        <f t="shared" si="1615"/>
        <v>723.45221052631575</v>
      </c>
      <c r="AI1409" s="100">
        <f t="shared" si="1616"/>
        <v>751.66460526315802</v>
      </c>
      <c r="AJ1409" s="99">
        <f t="shared" si="1617"/>
        <v>779.87699999999995</v>
      </c>
      <c r="AK1409" s="100">
        <f t="shared" si="1618"/>
        <v>828.60750000000007</v>
      </c>
      <c r="AL1409" s="147">
        <f t="shared" si="1619"/>
        <v>908.11515789473674</v>
      </c>
      <c r="AM1409" s="143">
        <f t="shared" si="1620"/>
        <v>684.35490789473681</v>
      </c>
      <c r="AN1409" s="100">
        <f t="shared" si="1621"/>
        <v>702.30824999999993</v>
      </c>
      <c r="AO1409" s="99">
        <f t="shared" si="1622"/>
        <v>730.52064473684209</v>
      </c>
      <c r="AP1409" s="100">
        <f t="shared" si="1623"/>
        <v>756.16827631578963</v>
      </c>
      <c r="AQ1409" s="99">
        <f t="shared" si="1624"/>
        <v>784.38067105263156</v>
      </c>
      <c r="AR1409" s="100">
        <f t="shared" si="1625"/>
        <v>812.59306578947383</v>
      </c>
      <c r="AS1409" s="99">
        <f t="shared" si="1626"/>
        <v>840.80546052631576</v>
      </c>
      <c r="AT1409" s="100">
        <f t="shared" si="1627"/>
        <v>889.53596052631588</v>
      </c>
      <c r="AU1409" s="144">
        <f t="shared" si="1628"/>
        <v>969.04361842105254</v>
      </c>
    </row>
    <row r="1410" spans="1:47" ht="15">
      <c r="A1410" s="54"/>
      <c r="B1410" s="108" t="s">
        <v>847</v>
      </c>
      <c r="C1410" s="93">
        <v>2.06</v>
      </c>
      <c r="D1410" s="93">
        <v>0.9</v>
      </c>
      <c r="E1410" s="16">
        <v>0</v>
      </c>
      <c r="F1410" s="4">
        <v>1.8540000000000001</v>
      </c>
      <c r="G1410" s="15">
        <v>0.9</v>
      </c>
      <c r="H1410" s="139">
        <f t="shared" si="1572"/>
        <v>1.7520300000000002</v>
      </c>
      <c r="I1410" s="139">
        <f t="shared" si="1573"/>
        <v>57.076648230909285</v>
      </c>
      <c r="J1410" s="139">
        <f t="shared" si="1574"/>
        <v>41.095186726254681</v>
      </c>
      <c r="K1410" s="7">
        <v>10.700000000000001</v>
      </c>
      <c r="L1410" s="99">
        <v>2835.4323375000004</v>
      </c>
      <c r="M1410" s="100">
        <v>2917.2433499999993</v>
      </c>
      <c r="N1410" s="99">
        <v>3045.8035125000001</v>
      </c>
      <c r="O1410" s="100">
        <v>3162.6763874999997</v>
      </c>
      <c r="P1410" s="99">
        <v>3291.2365500000005</v>
      </c>
      <c r="Q1410" s="100">
        <v>3419.7967125</v>
      </c>
      <c r="R1410" s="99">
        <v>3548.3568749999995</v>
      </c>
      <c r="S1410" s="100">
        <v>3770.4153374999992</v>
      </c>
      <c r="T1410" s="148">
        <v>4132.7212499999996</v>
      </c>
      <c r="U1410" s="143">
        <f t="shared" si="1563"/>
        <v>663.25902631578958</v>
      </c>
      <c r="V1410" s="100">
        <f t="shared" si="1564"/>
        <v>682.39610526315778</v>
      </c>
      <c r="W1410" s="99">
        <f t="shared" si="1565"/>
        <v>712.46865789473691</v>
      </c>
      <c r="X1410" s="100">
        <f t="shared" si="1566"/>
        <v>739.80734210526316</v>
      </c>
      <c r="Y1410" s="99">
        <f t="shared" si="1567"/>
        <v>769.8798947368424</v>
      </c>
      <c r="Z1410" s="100">
        <f t="shared" si="1568"/>
        <v>799.95244736842108</v>
      </c>
      <c r="AA1410" s="99">
        <f t="shared" si="1569"/>
        <v>830.02499999999986</v>
      </c>
      <c r="AB1410" s="100">
        <f t="shared" si="1570"/>
        <v>881.96849999999995</v>
      </c>
      <c r="AC1410" s="147">
        <f t="shared" si="1571"/>
        <v>966.71842105263147</v>
      </c>
      <c r="AD1410" s="143">
        <f t="shared" si="1611"/>
        <v>670.77260526315797</v>
      </c>
      <c r="AE1410" s="100">
        <f t="shared" si="1612"/>
        <v>689.90968421052617</v>
      </c>
      <c r="AF1410" s="99">
        <f t="shared" si="1613"/>
        <v>719.98223684210529</v>
      </c>
      <c r="AG1410" s="100">
        <f t="shared" si="1614"/>
        <v>747.32092105263155</v>
      </c>
      <c r="AH1410" s="99">
        <f t="shared" si="1615"/>
        <v>777.39347368421079</v>
      </c>
      <c r="AI1410" s="100">
        <f t="shared" si="1616"/>
        <v>807.46602631578946</v>
      </c>
      <c r="AJ1410" s="99">
        <f t="shared" si="1617"/>
        <v>837.53857894736825</v>
      </c>
      <c r="AK1410" s="100">
        <f t="shared" si="1618"/>
        <v>889.48207894736834</v>
      </c>
      <c r="AL1410" s="147">
        <f t="shared" si="1619"/>
        <v>974.23199999999986</v>
      </c>
      <c r="AM1410" s="143">
        <f t="shared" si="1620"/>
        <v>738.2525131578949</v>
      </c>
      <c r="AN1410" s="100">
        <f t="shared" si="1621"/>
        <v>757.38959210526309</v>
      </c>
      <c r="AO1410" s="99">
        <f t="shared" si="1622"/>
        <v>787.46214473684222</v>
      </c>
      <c r="AP1410" s="100">
        <f t="shared" si="1623"/>
        <v>814.80082894736847</v>
      </c>
      <c r="AQ1410" s="99">
        <f t="shared" si="1624"/>
        <v>844.87338157894771</v>
      </c>
      <c r="AR1410" s="100">
        <f t="shared" si="1625"/>
        <v>874.94593421052639</v>
      </c>
      <c r="AS1410" s="99">
        <f t="shared" si="1626"/>
        <v>905.01848684210518</v>
      </c>
      <c r="AT1410" s="100">
        <f t="shared" si="1627"/>
        <v>956.96198684210526</v>
      </c>
      <c r="AU1410" s="144">
        <f t="shared" si="1628"/>
        <v>1041.7119078947367</v>
      </c>
    </row>
    <row r="1411" spans="1:47" ht="15">
      <c r="A1411" s="63"/>
      <c r="B1411" s="108" t="s">
        <v>848</v>
      </c>
      <c r="C1411" s="93">
        <v>2.2599999999999998</v>
      </c>
      <c r="D1411" s="93">
        <v>0.9</v>
      </c>
      <c r="E1411" s="16">
        <v>0</v>
      </c>
      <c r="F1411" s="4">
        <v>2.0339999999999998</v>
      </c>
      <c r="G1411" s="15">
        <v>0.9</v>
      </c>
      <c r="H1411" s="139">
        <f t="shared" si="1572"/>
        <v>1.9221299999999999</v>
      </c>
      <c r="I1411" s="139">
        <f t="shared" si="1573"/>
        <v>52.025617414014661</v>
      </c>
      <c r="J1411" s="139">
        <f t="shared" si="1574"/>
        <v>37.458444538090561</v>
      </c>
      <c r="K1411" s="7">
        <v>11.3</v>
      </c>
      <c r="L1411" s="99">
        <v>3003.3919124999998</v>
      </c>
      <c r="M1411" s="100">
        <v>3090.2634000000003</v>
      </c>
      <c r="N1411" s="99">
        <v>3226.7757374999997</v>
      </c>
      <c r="O1411" s="100">
        <v>3350.8778625</v>
      </c>
      <c r="P1411" s="99">
        <v>3487.3901999999998</v>
      </c>
      <c r="Q1411" s="100">
        <v>3623.9025374999997</v>
      </c>
      <c r="R1411" s="99">
        <v>3760.4148749999999</v>
      </c>
      <c r="S1411" s="100">
        <v>3996.2089124999998</v>
      </c>
      <c r="T1411" s="148">
        <v>4380.9254999999994</v>
      </c>
      <c r="U1411" s="143">
        <f t="shared" si="1563"/>
        <v>702.5478157894737</v>
      </c>
      <c r="V1411" s="100">
        <f t="shared" si="1564"/>
        <v>722.86863157894743</v>
      </c>
      <c r="W1411" s="99">
        <f t="shared" si="1565"/>
        <v>754.80134210526307</v>
      </c>
      <c r="X1411" s="100">
        <f t="shared" si="1566"/>
        <v>783.8310789473685</v>
      </c>
      <c r="Y1411" s="99">
        <f t="shared" si="1567"/>
        <v>815.76378947368414</v>
      </c>
      <c r="Z1411" s="100">
        <f t="shared" si="1568"/>
        <v>847.69650000000001</v>
      </c>
      <c r="AA1411" s="99">
        <f t="shared" si="1569"/>
        <v>879.62921052631577</v>
      </c>
      <c r="AB1411" s="100">
        <f t="shared" si="1570"/>
        <v>934.78571052631571</v>
      </c>
      <c r="AC1411" s="147">
        <f t="shared" si="1571"/>
        <v>1024.7778947368422</v>
      </c>
      <c r="AD1411" s="143">
        <f t="shared" si="1611"/>
        <v>710.79086842105266</v>
      </c>
      <c r="AE1411" s="100">
        <f t="shared" si="1612"/>
        <v>731.11168421052639</v>
      </c>
      <c r="AF1411" s="99">
        <f t="shared" si="1613"/>
        <v>763.04439473684204</v>
      </c>
      <c r="AG1411" s="100">
        <f t="shared" si="1614"/>
        <v>792.07413157894746</v>
      </c>
      <c r="AH1411" s="99">
        <f t="shared" si="1615"/>
        <v>824.0068421052631</v>
      </c>
      <c r="AI1411" s="100">
        <f t="shared" si="1616"/>
        <v>855.93955263157898</v>
      </c>
      <c r="AJ1411" s="99">
        <f t="shared" si="1617"/>
        <v>887.87226315789474</v>
      </c>
      <c r="AK1411" s="100">
        <f t="shared" si="1618"/>
        <v>943.02876315789467</v>
      </c>
      <c r="AL1411" s="147">
        <f t="shared" si="1619"/>
        <v>1033.020947368421</v>
      </c>
      <c r="AM1411" s="143">
        <f t="shared" si="1620"/>
        <v>784.82222368421048</v>
      </c>
      <c r="AN1411" s="100">
        <f t="shared" si="1621"/>
        <v>805.14303947368421</v>
      </c>
      <c r="AO1411" s="99">
        <f t="shared" si="1622"/>
        <v>837.07574999999997</v>
      </c>
      <c r="AP1411" s="100">
        <f t="shared" si="1623"/>
        <v>866.10548684210539</v>
      </c>
      <c r="AQ1411" s="99">
        <f t="shared" si="1624"/>
        <v>898.03819736842092</v>
      </c>
      <c r="AR1411" s="100">
        <f t="shared" si="1625"/>
        <v>929.97090789473691</v>
      </c>
      <c r="AS1411" s="99">
        <f t="shared" si="1626"/>
        <v>961.90361842105267</v>
      </c>
      <c r="AT1411" s="100">
        <f t="shared" si="1627"/>
        <v>1017.0601184210525</v>
      </c>
      <c r="AU1411" s="144">
        <f t="shared" si="1628"/>
        <v>1107.0523026315791</v>
      </c>
    </row>
    <row r="1412" spans="1:47" ht="15">
      <c r="A1412" s="55" t="s">
        <v>207</v>
      </c>
      <c r="B1412" s="108" t="s">
        <v>849</v>
      </c>
      <c r="C1412" s="93">
        <v>2.46</v>
      </c>
      <c r="D1412" s="93">
        <v>0.9</v>
      </c>
      <c r="E1412" s="16">
        <v>0</v>
      </c>
      <c r="F1412" s="4">
        <v>2.214</v>
      </c>
      <c r="G1412" s="15">
        <v>0.9</v>
      </c>
      <c r="H1412" s="139">
        <f t="shared" si="1572"/>
        <v>2.0922299999999998</v>
      </c>
      <c r="I1412" s="139">
        <f t="shared" si="1573"/>
        <v>47.795892421005341</v>
      </c>
      <c r="J1412" s="139">
        <f t="shared" si="1574"/>
        <v>34.413042543123844</v>
      </c>
      <c r="K1412" s="7">
        <v>11.900000000000002</v>
      </c>
      <c r="L1412" s="99">
        <v>3183.4002374999995</v>
      </c>
      <c r="M1412" s="100">
        <v>3275.3321999999998</v>
      </c>
      <c r="N1412" s="99">
        <v>3419.7967125</v>
      </c>
      <c r="O1412" s="100">
        <v>3551.1280875000002</v>
      </c>
      <c r="P1412" s="99">
        <v>3695.5925999999995</v>
      </c>
      <c r="Q1412" s="100">
        <v>3840.0571124999997</v>
      </c>
      <c r="R1412" s="99">
        <v>3984.5216249999994</v>
      </c>
      <c r="S1412" s="100">
        <v>4234.0512374999998</v>
      </c>
      <c r="T1412" s="148">
        <v>4641.1785</v>
      </c>
      <c r="U1412" s="143">
        <f t="shared" si="1563"/>
        <v>744.65502631578943</v>
      </c>
      <c r="V1412" s="100">
        <f t="shared" si="1564"/>
        <v>766.15957894736846</v>
      </c>
      <c r="W1412" s="99">
        <f t="shared" si="1565"/>
        <v>799.95244736842108</v>
      </c>
      <c r="X1412" s="100">
        <f t="shared" si="1566"/>
        <v>830.67323684210533</v>
      </c>
      <c r="Y1412" s="99">
        <f t="shared" si="1567"/>
        <v>864.46610526315794</v>
      </c>
      <c r="Z1412" s="100">
        <f t="shared" si="1568"/>
        <v>898.25897368421045</v>
      </c>
      <c r="AA1412" s="99">
        <f t="shared" si="1569"/>
        <v>932.05184210526295</v>
      </c>
      <c r="AB1412" s="100">
        <f t="shared" si="1570"/>
        <v>990.42134210526308</v>
      </c>
      <c r="AC1412" s="147">
        <f t="shared" si="1571"/>
        <v>1085.6557894736841</v>
      </c>
      <c r="AD1412" s="143">
        <f t="shared" si="1611"/>
        <v>753.62755263157885</v>
      </c>
      <c r="AE1412" s="100">
        <f t="shared" si="1612"/>
        <v>775.13210526315788</v>
      </c>
      <c r="AF1412" s="99">
        <f t="shared" si="1613"/>
        <v>808.9249736842105</v>
      </c>
      <c r="AG1412" s="100">
        <f t="shared" si="1614"/>
        <v>839.64576315789475</v>
      </c>
      <c r="AH1412" s="99">
        <f t="shared" si="1615"/>
        <v>873.43863157894737</v>
      </c>
      <c r="AI1412" s="100">
        <f t="shared" si="1616"/>
        <v>907.23149999999987</v>
      </c>
      <c r="AJ1412" s="99">
        <f t="shared" si="1617"/>
        <v>941.02436842105237</v>
      </c>
      <c r="AK1412" s="100">
        <f t="shared" si="1618"/>
        <v>999.3938684210525</v>
      </c>
      <c r="AL1412" s="147">
        <f t="shared" si="1619"/>
        <v>1094.6283157894736</v>
      </c>
      <c r="AM1412" s="143">
        <f t="shared" si="1620"/>
        <v>834.21035526315791</v>
      </c>
      <c r="AN1412" s="100">
        <f t="shared" si="1621"/>
        <v>855.71490789473683</v>
      </c>
      <c r="AO1412" s="99">
        <f t="shared" si="1622"/>
        <v>889.50777631578944</v>
      </c>
      <c r="AP1412" s="100">
        <f t="shared" si="1623"/>
        <v>920.22856578947381</v>
      </c>
      <c r="AQ1412" s="99">
        <f t="shared" si="1624"/>
        <v>954.02143421052642</v>
      </c>
      <c r="AR1412" s="100">
        <f t="shared" si="1625"/>
        <v>987.81430263157881</v>
      </c>
      <c r="AS1412" s="99">
        <f t="shared" si="1626"/>
        <v>1021.6071710526314</v>
      </c>
      <c r="AT1412" s="100">
        <f t="shared" si="1627"/>
        <v>1079.9766710526314</v>
      </c>
      <c r="AU1412" s="144">
        <f t="shared" si="1628"/>
        <v>1175.2111184210526</v>
      </c>
    </row>
    <row r="1413" spans="1:47" ht="15">
      <c r="A1413" s="55" t="s">
        <v>270</v>
      </c>
      <c r="B1413" s="108" t="s">
        <v>850</v>
      </c>
      <c r="C1413" s="93">
        <v>2.66</v>
      </c>
      <c r="D1413" s="93">
        <v>0.9</v>
      </c>
      <c r="E1413" s="16">
        <v>0</v>
      </c>
      <c r="F1413" s="4">
        <v>2.3940000000000001</v>
      </c>
      <c r="G1413" s="15">
        <v>0.9</v>
      </c>
      <c r="H1413" s="139">
        <f t="shared" si="1572"/>
        <v>2.2623300000000004</v>
      </c>
      <c r="I1413" s="139">
        <f t="shared" si="1573"/>
        <v>44.202216299125233</v>
      </c>
      <c r="J1413" s="139">
        <f t="shared" si="1574"/>
        <v>31.825595735370165</v>
      </c>
      <c r="K1413" s="7">
        <v>12.5</v>
      </c>
      <c r="L1413" s="99">
        <v>3348.9500624999996</v>
      </c>
      <c r="M1413" s="100">
        <v>3445.9424999999997</v>
      </c>
      <c r="N1413" s="99">
        <v>3598.3591874999993</v>
      </c>
      <c r="O1413" s="100">
        <v>3736.9198125000003</v>
      </c>
      <c r="P1413" s="99">
        <v>3889.3364999999994</v>
      </c>
      <c r="Q1413" s="100">
        <v>4041.7531875</v>
      </c>
      <c r="R1413" s="99">
        <v>4194.1698749999996</v>
      </c>
      <c r="S1413" s="100">
        <v>4457.4350624999997</v>
      </c>
      <c r="T1413" s="148">
        <v>4886.973</v>
      </c>
      <c r="U1413" s="143">
        <f t="shared" si="1563"/>
        <v>783.38013157894727</v>
      </c>
      <c r="V1413" s="100">
        <f t="shared" si="1564"/>
        <v>806.06842105263149</v>
      </c>
      <c r="W1413" s="99">
        <f t="shared" si="1565"/>
        <v>841.72144736842097</v>
      </c>
      <c r="X1413" s="100">
        <f t="shared" si="1566"/>
        <v>874.13328947368427</v>
      </c>
      <c r="Y1413" s="99">
        <f t="shared" si="1567"/>
        <v>909.78631578947352</v>
      </c>
      <c r="Z1413" s="100">
        <f t="shared" si="1568"/>
        <v>945.43934210526322</v>
      </c>
      <c r="AA1413" s="99">
        <f t="shared" si="1569"/>
        <v>981.09236842105247</v>
      </c>
      <c r="AB1413" s="100">
        <f t="shared" si="1570"/>
        <v>1042.6748684210525</v>
      </c>
      <c r="AC1413" s="147">
        <f t="shared" si="1571"/>
        <v>1143.1515789473683</v>
      </c>
      <c r="AD1413" s="143">
        <f t="shared" si="1611"/>
        <v>793.08213157894727</v>
      </c>
      <c r="AE1413" s="100">
        <f t="shared" si="1612"/>
        <v>815.77042105263149</v>
      </c>
      <c r="AF1413" s="99">
        <f t="shared" si="1613"/>
        <v>851.42344736842097</v>
      </c>
      <c r="AG1413" s="100">
        <f t="shared" si="1614"/>
        <v>883.83528947368427</v>
      </c>
      <c r="AH1413" s="99">
        <f t="shared" si="1615"/>
        <v>919.48831578947352</v>
      </c>
      <c r="AI1413" s="100">
        <f t="shared" si="1616"/>
        <v>955.14134210526322</v>
      </c>
      <c r="AJ1413" s="99">
        <f t="shared" si="1617"/>
        <v>990.79436842105247</v>
      </c>
      <c r="AK1413" s="100">
        <f t="shared" si="1618"/>
        <v>1052.3768684210524</v>
      </c>
      <c r="AL1413" s="147">
        <f t="shared" si="1619"/>
        <v>1152.8535789473683</v>
      </c>
      <c r="AM1413" s="143">
        <f t="shared" si="1620"/>
        <v>880.21638157894733</v>
      </c>
      <c r="AN1413" s="100">
        <f t="shared" si="1621"/>
        <v>902.90467105263156</v>
      </c>
      <c r="AO1413" s="99">
        <f t="shared" si="1622"/>
        <v>938.55769736842103</v>
      </c>
      <c r="AP1413" s="100">
        <f t="shared" si="1623"/>
        <v>970.96953947368434</v>
      </c>
      <c r="AQ1413" s="99">
        <f t="shared" si="1624"/>
        <v>1006.6225657894736</v>
      </c>
      <c r="AR1413" s="100">
        <f t="shared" si="1625"/>
        <v>1042.2755921052633</v>
      </c>
      <c r="AS1413" s="99">
        <f t="shared" si="1626"/>
        <v>1077.9286184210525</v>
      </c>
      <c r="AT1413" s="100">
        <f t="shared" si="1627"/>
        <v>1139.5111184210525</v>
      </c>
      <c r="AU1413" s="144">
        <f t="shared" si="1628"/>
        <v>1239.9878289473684</v>
      </c>
    </row>
    <row r="1414" spans="1:47" ht="15">
      <c r="A1414" s="54"/>
      <c r="B1414" s="108"/>
      <c r="C1414" s="93"/>
      <c r="D1414" s="93"/>
      <c r="E1414" s="16">
        <v>0</v>
      </c>
      <c r="F1414" s="4" t="s">
        <v>84</v>
      </c>
      <c r="G1414" s="15" t="s">
        <v>84</v>
      </c>
      <c r="H1414" s="139" t="str">
        <f t="shared" si="1572"/>
        <v/>
      </c>
      <c r="I1414" s="139" t="str">
        <f t="shared" si="1573"/>
        <v/>
      </c>
      <c r="J1414" s="139" t="str">
        <f t="shared" si="1574"/>
        <v/>
      </c>
      <c r="K1414" s="7" t="s">
        <v>84</v>
      </c>
      <c r="L1414" s="99" t="s">
        <v>84</v>
      </c>
      <c r="M1414" s="100" t="s">
        <v>84</v>
      </c>
      <c r="N1414" s="99" t="s">
        <v>84</v>
      </c>
      <c r="O1414" s="100" t="s">
        <v>84</v>
      </c>
      <c r="P1414" s="99" t="s">
        <v>84</v>
      </c>
      <c r="Q1414" s="100" t="s">
        <v>84</v>
      </c>
      <c r="R1414" s="99" t="s">
        <v>84</v>
      </c>
      <c r="S1414" s="100" t="s">
        <v>84</v>
      </c>
      <c r="T1414" s="148" t="s">
        <v>84</v>
      </c>
      <c r="U1414" s="143" t="str">
        <f t="shared" si="1563"/>
        <v/>
      </c>
      <c r="V1414" s="100" t="str">
        <f t="shared" si="1564"/>
        <v/>
      </c>
      <c r="W1414" s="99" t="str">
        <f t="shared" si="1565"/>
        <v/>
      </c>
      <c r="X1414" s="100" t="str">
        <f t="shared" si="1566"/>
        <v/>
      </c>
      <c r="Y1414" s="99" t="str">
        <f t="shared" si="1567"/>
        <v/>
      </c>
      <c r="Z1414" s="100" t="str">
        <f t="shared" si="1568"/>
        <v/>
      </c>
      <c r="AA1414" s="99" t="str">
        <f t="shared" si="1569"/>
        <v/>
      </c>
      <c r="AB1414" s="100" t="str">
        <f t="shared" si="1570"/>
        <v/>
      </c>
      <c r="AC1414" s="147" t="str">
        <f t="shared" si="1571"/>
        <v/>
      </c>
      <c r="AD1414" s="143" t="str">
        <f t="shared" si="1611"/>
        <v/>
      </c>
      <c r="AE1414" s="100" t="str">
        <f t="shared" si="1612"/>
        <v/>
      </c>
      <c r="AF1414" s="99" t="str">
        <f t="shared" si="1613"/>
        <v/>
      </c>
      <c r="AG1414" s="100" t="str">
        <f t="shared" si="1614"/>
        <v/>
      </c>
      <c r="AH1414" s="99" t="str">
        <f t="shared" si="1615"/>
        <v/>
      </c>
      <c r="AI1414" s="100" t="str">
        <f t="shared" si="1616"/>
        <v/>
      </c>
      <c r="AJ1414" s="99" t="str">
        <f t="shared" si="1617"/>
        <v/>
      </c>
      <c r="AK1414" s="100" t="str">
        <f t="shared" si="1618"/>
        <v/>
      </c>
      <c r="AL1414" s="147" t="str">
        <f t="shared" si="1619"/>
        <v/>
      </c>
      <c r="AM1414" s="143" t="str">
        <f t="shared" si="1620"/>
        <v/>
      </c>
      <c r="AN1414" s="100" t="str">
        <f t="shared" si="1621"/>
        <v/>
      </c>
      <c r="AO1414" s="99" t="str">
        <f t="shared" si="1622"/>
        <v/>
      </c>
      <c r="AP1414" s="100" t="str">
        <f t="shared" si="1623"/>
        <v/>
      </c>
      <c r="AQ1414" s="99" t="str">
        <f t="shared" si="1624"/>
        <v/>
      </c>
      <c r="AR1414" s="100" t="str">
        <f t="shared" si="1625"/>
        <v/>
      </c>
      <c r="AS1414" s="99" t="str">
        <f t="shared" si="1626"/>
        <v/>
      </c>
      <c r="AT1414" s="100" t="str">
        <f t="shared" si="1627"/>
        <v/>
      </c>
      <c r="AU1414" s="144" t="str">
        <f t="shared" si="1628"/>
        <v/>
      </c>
    </row>
    <row r="1415" spans="1:47" ht="15">
      <c r="A1415" s="54"/>
      <c r="B1415" s="108" t="s">
        <v>175</v>
      </c>
      <c r="C1415" s="93">
        <v>0.8</v>
      </c>
      <c r="D1415" s="93">
        <v>0.6</v>
      </c>
      <c r="E1415" s="16">
        <v>0</v>
      </c>
      <c r="F1415" s="4">
        <v>0.48</v>
      </c>
      <c r="G1415" s="15">
        <v>0.46</v>
      </c>
      <c r="H1415" s="139">
        <f t="shared" si="1572"/>
        <v>0.23184000000000002</v>
      </c>
      <c r="I1415" s="139">
        <f t="shared" si="1573"/>
        <v>431.33195307108349</v>
      </c>
      <c r="J1415" s="139">
        <f t="shared" si="1574"/>
        <v>310.55900621118008</v>
      </c>
      <c r="K1415" s="7">
        <v>3.1999999999999993</v>
      </c>
      <c r="L1415" s="99">
        <v>934.74202500000001</v>
      </c>
      <c r="M1415" s="100">
        <v>953.29709999999989</v>
      </c>
      <c r="N1415" s="99">
        <v>982.45507499999997</v>
      </c>
      <c r="O1415" s="100">
        <v>1008.9623249999997</v>
      </c>
      <c r="P1415" s="99">
        <v>1038.1203</v>
      </c>
      <c r="Q1415" s="100">
        <v>1067.2782749999999</v>
      </c>
      <c r="R1415" s="99">
        <v>1096.4362499999997</v>
      </c>
      <c r="S1415" s="100">
        <v>1146.8000249999998</v>
      </c>
      <c r="T1415" s="148">
        <v>1228.9724999999999</v>
      </c>
      <c r="U1415" s="143">
        <f t="shared" si="1563"/>
        <v>218.65310526315793</v>
      </c>
      <c r="V1415" s="100">
        <f t="shared" si="1564"/>
        <v>222.99347368421053</v>
      </c>
      <c r="W1415" s="99">
        <f t="shared" si="1565"/>
        <v>229.81405263157893</v>
      </c>
      <c r="X1415" s="100">
        <f t="shared" si="1566"/>
        <v>236.01457894736836</v>
      </c>
      <c r="Y1415" s="99">
        <f t="shared" si="1567"/>
        <v>242.83515789473688</v>
      </c>
      <c r="Z1415" s="100">
        <f t="shared" si="1568"/>
        <v>249.65573684210526</v>
      </c>
      <c r="AA1415" s="99">
        <f t="shared" si="1569"/>
        <v>256.47631578947363</v>
      </c>
      <c r="AB1415" s="100">
        <f t="shared" si="1570"/>
        <v>268.25731578947364</v>
      </c>
      <c r="AC1415" s="147">
        <f t="shared" si="1571"/>
        <v>287.47894736842102</v>
      </c>
      <c r="AD1415" s="143">
        <f t="shared" si="1611"/>
        <v>219.64735087719302</v>
      </c>
      <c r="AE1415" s="100">
        <f t="shared" si="1612"/>
        <v>223.98771929824562</v>
      </c>
      <c r="AF1415" s="99">
        <f t="shared" si="1613"/>
        <v>230.80829824561403</v>
      </c>
      <c r="AG1415" s="100">
        <f t="shared" si="1614"/>
        <v>237.00882456140346</v>
      </c>
      <c r="AH1415" s="99">
        <f t="shared" si="1615"/>
        <v>243.82940350877197</v>
      </c>
      <c r="AI1415" s="100">
        <f t="shared" si="1616"/>
        <v>250.64998245614035</v>
      </c>
      <c r="AJ1415" s="99">
        <f t="shared" si="1617"/>
        <v>257.47056140350873</v>
      </c>
      <c r="AK1415" s="100">
        <f t="shared" si="1618"/>
        <v>269.25156140350873</v>
      </c>
      <c r="AL1415" s="147">
        <f t="shared" si="1619"/>
        <v>288.47319298245611</v>
      </c>
      <c r="AM1415" s="143">
        <f t="shared" si="1620"/>
        <v>228.57673099415209</v>
      </c>
      <c r="AN1415" s="100">
        <f t="shared" si="1621"/>
        <v>232.91709941520469</v>
      </c>
      <c r="AO1415" s="99">
        <f t="shared" si="1622"/>
        <v>239.73767836257309</v>
      </c>
      <c r="AP1415" s="100">
        <f t="shared" si="1623"/>
        <v>245.93820467836252</v>
      </c>
      <c r="AQ1415" s="99">
        <f t="shared" si="1624"/>
        <v>252.75878362573104</v>
      </c>
      <c r="AR1415" s="100">
        <f t="shared" si="1625"/>
        <v>259.57936257309939</v>
      </c>
      <c r="AS1415" s="99">
        <f t="shared" si="1626"/>
        <v>266.39994152046779</v>
      </c>
      <c r="AT1415" s="100">
        <f t="shared" si="1627"/>
        <v>278.1809415204678</v>
      </c>
      <c r="AU1415" s="144">
        <f t="shared" si="1628"/>
        <v>297.40257309941518</v>
      </c>
    </row>
    <row r="1416" spans="1:47" ht="15">
      <c r="A1416" s="54"/>
      <c r="B1416" s="108" t="s">
        <v>175</v>
      </c>
      <c r="C1416" s="93">
        <v>0.9</v>
      </c>
      <c r="D1416" s="93">
        <v>0.6</v>
      </c>
      <c r="E1416" s="16">
        <v>0</v>
      </c>
      <c r="F1416" s="4">
        <v>0.54</v>
      </c>
      <c r="G1416" s="15">
        <v>0.46</v>
      </c>
      <c r="H1416" s="139">
        <f t="shared" si="1572"/>
        <v>0.26082000000000005</v>
      </c>
      <c r="I1416" s="139">
        <f t="shared" si="1573"/>
        <v>383.4061805076297</v>
      </c>
      <c r="J1416" s="139">
        <f t="shared" si="1574"/>
        <v>276.05244996549339</v>
      </c>
      <c r="K1416" s="7">
        <v>3.3999999999999995</v>
      </c>
      <c r="L1416" s="99">
        <v>997.15454999999997</v>
      </c>
      <c r="M1416" s="100">
        <v>1017.3964499999998</v>
      </c>
      <c r="N1416" s="99">
        <v>1049.20515</v>
      </c>
      <c r="O1416" s="100">
        <v>1078.1221499999999</v>
      </c>
      <c r="P1416" s="99">
        <v>1109.93085</v>
      </c>
      <c r="Q1416" s="100">
        <v>1141.7395499999998</v>
      </c>
      <c r="R1416" s="99">
        <v>1173.5482500000003</v>
      </c>
      <c r="S1416" s="100">
        <v>1228.49055</v>
      </c>
      <c r="T1416" s="148">
        <v>1318.1332499999999</v>
      </c>
      <c r="U1416" s="143">
        <f t="shared" si="1563"/>
        <v>233.25252631578948</v>
      </c>
      <c r="V1416" s="100">
        <f t="shared" si="1564"/>
        <v>237.98747368421053</v>
      </c>
      <c r="W1416" s="99">
        <f t="shared" si="1565"/>
        <v>245.4281052631579</v>
      </c>
      <c r="X1416" s="100">
        <f t="shared" si="1566"/>
        <v>252.19231578947364</v>
      </c>
      <c r="Y1416" s="99">
        <f t="shared" si="1567"/>
        <v>259.63294736842107</v>
      </c>
      <c r="Z1416" s="100">
        <f t="shared" si="1568"/>
        <v>267.07357894736839</v>
      </c>
      <c r="AA1416" s="99">
        <f t="shared" si="1569"/>
        <v>274.51421052631588</v>
      </c>
      <c r="AB1416" s="100">
        <f t="shared" si="1570"/>
        <v>287.36621052631574</v>
      </c>
      <c r="AC1416" s="147">
        <f t="shared" si="1571"/>
        <v>308.33526315789476</v>
      </c>
      <c r="AD1416" s="143">
        <f t="shared" si="1611"/>
        <v>234.37105263157895</v>
      </c>
      <c r="AE1416" s="100">
        <f t="shared" si="1612"/>
        <v>239.10599999999999</v>
      </c>
      <c r="AF1416" s="99">
        <f t="shared" si="1613"/>
        <v>246.54663157894737</v>
      </c>
      <c r="AG1416" s="100">
        <f t="shared" si="1614"/>
        <v>253.31084210526311</v>
      </c>
      <c r="AH1416" s="99">
        <f t="shared" si="1615"/>
        <v>260.75147368421057</v>
      </c>
      <c r="AI1416" s="100">
        <f t="shared" si="1616"/>
        <v>268.19210526315788</v>
      </c>
      <c r="AJ1416" s="99">
        <f t="shared" si="1617"/>
        <v>275.63273684210537</v>
      </c>
      <c r="AK1416" s="100">
        <f t="shared" si="1618"/>
        <v>288.48473684210524</v>
      </c>
      <c r="AL1416" s="147">
        <f t="shared" si="1619"/>
        <v>309.45378947368425</v>
      </c>
      <c r="AM1416" s="143">
        <f t="shared" si="1620"/>
        <v>244.41660526315792</v>
      </c>
      <c r="AN1416" s="100">
        <f t="shared" si="1621"/>
        <v>249.15155263157897</v>
      </c>
      <c r="AO1416" s="99">
        <f t="shared" si="1622"/>
        <v>256.59218421052634</v>
      </c>
      <c r="AP1416" s="100">
        <f t="shared" si="1623"/>
        <v>263.35639473684205</v>
      </c>
      <c r="AQ1416" s="99">
        <f t="shared" si="1624"/>
        <v>270.79702631578948</v>
      </c>
      <c r="AR1416" s="100">
        <f t="shared" si="1625"/>
        <v>278.2376578947368</v>
      </c>
      <c r="AS1416" s="99">
        <f t="shared" si="1626"/>
        <v>285.67828947368429</v>
      </c>
      <c r="AT1416" s="100">
        <f t="shared" si="1627"/>
        <v>298.53028947368415</v>
      </c>
      <c r="AU1416" s="144">
        <f t="shared" si="1628"/>
        <v>319.49934210526317</v>
      </c>
    </row>
    <row r="1417" spans="1:47" ht="15">
      <c r="A1417" s="54"/>
      <c r="B1417" s="108" t="s">
        <v>175</v>
      </c>
      <c r="C1417" s="93">
        <v>1</v>
      </c>
      <c r="D1417" s="93">
        <v>0.6</v>
      </c>
      <c r="E1417" s="16">
        <v>0</v>
      </c>
      <c r="F1417" s="4">
        <v>0.6</v>
      </c>
      <c r="G1417" s="15">
        <v>0.46</v>
      </c>
      <c r="H1417" s="139">
        <f t="shared" si="1572"/>
        <v>0.28980000000000006</v>
      </c>
      <c r="I1417" s="139">
        <f t="shared" si="1573"/>
        <v>345.06556245686676</v>
      </c>
      <c r="J1417" s="139">
        <f t="shared" si="1574"/>
        <v>248.44720496894405</v>
      </c>
      <c r="K1417" s="7">
        <v>3.5999999999999996</v>
      </c>
      <c r="L1417" s="99">
        <v>1054.7475749999999</v>
      </c>
      <c r="M1417" s="100">
        <v>1076.6762999999996</v>
      </c>
      <c r="N1417" s="99">
        <v>1111.1357250000001</v>
      </c>
      <c r="O1417" s="100">
        <v>1142.4624749999998</v>
      </c>
      <c r="P1417" s="99">
        <v>1176.9218999999998</v>
      </c>
      <c r="Q1417" s="100">
        <v>1211.3813249999998</v>
      </c>
      <c r="R1417" s="99">
        <v>1245.8407499999998</v>
      </c>
      <c r="S1417" s="100">
        <v>1305.3615749999999</v>
      </c>
      <c r="T1417" s="148">
        <v>1402.4745</v>
      </c>
      <c r="U1417" s="143">
        <f t="shared" ref="U1417:U1480" si="1629">IF(L1417="","",IF(ISNUMBER(L1417),(L1417+(L1417*Comissão)+(L1417*Gordura))/Dolar,L1417))</f>
        <v>246.72457894736837</v>
      </c>
      <c r="V1417" s="100">
        <f t="shared" ref="V1417:V1480" si="1630">IF(M1417="","",IF(ISNUMBER(M1417),(M1417+(M1417*Comissão)+(M1417*Gordura))/Dolar,M1417))</f>
        <v>251.85410526315781</v>
      </c>
      <c r="W1417" s="99">
        <f t="shared" ref="W1417:W1480" si="1631">IF(N1417="","",IF(ISNUMBER(N1417),(N1417+(N1417*Comissão)+(N1417*Gordura))/Dolar,N1417))</f>
        <v>259.91478947368421</v>
      </c>
      <c r="X1417" s="100">
        <f t="shared" ref="X1417:X1480" si="1632">IF(O1417="","",IF(ISNUMBER(O1417),(O1417+(O1417*Comissão)+(O1417*Gordura))/Dolar,O1417))</f>
        <v>267.24268421052625</v>
      </c>
      <c r="Y1417" s="99">
        <f t="shared" ref="Y1417:Y1480" si="1633">IF(P1417="","",IF(ISNUMBER(P1417),(P1417+(P1417*Comissão)+(P1417*Gordura))/Dolar,P1417))</f>
        <v>275.3033684210526</v>
      </c>
      <c r="Z1417" s="100">
        <f t="shared" ref="Z1417:Z1480" si="1634">IF(Q1417="","",IF(ISNUMBER(Q1417),(Q1417+(Q1417*Comissão)+(Q1417*Gordura))/Dolar,Q1417))</f>
        <v>283.36405263157889</v>
      </c>
      <c r="AA1417" s="99">
        <f t="shared" ref="AA1417:AA1480" si="1635">IF(R1417="","",IF(ISNUMBER(R1417),(R1417+(R1417*Comissão)+(R1417*Gordura))/Dolar,R1417))</f>
        <v>291.42473684210523</v>
      </c>
      <c r="AB1417" s="100">
        <f t="shared" ref="AB1417:AB1480" si="1636">IF(S1417="","",IF(ISNUMBER(S1417),(S1417+(S1417*Comissão)+(S1417*Gordura))/Dolar,S1417))</f>
        <v>305.34773684210523</v>
      </c>
      <c r="AC1417" s="147">
        <f t="shared" ref="AC1417:AC1480" si="1637">IF(T1417="","",IF(ISNUMBER(T1417),(T1417+(T1417*Comissão)+(T1417*Gordura))/Dolar,T1417))</f>
        <v>328.06421052631583</v>
      </c>
      <c r="AD1417" s="143">
        <f t="shared" si="1611"/>
        <v>247.96738596491224</v>
      </c>
      <c r="AE1417" s="100">
        <f t="shared" si="1612"/>
        <v>253.09691228070167</v>
      </c>
      <c r="AF1417" s="99">
        <f t="shared" si="1613"/>
        <v>261.15759649122805</v>
      </c>
      <c r="AG1417" s="100">
        <f t="shared" si="1614"/>
        <v>268.48549122807009</v>
      </c>
      <c r="AH1417" s="99">
        <f t="shared" si="1615"/>
        <v>276.54617543859644</v>
      </c>
      <c r="AI1417" s="100">
        <f t="shared" si="1616"/>
        <v>284.60685964912273</v>
      </c>
      <c r="AJ1417" s="99">
        <f t="shared" si="1617"/>
        <v>292.66754385964907</v>
      </c>
      <c r="AK1417" s="100">
        <f t="shared" si="1618"/>
        <v>306.59054385964907</v>
      </c>
      <c r="AL1417" s="147">
        <f t="shared" si="1619"/>
        <v>329.30701754385967</v>
      </c>
      <c r="AM1417" s="143">
        <f t="shared" si="1620"/>
        <v>259.12911111111106</v>
      </c>
      <c r="AN1417" s="100">
        <f t="shared" si="1621"/>
        <v>264.25863742690052</v>
      </c>
      <c r="AO1417" s="99">
        <f t="shared" si="1622"/>
        <v>272.31932163742692</v>
      </c>
      <c r="AP1417" s="100">
        <f t="shared" si="1623"/>
        <v>279.64721637426896</v>
      </c>
      <c r="AQ1417" s="99">
        <f t="shared" si="1624"/>
        <v>287.70790058479531</v>
      </c>
      <c r="AR1417" s="100">
        <f t="shared" si="1625"/>
        <v>295.7685847953216</v>
      </c>
      <c r="AS1417" s="99">
        <f t="shared" si="1626"/>
        <v>303.82926900584795</v>
      </c>
      <c r="AT1417" s="100">
        <f t="shared" si="1627"/>
        <v>317.75226900584795</v>
      </c>
      <c r="AU1417" s="144">
        <f t="shared" si="1628"/>
        <v>340.46874269005855</v>
      </c>
    </row>
    <row r="1418" spans="1:47" ht="15">
      <c r="A1418" s="54"/>
      <c r="B1418" s="108" t="s">
        <v>175</v>
      </c>
      <c r="C1418" s="93">
        <v>1.1000000000000001</v>
      </c>
      <c r="D1418" s="93">
        <v>0.6</v>
      </c>
      <c r="E1418" s="16">
        <v>0</v>
      </c>
      <c r="F1418" s="4">
        <v>0.66</v>
      </c>
      <c r="G1418" s="15">
        <v>0.46</v>
      </c>
      <c r="H1418" s="139">
        <f t="shared" ref="H1418:H1481" si="1638">IF(C1418="","",C1418*D1418*G1418*1.05)</f>
        <v>0.31878000000000006</v>
      </c>
      <c r="I1418" s="139">
        <f t="shared" ref="I1418:I1481" si="1639">IF(H1418="","",100/H1418)</f>
        <v>313.69596586987888</v>
      </c>
      <c r="J1418" s="139">
        <f t="shared" ref="J1418:J1481" si="1640">IF(H1418="","",72/H1418)</f>
        <v>225.86109542631277</v>
      </c>
      <c r="K1418" s="7">
        <v>3.8</v>
      </c>
      <c r="L1418" s="99">
        <v>1112.3406</v>
      </c>
      <c r="M1418" s="100">
        <v>1135.9561499999998</v>
      </c>
      <c r="N1418" s="99">
        <v>1173.0663</v>
      </c>
      <c r="O1418" s="100">
        <v>1206.8027999999997</v>
      </c>
      <c r="P1418" s="99">
        <v>1243.9129500000001</v>
      </c>
      <c r="Q1418" s="100">
        <v>1281.0230999999999</v>
      </c>
      <c r="R1418" s="99">
        <v>1318.1332499999999</v>
      </c>
      <c r="S1418" s="100">
        <v>1382.2325999999998</v>
      </c>
      <c r="T1418" s="148">
        <v>1486.81575</v>
      </c>
      <c r="U1418" s="143">
        <f t="shared" si="1629"/>
        <v>260.19663157894735</v>
      </c>
      <c r="V1418" s="100">
        <f t="shared" si="1630"/>
        <v>265.72073684210523</v>
      </c>
      <c r="W1418" s="99">
        <f t="shared" si="1631"/>
        <v>274.40147368421054</v>
      </c>
      <c r="X1418" s="100">
        <f t="shared" si="1632"/>
        <v>282.29305263157892</v>
      </c>
      <c r="Y1418" s="99">
        <f t="shared" si="1633"/>
        <v>290.97378947368423</v>
      </c>
      <c r="Z1418" s="100">
        <f t="shared" si="1634"/>
        <v>299.65452631578944</v>
      </c>
      <c r="AA1418" s="99">
        <f t="shared" si="1635"/>
        <v>308.33526315789476</v>
      </c>
      <c r="AB1418" s="100">
        <f t="shared" si="1636"/>
        <v>323.32926315789473</v>
      </c>
      <c r="AC1418" s="147">
        <f t="shared" si="1637"/>
        <v>347.79315789473685</v>
      </c>
      <c r="AD1418" s="143">
        <f t="shared" si="1611"/>
        <v>261.56371929824559</v>
      </c>
      <c r="AE1418" s="100">
        <f t="shared" si="1612"/>
        <v>267.08782456140347</v>
      </c>
      <c r="AF1418" s="99">
        <f t="shared" si="1613"/>
        <v>275.76856140350878</v>
      </c>
      <c r="AG1418" s="100">
        <f t="shared" si="1614"/>
        <v>283.66014035087716</v>
      </c>
      <c r="AH1418" s="99">
        <f t="shared" si="1615"/>
        <v>292.34087719298248</v>
      </c>
      <c r="AI1418" s="100">
        <f t="shared" si="1616"/>
        <v>301.02161403508768</v>
      </c>
      <c r="AJ1418" s="99">
        <f t="shared" si="1617"/>
        <v>309.702350877193</v>
      </c>
      <c r="AK1418" s="100">
        <f t="shared" si="1618"/>
        <v>324.69635087719297</v>
      </c>
      <c r="AL1418" s="147">
        <f t="shared" si="1619"/>
        <v>349.16024561403509</v>
      </c>
      <c r="AM1418" s="143">
        <f t="shared" si="1620"/>
        <v>273.84161695906431</v>
      </c>
      <c r="AN1418" s="100">
        <f t="shared" si="1621"/>
        <v>279.36572222222219</v>
      </c>
      <c r="AO1418" s="99">
        <f t="shared" si="1622"/>
        <v>288.04645906432751</v>
      </c>
      <c r="AP1418" s="100">
        <f t="shared" si="1623"/>
        <v>295.93803801169588</v>
      </c>
      <c r="AQ1418" s="99">
        <f t="shared" si="1624"/>
        <v>304.6187748538012</v>
      </c>
      <c r="AR1418" s="100">
        <f t="shared" si="1625"/>
        <v>313.2995116959064</v>
      </c>
      <c r="AS1418" s="99">
        <f t="shared" si="1626"/>
        <v>321.98024853801172</v>
      </c>
      <c r="AT1418" s="100">
        <f t="shared" si="1627"/>
        <v>336.97424853801169</v>
      </c>
      <c r="AU1418" s="144">
        <f t="shared" si="1628"/>
        <v>361.43814327485381</v>
      </c>
    </row>
    <row r="1419" spans="1:47" ht="15">
      <c r="A1419" s="54"/>
      <c r="B1419" s="108" t="s">
        <v>175</v>
      </c>
      <c r="C1419" s="93">
        <v>1.2</v>
      </c>
      <c r="D1419" s="93">
        <v>0.6</v>
      </c>
      <c r="E1419" s="16">
        <v>0</v>
      </c>
      <c r="F1419" s="4">
        <v>0.72</v>
      </c>
      <c r="G1419" s="15">
        <v>0.46</v>
      </c>
      <c r="H1419" s="139">
        <f t="shared" si="1638"/>
        <v>0.34776000000000001</v>
      </c>
      <c r="I1419" s="139">
        <f t="shared" si="1639"/>
        <v>287.55463538072235</v>
      </c>
      <c r="J1419" s="139">
        <f t="shared" si="1640"/>
        <v>207.03933747412009</v>
      </c>
      <c r="K1419" s="7">
        <v>4</v>
      </c>
      <c r="L1419" s="99">
        <v>1174.7531249999997</v>
      </c>
      <c r="M1419" s="100">
        <v>1200.0554999999999</v>
      </c>
      <c r="N1419" s="99">
        <v>1239.8163749999999</v>
      </c>
      <c r="O1419" s="100">
        <v>1275.9626249999999</v>
      </c>
      <c r="P1419" s="99">
        <v>1315.7234999999998</v>
      </c>
      <c r="Q1419" s="100">
        <v>1355.4843749999998</v>
      </c>
      <c r="R1419" s="99">
        <v>1395.2452499999999</v>
      </c>
      <c r="S1419" s="100">
        <v>1463.9231249999998</v>
      </c>
      <c r="T1419" s="148">
        <v>1575.9764999999998</v>
      </c>
      <c r="U1419" s="143">
        <f t="shared" si="1629"/>
        <v>274.7960526315789</v>
      </c>
      <c r="V1419" s="100">
        <f t="shared" si="1630"/>
        <v>280.71473684210531</v>
      </c>
      <c r="W1419" s="99">
        <f t="shared" si="1631"/>
        <v>290.01552631578949</v>
      </c>
      <c r="X1419" s="100">
        <f t="shared" si="1632"/>
        <v>298.47078947368419</v>
      </c>
      <c r="Y1419" s="99">
        <f t="shared" si="1633"/>
        <v>307.77157894736837</v>
      </c>
      <c r="Z1419" s="100">
        <f t="shared" si="1634"/>
        <v>317.0723684210526</v>
      </c>
      <c r="AA1419" s="99">
        <f t="shared" si="1635"/>
        <v>326.37315789473683</v>
      </c>
      <c r="AB1419" s="100">
        <f t="shared" si="1636"/>
        <v>342.43815789473678</v>
      </c>
      <c r="AC1419" s="147">
        <f t="shared" si="1637"/>
        <v>368.64947368421048</v>
      </c>
      <c r="AD1419" s="143">
        <f t="shared" si="1611"/>
        <v>276.28742105263154</v>
      </c>
      <c r="AE1419" s="100">
        <f t="shared" si="1612"/>
        <v>282.20610526315795</v>
      </c>
      <c r="AF1419" s="99">
        <f t="shared" si="1613"/>
        <v>291.50689473684213</v>
      </c>
      <c r="AG1419" s="100">
        <f t="shared" si="1614"/>
        <v>299.96215789473683</v>
      </c>
      <c r="AH1419" s="99">
        <f t="shared" si="1615"/>
        <v>309.26294736842101</v>
      </c>
      <c r="AI1419" s="100">
        <f t="shared" si="1616"/>
        <v>318.56373684210524</v>
      </c>
      <c r="AJ1419" s="99">
        <f t="shared" si="1617"/>
        <v>327.86452631578948</v>
      </c>
      <c r="AK1419" s="100">
        <f t="shared" si="1618"/>
        <v>343.92952631578942</v>
      </c>
      <c r="AL1419" s="147">
        <f t="shared" si="1619"/>
        <v>370.14084210526312</v>
      </c>
      <c r="AM1419" s="143">
        <f t="shared" si="1620"/>
        <v>289.68149122807012</v>
      </c>
      <c r="AN1419" s="100">
        <f t="shared" si="1621"/>
        <v>295.60017543859652</v>
      </c>
      <c r="AO1419" s="99">
        <f t="shared" si="1622"/>
        <v>304.9009649122807</v>
      </c>
      <c r="AP1419" s="100">
        <f t="shared" si="1623"/>
        <v>313.3562280701754</v>
      </c>
      <c r="AQ1419" s="99">
        <f t="shared" si="1624"/>
        <v>322.65701754385958</v>
      </c>
      <c r="AR1419" s="100">
        <f t="shared" si="1625"/>
        <v>331.95780701754381</v>
      </c>
      <c r="AS1419" s="99">
        <f t="shared" si="1626"/>
        <v>341.25859649122805</v>
      </c>
      <c r="AT1419" s="100">
        <f t="shared" si="1627"/>
        <v>357.32359649122799</v>
      </c>
      <c r="AU1419" s="144">
        <f t="shared" si="1628"/>
        <v>383.53491228070169</v>
      </c>
    </row>
    <row r="1420" spans="1:47" ht="15">
      <c r="A1420" s="54"/>
      <c r="B1420" s="108" t="s">
        <v>175</v>
      </c>
      <c r="C1420" s="93">
        <v>0.9</v>
      </c>
      <c r="D1420" s="93">
        <v>0.9</v>
      </c>
      <c r="E1420" s="16">
        <v>0</v>
      </c>
      <c r="F1420" s="4">
        <v>0.81</v>
      </c>
      <c r="G1420" s="15">
        <v>0.46</v>
      </c>
      <c r="H1420" s="139">
        <f t="shared" si="1638"/>
        <v>0.39123000000000008</v>
      </c>
      <c r="I1420" s="139">
        <f t="shared" si="1639"/>
        <v>255.60412033841982</v>
      </c>
      <c r="J1420" s="139">
        <f t="shared" si="1640"/>
        <v>184.03496664366227</v>
      </c>
      <c r="K1420" s="7">
        <v>4.3</v>
      </c>
      <c r="L1420" s="99">
        <v>1214.1525375000001</v>
      </c>
      <c r="M1420" s="100">
        <v>1241.9851499999997</v>
      </c>
      <c r="N1420" s="99">
        <v>1285.7221124999999</v>
      </c>
      <c r="O1420" s="100">
        <v>1325.4829874999998</v>
      </c>
      <c r="P1420" s="99">
        <v>1369.2199499999999</v>
      </c>
      <c r="Q1420" s="100">
        <v>1412.9569124999998</v>
      </c>
      <c r="R1420" s="99">
        <v>1456.6938749999999</v>
      </c>
      <c r="S1420" s="100">
        <v>1532.2395374999999</v>
      </c>
      <c r="T1420" s="148">
        <v>1655.4982499999999</v>
      </c>
      <c r="U1420" s="143">
        <f t="shared" si="1629"/>
        <v>284.01228947368423</v>
      </c>
      <c r="V1420" s="100">
        <f t="shared" si="1630"/>
        <v>290.52284210526312</v>
      </c>
      <c r="W1420" s="99">
        <f t="shared" si="1631"/>
        <v>300.75371052631579</v>
      </c>
      <c r="X1420" s="100">
        <f t="shared" si="1632"/>
        <v>310.05449999999996</v>
      </c>
      <c r="Y1420" s="99">
        <f t="shared" si="1633"/>
        <v>320.28536842105257</v>
      </c>
      <c r="Z1420" s="100">
        <f t="shared" si="1634"/>
        <v>330.51623684210517</v>
      </c>
      <c r="AA1420" s="99">
        <f t="shared" si="1635"/>
        <v>340.74710526315795</v>
      </c>
      <c r="AB1420" s="100">
        <f t="shared" si="1636"/>
        <v>358.41860526315787</v>
      </c>
      <c r="AC1420" s="147">
        <f t="shared" si="1637"/>
        <v>387.25105263157894</v>
      </c>
      <c r="AD1420" s="143">
        <f t="shared" si="1611"/>
        <v>285.69007894736842</v>
      </c>
      <c r="AE1420" s="100">
        <f t="shared" si="1612"/>
        <v>292.20063157894731</v>
      </c>
      <c r="AF1420" s="99">
        <f t="shared" si="1613"/>
        <v>302.43149999999997</v>
      </c>
      <c r="AG1420" s="100">
        <f t="shared" si="1614"/>
        <v>311.73228947368415</v>
      </c>
      <c r="AH1420" s="99">
        <f t="shared" si="1615"/>
        <v>321.96315789473675</v>
      </c>
      <c r="AI1420" s="100">
        <f t="shared" si="1616"/>
        <v>332.19402631578936</v>
      </c>
      <c r="AJ1420" s="99">
        <f t="shared" si="1617"/>
        <v>342.42489473684213</v>
      </c>
      <c r="AK1420" s="100">
        <f t="shared" si="1618"/>
        <v>360.09639473684206</v>
      </c>
      <c r="AL1420" s="147">
        <f t="shared" si="1619"/>
        <v>388.92884210526313</v>
      </c>
      <c r="AM1420" s="143">
        <f t="shared" si="1620"/>
        <v>300.75840789473688</v>
      </c>
      <c r="AN1420" s="100">
        <f t="shared" si="1621"/>
        <v>307.26896052631577</v>
      </c>
      <c r="AO1420" s="99">
        <f t="shared" si="1622"/>
        <v>317.49982894736843</v>
      </c>
      <c r="AP1420" s="100">
        <f t="shared" si="1623"/>
        <v>326.8006184210526</v>
      </c>
      <c r="AQ1420" s="99">
        <f t="shared" si="1624"/>
        <v>337.03148684210521</v>
      </c>
      <c r="AR1420" s="100">
        <f t="shared" si="1625"/>
        <v>347.26235526315781</v>
      </c>
      <c r="AS1420" s="99">
        <f t="shared" si="1626"/>
        <v>357.49322368421059</v>
      </c>
      <c r="AT1420" s="100">
        <f t="shared" si="1627"/>
        <v>375.16472368421051</v>
      </c>
      <c r="AU1420" s="144">
        <f t="shared" si="1628"/>
        <v>403.99717105263159</v>
      </c>
    </row>
    <row r="1421" spans="1:47" ht="15">
      <c r="A1421" s="54"/>
      <c r="B1421" s="108"/>
      <c r="C1421" s="93"/>
      <c r="D1421" s="93"/>
      <c r="E1421" s="16">
        <v>0</v>
      </c>
      <c r="F1421" s="4" t="s">
        <v>84</v>
      </c>
      <c r="G1421" s="15" t="s">
        <v>84</v>
      </c>
      <c r="H1421" s="139" t="str">
        <f t="shared" si="1638"/>
        <v/>
      </c>
      <c r="I1421" s="139" t="str">
        <f t="shared" si="1639"/>
        <v/>
      </c>
      <c r="J1421" s="139" t="str">
        <f t="shared" si="1640"/>
        <v/>
      </c>
      <c r="K1421" s="7" t="s">
        <v>84</v>
      </c>
      <c r="L1421" s="99" t="s">
        <v>84</v>
      </c>
      <c r="M1421" s="100" t="s">
        <v>84</v>
      </c>
      <c r="N1421" s="99" t="s">
        <v>84</v>
      </c>
      <c r="O1421" s="100" t="s">
        <v>84</v>
      </c>
      <c r="P1421" s="99" t="s">
        <v>84</v>
      </c>
      <c r="Q1421" s="100" t="s">
        <v>84</v>
      </c>
      <c r="R1421" s="99" t="s">
        <v>84</v>
      </c>
      <c r="S1421" s="100" t="s">
        <v>84</v>
      </c>
      <c r="T1421" s="148" t="s">
        <v>84</v>
      </c>
      <c r="U1421" s="143" t="str">
        <f t="shared" si="1629"/>
        <v/>
      </c>
      <c r="V1421" s="100" t="str">
        <f t="shared" si="1630"/>
        <v/>
      </c>
      <c r="W1421" s="99" t="str">
        <f t="shared" si="1631"/>
        <v/>
      </c>
      <c r="X1421" s="100" t="str">
        <f t="shared" si="1632"/>
        <v/>
      </c>
      <c r="Y1421" s="99" t="str">
        <f t="shared" si="1633"/>
        <v/>
      </c>
      <c r="Z1421" s="100" t="str">
        <f t="shared" si="1634"/>
        <v/>
      </c>
      <c r="AA1421" s="99" t="str">
        <f t="shared" si="1635"/>
        <v/>
      </c>
      <c r="AB1421" s="100" t="str">
        <f t="shared" si="1636"/>
        <v/>
      </c>
      <c r="AC1421" s="147" t="str">
        <f t="shared" si="1637"/>
        <v/>
      </c>
      <c r="AD1421" s="143" t="str">
        <f t="shared" si="1611"/>
        <v/>
      </c>
      <c r="AE1421" s="100" t="str">
        <f t="shared" si="1612"/>
        <v/>
      </c>
      <c r="AF1421" s="99" t="str">
        <f t="shared" si="1613"/>
        <v/>
      </c>
      <c r="AG1421" s="100" t="str">
        <f t="shared" si="1614"/>
        <v/>
      </c>
      <c r="AH1421" s="99" t="str">
        <f t="shared" si="1615"/>
        <v/>
      </c>
      <c r="AI1421" s="100" t="str">
        <f t="shared" si="1616"/>
        <v/>
      </c>
      <c r="AJ1421" s="99" t="str">
        <f t="shared" si="1617"/>
        <v/>
      </c>
      <c r="AK1421" s="100" t="str">
        <f t="shared" si="1618"/>
        <v/>
      </c>
      <c r="AL1421" s="147" t="str">
        <f t="shared" si="1619"/>
        <v/>
      </c>
      <c r="AM1421" s="143" t="str">
        <f t="shared" si="1620"/>
        <v/>
      </c>
      <c r="AN1421" s="100" t="str">
        <f t="shared" si="1621"/>
        <v/>
      </c>
      <c r="AO1421" s="99" t="str">
        <f t="shared" si="1622"/>
        <v/>
      </c>
      <c r="AP1421" s="100" t="str">
        <f t="shared" si="1623"/>
        <v/>
      </c>
      <c r="AQ1421" s="99" t="str">
        <f t="shared" si="1624"/>
        <v/>
      </c>
      <c r="AR1421" s="100" t="str">
        <f t="shared" si="1625"/>
        <v/>
      </c>
      <c r="AS1421" s="99" t="str">
        <f t="shared" si="1626"/>
        <v/>
      </c>
      <c r="AT1421" s="100" t="str">
        <f t="shared" si="1627"/>
        <v/>
      </c>
      <c r="AU1421" s="144" t="str">
        <f t="shared" si="1628"/>
        <v/>
      </c>
    </row>
    <row r="1422" spans="1:47" ht="15">
      <c r="A1422" s="54"/>
      <c r="B1422" s="108" t="s">
        <v>851</v>
      </c>
      <c r="C1422" s="93">
        <v>1.7</v>
      </c>
      <c r="D1422" s="93">
        <v>1.3</v>
      </c>
      <c r="E1422" s="16">
        <v>0</v>
      </c>
      <c r="F1422" s="4">
        <v>2.21</v>
      </c>
      <c r="G1422" s="15">
        <v>0.9</v>
      </c>
      <c r="H1422" s="139">
        <f t="shared" si="1638"/>
        <v>2.0884500000000004</v>
      </c>
      <c r="I1422" s="139">
        <f t="shared" si="1639"/>
        <v>47.882400823577285</v>
      </c>
      <c r="J1422" s="139">
        <f t="shared" si="1640"/>
        <v>34.475328592975643</v>
      </c>
      <c r="K1422" s="7">
        <v>9.4000000000000021</v>
      </c>
      <c r="L1422" s="99">
        <v>2958.6910499999994</v>
      </c>
      <c r="M1422" s="100">
        <v>3029.5376999999999</v>
      </c>
      <c r="N1422" s="99">
        <v>3140.8681500000002</v>
      </c>
      <c r="O1422" s="100">
        <v>3242.0776500000002</v>
      </c>
      <c r="P1422" s="99">
        <v>3353.4081000000001</v>
      </c>
      <c r="Q1422" s="100">
        <v>3464.73855</v>
      </c>
      <c r="R1422" s="99">
        <v>3576.069</v>
      </c>
      <c r="S1422" s="100">
        <v>3768.3670500000003</v>
      </c>
      <c r="T1422" s="148">
        <v>4082.1165000000005</v>
      </c>
      <c r="U1422" s="143">
        <f t="shared" si="1629"/>
        <v>692.09147368421031</v>
      </c>
      <c r="V1422" s="100">
        <f t="shared" si="1630"/>
        <v>708.66378947368423</v>
      </c>
      <c r="W1422" s="99">
        <f t="shared" si="1631"/>
        <v>734.70600000000013</v>
      </c>
      <c r="X1422" s="100">
        <f t="shared" si="1632"/>
        <v>758.38073684210531</v>
      </c>
      <c r="Y1422" s="99">
        <f t="shared" si="1633"/>
        <v>784.42294736842109</v>
      </c>
      <c r="Z1422" s="100">
        <f t="shared" si="1634"/>
        <v>810.46515789473699</v>
      </c>
      <c r="AA1422" s="99">
        <f t="shared" si="1635"/>
        <v>836.50736842105266</v>
      </c>
      <c r="AB1422" s="100">
        <f t="shared" si="1636"/>
        <v>881.48936842105263</v>
      </c>
      <c r="AC1422" s="147">
        <f t="shared" si="1637"/>
        <v>954.88105263157911</v>
      </c>
      <c r="AD1422" s="143">
        <f t="shared" si="1611"/>
        <v>701.04778947368402</v>
      </c>
      <c r="AE1422" s="100">
        <f t="shared" si="1612"/>
        <v>717.62010526315794</v>
      </c>
      <c r="AF1422" s="99">
        <f t="shared" si="1613"/>
        <v>743.66231578947384</v>
      </c>
      <c r="AG1422" s="100">
        <f t="shared" si="1614"/>
        <v>767.33705263157901</v>
      </c>
      <c r="AH1422" s="99">
        <f t="shared" si="1615"/>
        <v>793.3792631578948</v>
      </c>
      <c r="AI1422" s="100">
        <f t="shared" si="1616"/>
        <v>819.4214736842107</v>
      </c>
      <c r="AJ1422" s="99">
        <f t="shared" si="1617"/>
        <v>845.46368421052637</v>
      </c>
      <c r="AK1422" s="100">
        <f t="shared" si="1618"/>
        <v>890.44568421052634</v>
      </c>
      <c r="AL1422" s="147">
        <f t="shared" si="1619"/>
        <v>963.83736842105282</v>
      </c>
      <c r="AM1422" s="143">
        <f t="shared" si="1620"/>
        <v>781.48500438596477</v>
      </c>
      <c r="AN1422" s="100">
        <f t="shared" si="1621"/>
        <v>798.05732017543869</v>
      </c>
      <c r="AO1422" s="99">
        <f t="shared" si="1622"/>
        <v>824.09953070175459</v>
      </c>
      <c r="AP1422" s="100">
        <f t="shared" si="1623"/>
        <v>847.77426754385976</v>
      </c>
      <c r="AQ1422" s="99">
        <f t="shared" si="1624"/>
        <v>873.81647807017555</v>
      </c>
      <c r="AR1422" s="100">
        <f t="shared" si="1625"/>
        <v>899.85868859649145</v>
      </c>
      <c r="AS1422" s="99">
        <f t="shared" si="1626"/>
        <v>925.90089912280712</v>
      </c>
      <c r="AT1422" s="100">
        <f t="shared" si="1627"/>
        <v>970.88289912280709</v>
      </c>
      <c r="AU1422" s="144">
        <f t="shared" si="1628"/>
        <v>1044.2745833333336</v>
      </c>
    </row>
    <row r="1423" spans="1:47" ht="15">
      <c r="A1423" s="54"/>
      <c r="B1423" s="108" t="s">
        <v>851</v>
      </c>
      <c r="C1423" s="93">
        <v>1.9</v>
      </c>
      <c r="D1423" s="93">
        <v>1.3</v>
      </c>
      <c r="E1423" s="16">
        <v>0</v>
      </c>
      <c r="F1423" s="4">
        <v>2.4699999999999998</v>
      </c>
      <c r="G1423" s="15">
        <v>0.9</v>
      </c>
      <c r="H1423" s="139">
        <f t="shared" si="1638"/>
        <v>2.3341500000000002</v>
      </c>
      <c r="I1423" s="139">
        <f t="shared" si="1639"/>
        <v>42.842148105305995</v>
      </c>
      <c r="J1423" s="139">
        <f t="shared" si="1640"/>
        <v>30.846346635820318</v>
      </c>
      <c r="K1423" s="7">
        <v>10.100000000000001</v>
      </c>
      <c r="L1423" s="99">
        <v>3166.2910125000003</v>
      </c>
      <c r="M1423" s="100">
        <v>3243.041549999999</v>
      </c>
      <c r="N1423" s="99">
        <v>3363.649537499999</v>
      </c>
      <c r="O1423" s="100">
        <v>3473.2931625000001</v>
      </c>
      <c r="P1423" s="99">
        <v>3593.9011499999997</v>
      </c>
      <c r="Q1423" s="100">
        <v>3714.5091375000002</v>
      </c>
      <c r="R1423" s="99">
        <v>3835.1171249999993</v>
      </c>
      <c r="S1423" s="100">
        <v>4043.4400124999993</v>
      </c>
      <c r="T1423" s="148">
        <v>4383.3352500000001</v>
      </c>
      <c r="U1423" s="143">
        <f t="shared" si="1629"/>
        <v>740.65286842105274</v>
      </c>
      <c r="V1423" s="100">
        <f t="shared" si="1630"/>
        <v>758.60621052631552</v>
      </c>
      <c r="W1423" s="99">
        <f t="shared" si="1631"/>
        <v>786.81860526315779</v>
      </c>
      <c r="X1423" s="100">
        <f t="shared" si="1632"/>
        <v>812.46623684210522</v>
      </c>
      <c r="Y1423" s="99">
        <f t="shared" si="1633"/>
        <v>840.67863157894737</v>
      </c>
      <c r="Z1423" s="100">
        <f t="shared" si="1634"/>
        <v>868.89102631578953</v>
      </c>
      <c r="AA1423" s="99">
        <f t="shared" si="1635"/>
        <v>897.10342105263146</v>
      </c>
      <c r="AB1423" s="100">
        <f t="shared" si="1636"/>
        <v>945.83392105263124</v>
      </c>
      <c r="AC1423" s="147">
        <f t="shared" si="1637"/>
        <v>1025.3415789473684</v>
      </c>
      <c r="AD1423" s="143">
        <f t="shared" si="1611"/>
        <v>750.66286842105274</v>
      </c>
      <c r="AE1423" s="100">
        <f t="shared" si="1612"/>
        <v>768.61621052631551</v>
      </c>
      <c r="AF1423" s="99">
        <f t="shared" si="1613"/>
        <v>796.82860526315778</v>
      </c>
      <c r="AG1423" s="100">
        <f t="shared" si="1614"/>
        <v>822.47623684210521</v>
      </c>
      <c r="AH1423" s="99">
        <f t="shared" si="1615"/>
        <v>850.68863157894737</v>
      </c>
      <c r="AI1423" s="100">
        <f t="shared" si="1616"/>
        <v>878.90102631578952</v>
      </c>
      <c r="AJ1423" s="99">
        <f t="shared" si="1617"/>
        <v>907.11342105263145</v>
      </c>
      <c r="AK1423" s="100">
        <f t="shared" si="1618"/>
        <v>955.84392105263123</v>
      </c>
      <c r="AL1423" s="147">
        <f t="shared" si="1619"/>
        <v>1035.3515789473684</v>
      </c>
      <c r="AM1423" s="143">
        <f t="shared" si="1620"/>
        <v>840.56328508771946</v>
      </c>
      <c r="AN1423" s="100">
        <f t="shared" si="1621"/>
        <v>858.51662719298224</v>
      </c>
      <c r="AO1423" s="99">
        <f t="shared" si="1622"/>
        <v>886.72902192982451</v>
      </c>
      <c r="AP1423" s="100">
        <f t="shared" si="1623"/>
        <v>912.37665350877194</v>
      </c>
      <c r="AQ1423" s="99">
        <f t="shared" si="1624"/>
        <v>940.58904824561409</v>
      </c>
      <c r="AR1423" s="100">
        <f t="shared" si="1625"/>
        <v>968.80144298245625</v>
      </c>
      <c r="AS1423" s="99">
        <f t="shared" si="1626"/>
        <v>997.01383771929818</v>
      </c>
      <c r="AT1423" s="100">
        <f t="shared" si="1627"/>
        <v>1045.7443377192978</v>
      </c>
      <c r="AU1423" s="144">
        <f t="shared" si="1628"/>
        <v>1125.251995614035</v>
      </c>
    </row>
    <row r="1424" spans="1:47" ht="15">
      <c r="A1424" s="54"/>
      <c r="B1424" s="108" t="s">
        <v>851</v>
      </c>
      <c r="C1424" s="93">
        <v>2.1</v>
      </c>
      <c r="D1424" s="93">
        <v>1.3</v>
      </c>
      <c r="E1424" s="16">
        <v>0</v>
      </c>
      <c r="F1424" s="4">
        <v>2.7300000000000004</v>
      </c>
      <c r="G1424" s="15">
        <v>0.9</v>
      </c>
      <c r="H1424" s="139">
        <f t="shared" si="1638"/>
        <v>2.5798500000000004</v>
      </c>
      <c r="I1424" s="139">
        <f t="shared" si="1639"/>
        <v>38.761943523848281</v>
      </c>
      <c r="J1424" s="139">
        <f t="shared" si="1640"/>
        <v>27.908599337170759</v>
      </c>
      <c r="K1424" s="7">
        <v>10.8</v>
      </c>
      <c r="L1424" s="99">
        <v>3400.3982249999995</v>
      </c>
      <c r="M1424" s="100">
        <v>3483.0526499999996</v>
      </c>
      <c r="N1424" s="99">
        <v>3612.9381749999993</v>
      </c>
      <c r="O1424" s="100">
        <v>3731.0159250000002</v>
      </c>
      <c r="P1424" s="99">
        <v>3860.9014499999998</v>
      </c>
      <c r="Q1424" s="100">
        <v>3990.7869749999995</v>
      </c>
      <c r="R1424" s="99">
        <v>4120.6724999999997</v>
      </c>
      <c r="S1424" s="100">
        <v>4345.0202249999984</v>
      </c>
      <c r="T1424" s="148">
        <v>4711.0612499999988</v>
      </c>
      <c r="U1424" s="143">
        <f t="shared" si="1629"/>
        <v>795.4147894736841</v>
      </c>
      <c r="V1424" s="100">
        <f t="shared" si="1630"/>
        <v>814.74915789473675</v>
      </c>
      <c r="W1424" s="99">
        <f t="shared" si="1631"/>
        <v>845.13173684210517</v>
      </c>
      <c r="X1424" s="100">
        <f t="shared" si="1632"/>
        <v>872.75226315789473</v>
      </c>
      <c r="Y1424" s="99">
        <f t="shared" si="1633"/>
        <v>903.13484210526315</v>
      </c>
      <c r="Z1424" s="100">
        <f t="shared" si="1634"/>
        <v>933.51742105263145</v>
      </c>
      <c r="AA1424" s="99">
        <f t="shared" si="1635"/>
        <v>963.9</v>
      </c>
      <c r="AB1424" s="100">
        <f t="shared" si="1636"/>
        <v>1016.3789999999997</v>
      </c>
      <c r="AC1424" s="147">
        <f t="shared" si="1637"/>
        <v>1102.0026315789473</v>
      </c>
      <c r="AD1424" s="143">
        <f t="shared" si="1611"/>
        <v>806.47847368421037</v>
      </c>
      <c r="AE1424" s="100">
        <f t="shared" si="1612"/>
        <v>825.81284210526303</v>
      </c>
      <c r="AF1424" s="99">
        <f t="shared" si="1613"/>
        <v>856.19542105263145</v>
      </c>
      <c r="AG1424" s="100">
        <f t="shared" si="1614"/>
        <v>883.81594736842101</v>
      </c>
      <c r="AH1424" s="99">
        <f t="shared" si="1615"/>
        <v>914.19852631578942</v>
      </c>
      <c r="AI1424" s="100">
        <f t="shared" si="1616"/>
        <v>944.58110526315772</v>
      </c>
      <c r="AJ1424" s="99">
        <f t="shared" si="1617"/>
        <v>974.96368421052625</v>
      </c>
      <c r="AK1424" s="100">
        <f t="shared" si="1618"/>
        <v>1027.4426842105261</v>
      </c>
      <c r="AL1424" s="147">
        <f t="shared" si="1619"/>
        <v>1113.0663157894737</v>
      </c>
      <c r="AM1424" s="143">
        <f t="shared" si="1620"/>
        <v>905.84209210526308</v>
      </c>
      <c r="AN1424" s="100">
        <f t="shared" si="1621"/>
        <v>925.17646052631574</v>
      </c>
      <c r="AO1424" s="99">
        <f t="shared" si="1622"/>
        <v>955.55903947368415</v>
      </c>
      <c r="AP1424" s="100">
        <f t="shared" si="1623"/>
        <v>983.17956578947371</v>
      </c>
      <c r="AQ1424" s="99">
        <f t="shared" si="1624"/>
        <v>1013.5621447368421</v>
      </c>
      <c r="AR1424" s="100">
        <f t="shared" si="1625"/>
        <v>1043.9447236842104</v>
      </c>
      <c r="AS1424" s="99">
        <f t="shared" si="1626"/>
        <v>1074.327302631579</v>
      </c>
      <c r="AT1424" s="100">
        <f t="shared" si="1627"/>
        <v>1126.8063026315785</v>
      </c>
      <c r="AU1424" s="144">
        <f t="shared" si="1628"/>
        <v>1212.4299342105262</v>
      </c>
    </row>
    <row r="1425" spans="1:47" ht="15">
      <c r="A1425" s="54"/>
      <c r="B1425" s="108" t="s">
        <v>851</v>
      </c>
      <c r="C1425" s="93">
        <v>2.2999999999999998</v>
      </c>
      <c r="D1425" s="93">
        <v>1.3</v>
      </c>
      <c r="E1425" s="16">
        <v>0</v>
      </c>
      <c r="F1425" s="4">
        <v>2.9899999999999998</v>
      </c>
      <c r="G1425" s="15">
        <v>0.9</v>
      </c>
      <c r="H1425" s="139">
        <f t="shared" si="1638"/>
        <v>2.8255499999999998</v>
      </c>
      <c r="I1425" s="139">
        <f t="shared" si="1639"/>
        <v>35.391339739165829</v>
      </c>
      <c r="J1425" s="139">
        <f t="shared" si="1640"/>
        <v>25.481764612199395</v>
      </c>
      <c r="K1425" s="7">
        <v>11.5</v>
      </c>
      <c r="L1425" s="99">
        <v>3612.8176874999999</v>
      </c>
      <c r="M1425" s="100">
        <v>3701.3760000000007</v>
      </c>
      <c r="N1425" s="99">
        <v>3840.5390625</v>
      </c>
      <c r="O1425" s="100">
        <v>3967.0509375000001</v>
      </c>
      <c r="P1425" s="99">
        <v>4106.213999999999</v>
      </c>
      <c r="Q1425" s="100">
        <v>4245.3770624999997</v>
      </c>
      <c r="R1425" s="99">
        <v>4384.5401250000004</v>
      </c>
      <c r="S1425" s="100">
        <v>4624.9126874999993</v>
      </c>
      <c r="T1425" s="148">
        <v>5017.0995000000003</v>
      </c>
      <c r="U1425" s="143">
        <f t="shared" si="1629"/>
        <v>845.10355263157896</v>
      </c>
      <c r="V1425" s="100">
        <f t="shared" si="1630"/>
        <v>865.81894736842128</v>
      </c>
      <c r="W1425" s="99">
        <f t="shared" si="1631"/>
        <v>898.37171052631584</v>
      </c>
      <c r="X1425" s="100">
        <f t="shared" si="1632"/>
        <v>927.96513157894731</v>
      </c>
      <c r="Y1425" s="99">
        <f t="shared" si="1633"/>
        <v>960.51789473684198</v>
      </c>
      <c r="Z1425" s="100">
        <f t="shared" si="1634"/>
        <v>993.07065789473688</v>
      </c>
      <c r="AA1425" s="99">
        <f t="shared" si="1635"/>
        <v>1025.6234210526318</v>
      </c>
      <c r="AB1425" s="100">
        <f t="shared" si="1636"/>
        <v>1081.8509210526315</v>
      </c>
      <c r="AC1425" s="147">
        <f t="shared" si="1637"/>
        <v>1173.5905263157897</v>
      </c>
      <c r="AD1425" s="143">
        <f t="shared" si="1611"/>
        <v>857.22092105263164</v>
      </c>
      <c r="AE1425" s="100">
        <f t="shared" si="1612"/>
        <v>877.93631578947395</v>
      </c>
      <c r="AF1425" s="99">
        <f t="shared" si="1613"/>
        <v>910.48907894736851</v>
      </c>
      <c r="AG1425" s="100">
        <f t="shared" si="1614"/>
        <v>940.08249999999998</v>
      </c>
      <c r="AH1425" s="99">
        <f t="shared" si="1615"/>
        <v>972.63526315789466</v>
      </c>
      <c r="AI1425" s="100">
        <f t="shared" si="1616"/>
        <v>1005.1880263157896</v>
      </c>
      <c r="AJ1425" s="99">
        <f t="shared" si="1617"/>
        <v>1037.7407894736843</v>
      </c>
      <c r="AK1425" s="100">
        <f t="shared" si="1618"/>
        <v>1093.9682894736841</v>
      </c>
      <c r="AL1425" s="147">
        <f t="shared" si="1619"/>
        <v>1185.7078947368423</v>
      </c>
      <c r="AM1425" s="143">
        <f t="shared" si="1620"/>
        <v>966.04774122807021</v>
      </c>
      <c r="AN1425" s="100">
        <f t="shared" si="1621"/>
        <v>986.76313596491252</v>
      </c>
      <c r="AO1425" s="99">
        <f t="shared" si="1622"/>
        <v>1019.3158991228071</v>
      </c>
      <c r="AP1425" s="100">
        <f t="shared" si="1623"/>
        <v>1048.9093201754386</v>
      </c>
      <c r="AQ1425" s="99">
        <f t="shared" si="1624"/>
        <v>1081.4620833333331</v>
      </c>
      <c r="AR1425" s="100">
        <f t="shared" si="1625"/>
        <v>1114.0148464912281</v>
      </c>
      <c r="AS1425" s="99">
        <f t="shared" si="1626"/>
        <v>1146.5676096491229</v>
      </c>
      <c r="AT1425" s="100">
        <f t="shared" si="1627"/>
        <v>1202.7951096491227</v>
      </c>
      <c r="AU1425" s="144">
        <f t="shared" si="1628"/>
        <v>1294.5347149122808</v>
      </c>
    </row>
    <row r="1426" spans="1:47" ht="15">
      <c r="A1426" s="54"/>
      <c r="B1426" s="108" t="s">
        <v>851</v>
      </c>
      <c r="C1426" s="93">
        <v>2.5</v>
      </c>
      <c r="D1426" s="93">
        <v>1.3</v>
      </c>
      <c r="E1426" s="16">
        <v>0</v>
      </c>
      <c r="F1426" s="4">
        <v>3.25</v>
      </c>
      <c r="G1426" s="15">
        <v>0.9</v>
      </c>
      <c r="H1426" s="139">
        <f t="shared" si="1638"/>
        <v>3.0712500000000005</v>
      </c>
      <c r="I1426" s="139">
        <f t="shared" si="1639"/>
        <v>32.560032560032553</v>
      </c>
      <c r="J1426" s="139">
        <f t="shared" si="1640"/>
        <v>23.443223443223438</v>
      </c>
      <c r="K1426" s="7">
        <v>12.2</v>
      </c>
      <c r="L1426" s="99">
        <v>3820.4176500000003</v>
      </c>
      <c r="M1426" s="100">
        <v>3914.8798499999989</v>
      </c>
      <c r="N1426" s="99">
        <v>4063.3204500000002</v>
      </c>
      <c r="O1426" s="100">
        <v>4198.2664500000001</v>
      </c>
      <c r="P1426" s="99">
        <v>4346.7070499999991</v>
      </c>
      <c r="Q1426" s="100">
        <v>4495.1476500000008</v>
      </c>
      <c r="R1426" s="99">
        <v>4643.5882499999998</v>
      </c>
      <c r="S1426" s="100">
        <v>4899.9856499999996</v>
      </c>
      <c r="T1426" s="148">
        <v>5318.3182500000003</v>
      </c>
      <c r="U1426" s="143">
        <f t="shared" si="1629"/>
        <v>893.66494736842117</v>
      </c>
      <c r="V1426" s="100">
        <f t="shared" si="1630"/>
        <v>915.76136842105245</v>
      </c>
      <c r="W1426" s="99">
        <f t="shared" si="1631"/>
        <v>950.48431578947373</v>
      </c>
      <c r="X1426" s="100">
        <f t="shared" si="1632"/>
        <v>982.05063157894745</v>
      </c>
      <c r="Y1426" s="99">
        <f t="shared" si="1633"/>
        <v>1016.773578947368</v>
      </c>
      <c r="Z1426" s="100">
        <f t="shared" si="1634"/>
        <v>1051.4965263157897</v>
      </c>
      <c r="AA1426" s="99">
        <f t="shared" si="1635"/>
        <v>1086.2194736842107</v>
      </c>
      <c r="AB1426" s="100">
        <f t="shared" si="1636"/>
        <v>1146.1954736842104</v>
      </c>
      <c r="AC1426" s="147">
        <f t="shared" si="1637"/>
        <v>1244.0510526315791</v>
      </c>
      <c r="AD1426" s="143">
        <f t="shared" si="1611"/>
        <v>906.83600000000013</v>
      </c>
      <c r="AE1426" s="100">
        <f t="shared" si="1612"/>
        <v>928.93242105263141</v>
      </c>
      <c r="AF1426" s="99">
        <f t="shared" si="1613"/>
        <v>963.65536842105269</v>
      </c>
      <c r="AG1426" s="100">
        <f t="shared" si="1614"/>
        <v>995.2216842105264</v>
      </c>
      <c r="AH1426" s="99">
        <f t="shared" si="1615"/>
        <v>1029.9446315789469</v>
      </c>
      <c r="AI1426" s="100">
        <f t="shared" si="1616"/>
        <v>1064.6675789473686</v>
      </c>
      <c r="AJ1426" s="99">
        <f t="shared" si="1617"/>
        <v>1099.3905263157897</v>
      </c>
      <c r="AK1426" s="100">
        <f t="shared" si="1618"/>
        <v>1159.3665263157893</v>
      </c>
      <c r="AL1426" s="147">
        <f t="shared" si="1619"/>
        <v>1257.222105263158</v>
      </c>
      <c r="AM1426" s="143">
        <f t="shared" si="1620"/>
        <v>1025.1260219298247</v>
      </c>
      <c r="AN1426" s="100">
        <f t="shared" si="1621"/>
        <v>1047.222442982456</v>
      </c>
      <c r="AO1426" s="99">
        <f t="shared" si="1622"/>
        <v>1081.9453903508772</v>
      </c>
      <c r="AP1426" s="100">
        <f t="shared" si="1623"/>
        <v>1113.511706140351</v>
      </c>
      <c r="AQ1426" s="99">
        <f t="shared" si="1624"/>
        <v>1148.2346535087715</v>
      </c>
      <c r="AR1426" s="100">
        <f t="shared" si="1625"/>
        <v>1182.9576008771933</v>
      </c>
      <c r="AS1426" s="99">
        <f t="shared" si="1626"/>
        <v>1217.6805482456143</v>
      </c>
      <c r="AT1426" s="100">
        <f t="shared" si="1627"/>
        <v>1277.656548245614</v>
      </c>
      <c r="AU1426" s="144">
        <f t="shared" si="1628"/>
        <v>1375.5121271929827</v>
      </c>
    </row>
    <row r="1427" spans="1:47" ht="15">
      <c r="A1427" s="54"/>
      <c r="B1427" s="108"/>
      <c r="C1427" s="93"/>
      <c r="D1427" s="93"/>
      <c r="E1427" s="16">
        <v>0</v>
      </c>
      <c r="F1427" s="4" t="s">
        <v>84</v>
      </c>
      <c r="G1427" s="15" t="s">
        <v>84</v>
      </c>
      <c r="H1427" s="139" t="str">
        <f t="shared" si="1638"/>
        <v/>
      </c>
      <c r="I1427" s="139" t="str">
        <f t="shared" si="1639"/>
        <v/>
      </c>
      <c r="J1427" s="139" t="str">
        <f t="shared" si="1640"/>
        <v/>
      </c>
      <c r="K1427" s="7" t="s">
        <v>84</v>
      </c>
      <c r="L1427" s="99" t="s">
        <v>84</v>
      </c>
      <c r="M1427" s="100" t="s">
        <v>84</v>
      </c>
      <c r="N1427" s="99" t="s">
        <v>84</v>
      </c>
      <c r="O1427" s="100" t="s">
        <v>84</v>
      </c>
      <c r="P1427" s="99" t="s">
        <v>84</v>
      </c>
      <c r="Q1427" s="100" t="s">
        <v>84</v>
      </c>
      <c r="R1427" s="99" t="s">
        <v>84</v>
      </c>
      <c r="S1427" s="100" t="s">
        <v>84</v>
      </c>
      <c r="T1427" s="148" t="s">
        <v>84</v>
      </c>
      <c r="U1427" s="143" t="str">
        <f t="shared" si="1629"/>
        <v/>
      </c>
      <c r="V1427" s="100" t="str">
        <f t="shared" si="1630"/>
        <v/>
      </c>
      <c r="W1427" s="99" t="str">
        <f t="shared" si="1631"/>
        <v/>
      </c>
      <c r="X1427" s="100" t="str">
        <f t="shared" si="1632"/>
        <v/>
      </c>
      <c r="Y1427" s="99" t="str">
        <f t="shared" si="1633"/>
        <v/>
      </c>
      <c r="Z1427" s="100" t="str">
        <f t="shared" si="1634"/>
        <v/>
      </c>
      <c r="AA1427" s="99" t="str">
        <f t="shared" si="1635"/>
        <v/>
      </c>
      <c r="AB1427" s="100" t="str">
        <f t="shared" si="1636"/>
        <v/>
      </c>
      <c r="AC1427" s="147" t="str">
        <f t="shared" si="1637"/>
        <v/>
      </c>
      <c r="AD1427" s="143" t="str">
        <f t="shared" si="1611"/>
        <v/>
      </c>
      <c r="AE1427" s="100" t="str">
        <f t="shared" si="1612"/>
        <v/>
      </c>
      <c r="AF1427" s="99" t="str">
        <f t="shared" si="1613"/>
        <v/>
      </c>
      <c r="AG1427" s="100" t="str">
        <f t="shared" si="1614"/>
        <v/>
      </c>
      <c r="AH1427" s="99" t="str">
        <f t="shared" si="1615"/>
        <v/>
      </c>
      <c r="AI1427" s="100" t="str">
        <f t="shared" si="1616"/>
        <v/>
      </c>
      <c r="AJ1427" s="99" t="str">
        <f t="shared" si="1617"/>
        <v/>
      </c>
      <c r="AK1427" s="100" t="str">
        <f t="shared" si="1618"/>
        <v/>
      </c>
      <c r="AL1427" s="147" t="str">
        <f t="shared" si="1619"/>
        <v/>
      </c>
      <c r="AM1427" s="143" t="str">
        <f t="shared" si="1620"/>
        <v/>
      </c>
      <c r="AN1427" s="100" t="str">
        <f t="shared" si="1621"/>
        <v/>
      </c>
      <c r="AO1427" s="99" t="str">
        <f t="shared" si="1622"/>
        <v/>
      </c>
      <c r="AP1427" s="100" t="str">
        <f t="shared" si="1623"/>
        <v/>
      </c>
      <c r="AQ1427" s="99" t="str">
        <f t="shared" si="1624"/>
        <v/>
      </c>
      <c r="AR1427" s="100" t="str">
        <f t="shared" si="1625"/>
        <v/>
      </c>
      <c r="AS1427" s="99" t="str">
        <f t="shared" si="1626"/>
        <v/>
      </c>
      <c r="AT1427" s="100" t="str">
        <f t="shared" si="1627"/>
        <v/>
      </c>
      <c r="AU1427" s="144" t="str">
        <f t="shared" si="1628"/>
        <v/>
      </c>
    </row>
    <row r="1428" spans="1:47" ht="15">
      <c r="A1428" s="53" t="s">
        <v>852</v>
      </c>
      <c r="B1428" s="106" t="s">
        <v>59</v>
      </c>
      <c r="C1428" s="92" t="s">
        <v>60</v>
      </c>
      <c r="D1428" s="92" t="s">
        <v>61</v>
      </c>
      <c r="E1428" s="2" t="s">
        <v>62</v>
      </c>
      <c r="F1428" s="3" t="s">
        <v>63</v>
      </c>
      <c r="G1428" s="3" t="s">
        <v>64</v>
      </c>
      <c r="H1428" s="139" t="e">
        <f t="shared" si="1638"/>
        <v>#VALUE!</v>
      </c>
      <c r="I1428" s="139" t="e">
        <f t="shared" si="1639"/>
        <v>#VALUE!</v>
      </c>
      <c r="J1428" s="139" t="e">
        <f t="shared" si="1640"/>
        <v>#VALUE!</v>
      </c>
      <c r="K1428" s="5" t="s">
        <v>68</v>
      </c>
      <c r="L1428" s="101" t="s">
        <v>69</v>
      </c>
      <c r="M1428" s="101" t="s">
        <v>70</v>
      </c>
      <c r="N1428" s="101" t="s">
        <v>71</v>
      </c>
      <c r="O1428" s="101" t="s">
        <v>72</v>
      </c>
      <c r="P1428" s="101" t="s">
        <v>73</v>
      </c>
      <c r="Q1428" s="101" t="s">
        <v>74</v>
      </c>
      <c r="R1428" s="101" t="s">
        <v>75</v>
      </c>
      <c r="S1428" s="101" t="s">
        <v>76</v>
      </c>
      <c r="T1428" s="149" t="s">
        <v>77</v>
      </c>
      <c r="U1428" s="141" t="str">
        <f t="shared" si="1629"/>
        <v>G0</v>
      </c>
      <c r="V1428" s="6" t="str">
        <f t="shared" si="1630"/>
        <v>G1</v>
      </c>
      <c r="W1428" s="6" t="str">
        <f t="shared" si="1631"/>
        <v>G2</v>
      </c>
      <c r="X1428" s="6" t="str">
        <f t="shared" si="1632"/>
        <v>G3</v>
      </c>
      <c r="Y1428" s="6" t="str">
        <f t="shared" si="1633"/>
        <v>G4</v>
      </c>
      <c r="Z1428" s="6" t="str">
        <f t="shared" si="1634"/>
        <v>G5</v>
      </c>
      <c r="AA1428" s="6" t="str">
        <f t="shared" si="1635"/>
        <v>G6</v>
      </c>
      <c r="AB1428" s="6" t="str">
        <f t="shared" si="1636"/>
        <v>G7</v>
      </c>
      <c r="AC1428" s="142" t="str">
        <f t="shared" si="1637"/>
        <v>G8</v>
      </c>
      <c r="AD1428" s="141" t="s">
        <v>69</v>
      </c>
      <c r="AE1428" s="6" t="s">
        <v>70</v>
      </c>
      <c r="AF1428" s="6" t="s">
        <v>71</v>
      </c>
      <c r="AG1428" s="6" t="s">
        <v>72</v>
      </c>
      <c r="AH1428" s="6" t="s">
        <v>73</v>
      </c>
      <c r="AI1428" s="6" t="s">
        <v>74</v>
      </c>
      <c r="AJ1428" s="6" t="s">
        <v>75</v>
      </c>
      <c r="AK1428" s="6" t="s">
        <v>76</v>
      </c>
      <c r="AL1428" s="142" t="s">
        <v>77</v>
      </c>
      <c r="AM1428" s="141" t="s">
        <v>69</v>
      </c>
      <c r="AN1428" s="6" t="s">
        <v>70</v>
      </c>
      <c r="AO1428" s="6" t="s">
        <v>71</v>
      </c>
      <c r="AP1428" s="6" t="s">
        <v>72</v>
      </c>
      <c r="AQ1428" s="6" t="s">
        <v>73</v>
      </c>
      <c r="AR1428" s="6" t="s">
        <v>74</v>
      </c>
      <c r="AS1428" s="6" t="s">
        <v>75</v>
      </c>
      <c r="AT1428" s="6" t="s">
        <v>76</v>
      </c>
      <c r="AU1428" s="142" t="s">
        <v>77</v>
      </c>
    </row>
    <row r="1429" spans="1:47" ht="15">
      <c r="A1429" s="54"/>
      <c r="B1429" s="108" t="s">
        <v>841</v>
      </c>
      <c r="C1429" s="93">
        <v>1.63</v>
      </c>
      <c r="D1429" s="93">
        <v>0.9</v>
      </c>
      <c r="E1429" s="16">
        <v>0</v>
      </c>
      <c r="F1429" s="4">
        <v>1.4669999999999999</v>
      </c>
      <c r="G1429" s="15">
        <v>0.9</v>
      </c>
      <c r="H1429" s="139">
        <f t="shared" si="1638"/>
        <v>1.386315</v>
      </c>
      <c r="I1429" s="139">
        <f t="shared" si="1639"/>
        <v>72.133678132314813</v>
      </c>
      <c r="J1429" s="139">
        <f t="shared" si="1640"/>
        <v>51.936248255266662</v>
      </c>
      <c r="K1429" s="7">
        <v>8.6000000000000014</v>
      </c>
      <c r="L1429" s="99">
        <v>1904.18445</v>
      </c>
      <c r="M1429" s="100">
        <v>1968.2838000000002</v>
      </c>
      <c r="N1429" s="99">
        <v>2069.0113499999998</v>
      </c>
      <c r="O1429" s="100">
        <v>2160.58185</v>
      </c>
      <c r="P1429" s="99">
        <v>2261.3094000000001</v>
      </c>
      <c r="Q1429" s="100">
        <v>2362.0369500000002</v>
      </c>
      <c r="R1429" s="99">
        <v>2462.7644999999998</v>
      </c>
      <c r="S1429" s="100">
        <v>2636.7484499999996</v>
      </c>
      <c r="T1429" s="148">
        <v>2920.6169999999997</v>
      </c>
      <c r="U1429" s="143">
        <f t="shared" si="1629"/>
        <v>445.42326315789478</v>
      </c>
      <c r="V1429" s="100">
        <f t="shared" si="1630"/>
        <v>460.41726315789475</v>
      </c>
      <c r="W1429" s="99">
        <f t="shared" si="1631"/>
        <v>483.97926315789471</v>
      </c>
      <c r="X1429" s="100">
        <f t="shared" si="1632"/>
        <v>505.39926315789472</v>
      </c>
      <c r="Y1429" s="99">
        <f t="shared" si="1633"/>
        <v>528.96126315789479</v>
      </c>
      <c r="Z1429" s="100">
        <f t="shared" si="1634"/>
        <v>552.5232631578948</v>
      </c>
      <c r="AA1429" s="99">
        <f t="shared" si="1635"/>
        <v>576.08526315789459</v>
      </c>
      <c r="AB1429" s="100">
        <f t="shared" si="1636"/>
        <v>616.78326315789468</v>
      </c>
      <c r="AC1429" s="147">
        <f t="shared" si="1637"/>
        <v>683.18526315789472</v>
      </c>
      <c r="AD1429" s="143">
        <f t="shared" ref="AD1429:AD1453" si="1641">IF(U1429="","",U1429+((FCA/$I1429)/Dolar))</f>
        <v>451.36847368421058</v>
      </c>
      <c r="AE1429" s="100">
        <f t="shared" ref="AE1429:AE1453" si="1642">IF(V1429="","",V1429+((FCA/$I1429)/Dolar))</f>
        <v>466.36247368421056</v>
      </c>
      <c r="AF1429" s="99">
        <f t="shared" ref="AF1429:AF1453" si="1643">IF(W1429="","",W1429+((FCA/$I1429)/Dolar))</f>
        <v>489.92447368421051</v>
      </c>
      <c r="AG1429" s="100">
        <f t="shared" ref="AG1429:AG1453" si="1644">IF(X1429="","",X1429+((FCA/$I1429)/Dolar))</f>
        <v>511.34447368421053</v>
      </c>
      <c r="AH1429" s="99">
        <f t="shared" ref="AH1429:AH1453" si="1645">IF(Y1429="","",Y1429+((FCA/$I1429)/Dolar))</f>
        <v>534.9064736842106</v>
      </c>
      <c r="AI1429" s="100">
        <f t="shared" ref="AI1429:AI1453" si="1646">IF(Z1429="","",Z1429+((FCA/$I1429)/Dolar))</f>
        <v>558.46847368421061</v>
      </c>
      <c r="AJ1429" s="99">
        <f t="shared" ref="AJ1429:AJ1453" si="1647">IF(AA1429="","",AA1429+((FCA/$I1429)/Dolar))</f>
        <v>582.03047368421039</v>
      </c>
      <c r="AK1429" s="100">
        <f t="shared" ref="AK1429:AK1453" si="1648">IF(AB1429="","",AB1429+((FCA/$I1429)/Dolar))</f>
        <v>622.72847368421048</v>
      </c>
      <c r="AL1429" s="147">
        <f t="shared" ref="AL1429:AL1453" si="1649">IF(AC1429="","",AC1429+((FCA/$I1429)/Dolar))</f>
        <v>689.13047368421053</v>
      </c>
      <c r="AM1429" s="143">
        <f t="shared" ref="AM1429:AM1453" si="1650">IF(U1429="","",U1429+((FOB/$J1429)/Dolar))</f>
        <v>504.76276973684213</v>
      </c>
      <c r="AN1429" s="100">
        <f t="shared" ref="AN1429:AN1453" si="1651">IF(V1429="","",V1429+((FOB/$J1429)/Dolar))</f>
        <v>519.7567697368421</v>
      </c>
      <c r="AO1429" s="99">
        <f t="shared" ref="AO1429:AO1453" si="1652">IF(W1429="","",W1429+((FOB/$J1429)/Dolar))</f>
        <v>543.31876973684211</v>
      </c>
      <c r="AP1429" s="100">
        <f t="shared" ref="AP1429:AP1453" si="1653">IF(X1429="","",X1429+((FOB/$J1429)/Dolar))</f>
        <v>564.73876973684207</v>
      </c>
      <c r="AQ1429" s="99">
        <f t="shared" ref="AQ1429:AQ1453" si="1654">IF(Y1429="","",Y1429+((FOB/$J1429)/Dolar))</f>
        <v>588.3007697368422</v>
      </c>
      <c r="AR1429" s="100">
        <f t="shared" ref="AR1429:AR1453" si="1655">IF(Z1429="","",Z1429+((FOB/$J1429)/Dolar))</f>
        <v>611.86276973684221</v>
      </c>
      <c r="AS1429" s="99">
        <f t="shared" ref="AS1429:AS1453" si="1656">IF(AA1429="","",AA1429+((FOB/$J1429)/Dolar))</f>
        <v>635.42476973684199</v>
      </c>
      <c r="AT1429" s="100">
        <f t="shared" ref="AT1429:AT1453" si="1657">IF(AB1429="","",AB1429+((FOB/$J1429)/Dolar))</f>
        <v>676.12276973684209</v>
      </c>
      <c r="AU1429" s="144">
        <f t="shared" ref="AU1429:AU1453" si="1658">IF(AC1429="","",AC1429+((FOB/$J1429)/Dolar))</f>
        <v>742.52476973684213</v>
      </c>
    </row>
    <row r="1430" spans="1:47" ht="15">
      <c r="A1430" s="54"/>
      <c r="B1430" s="108" t="s">
        <v>842</v>
      </c>
      <c r="C1430" s="93">
        <v>1.83</v>
      </c>
      <c r="D1430" s="93">
        <v>0.9</v>
      </c>
      <c r="E1430" s="16">
        <v>0</v>
      </c>
      <c r="F1430" s="4">
        <v>1.647</v>
      </c>
      <c r="G1430" s="15">
        <v>0.9</v>
      </c>
      <c r="H1430" s="139">
        <f t="shared" si="1638"/>
        <v>1.5564150000000001</v>
      </c>
      <c r="I1430" s="139">
        <f t="shared" si="1639"/>
        <v>64.250216041351436</v>
      </c>
      <c r="J1430" s="139">
        <f t="shared" si="1640"/>
        <v>46.260155549773032</v>
      </c>
      <c r="K1430" s="7">
        <v>9.2000000000000011</v>
      </c>
      <c r="L1430" s="99">
        <v>2072.1440250000001</v>
      </c>
      <c r="M1430" s="100">
        <v>2141.3038499999998</v>
      </c>
      <c r="N1430" s="99">
        <v>2249.9835749999997</v>
      </c>
      <c r="O1430" s="100">
        <v>2348.7833249999999</v>
      </c>
      <c r="P1430" s="99">
        <v>2457.4630500000003</v>
      </c>
      <c r="Q1430" s="100">
        <v>2566.1427749999998</v>
      </c>
      <c r="R1430" s="99">
        <v>2674.8224999999993</v>
      </c>
      <c r="S1430" s="100">
        <v>2862.5420249999997</v>
      </c>
      <c r="T1430" s="148">
        <v>3168.8212499999995</v>
      </c>
      <c r="U1430" s="143">
        <f t="shared" si="1629"/>
        <v>484.71205263157896</v>
      </c>
      <c r="V1430" s="100">
        <f t="shared" si="1630"/>
        <v>500.88978947368417</v>
      </c>
      <c r="W1430" s="99">
        <f t="shared" si="1631"/>
        <v>526.3119473684211</v>
      </c>
      <c r="X1430" s="100">
        <f t="shared" si="1632"/>
        <v>549.423</v>
      </c>
      <c r="Y1430" s="99">
        <f t="shared" si="1633"/>
        <v>574.84515789473699</v>
      </c>
      <c r="Z1430" s="100">
        <f t="shared" si="1634"/>
        <v>600.26731578947363</v>
      </c>
      <c r="AA1430" s="99">
        <f t="shared" si="1635"/>
        <v>625.68947368421038</v>
      </c>
      <c r="AB1430" s="100">
        <f t="shared" si="1636"/>
        <v>669.60047368421044</v>
      </c>
      <c r="AC1430" s="147">
        <f t="shared" si="1637"/>
        <v>741.24473684210523</v>
      </c>
      <c r="AD1430" s="143">
        <f t="shared" si="1641"/>
        <v>491.38673684210528</v>
      </c>
      <c r="AE1430" s="100">
        <f t="shared" si="1642"/>
        <v>507.5644736842105</v>
      </c>
      <c r="AF1430" s="99">
        <f t="shared" si="1643"/>
        <v>532.98663157894737</v>
      </c>
      <c r="AG1430" s="100">
        <f t="shared" si="1644"/>
        <v>556.09768421052627</v>
      </c>
      <c r="AH1430" s="99">
        <f t="shared" si="1645"/>
        <v>581.51984210526325</v>
      </c>
      <c r="AI1430" s="100">
        <f t="shared" si="1646"/>
        <v>606.94199999999989</v>
      </c>
      <c r="AJ1430" s="99">
        <f t="shared" si="1647"/>
        <v>632.36415789473665</v>
      </c>
      <c r="AK1430" s="100">
        <f t="shared" si="1648"/>
        <v>676.27515789473671</v>
      </c>
      <c r="AL1430" s="147">
        <f t="shared" si="1649"/>
        <v>747.91942105263149</v>
      </c>
      <c r="AM1430" s="143">
        <f t="shared" si="1650"/>
        <v>551.33248026315789</v>
      </c>
      <c r="AN1430" s="100">
        <f t="shared" si="1651"/>
        <v>567.51021710526311</v>
      </c>
      <c r="AO1430" s="99">
        <f t="shared" si="1652"/>
        <v>592.93237500000009</v>
      </c>
      <c r="AP1430" s="100">
        <f t="shared" si="1653"/>
        <v>616.04342763157899</v>
      </c>
      <c r="AQ1430" s="99">
        <f t="shared" si="1654"/>
        <v>641.46558552631598</v>
      </c>
      <c r="AR1430" s="100">
        <f t="shared" si="1655"/>
        <v>666.88774342105262</v>
      </c>
      <c r="AS1430" s="99">
        <f t="shared" si="1656"/>
        <v>692.30990131578938</v>
      </c>
      <c r="AT1430" s="100">
        <f t="shared" si="1657"/>
        <v>736.22090131578943</v>
      </c>
      <c r="AU1430" s="144">
        <f t="shared" si="1658"/>
        <v>807.86516447368422</v>
      </c>
    </row>
    <row r="1431" spans="1:47" ht="15">
      <c r="A1431" s="54"/>
      <c r="B1431" s="108" t="s">
        <v>843</v>
      </c>
      <c r="C1431" s="93">
        <v>2.0299999999999998</v>
      </c>
      <c r="D1431" s="93">
        <v>0.9</v>
      </c>
      <c r="E1431" s="16">
        <v>0</v>
      </c>
      <c r="F1431" s="4">
        <v>1.827</v>
      </c>
      <c r="G1431" s="15">
        <v>0.9</v>
      </c>
      <c r="H1431" s="139">
        <f t="shared" si="1638"/>
        <v>1.7265150000000002</v>
      </c>
      <c r="I1431" s="139">
        <f t="shared" si="1639"/>
        <v>57.920145495405478</v>
      </c>
      <c r="J1431" s="139">
        <f t="shared" si="1640"/>
        <v>41.702504756691944</v>
      </c>
      <c r="K1431" s="7">
        <v>9.8000000000000007</v>
      </c>
      <c r="L1431" s="99">
        <v>2235.2840999999999</v>
      </c>
      <c r="M1431" s="100">
        <v>2309.5043999999998</v>
      </c>
      <c r="N1431" s="99">
        <v>2426.1362999999997</v>
      </c>
      <c r="O1431" s="100">
        <v>2532.1652999999997</v>
      </c>
      <c r="P1431" s="99">
        <v>2648.7972</v>
      </c>
      <c r="Q1431" s="100">
        <v>2765.4290999999994</v>
      </c>
      <c r="R1431" s="99">
        <v>2882.0609999999997</v>
      </c>
      <c r="S1431" s="100">
        <v>3083.5160999999998</v>
      </c>
      <c r="T1431" s="148">
        <v>3412.2060000000001</v>
      </c>
      <c r="U1431" s="143">
        <f t="shared" si="1629"/>
        <v>522.87347368421047</v>
      </c>
      <c r="V1431" s="100">
        <f t="shared" si="1630"/>
        <v>540.2349473684211</v>
      </c>
      <c r="W1431" s="99">
        <f t="shared" si="1631"/>
        <v>567.5172631578946</v>
      </c>
      <c r="X1431" s="100">
        <f t="shared" si="1632"/>
        <v>592.31936842105267</v>
      </c>
      <c r="Y1431" s="99">
        <f t="shared" si="1633"/>
        <v>619.60168421052629</v>
      </c>
      <c r="Z1431" s="100">
        <f t="shared" si="1634"/>
        <v>646.8839999999999</v>
      </c>
      <c r="AA1431" s="99">
        <f t="shared" si="1635"/>
        <v>674.16631578947363</v>
      </c>
      <c r="AB1431" s="100">
        <f t="shared" si="1636"/>
        <v>721.29031578947377</v>
      </c>
      <c r="AC1431" s="147">
        <f t="shared" si="1637"/>
        <v>798.17684210526329</v>
      </c>
      <c r="AD1431" s="143">
        <f t="shared" si="1641"/>
        <v>530.27763157894731</v>
      </c>
      <c r="AE1431" s="100">
        <f t="shared" si="1642"/>
        <v>547.63910526315794</v>
      </c>
      <c r="AF1431" s="99">
        <f t="shared" si="1643"/>
        <v>574.92142105263144</v>
      </c>
      <c r="AG1431" s="100">
        <f t="shared" si="1644"/>
        <v>599.72352631578951</v>
      </c>
      <c r="AH1431" s="99">
        <f t="shared" si="1645"/>
        <v>627.00584210526313</v>
      </c>
      <c r="AI1431" s="100">
        <f t="shared" si="1646"/>
        <v>654.28815789473674</v>
      </c>
      <c r="AJ1431" s="99">
        <f t="shared" si="1647"/>
        <v>681.57047368421047</v>
      </c>
      <c r="AK1431" s="100">
        <f t="shared" si="1648"/>
        <v>728.69447368421061</v>
      </c>
      <c r="AL1431" s="147">
        <f t="shared" si="1649"/>
        <v>805.58100000000013</v>
      </c>
      <c r="AM1431" s="143">
        <f t="shared" si="1650"/>
        <v>596.77482236842104</v>
      </c>
      <c r="AN1431" s="100">
        <f t="shared" si="1651"/>
        <v>614.13629605263168</v>
      </c>
      <c r="AO1431" s="99">
        <f t="shared" si="1652"/>
        <v>641.41861184210518</v>
      </c>
      <c r="AP1431" s="100">
        <f t="shared" si="1653"/>
        <v>666.22071710526325</v>
      </c>
      <c r="AQ1431" s="99">
        <f t="shared" si="1654"/>
        <v>693.50303289473686</v>
      </c>
      <c r="AR1431" s="100">
        <f t="shared" si="1655"/>
        <v>720.78534868421048</v>
      </c>
      <c r="AS1431" s="99">
        <f t="shared" si="1656"/>
        <v>748.0676644736842</v>
      </c>
      <c r="AT1431" s="100">
        <f t="shared" si="1657"/>
        <v>795.19166447368434</v>
      </c>
      <c r="AU1431" s="144">
        <f t="shared" si="1658"/>
        <v>872.07819078947387</v>
      </c>
    </row>
    <row r="1432" spans="1:47" ht="15">
      <c r="A1432" s="54"/>
      <c r="B1432" s="108" t="s">
        <v>844</v>
      </c>
      <c r="C1432" s="93">
        <v>2.23</v>
      </c>
      <c r="D1432" s="93">
        <v>0.9</v>
      </c>
      <c r="E1432" s="16">
        <v>0</v>
      </c>
      <c r="F1432" s="4">
        <v>2.0070000000000001</v>
      </c>
      <c r="G1432" s="15">
        <v>0.9</v>
      </c>
      <c r="H1432" s="139">
        <f t="shared" si="1638"/>
        <v>1.8966150000000004</v>
      </c>
      <c r="I1432" s="139">
        <f t="shared" si="1639"/>
        <v>52.725513612409465</v>
      </c>
      <c r="J1432" s="139">
        <f t="shared" si="1640"/>
        <v>37.962369800934816</v>
      </c>
      <c r="K1432" s="7">
        <v>10.4</v>
      </c>
      <c r="L1432" s="99">
        <v>2436.9801749999997</v>
      </c>
      <c r="M1432" s="100">
        <v>2516.2609499999999</v>
      </c>
      <c r="N1432" s="99">
        <v>2640.8450249999996</v>
      </c>
      <c r="O1432" s="100">
        <v>2754.1032749999999</v>
      </c>
      <c r="P1432" s="99">
        <v>2878.6873499999997</v>
      </c>
      <c r="Q1432" s="100">
        <v>3003.2714249999999</v>
      </c>
      <c r="R1432" s="99">
        <v>3127.8554999999997</v>
      </c>
      <c r="S1432" s="100">
        <v>3343.0461749999999</v>
      </c>
      <c r="T1432" s="148">
        <v>3694.1467499999994</v>
      </c>
      <c r="U1432" s="143">
        <f t="shared" si="1629"/>
        <v>570.05384210526302</v>
      </c>
      <c r="V1432" s="100">
        <f t="shared" si="1630"/>
        <v>588.59905263157896</v>
      </c>
      <c r="W1432" s="99">
        <f t="shared" si="1631"/>
        <v>617.74152631578932</v>
      </c>
      <c r="X1432" s="100">
        <f t="shared" si="1632"/>
        <v>644.23468421052632</v>
      </c>
      <c r="Y1432" s="99">
        <f t="shared" si="1633"/>
        <v>673.3771578947368</v>
      </c>
      <c r="Z1432" s="100">
        <f t="shared" si="1634"/>
        <v>702.51963157894727</v>
      </c>
      <c r="AA1432" s="99">
        <f t="shared" si="1635"/>
        <v>731.66210526315786</v>
      </c>
      <c r="AB1432" s="100">
        <f t="shared" si="1636"/>
        <v>781.99910526315784</v>
      </c>
      <c r="AC1432" s="147">
        <f t="shared" si="1637"/>
        <v>864.12789473684211</v>
      </c>
      <c r="AD1432" s="143">
        <f t="shared" si="1641"/>
        <v>578.18747368421043</v>
      </c>
      <c r="AE1432" s="100">
        <f t="shared" si="1642"/>
        <v>596.73268421052637</v>
      </c>
      <c r="AF1432" s="99">
        <f t="shared" si="1643"/>
        <v>625.87515789473673</v>
      </c>
      <c r="AG1432" s="100">
        <f t="shared" si="1644"/>
        <v>652.36831578947374</v>
      </c>
      <c r="AH1432" s="99">
        <f t="shared" si="1645"/>
        <v>681.51078947368421</v>
      </c>
      <c r="AI1432" s="100">
        <f t="shared" si="1646"/>
        <v>710.65326315789468</v>
      </c>
      <c r="AJ1432" s="99">
        <f t="shared" si="1647"/>
        <v>739.79573684210527</v>
      </c>
      <c r="AK1432" s="100">
        <f t="shared" si="1648"/>
        <v>790.13273684210526</v>
      </c>
      <c r="AL1432" s="147">
        <f t="shared" si="1649"/>
        <v>872.26152631578952</v>
      </c>
      <c r="AM1432" s="143">
        <f t="shared" si="1650"/>
        <v>651.23611184210517</v>
      </c>
      <c r="AN1432" s="100">
        <f t="shared" si="1651"/>
        <v>669.78132236842112</v>
      </c>
      <c r="AO1432" s="99">
        <f t="shared" si="1652"/>
        <v>698.92379605263147</v>
      </c>
      <c r="AP1432" s="100">
        <f t="shared" si="1653"/>
        <v>725.41695394736848</v>
      </c>
      <c r="AQ1432" s="99">
        <f t="shared" si="1654"/>
        <v>754.55942763157896</v>
      </c>
      <c r="AR1432" s="100">
        <f t="shared" si="1655"/>
        <v>783.70190131578943</v>
      </c>
      <c r="AS1432" s="99">
        <f t="shared" si="1656"/>
        <v>812.84437500000001</v>
      </c>
      <c r="AT1432" s="100">
        <f t="shared" si="1657"/>
        <v>863.181375</v>
      </c>
      <c r="AU1432" s="144">
        <f t="shared" si="1658"/>
        <v>945.31016447368427</v>
      </c>
    </row>
    <row r="1433" spans="1:47" ht="15">
      <c r="A1433" s="54"/>
      <c r="B1433" s="108" t="s">
        <v>845</v>
      </c>
      <c r="C1433" s="93">
        <v>2.4300000000000002</v>
      </c>
      <c r="D1433" s="93">
        <v>0.9</v>
      </c>
      <c r="E1433" s="16">
        <v>0</v>
      </c>
      <c r="F1433" s="4">
        <v>2.1870000000000003</v>
      </c>
      <c r="G1433" s="15">
        <v>0.9</v>
      </c>
      <c r="H1433" s="139">
        <f t="shared" si="1638"/>
        <v>2.0667150000000003</v>
      </c>
      <c r="I1433" s="139">
        <f t="shared" si="1639"/>
        <v>48.38596516694367</v>
      </c>
      <c r="J1433" s="139">
        <f t="shared" si="1640"/>
        <v>34.837894920199439</v>
      </c>
      <c r="K1433" s="7">
        <v>11</v>
      </c>
      <c r="L1433" s="99">
        <v>2600.1202499999995</v>
      </c>
      <c r="M1433" s="100">
        <v>2684.4614999999999</v>
      </c>
      <c r="N1433" s="99">
        <v>2816.99775</v>
      </c>
      <c r="O1433" s="100">
        <v>2937.4852499999997</v>
      </c>
      <c r="P1433" s="99">
        <v>3070.0214999999994</v>
      </c>
      <c r="Q1433" s="100">
        <v>3202.5577499999995</v>
      </c>
      <c r="R1433" s="99">
        <v>3335.0939999999996</v>
      </c>
      <c r="S1433" s="100">
        <v>3564.02025</v>
      </c>
      <c r="T1433" s="148">
        <v>3937.5314999999996</v>
      </c>
      <c r="U1433" s="143">
        <f t="shared" si="1629"/>
        <v>608.2152631578947</v>
      </c>
      <c r="V1433" s="100">
        <f t="shared" si="1630"/>
        <v>627.94421052631583</v>
      </c>
      <c r="W1433" s="99">
        <f t="shared" si="1631"/>
        <v>658.94684210526316</v>
      </c>
      <c r="X1433" s="100">
        <f t="shared" si="1632"/>
        <v>687.13105263157888</v>
      </c>
      <c r="Y1433" s="99">
        <f t="shared" si="1633"/>
        <v>718.1336842105261</v>
      </c>
      <c r="Z1433" s="100">
        <f t="shared" si="1634"/>
        <v>749.13631578947366</v>
      </c>
      <c r="AA1433" s="99">
        <f t="shared" si="1635"/>
        <v>780.13894736842099</v>
      </c>
      <c r="AB1433" s="100">
        <f t="shared" si="1636"/>
        <v>833.68894736842117</v>
      </c>
      <c r="AC1433" s="147">
        <f t="shared" si="1637"/>
        <v>921.06000000000006</v>
      </c>
      <c r="AD1433" s="143">
        <f t="shared" si="1641"/>
        <v>617.07836842105257</v>
      </c>
      <c r="AE1433" s="100">
        <f t="shared" si="1642"/>
        <v>636.80731578947371</v>
      </c>
      <c r="AF1433" s="99">
        <f t="shared" si="1643"/>
        <v>667.80994736842104</v>
      </c>
      <c r="AG1433" s="100">
        <f t="shared" si="1644"/>
        <v>695.99415789473676</v>
      </c>
      <c r="AH1433" s="99">
        <f t="shared" si="1645"/>
        <v>726.99678947368398</v>
      </c>
      <c r="AI1433" s="100">
        <f t="shared" si="1646"/>
        <v>757.99942105263153</v>
      </c>
      <c r="AJ1433" s="99">
        <f t="shared" si="1647"/>
        <v>789.00205263157886</v>
      </c>
      <c r="AK1433" s="100">
        <f t="shared" si="1648"/>
        <v>842.55205263157904</v>
      </c>
      <c r="AL1433" s="147">
        <f t="shared" si="1649"/>
        <v>929.92310526315794</v>
      </c>
      <c r="AM1433" s="143">
        <f t="shared" si="1650"/>
        <v>696.67845394736844</v>
      </c>
      <c r="AN1433" s="100">
        <f t="shared" si="1651"/>
        <v>716.40740131578957</v>
      </c>
      <c r="AO1433" s="99">
        <f t="shared" si="1652"/>
        <v>747.4100328947369</v>
      </c>
      <c r="AP1433" s="100">
        <f t="shared" si="1653"/>
        <v>775.59424342105262</v>
      </c>
      <c r="AQ1433" s="99">
        <f t="shared" si="1654"/>
        <v>806.59687499999984</v>
      </c>
      <c r="AR1433" s="100">
        <f t="shared" si="1655"/>
        <v>837.5995065789474</v>
      </c>
      <c r="AS1433" s="99">
        <f t="shared" si="1656"/>
        <v>868.60213815789473</v>
      </c>
      <c r="AT1433" s="100">
        <f t="shared" si="1657"/>
        <v>922.15213815789491</v>
      </c>
      <c r="AU1433" s="144">
        <f t="shared" si="1658"/>
        <v>1009.5231907894738</v>
      </c>
    </row>
    <row r="1434" spans="1:47" ht="15">
      <c r="A1434" s="54"/>
      <c r="B1434" s="108"/>
      <c r="C1434" s="93"/>
      <c r="D1434" s="93"/>
      <c r="E1434" s="16">
        <v>0</v>
      </c>
      <c r="F1434" s="4" t="s">
        <v>84</v>
      </c>
      <c r="G1434" s="15" t="s">
        <v>84</v>
      </c>
      <c r="H1434" s="139" t="str">
        <f t="shared" si="1638"/>
        <v/>
      </c>
      <c r="I1434" s="139" t="str">
        <f t="shared" si="1639"/>
        <v/>
      </c>
      <c r="J1434" s="139" t="str">
        <f t="shared" si="1640"/>
        <v/>
      </c>
      <c r="K1434" s="7" t="s">
        <v>84</v>
      </c>
      <c r="L1434" s="99" t="s">
        <v>84</v>
      </c>
      <c r="M1434" s="100" t="s">
        <v>84</v>
      </c>
      <c r="N1434" s="99" t="s">
        <v>84</v>
      </c>
      <c r="O1434" s="100" t="s">
        <v>84</v>
      </c>
      <c r="P1434" s="99" t="s">
        <v>84</v>
      </c>
      <c r="Q1434" s="100" t="s">
        <v>84</v>
      </c>
      <c r="R1434" s="99" t="s">
        <v>84</v>
      </c>
      <c r="S1434" s="100" t="s">
        <v>84</v>
      </c>
      <c r="T1434" s="148" t="s">
        <v>84</v>
      </c>
      <c r="U1434" s="143" t="str">
        <f t="shared" si="1629"/>
        <v/>
      </c>
      <c r="V1434" s="100" t="str">
        <f t="shared" si="1630"/>
        <v/>
      </c>
      <c r="W1434" s="99" t="str">
        <f t="shared" si="1631"/>
        <v/>
      </c>
      <c r="X1434" s="100" t="str">
        <f t="shared" si="1632"/>
        <v/>
      </c>
      <c r="Y1434" s="99" t="str">
        <f t="shared" si="1633"/>
        <v/>
      </c>
      <c r="Z1434" s="100" t="str">
        <f t="shared" si="1634"/>
        <v/>
      </c>
      <c r="AA1434" s="99" t="str">
        <f t="shared" si="1635"/>
        <v/>
      </c>
      <c r="AB1434" s="100" t="str">
        <f t="shared" si="1636"/>
        <v/>
      </c>
      <c r="AC1434" s="147" t="str">
        <f t="shared" si="1637"/>
        <v/>
      </c>
      <c r="AD1434" s="143" t="str">
        <f t="shared" si="1641"/>
        <v/>
      </c>
      <c r="AE1434" s="100" t="str">
        <f t="shared" si="1642"/>
        <v/>
      </c>
      <c r="AF1434" s="99" t="str">
        <f t="shared" si="1643"/>
        <v/>
      </c>
      <c r="AG1434" s="100" t="str">
        <f t="shared" si="1644"/>
        <v/>
      </c>
      <c r="AH1434" s="99" t="str">
        <f t="shared" si="1645"/>
        <v/>
      </c>
      <c r="AI1434" s="100" t="str">
        <f t="shared" si="1646"/>
        <v/>
      </c>
      <c r="AJ1434" s="99" t="str">
        <f t="shared" si="1647"/>
        <v/>
      </c>
      <c r="AK1434" s="100" t="str">
        <f t="shared" si="1648"/>
        <v/>
      </c>
      <c r="AL1434" s="147" t="str">
        <f t="shared" si="1649"/>
        <v/>
      </c>
      <c r="AM1434" s="143" t="str">
        <f t="shared" si="1650"/>
        <v/>
      </c>
      <c r="AN1434" s="100" t="str">
        <f t="shared" si="1651"/>
        <v/>
      </c>
      <c r="AO1434" s="99" t="str">
        <f t="shared" si="1652"/>
        <v/>
      </c>
      <c r="AP1434" s="100" t="str">
        <f t="shared" si="1653"/>
        <v/>
      </c>
      <c r="AQ1434" s="99" t="str">
        <f t="shared" si="1654"/>
        <v/>
      </c>
      <c r="AR1434" s="100" t="str">
        <f t="shared" si="1655"/>
        <v/>
      </c>
      <c r="AS1434" s="99" t="str">
        <f t="shared" si="1656"/>
        <v/>
      </c>
      <c r="AT1434" s="100" t="str">
        <f t="shared" si="1657"/>
        <v/>
      </c>
      <c r="AU1434" s="144" t="str">
        <f t="shared" si="1658"/>
        <v/>
      </c>
    </row>
    <row r="1435" spans="1:47" ht="15">
      <c r="A1435" s="54"/>
      <c r="B1435" s="108" t="s">
        <v>846</v>
      </c>
      <c r="C1435" s="93">
        <v>1.86</v>
      </c>
      <c r="D1435" s="93">
        <v>0.9</v>
      </c>
      <c r="E1435" s="16">
        <v>0</v>
      </c>
      <c r="F1435" s="4">
        <v>1.6740000000000002</v>
      </c>
      <c r="G1435" s="15">
        <v>0.9</v>
      </c>
      <c r="H1435" s="139">
        <f t="shared" si="1638"/>
        <v>1.5819300000000003</v>
      </c>
      <c r="I1435" s="139">
        <f t="shared" si="1639"/>
        <v>63.213922234232854</v>
      </c>
      <c r="J1435" s="139">
        <f t="shared" si="1640"/>
        <v>45.51402400864766</v>
      </c>
      <c r="K1435" s="7">
        <v>10.100000000000001</v>
      </c>
      <c r="L1435" s="99">
        <v>2190.3422624999998</v>
      </c>
      <c r="M1435" s="100">
        <v>2267.0927999999999</v>
      </c>
      <c r="N1435" s="99">
        <v>2387.7007874999999</v>
      </c>
      <c r="O1435" s="100">
        <v>2497.3444125000001</v>
      </c>
      <c r="P1435" s="99">
        <v>2617.9523999999997</v>
      </c>
      <c r="Q1435" s="100">
        <v>2738.5603875000002</v>
      </c>
      <c r="R1435" s="99">
        <v>2859.1683749999997</v>
      </c>
      <c r="S1435" s="100">
        <v>3067.4912624999997</v>
      </c>
      <c r="T1435" s="148">
        <v>3407.3865000000001</v>
      </c>
      <c r="U1435" s="143">
        <f t="shared" si="1629"/>
        <v>512.36076315789467</v>
      </c>
      <c r="V1435" s="100">
        <f t="shared" si="1630"/>
        <v>530.3141052631579</v>
      </c>
      <c r="W1435" s="99">
        <f t="shared" si="1631"/>
        <v>558.52649999999994</v>
      </c>
      <c r="X1435" s="100">
        <f t="shared" si="1632"/>
        <v>584.17413157894748</v>
      </c>
      <c r="Y1435" s="99">
        <f t="shared" si="1633"/>
        <v>612.38652631578941</v>
      </c>
      <c r="Z1435" s="100">
        <f t="shared" si="1634"/>
        <v>640.59892105263168</v>
      </c>
      <c r="AA1435" s="99">
        <f t="shared" si="1635"/>
        <v>668.81131578947361</v>
      </c>
      <c r="AB1435" s="100">
        <f t="shared" si="1636"/>
        <v>717.54181578947362</v>
      </c>
      <c r="AC1435" s="147">
        <f t="shared" si="1637"/>
        <v>797.04947368421051</v>
      </c>
      <c r="AD1435" s="143">
        <f t="shared" si="1641"/>
        <v>519.14486842105259</v>
      </c>
      <c r="AE1435" s="100">
        <f t="shared" si="1642"/>
        <v>537.09821052631582</v>
      </c>
      <c r="AF1435" s="99">
        <f t="shared" si="1643"/>
        <v>565.31060526315787</v>
      </c>
      <c r="AG1435" s="100">
        <f t="shared" si="1644"/>
        <v>590.95823684210541</v>
      </c>
      <c r="AH1435" s="99">
        <f t="shared" si="1645"/>
        <v>619.17063157894734</v>
      </c>
      <c r="AI1435" s="100">
        <f t="shared" si="1646"/>
        <v>647.38302631578961</v>
      </c>
      <c r="AJ1435" s="99">
        <f t="shared" si="1647"/>
        <v>675.59542105263154</v>
      </c>
      <c r="AK1435" s="100">
        <f t="shared" si="1648"/>
        <v>724.32592105263154</v>
      </c>
      <c r="AL1435" s="147">
        <f t="shared" si="1649"/>
        <v>803.83357894736844</v>
      </c>
      <c r="AM1435" s="143">
        <f t="shared" si="1650"/>
        <v>580.0733289473684</v>
      </c>
      <c r="AN1435" s="100">
        <f t="shared" si="1651"/>
        <v>598.02667105263163</v>
      </c>
      <c r="AO1435" s="99">
        <f t="shared" si="1652"/>
        <v>626.23906578947367</v>
      </c>
      <c r="AP1435" s="100">
        <f t="shared" si="1653"/>
        <v>651.88669736842121</v>
      </c>
      <c r="AQ1435" s="99">
        <f t="shared" si="1654"/>
        <v>680.09909210526314</v>
      </c>
      <c r="AR1435" s="100">
        <f t="shared" si="1655"/>
        <v>708.31148684210541</v>
      </c>
      <c r="AS1435" s="99">
        <f t="shared" si="1656"/>
        <v>736.52388157894734</v>
      </c>
      <c r="AT1435" s="100">
        <f t="shared" si="1657"/>
        <v>785.25438157894735</v>
      </c>
      <c r="AU1435" s="144">
        <f t="shared" si="1658"/>
        <v>864.76203947368424</v>
      </c>
    </row>
    <row r="1436" spans="1:47" ht="15">
      <c r="A1436" s="54"/>
      <c r="B1436" s="108" t="s">
        <v>847</v>
      </c>
      <c r="C1436" s="93">
        <v>2.06</v>
      </c>
      <c r="D1436" s="93">
        <v>0.9</v>
      </c>
      <c r="E1436" s="16">
        <v>0</v>
      </c>
      <c r="F1436" s="4">
        <v>1.8540000000000001</v>
      </c>
      <c r="G1436" s="15">
        <v>0.9</v>
      </c>
      <c r="H1436" s="139">
        <f t="shared" si="1638"/>
        <v>1.7520300000000002</v>
      </c>
      <c r="I1436" s="139">
        <f t="shared" si="1639"/>
        <v>57.076648230909285</v>
      </c>
      <c r="J1436" s="139">
        <f t="shared" si="1640"/>
        <v>41.095186726254681</v>
      </c>
      <c r="K1436" s="7">
        <v>10.700000000000001</v>
      </c>
      <c r="L1436" s="99">
        <v>2360.7115875</v>
      </c>
      <c r="M1436" s="100">
        <v>2442.5225999999998</v>
      </c>
      <c r="N1436" s="99">
        <v>2571.0827624999997</v>
      </c>
      <c r="O1436" s="100">
        <v>2687.9556374999997</v>
      </c>
      <c r="P1436" s="99">
        <v>2816.5158000000001</v>
      </c>
      <c r="Q1436" s="100">
        <v>2945.0759625000001</v>
      </c>
      <c r="R1436" s="99">
        <v>3073.6361249999995</v>
      </c>
      <c r="S1436" s="100">
        <v>3295.6945874999997</v>
      </c>
      <c r="T1436" s="148">
        <v>3658.0004999999996</v>
      </c>
      <c r="U1436" s="143">
        <f t="shared" si="1629"/>
        <v>552.21323684210529</v>
      </c>
      <c r="V1436" s="100">
        <f t="shared" si="1630"/>
        <v>571.3503157894736</v>
      </c>
      <c r="W1436" s="99">
        <f t="shared" si="1631"/>
        <v>601.42286842105261</v>
      </c>
      <c r="X1436" s="100">
        <f t="shared" si="1632"/>
        <v>628.76155263157887</v>
      </c>
      <c r="Y1436" s="99">
        <f t="shared" si="1633"/>
        <v>658.83410526315799</v>
      </c>
      <c r="Z1436" s="100">
        <f t="shared" si="1634"/>
        <v>688.9066578947369</v>
      </c>
      <c r="AA1436" s="99">
        <f t="shared" si="1635"/>
        <v>718.97921052631568</v>
      </c>
      <c r="AB1436" s="100">
        <f t="shared" si="1636"/>
        <v>770.92271052631577</v>
      </c>
      <c r="AC1436" s="147">
        <f t="shared" si="1637"/>
        <v>855.67263157894729</v>
      </c>
      <c r="AD1436" s="143">
        <f t="shared" si="1641"/>
        <v>559.72681578947368</v>
      </c>
      <c r="AE1436" s="100">
        <f t="shared" si="1642"/>
        <v>578.86389473684198</v>
      </c>
      <c r="AF1436" s="99">
        <f t="shared" si="1643"/>
        <v>608.936447368421</v>
      </c>
      <c r="AG1436" s="100">
        <f t="shared" si="1644"/>
        <v>636.27513157894725</v>
      </c>
      <c r="AH1436" s="99">
        <f t="shared" si="1645"/>
        <v>666.34768421052638</v>
      </c>
      <c r="AI1436" s="100">
        <f t="shared" si="1646"/>
        <v>696.42023684210528</v>
      </c>
      <c r="AJ1436" s="99">
        <f t="shared" si="1647"/>
        <v>726.49278947368407</v>
      </c>
      <c r="AK1436" s="100">
        <f t="shared" si="1648"/>
        <v>778.43628947368416</v>
      </c>
      <c r="AL1436" s="147">
        <f t="shared" si="1649"/>
        <v>863.18621052631568</v>
      </c>
      <c r="AM1436" s="143">
        <f t="shared" si="1650"/>
        <v>627.2067236842106</v>
      </c>
      <c r="AN1436" s="100">
        <f t="shared" si="1651"/>
        <v>646.34380263157891</v>
      </c>
      <c r="AO1436" s="99">
        <f t="shared" si="1652"/>
        <v>676.41635526315793</v>
      </c>
      <c r="AP1436" s="100">
        <f t="shared" si="1653"/>
        <v>703.75503947368418</v>
      </c>
      <c r="AQ1436" s="99">
        <f t="shared" si="1654"/>
        <v>733.82759210526331</v>
      </c>
      <c r="AR1436" s="100">
        <f t="shared" si="1655"/>
        <v>763.90014473684221</v>
      </c>
      <c r="AS1436" s="99">
        <f t="shared" si="1656"/>
        <v>793.972697368421</v>
      </c>
      <c r="AT1436" s="100">
        <f t="shared" si="1657"/>
        <v>845.91619736842108</v>
      </c>
      <c r="AU1436" s="144">
        <f t="shared" si="1658"/>
        <v>930.6661184210526</v>
      </c>
    </row>
    <row r="1437" spans="1:47" ht="15">
      <c r="A1437" s="63"/>
      <c r="B1437" s="108" t="s">
        <v>848</v>
      </c>
      <c r="C1437" s="93">
        <v>2.2599999999999998</v>
      </c>
      <c r="D1437" s="93">
        <v>0.9</v>
      </c>
      <c r="E1437" s="16">
        <v>0</v>
      </c>
      <c r="F1437" s="4">
        <v>2.0339999999999998</v>
      </c>
      <c r="G1437" s="15">
        <v>0.9</v>
      </c>
      <c r="H1437" s="139">
        <f t="shared" si="1638"/>
        <v>1.9221299999999999</v>
      </c>
      <c r="I1437" s="139">
        <f t="shared" si="1639"/>
        <v>52.025617414014661</v>
      </c>
      <c r="J1437" s="139">
        <f t="shared" si="1640"/>
        <v>37.458444538090561</v>
      </c>
      <c r="K1437" s="7">
        <v>11.3</v>
      </c>
      <c r="L1437" s="99">
        <v>2519.0321624999992</v>
      </c>
      <c r="M1437" s="100">
        <v>2605.9036499999997</v>
      </c>
      <c r="N1437" s="99">
        <v>2742.4159874999996</v>
      </c>
      <c r="O1437" s="100">
        <v>2866.5181124999995</v>
      </c>
      <c r="P1437" s="99">
        <v>3003.0304499999997</v>
      </c>
      <c r="Q1437" s="100">
        <v>3139.5427874999996</v>
      </c>
      <c r="R1437" s="99">
        <v>3276.0551249999999</v>
      </c>
      <c r="S1437" s="100">
        <v>3511.8491624999997</v>
      </c>
      <c r="T1437" s="148">
        <v>3896.5657499999998</v>
      </c>
      <c r="U1437" s="143">
        <f t="shared" si="1629"/>
        <v>589.24728947368396</v>
      </c>
      <c r="V1437" s="100">
        <f t="shared" si="1630"/>
        <v>609.56810526315792</v>
      </c>
      <c r="W1437" s="99">
        <f t="shared" si="1631"/>
        <v>641.50081578947356</v>
      </c>
      <c r="X1437" s="100">
        <f t="shared" si="1632"/>
        <v>670.53055263157876</v>
      </c>
      <c r="Y1437" s="99">
        <f t="shared" si="1633"/>
        <v>702.46326315789474</v>
      </c>
      <c r="Z1437" s="100">
        <f t="shared" si="1634"/>
        <v>734.39597368421039</v>
      </c>
      <c r="AA1437" s="99">
        <f t="shared" si="1635"/>
        <v>766.32868421052638</v>
      </c>
      <c r="AB1437" s="100">
        <f t="shared" si="1636"/>
        <v>821.48518421052631</v>
      </c>
      <c r="AC1437" s="147">
        <f t="shared" si="1637"/>
        <v>911.47736842105257</v>
      </c>
      <c r="AD1437" s="143">
        <f t="shared" si="1641"/>
        <v>597.49034210526293</v>
      </c>
      <c r="AE1437" s="100">
        <f t="shared" si="1642"/>
        <v>617.81115789473688</v>
      </c>
      <c r="AF1437" s="99">
        <f t="shared" si="1643"/>
        <v>649.74386842105253</v>
      </c>
      <c r="AG1437" s="100">
        <f t="shared" si="1644"/>
        <v>678.77360526315772</v>
      </c>
      <c r="AH1437" s="99">
        <f t="shared" si="1645"/>
        <v>710.70631578947371</v>
      </c>
      <c r="AI1437" s="100">
        <f t="shared" si="1646"/>
        <v>742.63902631578935</v>
      </c>
      <c r="AJ1437" s="99">
        <f t="shared" si="1647"/>
        <v>774.57173684210534</v>
      </c>
      <c r="AK1437" s="100">
        <f t="shared" si="1648"/>
        <v>829.72823684210528</v>
      </c>
      <c r="AL1437" s="147">
        <f t="shared" si="1649"/>
        <v>919.72042105263154</v>
      </c>
      <c r="AM1437" s="143">
        <f t="shared" si="1650"/>
        <v>671.52169736842075</v>
      </c>
      <c r="AN1437" s="100">
        <f t="shared" si="1651"/>
        <v>691.8425131578947</v>
      </c>
      <c r="AO1437" s="99">
        <f t="shared" si="1652"/>
        <v>723.77522368421046</v>
      </c>
      <c r="AP1437" s="100">
        <f t="shared" si="1653"/>
        <v>752.80496052631565</v>
      </c>
      <c r="AQ1437" s="99">
        <f t="shared" si="1654"/>
        <v>784.73767105263164</v>
      </c>
      <c r="AR1437" s="100">
        <f t="shared" si="1655"/>
        <v>816.67038157894717</v>
      </c>
      <c r="AS1437" s="99">
        <f t="shared" si="1656"/>
        <v>848.60309210526316</v>
      </c>
      <c r="AT1437" s="100">
        <f t="shared" si="1657"/>
        <v>903.75959210526321</v>
      </c>
      <c r="AU1437" s="144">
        <f t="shared" si="1658"/>
        <v>993.75177631578936</v>
      </c>
    </row>
    <row r="1438" spans="1:47" ht="15">
      <c r="A1438" s="55" t="s">
        <v>207</v>
      </c>
      <c r="B1438" s="108" t="s">
        <v>849</v>
      </c>
      <c r="C1438" s="93">
        <v>2.46</v>
      </c>
      <c r="D1438" s="93">
        <v>0.9</v>
      </c>
      <c r="E1438" s="16">
        <v>0</v>
      </c>
      <c r="F1438" s="4">
        <v>2.214</v>
      </c>
      <c r="G1438" s="15">
        <v>0.9</v>
      </c>
      <c r="H1438" s="139">
        <f t="shared" si="1638"/>
        <v>2.0922299999999998</v>
      </c>
      <c r="I1438" s="139">
        <f t="shared" si="1639"/>
        <v>47.795892421005341</v>
      </c>
      <c r="J1438" s="139">
        <f t="shared" si="1640"/>
        <v>34.413042543123844</v>
      </c>
      <c r="K1438" s="7">
        <v>11.900000000000002</v>
      </c>
      <c r="L1438" s="99">
        <v>2682.1722374999999</v>
      </c>
      <c r="M1438" s="100">
        <v>2774.1042000000002</v>
      </c>
      <c r="N1438" s="99">
        <v>2918.5687124999999</v>
      </c>
      <c r="O1438" s="100">
        <v>3049.9000874999997</v>
      </c>
      <c r="P1438" s="99">
        <v>3194.3645999999994</v>
      </c>
      <c r="Q1438" s="100">
        <v>3338.8291125000001</v>
      </c>
      <c r="R1438" s="99">
        <v>3483.2936249999993</v>
      </c>
      <c r="S1438" s="100">
        <v>3732.8232375000002</v>
      </c>
      <c r="T1438" s="148">
        <v>4139.9504999999999</v>
      </c>
      <c r="U1438" s="143">
        <f t="shared" si="1629"/>
        <v>627.40871052631576</v>
      </c>
      <c r="V1438" s="100">
        <f t="shared" si="1630"/>
        <v>648.9132631578949</v>
      </c>
      <c r="W1438" s="99">
        <f t="shared" si="1631"/>
        <v>682.70613157894741</v>
      </c>
      <c r="X1438" s="100">
        <f t="shared" si="1632"/>
        <v>713.42692105263154</v>
      </c>
      <c r="Y1438" s="99">
        <f t="shared" si="1633"/>
        <v>747.21978947368405</v>
      </c>
      <c r="Z1438" s="100">
        <f t="shared" si="1634"/>
        <v>781.01265789473689</v>
      </c>
      <c r="AA1438" s="99">
        <f t="shared" si="1635"/>
        <v>814.80552631578939</v>
      </c>
      <c r="AB1438" s="100">
        <f t="shared" si="1636"/>
        <v>873.17502631578952</v>
      </c>
      <c r="AC1438" s="147">
        <f t="shared" si="1637"/>
        <v>968.40947368421052</v>
      </c>
      <c r="AD1438" s="143">
        <f t="shared" si="1641"/>
        <v>636.38123684210518</v>
      </c>
      <c r="AE1438" s="100">
        <f t="shared" si="1642"/>
        <v>657.88578947368433</v>
      </c>
      <c r="AF1438" s="99">
        <f t="shared" si="1643"/>
        <v>691.67865789473683</v>
      </c>
      <c r="AG1438" s="100">
        <f t="shared" si="1644"/>
        <v>722.39944736842097</v>
      </c>
      <c r="AH1438" s="99">
        <f t="shared" si="1645"/>
        <v>756.19231578947347</v>
      </c>
      <c r="AI1438" s="100">
        <f t="shared" si="1646"/>
        <v>789.98518421052631</v>
      </c>
      <c r="AJ1438" s="99">
        <f t="shared" si="1647"/>
        <v>823.77805263157882</v>
      </c>
      <c r="AK1438" s="100">
        <f t="shared" si="1648"/>
        <v>882.14755263157895</v>
      </c>
      <c r="AL1438" s="147">
        <f t="shared" si="1649"/>
        <v>977.38199999999995</v>
      </c>
      <c r="AM1438" s="143">
        <f t="shared" si="1650"/>
        <v>716.96403947368412</v>
      </c>
      <c r="AN1438" s="100">
        <f t="shared" si="1651"/>
        <v>738.46859210526327</v>
      </c>
      <c r="AO1438" s="99">
        <f t="shared" si="1652"/>
        <v>772.26146052631589</v>
      </c>
      <c r="AP1438" s="100">
        <f t="shared" si="1653"/>
        <v>802.98225000000002</v>
      </c>
      <c r="AQ1438" s="99">
        <f t="shared" si="1654"/>
        <v>836.77511842105241</v>
      </c>
      <c r="AR1438" s="100">
        <f t="shared" si="1655"/>
        <v>870.56798684210526</v>
      </c>
      <c r="AS1438" s="99">
        <f t="shared" si="1656"/>
        <v>904.36085526315787</v>
      </c>
      <c r="AT1438" s="100">
        <f t="shared" si="1657"/>
        <v>962.73035526315789</v>
      </c>
      <c r="AU1438" s="144">
        <f t="shared" si="1658"/>
        <v>1057.964802631579</v>
      </c>
    </row>
    <row r="1439" spans="1:47" ht="15">
      <c r="A1439" s="55" t="s">
        <v>118</v>
      </c>
      <c r="B1439" s="108" t="s">
        <v>850</v>
      </c>
      <c r="C1439" s="93">
        <v>2.66</v>
      </c>
      <c r="D1439" s="93">
        <v>0.9</v>
      </c>
      <c r="E1439" s="16">
        <v>0</v>
      </c>
      <c r="F1439" s="4">
        <v>2.3940000000000001</v>
      </c>
      <c r="G1439" s="15">
        <v>0.9</v>
      </c>
      <c r="H1439" s="139">
        <f t="shared" si="1638"/>
        <v>2.2623300000000004</v>
      </c>
      <c r="I1439" s="139">
        <f t="shared" si="1639"/>
        <v>44.202216299125233</v>
      </c>
      <c r="J1439" s="139">
        <f t="shared" si="1640"/>
        <v>31.825595735370165</v>
      </c>
      <c r="K1439" s="7">
        <v>12.5</v>
      </c>
      <c r="L1439" s="99">
        <v>2826.0343124999999</v>
      </c>
      <c r="M1439" s="100">
        <v>2923.0267499999995</v>
      </c>
      <c r="N1439" s="99">
        <v>3075.4434374999996</v>
      </c>
      <c r="O1439" s="100">
        <v>3214.0040624999997</v>
      </c>
      <c r="P1439" s="99">
        <v>3366.4207499999993</v>
      </c>
      <c r="Q1439" s="100">
        <v>3518.8374374999999</v>
      </c>
      <c r="R1439" s="99">
        <v>3671.2541250000004</v>
      </c>
      <c r="S1439" s="100">
        <v>3934.5193124999996</v>
      </c>
      <c r="T1439" s="148">
        <v>4364.0572499999998</v>
      </c>
      <c r="U1439" s="143">
        <f t="shared" si="1629"/>
        <v>661.06065789473689</v>
      </c>
      <c r="V1439" s="100">
        <f t="shared" si="1630"/>
        <v>683.74894736842089</v>
      </c>
      <c r="W1439" s="99">
        <f t="shared" si="1631"/>
        <v>719.40197368421036</v>
      </c>
      <c r="X1439" s="100">
        <f t="shared" si="1632"/>
        <v>751.81381578947355</v>
      </c>
      <c r="Y1439" s="99">
        <f t="shared" si="1633"/>
        <v>787.46684210526291</v>
      </c>
      <c r="Z1439" s="100">
        <f t="shared" si="1634"/>
        <v>823.11986842105262</v>
      </c>
      <c r="AA1439" s="99">
        <f t="shared" si="1635"/>
        <v>858.7728947368422</v>
      </c>
      <c r="AB1439" s="100">
        <f t="shared" si="1636"/>
        <v>920.35539473684196</v>
      </c>
      <c r="AC1439" s="147">
        <f t="shared" si="1637"/>
        <v>1020.8321052631577</v>
      </c>
      <c r="AD1439" s="143">
        <f t="shared" si="1641"/>
        <v>670.76265789473689</v>
      </c>
      <c r="AE1439" s="100">
        <f t="shared" si="1642"/>
        <v>693.45094736842088</v>
      </c>
      <c r="AF1439" s="99">
        <f t="shared" si="1643"/>
        <v>729.10397368421036</v>
      </c>
      <c r="AG1439" s="100">
        <f t="shared" si="1644"/>
        <v>761.51581578947355</v>
      </c>
      <c r="AH1439" s="99">
        <f t="shared" si="1645"/>
        <v>797.16884210526291</v>
      </c>
      <c r="AI1439" s="100">
        <f t="shared" si="1646"/>
        <v>832.82186842105261</v>
      </c>
      <c r="AJ1439" s="99">
        <f t="shared" si="1647"/>
        <v>868.4748947368422</v>
      </c>
      <c r="AK1439" s="100">
        <f t="shared" si="1648"/>
        <v>930.05739473684196</v>
      </c>
      <c r="AL1439" s="147">
        <f t="shared" si="1649"/>
        <v>1030.5341052631577</v>
      </c>
      <c r="AM1439" s="143">
        <f t="shared" si="1650"/>
        <v>757.89690789473696</v>
      </c>
      <c r="AN1439" s="100">
        <f t="shared" si="1651"/>
        <v>780.58519736842095</v>
      </c>
      <c r="AO1439" s="99">
        <f t="shared" si="1652"/>
        <v>816.23822368421042</v>
      </c>
      <c r="AP1439" s="100">
        <f t="shared" si="1653"/>
        <v>848.65006578947362</v>
      </c>
      <c r="AQ1439" s="99">
        <f t="shared" si="1654"/>
        <v>884.30309210526298</v>
      </c>
      <c r="AR1439" s="100">
        <f t="shared" si="1655"/>
        <v>919.95611842105268</v>
      </c>
      <c r="AS1439" s="99">
        <f t="shared" si="1656"/>
        <v>955.60914473684227</v>
      </c>
      <c r="AT1439" s="100">
        <f t="shared" si="1657"/>
        <v>1017.191644736842</v>
      </c>
      <c r="AU1439" s="144">
        <f t="shared" si="1658"/>
        <v>1117.6683552631578</v>
      </c>
    </row>
    <row r="1440" spans="1:47" ht="15">
      <c r="A1440" s="54"/>
      <c r="B1440" s="108"/>
      <c r="C1440" s="93"/>
      <c r="D1440" s="93"/>
      <c r="E1440" s="16">
        <v>0</v>
      </c>
      <c r="F1440" s="4" t="s">
        <v>84</v>
      </c>
      <c r="G1440" s="15" t="s">
        <v>84</v>
      </c>
      <c r="H1440" s="139" t="str">
        <f t="shared" si="1638"/>
        <v/>
      </c>
      <c r="I1440" s="139" t="str">
        <f t="shared" si="1639"/>
        <v/>
      </c>
      <c r="J1440" s="139" t="str">
        <f t="shared" si="1640"/>
        <v/>
      </c>
      <c r="K1440" s="7" t="s">
        <v>84</v>
      </c>
      <c r="L1440" s="99" t="s">
        <v>84</v>
      </c>
      <c r="M1440" s="100" t="s">
        <v>84</v>
      </c>
      <c r="N1440" s="99" t="s">
        <v>84</v>
      </c>
      <c r="O1440" s="100" t="s">
        <v>84</v>
      </c>
      <c r="P1440" s="99" t="s">
        <v>84</v>
      </c>
      <c r="Q1440" s="100" t="s">
        <v>84</v>
      </c>
      <c r="R1440" s="99" t="s">
        <v>84</v>
      </c>
      <c r="S1440" s="100" t="s">
        <v>84</v>
      </c>
      <c r="T1440" s="148" t="s">
        <v>84</v>
      </c>
      <c r="U1440" s="143" t="str">
        <f t="shared" si="1629"/>
        <v/>
      </c>
      <c r="V1440" s="100" t="str">
        <f t="shared" si="1630"/>
        <v/>
      </c>
      <c r="W1440" s="99" t="str">
        <f t="shared" si="1631"/>
        <v/>
      </c>
      <c r="X1440" s="100" t="str">
        <f t="shared" si="1632"/>
        <v/>
      </c>
      <c r="Y1440" s="99" t="str">
        <f t="shared" si="1633"/>
        <v/>
      </c>
      <c r="Z1440" s="100" t="str">
        <f t="shared" si="1634"/>
        <v/>
      </c>
      <c r="AA1440" s="99" t="str">
        <f t="shared" si="1635"/>
        <v/>
      </c>
      <c r="AB1440" s="100" t="str">
        <f t="shared" si="1636"/>
        <v/>
      </c>
      <c r="AC1440" s="147" t="str">
        <f t="shared" si="1637"/>
        <v/>
      </c>
      <c r="AD1440" s="143" t="str">
        <f t="shared" si="1641"/>
        <v/>
      </c>
      <c r="AE1440" s="100" t="str">
        <f t="shared" si="1642"/>
        <v/>
      </c>
      <c r="AF1440" s="99" t="str">
        <f t="shared" si="1643"/>
        <v/>
      </c>
      <c r="AG1440" s="100" t="str">
        <f t="shared" si="1644"/>
        <v/>
      </c>
      <c r="AH1440" s="99" t="str">
        <f t="shared" si="1645"/>
        <v/>
      </c>
      <c r="AI1440" s="100" t="str">
        <f t="shared" si="1646"/>
        <v/>
      </c>
      <c r="AJ1440" s="99" t="str">
        <f t="shared" si="1647"/>
        <v/>
      </c>
      <c r="AK1440" s="100" t="str">
        <f t="shared" si="1648"/>
        <v/>
      </c>
      <c r="AL1440" s="147" t="str">
        <f t="shared" si="1649"/>
        <v/>
      </c>
      <c r="AM1440" s="143" t="str">
        <f t="shared" si="1650"/>
        <v/>
      </c>
      <c r="AN1440" s="100" t="str">
        <f t="shared" si="1651"/>
        <v/>
      </c>
      <c r="AO1440" s="99" t="str">
        <f t="shared" si="1652"/>
        <v/>
      </c>
      <c r="AP1440" s="100" t="str">
        <f t="shared" si="1653"/>
        <v/>
      </c>
      <c r="AQ1440" s="99" t="str">
        <f t="shared" si="1654"/>
        <v/>
      </c>
      <c r="AR1440" s="100" t="str">
        <f t="shared" si="1655"/>
        <v/>
      </c>
      <c r="AS1440" s="99" t="str">
        <f t="shared" si="1656"/>
        <v/>
      </c>
      <c r="AT1440" s="100" t="str">
        <f t="shared" si="1657"/>
        <v/>
      </c>
      <c r="AU1440" s="144" t="str">
        <f t="shared" si="1658"/>
        <v/>
      </c>
    </row>
    <row r="1441" spans="1:47" ht="15">
      <c r="A1441" s="54"/>
      <c r="B1441" s="108" t="s">
        <v>175</v>
      </c>
      <c r="C1441" s="93">
        <v>0.8</v>
      </c>
      <c r="D1441" s="93">
        <v>0.6</v>
      </c>
      <c r="E1441" s="16">
        <v>0</v>
      </c>
      <c r="F1441" s="4">
        <v>0.48</v>
      </c>
      <c r="G1441" s="15">
        <v>0.46</v>
      </c>
      <c r="H1441" s="139">
        <f t="shared" si="1638"/>
        <v>0.23184000000000002</v>
      </c>
      <c r="I1441" s="139">
        <f t="shared" si="1639"/>
        <v>431.33195307108349</v>
      </c>
      <c r="J1441" s="139">
        <f t="shared" si="1640"/>
        <v>310.55900621118008</v>
      </c>
      <c r="K1441" s="7">
        <v>3.1999999999999993</v>
      </c>
      <c r="L1441" s="99">
        <v>592.55752499999983</v>
      </c>
      <c r="M1441" s="100">
        <v>611.11259999999982</v>
      </c>
      <c r="N1441" s="99">
        <v>640.27057499999989</v>
      </c>
      <c r="O1441" s="100">
        <v>666.77782499999989</v>
      </c>
      <c r="P1441" s="99">
        <v>695.93579999999986</v>
      </c>
      <c r="Q1441" s="100">
        <v>725.09377499999994</v>
      </c>
      <c r="R1441" s="99">
        <v>754.25174999999979</v>
      </c>
      <c r="S1441" s="100">
        <v>804.61552499999982</v>
      </c>
      <c r="T1441" s="148">
        <v>886.78799999999978</v>
      </c>
      <c r="U1441" s="143">
        <f t="shared" si="1629"/>
        <v>138.60994736842102</v>
      </c>
      <c r="V1441" s="100">
        <f t="shared" si="1630"/>
        <v>142.95031578947365</v>
      </c>
      <c r="W1441" s="99">
        <f t="shared" si="1631"/>
        <v>149.77089473684208</v>
      </c>
      <c r="X1441" s="100">
        <f t="shared" si="1632"/>
        <v>155.97142105263157</v>
      </c>
      <c r="Y1441" s="99">
        <f t="shared" si="1633"/>
        <v>162.79199999999997</v>
      </c>
      <c r="Z1441" s="100">
        <f t="shared" si="1634"/>
        <v>169.61257894736843</v>
      </c>
      <c r="AA1441" s="99">
        <f t="shared" si="1635"/>
        <v>176.43315789473678</v>
      </c>
      <c r="AB1441" s="100">
        <f t="shared" si="1636"/>
        <v>188.21415789473681</v>
      </c>
      <c r="AC1441" s="147">
        <f t="shared" si="1637"/>
        <v>207.4357894736842</v>
      </c>
      <c r="AD1441" s="143">
        <f t="shared" si="1641"/>
        <v>139.60419298245611</v>
      </c>
      <c r="AE1441" s="100">
        <f t="shared" si="1642"/>
        <v>143.94456140350874</v>
      </c>
      <c r="AF1441" s="99">
        <f t="shared" si="1643"/>
        <v>150.76514035087718</v>
      </c>
      <c r="AG1441" s="100">
        <f t="shared" si="1644"/>
        <v>156.96566666666666</v>
      </c>
      <c r="AH1441" s="99">
        <f t="shared" si="1645"/>
        <v>163.78624561403507</v>
      </c>
      <c r="AI1441" s="100">
        <f t="shared" si="1646"/>
        <v>170.60682456140353</v>
      </c>
      <c r="AJ1441" s="99">
        <f t="shared" si="1647"/>
        <v>177.42740350877187</v>
      </c>
      <c r="AK1441" s="100">
        <f t="shared" si="1648"/>
        <v>189.20840350877191</v>
      </c>
      <c r="AL1441" s="147">
        <f t="shared" si="1649"/>
        <v>208.43003508771929</v>
      </c>
      <c r="AM1441" s="143">
        <f t="shared" si="1650"/>
        <v>148.53357309941518</v>
      </c>
      <c r="AN1441" s="100">
        <f t="shared" si="1651"/>
        <v>152.87394152046781</v>
      </c>
      <c r="AO1441" s="99">
        <f t="shared" si="1652"/>
        <v>159.69452046783624</v>
      </c>
      <c r="AP1441" s="100">
        <f t="shared" si="1653"/>
        <v>165.89504678362573</v>
      </c>
      <c r="AQ1441" s="99">
        <f t="shared" si="1654"/>
        <v>172.71562573099413</v>
      </c>
      <c r="AR1441" s="100">
        <f t="shared" si="1655"/>
        <v>179.53620467836259</v>
      </c>
      <c r="AS1441" s="99">
        <f t="shared" si="1656"/>
        <v>186.35678362573094</v>
      </c>
      <c r="AT1441" s="100">
        <f t="shared" si="1657"/>
        <v>198.13778362573098</v>
      </c>
      <c r="AU1441" s="144">
        <f t="shared" si="1658"/>
        <v>217.35941520467836</v>
      </c>
    </row>
    <row r="1442" spans="1:47" ht="15">
      <c r="A1442" s="54"/>
      <c r="B1442" s="108" t="s">
        <v>175</v>
      </c>
      <c r="C1442" s="93">
        <v>0.9</v>
      </c>
      <c r="D1442" s="93">
        <v>0.6</v>
      </c>
      <c r="E1442" s="16">
        <v>0</v>
      </c>
      <c r="F1442" s="4">
        <v>0.54</v>
      </c>
      <c r="G1442" s="15">
        <v>0.46</v>
      </c>
      <c r="H1442" s="139">
        <f t="shared" si="1638"/>
        <v>0.26082000000000005</v>
      </c>
      <c r="I1442" s="139">
        <f t="shared" si="1639"/>
        <v>383.4061805076297</v>
      </c>
      <c r="J1442" s="139">
        <f t="shared" si="1640"/>
        <v>276.05244996549339</v>
      </c>
      <c r="K1442" s="7">
        <v>3.3999999999999995</v>
      </c>
      <c r="L1442" s="99">
        <v>647.74080000000004</v>
      </c>
      <c r="M1442" s="100">
        <v>667.98269999999991</v>
      </c>
      <c r="N1442" s="99">
        <v>699.79139999999984</v>
      </c>
      <c r="O1442" s="100">
        <v>728.70839999999998</v>
      </c>
      <c r="P1442" s="99">
        <v>760.5170999999998</v>
      </c>
      <c r="Q1442" s="100">
        <v>792.32579999999984</v>
      </c>
      <c r="R1442" s="99">
        <v>824.13449999999989</v>
      </c>
      <c r="S1442" s="100">
        <v>879.07679999999982</v>
      </c>
      <c r="T1442" s="148">
        <v>968.7194999999997</v>
      </c>
      <c r="U1442" s="143">
        <f t="shared" si="1629"/>
        <v>151.51831578947372</v>
      </c>
      <c r="V1442" s="100">
        <f t="shared" si="1630"/>
        <v>156.25326315789474</v>
      </c>
      <c r="W1442" s="99">
        <f t="shared" si="1631"/>
        <v>163.69389473684208</v>
      </c>
      <c r="X1442" s="100">
        <f t="shared" si="1632"/>
        <v>170.4581052631579</v>
      </c>
      <c r="Y1442" s="99">
        <f t="shared" si="1633"/>
        <v>177.89873684210522</v>
      </c>
      <c r="Z1442" s="100">
        <f t="shared" si="1634"/>
        <v>185.3393684210526</v>
      </c>
      <c r="AA1442" s="99">
        <f t="shared" si="1635"/>
        <v>192.77999999999997</v>
      </c>
      <c r="AB1442" s="100">
        <f t="shared" si="1636"/>
        <v>205.63199999999998</v>
      </c>
      <c r="AC1442" s="147">
        <f t="shared" si="1637"/>
        <v>226.60105263157888</v>
      </c>
      <c r="AD1442" s="143">
        <f t="shared" si="1641"/>
        <v>152.63684210526318</v>
      </c>
      <c r="AE1442" s="100">
        <f t="shared" si="1642"/>
        <v>157.3717894736842</v>
      </c>
      <c r="AF1442" s="99">
        <f t="shared" si="1643"/>
        <v>164.81242105263155</v>
      </c>
      <c r="AG1442" s="100">
        <f t="shared" si="1644"/>
        <v>171.57663157894737</v>
      </c>
      <c r="AH1442" s="99">
        <f t="shared" si="1645"/>
        <v>179.01726315789469</v>
      </c>
      <c r="AI1442" s="100">
        <f t="shared" si="1646"/>
        <v>186.45789473684206</v>
      </c>
      <c r="AJ1442" s="99">
        <f t="shared" si="1647"/>
        <v>193.89852631578944</v>
      </c>
      <c r="AK1442" s="100">
        <f t="shared" si="1648"/>
        <v>206.75052631578944</v>
      </c>
      <c r="AL1442" s="147">
        <f t="shared" si="1649"/>
        <v>227.71957894736835</v>
      </c>
      <c r="AM1442" s="143">
        <f t="shared" si="1650"/>
        <v>162.68239473684213</v>
      </c>
      <c r="AN1442" s="100">
        <f t="shared" si="1651"/>
        <v>167.41734210526317</v>
      </c>
      <c r="AO1442" s="99">
        <f t="shared" si="1652"/>
        <v>174.85797368421049</v>
      </c>
      <c r="AP1442" s="100">
        <f t="shared" si="1653"/>
        <v>181.62218421052631</v>
      </c>
      <c r="AQ1442" s="99">
        <f t="shared" si="1654"/>
        <v>189.06281578947363</v>
      </c>
      <c r="AR1442" s="100">
        <f t="shared" si="1655"/>
        <v>196.50344736842101</v>
      </c>
      <c r="AS1442" s="99">
        <f t="shared" si="1656"/>
        <v>203.94407894736838</v>
      </c>
      <c r="AT1442" s="100">
        <f t="shared" si="1657"/>
        <v>216.79607894736841</v>
      </c>
      <c r="AU1442" s="144">
        <f t="shared" si="1658"/>
        <v>237.76513157894732</v>
      </c>
    </row>
    <row r="1443" spans="1:47" ht="15">
      <c r="A1443" s="54"/>
      <c r="B1443" s="108" t="s">
        <v>175</v>
      </c>
      <c r="C1443" s="93">
        <v>1</v>
      </c>
      <c r="D1443" s="93">
        <v>0.6</v>
      </c>
      <c r="E1443" s="16">
        <v>0</v>
      </c>
      <c r="F1443" s="4">
        <v>0.6</v>
      </c>
      <c r="G1443" s="15">
        <v>0.46</v>
      </c>
      <c r="H1443" s="139">
        <f t="shared" si="1638"/>
        <v>0.28980000000000006</v>
      </c>
      <c r="I1443" s="139">
        <f t="shared" si="1639"/>
        <v>345.06556245686676</v>
      </c>
      <c r="J1443" s="139">
        <f t="shared" si="1640"/>
        <v>248.44720496894405</v>
      </c>
      <c r="K1443" s="7">
        <v>3.5999999999999996</v>
      </c>
      <c r="L1443" s="99">
        <v>698.10457499999995</v>
      </c>
      <c r="M1443" s="100">
        <v>720.03329999999983</v>
      </c>
      <c r="N1443" s="99">
        <v>754.49272499999995</v>
      </c>
      <c r="O1443" s="100">
        <v>785.81947499999978</v>
      </c>
      <c r="P1443" s="99">
        <v>820.27889999999991</v>
      </c>
      <c r="Q1443" s="100">
        <v>854.73832499999992</v>
      </c>
      <c r="R1443" s="99">
        <v>889.19774999999993</v>
      </c>
      <c r="S1443" s="100">
        <v>948.71857499999965</v>
      </c>
      <c r="T1443" s="148">
        <v>1045.8315</v>
      </c>
      <c r="U1443" s="143">
        <f t="shared" si="1629"/>
        <v>163.29931578947367</v>
      </c>
      <c r="V1443" s="100">
        <f t="shared" si="1630"/>
        <v>168.42884210526313</v>
      </c>
      <c r="W1443" s="99">
        <f t="shared" si="1631"/>
        <v>176.48952631578948</v>
      </c>
      <c r="X1443" s="100">
        <f t="shared" si="1632"/>
        <v>183.81742105263152</v>
      </c>
      <c r="Y1443" s="99">
        <f t="shared" si="1633"/>
        <v>191.87810526315786</v>
      </c>
      <c r="Z1443" s="100">
        <f t="shared" si="1634"/>
        <v>199.93878947368421</v>
      </c>
      <c r="AA1443" s="99">
        <f t="shared" si="1635"/>
        <v>207.99947368421053</v>
      </c>
      <c r="AB1443" s="100">
        <f t="shared" si="1636"/>
        <v>221.92247368421047</v>
      </c>
      <c r="AC1443" s="147">
        <f t="shared" si="1637"/>
        <v>244.63894736842104</v>
      </c>
      <c r="AD1443" s="143">
        <f t="shared" si="1641"/>
        <v>164.54212280701753</v>
      </c>
      <c r="AE1443" s="100">
        <f t="shared" si="1642"/>
        <v>169.671649122807</v>
      </c>
      <c r="AF1443" s="99">
        <f t="shared" si="1643"/>
        <v>177.73233333333334</v>
      </c>
      <c r="AG1443" s="100">
        <f t="shared" si="1644"/>
        <v>185.06022807017538</v>
      </c>
      <c r="AH1443" s="99">
        <f t="shared" si="1645"/>
        <v>193.12091228070173</v>
      </c>
      <c r="AI1443" s="100">
        <f t="shared" si="1646"/>
        <v>201.18159649122808</v>
      </c>
      <c r="AJ1443" s="99">
        <f t="shared" si="1647"/>
        <v>209.2422807017544</v>
      </c>
      <c r="AK1443" s="100">
        <f t="shared" si="1648"/>
        <v>223.16528070175434</v>
      </c>
      <c r="AL1443" s="147">
        <f t="shared" si="1649"/>
        <v>245.88175438596491</v>
      </c>
      <c r="AM1443" s="143">
        <f t="shared" si="1650"/>
        <v>175.70384795321635</v>
      </c>
      <c r="AN1443" s="100">
        <f t="shared" si="1651"/>
        <v>180.83337426900582</v>
      </c>
      <c r="AO1443" s="99">
        <f t="shared" si="1652"/>
        <v>188.89405847953216</v>
      </c>
      <c r="AP1443" s="100">
        <f t="shared" si="1653"/>
        <v>196.2219532163742</v>
      </c>
      <c r="AQ1443" s="99">
        <f t="shared" si="1654"/>
        <v>204.28263742690055</v>
      </c>
      <c r="AR1443" s="100">
        <f t="shared" si="1655"/>
        <v>212.3433216374269</v>
      </c>
      <c r="AS1443" s="99">
        <f t="shared" si="1656"/>
        <v>220.40400584795321</v>
      </c>
      <c r="AT1443" s="100">
        <f t="shared" si="1657"/>
        <v>234.32700584795316</v>
      </c>
      <c r="AU1443" s="144">
        <f t="shared" si="1658"/>
        <v>257.04347953216376</v>
      </c>
    </row>
    <row r="1444" spans="1:47" ht="15">
      <c r="A1444" s="54"/>
      <c r="B1444" s="108" t="s">
        <v>175</v>
      </c>
      <c r="C1444" s="93">
        <v>1.1000000000000001</v>
      </c>
      <c r="D1444" s="93">
        <v>0.6</v>
      </c>
      <c r="E1444" s="16">
        <v>0</v>
      </c>
      <c r="F1444" s="4">
        <v>0.66</v>
      </c>
      <c r="G1444" s="15">
        <v>0.46</v>
      </c>
      <c r="H1444" s="139">
        <f t="shared" si="1638"/>
        <v>0.31878000000000006</v>
      </c>
      <c r="I1444" s="139">
        <f t="shared" si="1639"/>
        <v>313.69596586987888</v>
      </c>
      <c r="J1444" s="139">
        <f t="shared" si="1640"/>
        <v>225.86109542631277</v>
      </c>
      <c r="K1444" s="7">
        <v>3.8</v>
      </c>
      <c r="L1444" s="99">
        <v>748.46834999999999</v>
      </c>
      <c r="M1444" s="100">
        <v>772.08389999999997</v>
      </c>
      <c r="N1444" s="99">
        <v>809.19405000000006</v>
      </c>
      <c r="O1444" s="100">
        <v>842.93054999999993</v>
      </c>
      <c r="P1444" s="99">
        <v>880.0406999999999</v>
      </c>
      <c r="Q1444" s="100">
        <v>917.15084999999999</v>
      </c>
      <c r="R1444" s="99">
        <v>954.26099999999985</v>
      </c>
      <c r="S1444" s="100">
        <v>1018.36035</v>
      </c>
      <c r="T1444" s="148">
        <v>1122.9434999999999</v>
      </c>
      <c r="U1444" s="143">
        <f t="shared" si="1629"/>
        <v>175.08031578947367</v>
      </c>
      <c r="V1444" s="100">
        <f t="shared" si="1630"/>
        <v>180.60442105263158</v>
      </c>
      <c r="W1444" s="99">
        <f t="shared" si="1631"/>
        <v>189.28515789473684</v>
      </c>
      <c r="X1444" s="100">
        <f t="shared" si="1632"/>
        <v>197.17673684210524</v>
      </c>
      <c r="Y1444" s="99">
        <f t="shared" si="1633"/>
        <v>205.8574736842105</v>
      </c>
      <c r="Z1444" s="100">
        <f t="shared" si="1634"/>
        <v>214.53821052631582</v>
      </c>
      <c r="AA1444" s="99">
        <f t="shared" si="1635"/>
        <v>223.21894736842103</v>
      </c>
      <c r="AB1444" s="100">
        <f t="shared" si="1636"/>
        <v>238.21294736842106</v>
      </c>
      <c r="AC1444" s="147">
        <f t="shared" si="1637"/>
        <v>262.67684210526312</v>
      </c>
      <c r="AD1444" s="143">
        <f t="shared" si="1641"/>
        <v>176.44740350877191</v>
      </c>
      <c r="AE1444" s="100">
        <f t="shared" si="1642"/>
        <v>181.97150877192982</v>
      </c>
      <c r="AF1444" s="99">
        <f t="shared" si="1643"/>
        <v>190.65224561403508</v>
      </c>
      <c r="AG1444" s="100">
        <f t="shared" si="1644"/>
        <v>198.54382456140348</v>
      </c>
      <c r="AH1444" s="99">
        <f t="shared" si="1645"/>
        <v>207.22456140350874</v>
      </c>
      <c r="AI1444" s="100">
        <f t="shared" si="1646"/>
        <v>215.90529824561406</v>
      </c>
      <c r="AJ1444" s="99">
        <f t="shared" si="1647"/>
        <v>224.58603508771927</v>
      </c>
      <c r="AK1444" s="100">
        <f t="shared" si="1648"/>
        <v>239.5800350877193</v>
      </c>
      <c r="AL1444" s="147">
        <f t="shared" si="1649"/>
        <v>264.04392982456136</v>
      </c>
      <c r="AM1444" s="143">
        <f t="shared" si="1650"/>
        <v>188.72530116959064</v>
      </c>
      <c r="AN1444" s="100">
        <f t="shared" si="1651"/>
        <v>194.24940643274854</v>
      </c>
      <c r="AO1444" s="99">
        <f t="shared" si="1652"/>
        <v>202.9301432748538</v>
      </c>
      <c r="AP1444" s="100">
        <f t="shared" si="1653"/>
        <v>210.82172222222221</v>
      </c>
      <c r="AQ1444" s="99">
        <f t="shared" si="1654"/>
        <v>219.50245906432747</v>
      </c>
      <c r="AR1444" s="100">
        <f t="shared" si="1655"/>
        <v>228.18319590643279</v>
      </c>
      <c r="AS1444" s="99">
        <f t="shared" si="1656"/>
        <v>236.86393274853799</v>
      </c>
      <c r="AT1444" s="100">
        <f t="shared" si="1657"/>
        <v>251.85793274853802</v>
      </c>
      <c r="AU1444" s="144">
        <f t="shared" si="1658"/>
        <v>276.32182748538008</v>
      </c>
    </row>
    <row r="1445" spans="1:47" ht="15">
      <c r="A1445" s="54"/>
      <c r="B1445" s="108" t="s">
        <v>175</v>
      </c>
      <c r="C1445" s="93">
        <v>1.2</v>
      </c>
      <c r="D1445" s="93">
        <v>0.6</v>
      </c>
      <c r="E1445" s="16">
        <v>0</v>
      </c>
      <c r="F1445" s="4">
        <v>0.72</v>
      </c>
      <c r="G1445" s="15">
        <v>0.46</v>
      </c>
      <c r="H1445" s="139">
        <f t="shared" si="1638"/>
        <v>0.34776000000000001</v>
      </c>
      <c r="I1445" s="139">
        <f t="shared" si="1639"/>
        <v>287.55463538072235</v>
      </c>
      <c r="J1445" s="139">
        <f t="shared" si="1640"/>
        <v>207.03933747412009</v>
      </c>
      <c r="K1445" s="7">
        <v>4</v>
      </c>
      <c r="L1445" s="99">
        <v>806.06137499999988</v>
      </c>
      <c r="M1445" s="100">
        <v>831.36374999999975</v>
      </c>
      <c r="N1445" s="99">
        <v>871.12462500000004</v>
      </c>
      <c r="O1445" s="100">
        <v>907.27087500000005</v>
      </c>
      <c r="P1445" s="99">
        <v>947.03174999999999</v>
      </c>
      <c r="Q1445" s="100">
        <v>986.79262499999993</v>
      </c>
      <c r="R1445" s="99">
        <v>1026.5534999999998</v>
      </c>
      <c r="S1445" s="100">
        <v>1095.2313749999998</v>
      </c>
      <c r="T1445" s="148">
        <v>1207.2847499999998</v>
      </c>
      <c r="U1445" s="143">
        <f t="shared" si="1629"/>
        <v>188.55236842105262</v>
      </c>
      <c r="V1445" s="100">
        <f t="shared" si="1630"/>
        <v>194.47105263157891</v>
      </c>
      <c r="W1445" s="99">
        <f t="shared" si="1631"/>
        <v>203.77184210526318</v>
      </c>
      <c r="X1445" s="100">
        <f t="shared" si="1632"/>
        <v>212.22710526315791</v>
      </c>
      <c r="Y1445" s="99">
        <f t="shared" si="1633"/>
        <v>221.52789473684211</v>
      </c>
      <c r="Z1445" s="100">
        <f t="shared" si="1634"/>
        <v>230.82868421052629</v>
      </c>
      <c r="AA1445" s="99">
        <f t="shared" si="1635"/>
        <v>240.1294736842105</v>
      </c>
      <c r="AB1445" s="100">
        <f t="shared" si="1636"/>
        <v>256.19447368421055</v>
      </c>
      <c r="AC1445" s="147">
        <f t="shared" si="1637"/>
        <v>282.40578947368414</v>
      </c>
      <c r="AD1445" s="143">
        <f t="shared" si="1641"/>
        <v>190.04373684210526</v>
      </c>
      <c r="AE1445" s="100">
        <f t="shared" si="1642"/>
        <v>195.96242105263156</v>
      </c>
      <c r="AF1445" s="99">
        <f t="shared" si="1643"/>
        <v>205.26321052631582</v>
      </c>
      <c r="AG1445" s="100">
        <f t="shared" si="1644"/>
        <v>213.71847368421055</v>
      </c>
      <c r="AH1445" s="99">
        <f t="shared" si="1645"/>
        <v>223.01926315789476</v>
      </c>
      <c r="AI1445" s="100">
        <f t="shared" si="1646"/>
        <v>232.32005263157893</v>
      </c>
      <c r="AJ1445" s="99">
        <f t="shared" si="1647"/>
        <v>241.62084210526314</v>
      </c>
      <c r="AK1445" s="100">
        <f t="shared" si="1648"/>
        <v>257.68584210526319</v>
      </c>
      <c r="AL1445" s="147">
        <f t="shared" si="1649"/>
        <v>283.89715789473678</v>
      </c>
      <c r="AM1445" s="143">
        <f t="shared" si="1650"/>
        <v>203.43780701754386</v>
      </c>
      <c r="AN1445" s="100">
        <f t="shared" si="1651"/>
        <v>209.35649122807015</v>
      </c>
      <c r="AO1445" s="99">
        <f t="shared" si="1652"/>
        <v>218.65728070175442</v>
      </c>
      <c r="AP1445" s="100">
        <f t="shared" si="1653"/>
        <v>227.11254385964915</v>
      </c>
      <c r="AQ1445" s="99">
        <f t="shared" si="1654"/>
        <v>236.41333333333336</v>
      </c>
      <c r="AR1445" s="100">
        <f t="shared" si="1655"/>
        <v>245.71412280701753</v>
      </c>
      <c r="AS1445" s="99">
        <f t="shared" si="1656"/>
        <v>255.01491228070174</v>
      </c>
      <c r="AT1445" s="100">
        <f t="shared" si="1657"/>
        <v>271.07991228070176</v>
      </c>
      <c r="AU1445" s="144">
        <f t="shared" si="1658"/>
        <v>297.29122807017535</v>
      </c>
    </row>
    <row r="1446" spans="1:47" ht="15">
      <c r="A1446" s="54"/>
      <c r="B1446" s="108" t="s">
        <v>175</v>
      </c>
      <c r="C1446" s="93">
        <v>0.9</v>
      </c>
      <c r="D1446" s="93">
        <v>0.9</v>
      </c>
      <c r="E1446" s="16">
        <v>0</v>
      </c>
      <c r="F1446" s="4">
        <v>0.81</v>
      </c>
      <c r="G1446" s="15">
        <v>0.46</v>
      </c>
      <c r="H1446" s="139">
        <f t="shared" si="1638"/>
        <v>0.39123000000000008</v>
      </c>
      <c r="I1446" s="139">
        <f t="shared" si="1639"/>
        <v>255.60412033841982</v>
      </c>
      <c r="J1446" s="139">
        <f t="shared" si="1640"/>
        <v>184.03496664366227</v>
      </c>
      <c r="K1446" s="7">
        <v>4.3</v>
      </c>
      <c r="L1446" s="99">
        <v>903.29478749999987</v>
      </c>
      <c r="M1446" s="100">
        <v>931.12739999999962</v>
      </c>
      <c r="N1446" s="99">
        <v>974.86436249999997</v>
      </c>
      <c r="O1446" s="100">
        <v>1014.6252374999999</v>
      </c>
      <c r="P1446" s="99">
        <v>1058.3622</v>
      </c>
      <c r="Q1446" s="100">
        <v>1102.0991624999999</v>
      </c>
      <c r="R1446" s="99">
        <v>1145.836125</v>
      </c>
      <c r="S1446" s="100">
        <v>1221.3817875</v>
      </c>
      <c r="T1446" s="148">
        <v>1344.6405</v>
      </c>
      <c r="U1446" s="143">
        <f t="shared" si="1629"/>
        <v>211.29702631578945</v>
      </c>
      <c r="V1446" s="100">
        <f t="shared" si="1630"/>
        <v>217.80757894736837</v>
      </c>
      <c r="W1446" s="99">
        <f t="shared" si="1631"/>
        <v>228.03844736842106</v>
      </c>
      <c r="X1446" s="100">
        <f t="shared" si="1632"/>
        <v>237.33923684210524</v>
      </c>
      <c r="Y1446" s="99">
        <f t="shared" si="1633"/>
        <v>247.57010526315787</v>
      </c>
      <c r="Z1446" s="100">
        <f t="shared" si="1634"/>
        <v>257.80097368421053</v>
      </c>
      <c r="AA1446" s="99">
        <f t="shared" si="1635"/>
        <v>268.03184210526319</v>
      </c>
      <c r="AB1446" s="100">
        <f t="shared" si="1636"/>
        <v>285.70334210526312</v>
      </c>
      <c r="AC1446" s="147">
        <f t="shared" si="1637"/>
        <v>314.53578947368425</v>
      </c>
      <c r="AD1446" s="143">
        <f t="shared" si="1641"/>
        <v>212.97481578947367</v>
      </c>
      <c r="AE1446" s="100">
        <f t="shared" si="1642"/>
        <v>219.48536842105258</v>
      </c>
      <c r="AF1446" s="99">
        <f t="shared" si="1643"/>
        <v>229.71623684210527</v>
      </c>
      <c r="AG1446" s="100">
        <f t="shared" si="1644"/>
        <v>239.01702631578945</v>
      </c>
      <c r="AH1446" s="99">
        <f t="shared" si="1645"/>
        <v>249.24789473684208</v>
      </c>
      <c r="AI1446" s="100">
        <f t="shared" si="1646"/>
        <v>259.47876315789472</v>
      </c>
      <c r="AJ1446" s="99">
        <f t="shared" si="1647"/>
        <v>269.70963157894738</v>
      </c>
      <c r="AK1446" s="100">
        <f t="shared" si="1648"/>
        <v>287.3811315789473</v>
      </c>
      <c r="AL1446" s="147">
        <f t="shared" si="1649"/>
        <v>316.21357894736843</v>
      </c>
      <c r="AM1446" s="143">
        <f t="shared" si="1650"/>
        <v>228.04314473684209</v>
      </c>
      <c r="AN1446" s="100">
        <f t="shared" si="1651"/>
        <v>234.55369736842101</v>
      </c>
      <c r="AO1446" s="99">
        <f t="shared" si="1652"/>
        <v>244.7845657894737</v>
      </c>
      <c r="AP1446" s="100">
        <f t="shared" si="1653"/>
        <v>254.08535526315788</v>
      </c>
      <c r="AQ1446" s="99">
        <f t="shared" si="1654"/>
        <v>264.31622368421051</v>
      </c>
      <c r="AR1446" s="100">
        <f t="shared" si="1655"/>
        <v>274.54709210526318</v>
      </c>
      <c r="AS1446" s="99">
        <f t="shared" si="1656"/>
        <v>284.77796052631584</v>
      </c>
      <c r="AT1446" s="100">
        <f t="shared" si="1657"/>
        <v>302.44946052631576</v>
      </c>
      <c r="AU1446" s="144">
        <f t="shared" si="1658"/>
        <v>331.28190789473689</v>
      </c>
    </row>
    <row r="1447" spans="1:47" ht="15">
      <c r="A1447" s="54"/>
      <c r="B1447" s="108"/>
      <c r="C1447" s="93"/>
      <c r="D1447" s="93"/>
      <c r="E1447" s="16">
        <v>0</v>
      </c>
      <c r="F1447" s="4" t="s">
        <v>84</v>
      </c>
      <c r="G1447" s="15" t="s">
        <v>84</v>
      </c>
      <c r="H1447" s="139" t="str">
        <f t="shared" si="1638"/>
        <v/>
      </c>
      <c r="I1447" s="139" t="str">
        <f t="shared" si="1639"/>
        <v/>
      </c>
      <c r="J1447" s="139" t="str">
        <f t="shared" si="1640"/>
        <v/>
      </c>
      <c r="K1447" s="7" t="s">
        <v>84</v>
      </c>
      <c r="L1447" s="99" t="s">
        <v>84</v>
      </c>
      <c r="M1447" s="100" t="s">
        <v>84</v>
      </c>
      <c r="N1447" s="99" t="s">
        <v>84</v>
      </c>
      <c r="O1447" s="100" t="s">
        <v>84</v>
      </c>
      <c r="P1447" s="99" t="s">
        <v>84</v>
      </c>
      <c r="Q1447" s="100" t="s">
        <v>84</v>
      </c>
      <c r="R1447" s="99" t="s">
        <v>84</v>
      </c>
      <c r="S1447" s="100" t="s">
        <v>84</v>
      </c>
      <c r="T1447" s="148" t="s">
        <v>84</v>
      </c>
      <c r="U1447" s="143" t="str">
        <f t="shared" si="1629"/>
        <v/>
      </c>
      <c r="V1447" s="100" t="str">
        <f t="shared" si="1630"/>
        <v/>
      </c>
      <c r="W1447" s="99" t="str">
        <f t="shared" si="1631"/>
        <v/>
      </c>
      <c r="X1447" s="100" t="str">
        <f t="shared" si="1632"/>
        <v/>
      </c>
      <c r="Y1447" s="99" t="str">
        <f t="shared" si="1633"/>
        <v/>
      </c>
      <c r="Z1447" s="100" t="str">
        <f t="shared" si="1634"/>
        <v/>
      </c>
      <c r="AA1447" s="99" t="str">
        <f t="shared" si="1635"/>
        <v/>
      </c>
      <c r="AB1447" s="100" t="str">
        <f t="shared" si="1636"/>
        <v/>
      </c>
      <c r="AC1447" s="147" t="str">
        <f t="shared" si="1637"/>
        <v/>
      </c>
      <c r="AD1447" s="143" t="str">
        <f t="shared" si="1641"/>
        <v/>
      </c>
      <c r="AE1447" s="100" t="str">
        <f t="shared" si="1642"/>
        <v/>
      </c>
      <c r="AF1447" s="99" t="str">
        <f t="shared" si="1643"/>
        <v/>
      </c>
      <c r="AG1447" s="100" t="str">
        <f t="shared" si="1644"/>
        <v/>
      </c>
      <c r="AH1447" s="99" t="str">
        <f t="shared" si="1645"/>
        <v/>
      </c>
      <c r="AI1447" s="100" t="str">
        <f t="shared" si="1646"/>
        <v/>
      </c>
      <c r="AJ1447" s="99" t="str">
        <f t="shared" si="1647"/>
        <v/>
      </c>
      <c r="AK1447" s="100" t="str">
        <f t="shared" si="1648"/>
        <v/>
      </c>
      <c r="AL1447" s="147" t="str">
        <f t="shared" si="1649"/>
        <v/>
      </c>
      <c r="AM1447" s="143" t="str">
        <f t="shared" si="1650"/>
        <v/>
      </c>
      <c r="AN1447" s="100" t="str">
        <f t="shared" si="1651"/>
        <v/>
      </c>
      <c r="AO1447" s="99" t="str">
        <f t="shared" si="1652"/>
        <v/>
      </c>
      <c r="AP1447" s="100" t="str">
        <f t="shared" si="1653"/>
        <v/>
      </c>
      <c r="AQ1447" s="99" t="str">
        <f t="shared" si="1654"/>
        <v/>
      </c>
      <c r="AR1447" s="100" t="str">
        <f t="shared" si="1655"/>
        <v/>
      </c>
      <c r="AS1447" s="99" t="str">
        <f t="shared" si="1656"/>
        <v/>
      </c>
      <c r="AT1447" s="100" t="str">
        <f t="shared" si="1657"/>
        <v/>
      </c>
      <c r="AU1447" s="144" t="str">
        <f t="shared" si="1658"/>
        <v/>
      </c>
    </row>
    <row r="1448" spans="1:47" ht="15">
      <c r="A1448" s="54"/>
      <c r="B1448" s="108" t="s">
        <v>851</v>
      </c>
      <c r="C1448" s="93">
        <v>1.7</v>
      </c>
      <c r="D1448" s="93">
        <v>1.3</v>
      </c>
      <c r="E1448" s="16">
        <v>0</v>
      </c>
      <c r="F1448" s="4">
        <v>2.21</v>
      </c>
      <c r="G1448" s="15">
        <v>0.9</v>
      </c>
      <c r="H1448" s="139">
        <f t="shared" si="1638"/>
        <v>2.0884500000000004</v>
      </c>
      <c r="I1448" s="139">
        <f t="shared" si="1639"/>
        <v>47.882400823577285</v>
      </c>
      <c r="J1448" s="139">
        <f t="shared" si="1640"/>
        <v>34.475328592975643</v>
      </c>
      <c r="K1448" s="7">
        <v>9.4000000000000021</v>
      </c>
      <c r="L1448" s="99">
        <v>2522.5263</v>
      </c>
      <c r="M1448" s="100">
        <v>2593.3729499999999</v>
      </c>
      <c r="N1448" s="99">
        <v>2704.7034000000003</v>
      </c>
      <c r="O1448" s="100">
        <v>2805.9129000000003</v>
      </c>
      <c r="P1448" s="99">
        <v>2917.2433499999997</v>
      </c>
      <c r="Q1448" s="100">
        <v>3028.5738000000001</v>
      </c>
      <c r="R1448" s="99">
        <v>3139.9042499999996</v>
      </c>
      <c r="S1448" s="100">
        <v>3332.2023000000004</v>
      </c>
      <c r="T1448" s="148">
        <v>3645.9517500000002</v>
      </c>
      <c r="U1448" s="143">
        <f t="shared" si="1629"/>
        <v>590.06463157894734</v>
      </c>
      <c r="V1448" s="100">
        <f t="shared" si="1630"/>
        <v>606.63694736842103</v>
      </c>
      <c r="W1448" s="99">
        <f t="shared" si="1631"/>
        <v>632.67915789473682</v>
      </c>
      <c r="X1448" s="100">
        <f t="shared" si="1632"/>
        <v>656.35389473684211</v>
      </c>
      <c r="Y1448" s="99">
        <f t="shared" si="1633"/>
        <v>682.39610526315778</v>
      </c>
      <c r="Z1448" s="100">
        <f t="shared" si="1634"/>
        <v>708.43831578947368</v>
      </c>
      <c r="AA1448" s="99">
        <f t="shared" si="1635"/>
        <v>734.48052631578935</v>
      </c>
      <c r="AB1448" s="100">
        <f t="shared" si="1636"/>
        <v>779.46252631578955</v>
      </c>
      <c r="AC1448" s="147">
        <f t="shared" si="1637"/>
        <v>852.8542105263158</v>
      </c>
      <c r="AD1448" s="143">
        <f t="shared" si="1641"/>
        <v>599.02094736842105</v>
      </c>
      <c r="AE1448" s="100">
        <f t="shared" si="1642"/>
        <v>615.59326315789474</v>
      </c>
      <c r="AF1448" s="99">
        <f t="shared" si="1643"/>
        <v>641.63547368421052</v>
      </c>
      <c r="AG1448" s="100">
        <f t="shared" si="1644"/>
        <v>665.31021052631581</v>
      </c>
      <c r="AH1448" s="99">
        <f t="shared" si="1645"/>
        <v>691.35242105263148</v>
      </c>
      <c r="AI1448" s="100">
        <f t="shared" si="1646"/>
        <v>717.39463157894738</v>
      </c>
      <c r="AJ1448" s="99">
        <f t="shared" si="1647"/>
        <v>743.43684210526305</v>
      </c>
      <c r="AK1448" s="100">
        <f t="shared" si="1648"/>
        <v>788.41884210526325</v>
      </c>
      <c r="AL1448" s="147">
        <f t="shared" si="1649"/>
        <v>861.8105263157895</v>
      </c>
      <c r="AM1448" s="143">
        <f t="shared" si="1650"/>
        <v>679.4581622807018</v>
      </c>
      <c r="AN1448" s="100">
        <f t="shared" si="1651"/>
        <v>696.03047807017549</v>
      </c>
      <c r="AO1448" s="99">
        <f t="shared" si="1652"/>
        <v>722.07268859649128</v>
      </c>
      <c r="AP1448" s="100">
        <f t="shared" si="1653"/>
        <v>745.74742543859657</v>
      </c>
      <c r="AQ1448" s="99">
        <f t="shared" si="1654"/>
        <v>771.78963596491224</v>
      </c>
      <c r="AR1448" s="100">
        <f t="shared" si="1655"/>
        <v>797.83184649122813</v>
      </c>
      <c r="AS1448" s="99">
        <f t="shared" si="1656"/>
        <v>823.87405701754381</v>
      </c>
      <c r="AT1448" s="100">
        <f t="shared" si="1657"/>
        <v>868.856057017544</v>
      </c>
      <c r="AU1448" s="144">
        <f t="shared" si="1658"/>
        <v>942.24774122807025</v>
      </c>
    </row>
    <row r="1449" spans="1:47" ht="15">
      <c r="A1449" s="54"/>
      <c r="B1449" s="108" t="s">
        <v>851</v>
      </c>
      <c r="C1449" s="93">
        <v>1.9</v>
      </c>
      <c r="D1449" s="93">
        <v>1.3</v>
      </c>
      <c r="E1449" s="16">
        <v>0</v>
      </c>
      <c r="F1449" s="4">
        <v>2.4699999999999998</v>
      </c>
      <c r="G1449" s="15">
        <v>0.9</v>
      </c>
      <c r="H1449" s="139">
        <f t="shared" si="1638"/>
        <v>2.3341500000000002</v>
      </c>
      <c r="I1449" s="139">
        <f t="shared" si="1639"/>
        <v>42.842148105305995</v>
      </c>
      <c r="J1449" s="139">
        <f t="shared" si="1640"/>
        <v>30.846346635820318</v>
      </c>
      <c r="K1449" s="7">
        <v>10.100000000000001</v>
      </c>
      <c r="L1449" s="99">
        <v>2713.2580124999999</v>
      </c>
      <c r="M1449" s="100">
        <v>2790.0085499999996</v>
      </c>
      <c r="N1449" s="99">
        <v>2910.6165374999991</v>
      </c>
      <c r="O1449" s="100">
        <v>3020.2601625000002</v>
      </c>
      <c r="P1449" s="99">
        <v>3140.8681500000002</v>
      </c>
      <c r="Q1449" s="100">
        <v>3261.4761375000003</v>
      </c>
      <c r="R1449" s="99">
        <v>3382.0841249999999</v>
      </c>
      <c r="S1449" s="100">
        <v>3590.4070125000003</v>
      </c>
      <c r="T1449" s="148">
        <v>3930.3022500000002</v>
      </c>
      <c r="U1449" s="143">
        <f t="shared" si="1629"/>
        <v>634.68023684210527</v>
      </c>
      <c r="V1449" s="100">
        <f t="shared" si="1630"/>
        <v>652.63357894736828</v>
      </c>
      <c r="W1449" s="99">
        <f t="shared" si="1631"/>
        <v>680.84597368421032</v>
      </c>
      <c r="X1449" s="100">
        <f t="shared" si="1632"/>
        <v>706.49360526315786</v>
      </c>
      <c r="Y1449" s="99">
        <f t="shared" si="1633"/>
        <v>734.70600000000013</v>
      </c>
      <c r="Z1449" s="100">
        <f t="shared" si="1634"/>
        <v>762.91839473684217</v>
      </c>
      <c r="AA1449" s="99">
        <f t="shared" si="1635"/>
        <v>791.13078947368422</v>
      </c>
      <c r="AB1449" s="100">
        <f t="shared" si="1636"/>
        <v>839.86128947368434</v>
      </c>
      <c r="AC1449" s="147">
        <f t="shared" si="1637"/>
        <v>919.36894736842123</v>
      </c>
      <c r="AD1449" s="143">
        <f t="shared" si="1641"/>
        <v>644.69023684210526</v>
      </c>
      <c r="AE1449" s="100">
        <f t="shared" si="1642"/>
        <v>662.64357894736827</v>
      </c>
      <c r="AF1449" s="99">
        <f t="shared" si="1643"/>
        <v>690.85597368421031</v>
      </c>
      <c r="AG1449" s="100">
        <f t="shared" si="1644"/>
        <v>716.50360526315785</v>
      </c>
      <c r="AH1449" s="99">
        <f t="shared" si="1645"/>
        <v>744.71600000000012</v>
      </c>
      <c r="AI1449" s="100">
        <f t="shared" si="1646"/>
        <v>772.92839473684217</v>
      </c>
      <c r="AJ1449" s="99">
        <f t="shared" si="1647"/>
        <v>801.14078947368421</v>
      </c>
      <c r="AK1449" s="100">
        <f t="shared" si="1648"/>
        <v>849.87128947368433</v>
      </c>
      <c r="AL1449" s="147">
        <f t="shared" si="1649"/>
        <v>929.37894736842122</v>
      </c>
      <c r="AM1449" s="143">
        <f t="shared" si="1650"/>
        <v>734.59065350877199</v>
      </c>
      <c r="AN1449" s="100">
        <f t="shared" si="1651"/>
        <v>752.543995614035</v>
      </c>
      <c r="AO1449" s="99">
        <f t="shared" si="1652"/>
        <v>780.75639035087704</v>
      </c>
      <c r="AP1449" s="100">
        <f t="shared" si="1653"/>
        <v>806.40402192982458</v>
      </c>
      <c r="AQ1449" s="99">
        <f t="shared" si="1654"/>
        <v>834.61641666666685</v>
      </c>
      <c r="AR1449" s="100">
        <f t="shared" si="1655"/>
        <v>862.82881140350889</v>
      </c>
      <c r="AS1449" s="99">
        <f t="shared" si="1656"/>
        <v>891.04120614035094</v>
      </c>
      <c r="AT1449" s="100">
        <f t="shared" si="1657"/>
        <v>939.77170614035106</v>
      </c>
      <c r="AU1449" s="144">
        <f t="shared" si="1658"/>
        <v>1019.279364035088</v>
      </c>
    </row>
    <row r="1450" spans="1:47" ht="15">
      <c r="A1450" s="54"/>
      <c r="B1450" s="108" t="s">
        <v>851</v>
      </c>
      <c r="C1450" s="93">
        <v>2.1</v>
      </c>
      <c r="D1450" s="93">
        <v>1.3</v>
      </c>
      <c r="E1450" s="16">
        <v>0</v>
      </c>
      <c r="F1450" s="4">
        <v>2.7300000000000004</v>
      </c>
      <c r="G1450" s="15">
        <v>0.9</v>
      </c>
      <c r="H1450" s="139">
        <f t="shared" si="1638"/>
        <v>2.5798500000000004</v>
      </c>
      <c r="I1450" s="139">
        <f t="shared" si="1639"/>
        <v>38.761943523848281</v>
      </c>
      <c r="J1450" s="139">
        <f t="shared" si="1640"/>
        <v>27.908599337170759</v>
      </c>
      <c r="K1450" s="7">
        <v>10.8</v>
      </c>
      <c r="L1450" s="99">
        <v>2923.2677249999992</v>
      </c>
      <c r="M1450" s="100">
        <v>3005.9221499999999</v>
      </c>
      <c r="N1450" s="99">
        <v>3135.8076749999996</v>
      </c>
      <c r="O1450" s="100">
        <v>3253.8854249999995</v>
      </c>
      <c r="P1450" s="99">
        <v>3383.7709499999996</v>
      </c>
      <c r="Q1450" s="100">
        <v>3513.6564749999998</v>
      </c>
      <c r="R1450" s="99">
        <v>3643.5419999999999</v>
      </c>
      <c r="S1450" s="100">
        <v>3867.8897249999995</v>
      </c>
      <c r="T1450" s="148">
        <v>4233.9307500000004</v>
      </c>
      <c r="U1450" s="143">
        <f t="shared" si="1629"/>
        <v>683.80531578947353</v>
      </c>
      <c r="V1450" s="100">
        <f t="shared" si="1630"/>
        <v>703.1396842105263</v>
      </c>
      <c r="W1450" s="99">
        <f t="shared" si="1631"/>
        <v>733.52226315789471</v>
      </c>
      <c r="X1450" s="100">
        <f t="shared" si="1632"/>
        <v>761.14278947368405</v>
      </c>
      <c r="Y1450" s="99">
        <f t="shared" si="1633"/>
        <v>791.52536842105246</v>
      </c>
      <c r="Z1450" s="100">
        <f t="shared" si="1634"/>
        <v>821.90794736842099</v>
      </c>
      <c r="AA1450" s="99">
        <f t="shared" si="1635"/>
        <v>852.29052631578952</v>
      </c>
      <c r="AB1450" s="100">
        <f t="shared" si="1636"/>
        <v>904.76952631578945</v>
      </c>
      <c r="AC1450" s="147">
        <f t="shared" si="1637"/>
        <v>990.39315789473699</v>
      </c>
      <c r="AD1450" s="143">
        <f t="shared" si="1641"/>
        <v>694.8689999999998</v>
      </c>
      <c r="AE1450" s="100">
        <f t="shared" si="1642"/>
        <v>714.20336842105257</v>
      </c>
      <c r="AF1450" s="99">
        <f t="shared" si="1643"/>
        <v>744.58594736842099</v>
      </c>
      <c r="AG1450" s="100">
        <f t="shared" si="1644"/>
        <v>772.20647368421032</v>
      </c>
      <c r="AH1450" s="99">
        <f t="shared" si="1645"/>
        <v>802.58905263157874</v>
      </c>
      <c r="AI1450" s="100">
        <f t="shared" si="1646"/>
        <v>832.97163157894727</v>
      </c>
      <c r="AJ1450" s="99">
        <f t="shared" si="1647"/>
        <v>863.3542105263158</v>
      </c>
      <c r="AK1450" s="100">
        <f t="shared" si="1648"/>
        <v>915.83321052631572</v>
      </c>
      <c r="AL1450" s="147">
        <f t="shared" si="1649"/>
        <v>1001.4568421052633</v>
      </c>
      <c r="AM1450" s="143">
        <f t="shared" si="1650"/>
        <v>794.23261842105251</v>
      </c>
      <c r="AN1450" s="100">
        <f t="shared" si="1651"/>
        <v>813.56698684210528</v>
      </c>
      <c r="AO1450" s="99">
        <f t="shared" si="1652"/>
        <v>843.9495657894737</v>
      </c>
      <c r="AP1450" s="100">
        <f t="shared" si="1653"/>
        <v>871.57009210526303</v>
      </c>
      <c r="AQ1450" s="99">
        <f t="shared" si="1654"/>
        <v>901.95267105263144</v>
      </c>
      <c r="AR1450" s="100">
        <f t="shared" si="1655"/>
        <v>932.33524999999997</v>
      </c>
      <c r="AS1450" s="99">
        <f t="shared" si="1656"/>
        <v>962.7178289473685</v>
      </c>
      <c r="AT1450" s="100">
        <f t="shared" si="1657"/>
        <v>1015.1968289473684</v>
      </c>
      <c r="AU1450" s="144">
        <f t="shared" si="1658"/>
        <v>1100.8204605263159</v>
      </c>
    </row>
    <row r="1451" spans="1:47" ht="15">
      <c r="A1451" s="54"/>
      <c r="B1451" s="108" t="s">
        <v>851</v>
      </c>
      <c r="C1451" s="93">
        <v>2.2999999999999998</v>
      </c>
      <c r="D1451" s="93">
        <v>1.3</v>
      </c>
      <c r="E1451" s="16">
        <v>0</v>
      </c>
      <c r="F1451" s="4">
        <v>2.9899999999999998</v>
      </c>
      <c r="G1451" s="15">
        <v>0.9</v>
      </c>
      <c r="H1451" s="139">
        <f t="shared" si="1638"/>
        <v>2.8255499999999998</v>
      </c>
      <c r="I1451" s="139">
        <f t="shared" si="1639"/>
        <v>35.391339739165829</v>
      </c>
      <c r="J1451" s="139">
        <f t="shared" si="1640"/>
        <v>25.481764612199395</v>
      </c>
      <c r="K1451" s="7">
        <v>11.5</v>
      </c>
      <c r="L1451" s="99">
        <v>3116.4091875000004</v>
      </c>
      <c r="M1451" s="100">
        <v>3204.9674999999997</v>
      </c>
      <c r="N1451" s="99">
        <v>3344.1305624999995</v>
      </c>
      <c r="O1451" s="100">
        <v>3470.6424375000001</v>
      </c>
      <c r="P1451" s="99">
        <v>3609.8054999999995</v>
      </c>
      <c r="Q1451" s="100">
        <v>3748.9685624999993</v>
      </c>
      <c r="R1451" s="99">
        <v>3888.1316249999995</v>
      </c>
      <c r="S1451" s="100">
        <v>4128.5041874999997</v>
      </c>
      <c r="T1451" s="148">
        <v>4520.6909999999998</v>
      </c>
      <c r="U1451" s="143">
        <f t="shared" si="1629"/>
        <v>728.98460526315807</v>
      </c>
      <c r="V1451" s="100">
        <f t="shared" si="1630"/>
        <v>749.7</v>
      </c>
      <c r="W1451" s="99">
        <f t="shared" si="1631"/>
        <v>782.25276315789461</v>
      </c>
      <c r="X1451" s="100">
        <f t="shared" si="1632"/>
        <v>811.84618421052642</v>
      </c>
      <c r="Y1451" s="99">
        <f t="shared" si="1633"/>
        <v>844.39894736842109</v>
      </c>
      <c r="Z1451" s="100">
        <f t="shared" si="1634"/>
        <v>876.95171052631565</v>
      </c>
      <c r="AA1451" s="99">
        <f t="shared" si="1635"/>
        <v>909.50447368421044</v>
      </c>
      <c r="AB1451" s="100">
        <f t="shared" si="1636"/>
        <v>965.73197368421063</v>
      </c>
      <c r="AC1451" s="147">
        <f t="shared" si="1637"/>
        <v>1057.4715789473682</v>
      </c>
      <c r="AD1451" s="143">
        <f t="shared" si="1641"/>
        <v>741.10197368421075</v>
      </c>
      <c r="AE1451" s="100">
        <f t="shared" si="1642"/>
        <v>761.81736842105272</v>
      </c>
      <c r="AF1451" s="99">
        <f t="shared" si="1643"/>
        <v>794.37013157894728</v>
      </c>
      <c r="AG1451" s="100">
        <f t="shared" si="1644"/>
        <v>823.96355263157909</v>
      </c>
      <c r="AH1451" s="99">
        <f t="shared" si="1645"/>
        <v>856.51631578947377</v>
      </c>
      <c r="AI1451" s="100">
        <f t="shared" si="1646"/>
        <v>889.06907894736833</v>
      </c>
      <c r="AJ1451" s="99">
        <f t="shared" si="1647"/>
        <v>921.62184210526311</v>
      </c>
      <c r="AK1451" s="100">
        <f t="shared" si="1648"/>
        <v>977.8493421052633</v>
      </c>
      <c r="AL1451" s="147">
        <f t="shared" si="1649"/>
        <v>1069.5889473684208</v>
      </c>
      <c r="AM1451" s="143">
        <f t="shared" si="1650"/>
        <v>849.92879385964932</v>
      </c>
      <c r="AN1451" s="100">
        <f t="shared" si="1651"/>
        <v>870.64418859649129</v>
      </c>
      <c r="AO1451" s="99">
        <f t="shared" si="1652"/>
        <v>903.19695175438585</v>
      </c>
      <c r="AP1451" s="100">
        <f t="shared" si="1653"/>
        <v>932.79037280701766</v>
      </c>
      <c r="AQ1451" s="99">
        <f t="shared" si="1654"/>
        <v>965.34313596491234</v>
      </c>
      <c r="AR1451" s="100">
        <f t="shared" si="1655"/>
        <v>997.8958991228069</v>
      </c>
      <c r="AS1451" s="99">
        <f t="shared" si="1656"/>
        <v>1030.4486622807017</v>
      </c>
      <c r="AT1451" s="100">
        <f t="shared" si="1657"/>
        <v>1086.6761622807019</v>
      </c>
      <c r="AU1451" s="144">
        <f t="shared" si="1658"/>
        <v>1178.4157675438594</v>
      </c>
    </row>
    <row r="1452" spans="1:47" ht="15">
      <c r="A1452" s="54"/>
      <c r="B1452" s="108" t="s">
        <v>851</v>
      </c>
      <c r="C1452" s="93">
        <v>2.5</v>
      </c>
      <c r="D1452" s="93">
        <v>1.3</v>
      </c>
      <c r="E1452" s="16">
        <v>0</v>
      </c>
      <c r="F1452" s="4">
        <v>3.25</v>
      </c>
      <c r="G1452" s="15">
        <v>0.9</v>
      </c>
      <c r="H1452" s="139">
        <f t="shared" si="1638"/>
        <v>3.0712500000000005</v>
      </c>
      <c r="I1452" s="139">
        <f t="shared" si="1639"/>
        <v>32.560032560032553</v>
      </c>
      <c r="J1452" s="139">
        <f t="shared" si="1640"/>
        <v>23.443223443223438</v>
      </c>
      <c r="K1452" s="7">
        <v>12.2</v>
      </c>
      <c r="L1452" s="99">
        <v>3309.5506499999997</v>
      </c>
      <c r="M1452" s="100">
        <v>3404.0128499999992</v>
      </c>
      <c r="N1452" s="99">
        <v>3552.45345</v>
      </c>
      <c r="O1452" s="100">
        <v>3687.3994499999999</v>
      </c>
      <c r="P1452" s="99">
        <v>3835.8400499999998</v>
      </c>
      <c r="Q1452" s="100">
        <v>3984.2806499999988</v>
      </c>
      <c r="R1452" s="99">
        <v>4132.7212499999996</v>
      </c>
      <c r="S1452" s="100">
        <v>4389.1186499999994</v>
      </c>
      <c r="T1452" s="148">
        <v>4807.4512499999992</v>
      </c>
      <c r="U1452" s="143">
        <f t="shared" si="1629"/>
        <v>774.16389473684205</v>
      </c>
      <c r="V1452" s="100">
        <f t="shared" si="1630"/>
        <v>796.26031578947345</v>
      </c>
      <c r="W1452" s="99">
        <f t="shared" si="1631"/>
        <v>830.98326315789484</v>
      </c>
      <c r="X1452" s="100">
        <f t="shared" si="1632"/>
        <v>862.54957894736856</v>
      </c>
      <c r="Y1452" s="99">
        <f t="shared" si="1633"/>
        <v>897.27252631578938</v>
      </c>
      <c r="Z1452" s="100">
        <f t="shared" si="1634"/>
        <v>931.99547368421031</v>
      </c>
      <c r="AA1452" s="99">
        <f t="shared" si="1635"/>
        <v>966.71842105263147</v>
      </c>
      <c r="AB1452" s="100">
        <f t="shared" si="1636"/>
        <v>1026.6944210526315</v>
      </c>
      <c r="AC1452" s="147">
        <f t="shared" si="1637"/>
        <v>1124.5499999999997</v>
      </c>
      <c r="AD1452" s="143">
        <f t="shared" si="1641"/>
        <v>787.33494736842101</v>
      </c>
      <c r="AE1452" s="100">
        <f t="shared" si="1642"/>
        <v>809.43136842105241</v>
      </c>
      <c r="AF1452" s="99">
        <f t="shared" si="1643"/>
        <v>844.1543157894738</v>
      </c>
      <c r="AG1452" s="100">
        <f t="shared" si="1644"/>
        <v>875.72063157894752</v>
      </c>
      <c r="AH1452" s="99">
        <f t="shared" si="1645"/>
        <v>910.44357894736834</v>
      </c>
      <c r="AI1452" s="100">
        <f t="shared" si="1646"/>
        <v>945.16652631578927</v>
      </c>
      <c r="AJ1452" s="99">
        <f t="shared" si="1647"/>
        <v>979.88947368421043</v>
      </c>
      <c r="AK1452" s="100">
        <f t="shared" si="1648"/>
        <v>1039.8654736842104</v>
      </c>
      <c r="AL1452" s="147">
        <f t="shared" si="1649"/>
        <v>1137.7210526315787</v>
      </c>
      <c r="AM1452" s="143">
        <f t="shared" si="1650"/>
        <v>905.62496929824556</v>
      </c>
      <c r="AN1452" s="100">
        <f t="shared" si="1651"/>
        <v>927.72139035087696</v>
      </c>
      <c r="AO1452" s="99">
        <f t="shared" si="1652"/>
        <v>962.44433771929835</v>
      </c>
      <c r="AP1452" s="100">
        <f t="shared" si="1653"/>
        <v>994.01065350877207</v>
      </c>
      <c r="AQ1452" s="99">
        <f t="shared" si="1654"/>
        <v>1028.7336008771929</v>
      </c>
      <c r="AR1452" s="100">
        <f t="shared" si="1655"/>
        <v>1063.4565482456139</v>
      </c>
      <c r="AS1452" s="99">
        <f t="shared" si="1656"/>
        <v>1098.179495614035</v>
      </c>
      <c r="AT1452" s="100">
        <f t="shared" si="1657"/>
        <v>1158.1554956140351</v>
      </c>
      <c r="AU1452" s="144">
        <f t="shared" si="1658"/>
        <v>1256.0110745614033</v>
      </c>
    </row>
    <row r="1453" spans="1:47" ht="15">
      <c r="A1453" s="54"/>
      <c r="B1453" s="108"/>
      <c r="C1453" s="93"/>
      <c r="D1453" s="93"/>
      <c r="E1453" s="16">
        <v>0</v>
      </c>
      <c r="F1453" s="4" t="s">
        <v>84</v>
      </c>
      <c r="G1453" s="15" t="s">
        <v>84</v>
      </c>
      <c r="H1453" s="139" t="str">
        <f t="shared" si="1638"/>
        <v/>
      </c>
      <c r="I1453" s="139" t="str">
        <f t="shared" si="1639"/>
        <v/>
      </c>
      <c r="J1453" s="139" t="str">
        <f t="shared" si="1640"/>
        <v/>
      </c>
      <c r="K1453" s="7" t="s">
        <v>84</v>
      </c>
      <c r="L1453" s="99" t="s">
        <v>84</v>
      </c>
      <c r="M1453" s="100" t="s">
        <v>84</v>
      </c>
      <c r="N1453" s="99" t="s">
        <v>84</v>
      </c>
      <c r="O1453" s="100" t="s">
        <v>84</v>
      </c>
      <c r="P1453" s="99" t="s">
        <v>84</v>
      </c>
      <c r="Q1453" s="100" t="s">
        <v>84</v>
      </c>
      <c r="R1453" s="99" t="s">
        <v>84</v>
      </c>
      <c r="S1453" s="100" t="s">
        <v>84</v>
      </c>
      <c r="T1453" s="148" t="s">
        <v>84</v>
      </c>
      <c r="U1453" s="143" t="str">
        <f t="shared" si="1629"/>
        <v/>
      </c>
      <c r="V1453" s="100" t="str">
        <f t="shared" si="1630"/>
        <v/>
      </c>
      <c r="W1453" s="99" t="str">
        <f t="shared" si="1631"/>
        <v/>
      </c>
      <c r="X1453" s="100" t="str">
        <f t="shared" si="1632"/>
        <v/>
      </c>
      <c r="Y1453" s="99" t="str">
        <f t="shared" si="1633"/>
        <v/>
      </c>
      <c r="Z1453" s="100" t="str">
        <f t="shared" si="1634"/>
        <v/>
      </c>
      <c r="AA1453" s="99" t="str">
        <f t="shared" si="1635"/>
        <v/>
      </c>
      <c r="AB1453" s="100" t="str">
        <f t="shared" si="1636"/>
        <v/>
      </c>
      <c r="AC1453" s="147" t="str">
        <f t="shared" si="1637"/>
        <v/>
      </c>
      <c r="AD1453" s="143" t="str">
        <f t="shared" si="1641"/>
        <v/>
      </c>
      <c r="AE1453" s="100" t="str">
        <f t="shared" si="1642"/>
        <v/>
      </c>
      <c r="AF1453" s="99" t="str">
        <f t="shared" si="1643"/>
        <v/>
      </c>
      <c r="AG1453" s="100" t="str">
        <f t="shared" si="1644"/>
        <v/>
      </c>
      <c r="AH1453" s="99" t="str">
        <f t="shared" si="1645"/>
        <v/>
      </c>
      <c r="AI1453" s="100" t="str">
        <f t="shared" si="1646"/>
        <v/>
      </c>
      <c r="AJ1453" s="99" t="str">
        <f t="shared" si="1647"/>
        <v/>
      </c>
      <c r="AK1453" s="100" t="str">
        <f t="shared" si="1648"/>
        <v/>
      </c>
      <c r="AL1453" s="147" t="str">
        <f t="shared" si="1649"/>
        <v/>
      </c>
      <c r="AM1453" s="143" t="str">
        <f t="shared" si="1650"/>
        <v/>
      </c>
      <c r="AN1453" s="100" t="str">
        <f t="shared" si="1651"/>
        <v/>
      </c>
      <c r="AO1453" s="99" t="str">
        <f t="shared" si="1652"/>
        <v/>
      </c>
      <c r="AP1453" s="100" t="str">
        <f t="shared" si="1653"/>
        <v/>
      </c>
      <c r="AQ1453" s="99" t="str">
        <f t="shared" si="1654"/>
        <v/>
      </c>
      <c r="AR1453" s="100" t="str">
        <f t="shared" si="1655"/>
        <v/>
      </c>
      <c r="AS1453" s="99" t="str">
        <f t="shared" si="1656"/>
        <v/>
      </c>
      <c r="AT1453" s="100" t="str">
        <f t="shared" si="1657"/>
        <v/>
      </c>
      <c r="AU1453" s="144" t="str">
        <f t="shared" si="1658"/>
        <v/>
      </c>
    </row>
    <row r="1454" spans="1:47" ht="15">
      <c r="A1454" s="53" t="s">
        <v>853</v>
      </c>
      <c r="B1454" s="106" t="s">
        <v>59</v>
      </c>
      <c r="C1454" s="92" t="s">
        <v>60</v>
      </c>
      <c r="D1454" s="92" t="s">
        <v>61</v>
      </c>
      <c r="E1454" s="2" t="s">
        <v>62</v>
      </c>
      <c r="F1454" s="3" t="s">
        <v>63</v>
      </c>
      <c r="G1454" s="3" t="s">
        <v>64</v>
      </c>
      <c r="H1454" s="139" t="e">
        <f t="shared" si="1638"/>
        <v>#VALUE!</v>
      </c>
      <c r="I1454" s="139" t="e">
        <f t="shared" si="1639"/>
        <v>#VALUE!</v>
      </c>
      <c r="J1454" s="139" t="e">
        <f t="shared" si="1640"/>
        <v>#VALUE!</v>
      </c>
      <c r="K1454" s="5" t="s">
        <v>68</v>
      </c>
      <c r="L1454" s="101" t="s">
        <v>69</v>
      </c>
      <c r="M1454" s="101" t="s">
        <v>70</v>
      </c>
      <c r="N1454" s="101" t="s">
        <v>71</v>
      </c>
      <c r="O1454" s="101" t="s">
        <v>72</v>
      </c>
      <c r="P1454" s="101" t="s">
        <v>73</v>
      </c>
      <c r="Q1454" s="101" t="s">
        <v>74</v>
      </c>
      <c r="R1454" s="101" t="s">
        <v>75</v>
      </c>
      <c r="S1454" s="101" t="s">
        <v>76</v>
      </c>
      <c r="T1454" s="149" t="s">
        <v>77</v>
      </c>
      <c r="U1454" s="141" t="str">
        <f t="shared" si="1629"/>
        <v>G0</v>
      </c>
      <c r="V1454" s="6" t="str">
        <f t="shared" si="1630"/>
        <v>G1</v>
      </c>
      <c r="W1454" s="6" t="str">
        <f t="shared" si="1631"/>
        <v>G2</v>
      </c>
      <c r="X1454" s="6" t="str">
        <f t="shared" si="1632"/>
        <v>G3</v>
      </c>
      <c r="Y1454" s="6" t="str">
        <f t="shared" si="1633"/>
        <v>G4</v>
      </c>
      <c r="Z1454" s="6" t="str">
        <f t="shared" si="1634"/>
        <v>G5</v>
      </c>
      <c r="AA1454" s="6" t="str">
        <f t="shared" si="1635"/>
        <v>G6</v>
      </c>
      <c r="AB1454" s="6" t="str">
        <f t="shared" si="1636"/>
        <v>G7</v>
      </c>
      <c r="AC1454" s="142" t="str">
        <f t="shared" si="1637"/>
        <v>G8</v>
      </c>
      <c r="AD1454" s="141" t="s">
        <v>69</v>
      </c>
      <c r="AE1454" s="6" t="s">
        <v>70</v>
      </c>
      <c r="AF1454" s="6" t="s">
        <v>71</v>
      </c>
      <c r="AG1454" s="6" t="s">
        <v>72</v>
      </c>
      <c r="AH1454" s="6" t="s">
        <v>73</v>
      </c>
      <c r="AI1454" s="6" t="s">
        <v>74</v>
      </c>
      <c r="AJ1454" s="6" t="s">
        <v>75</v>
      </c>
      <c r="AK1454" s="6" t="s">
        <v>76</v>
      </c>
      <c r="AL1454" s="142" t="s">
        <v>77</v>
      </c>
      <c r="AM1454" s="141" t="s">
        <v>69</v>
      </c>
      <c r="AN1454" s="6" t="s">
        <v>70</v>
      </c>
      <c r="AO1454" s="6" t="s">
        <v>71</v>
      </c>
      <c r="AP1454" s="6" t="s">
        <v>72</v>
      </c>
      <c r="AQ1454" s="6" t="s">
        <v>73</v>
      </c>
      <c r="AR1454" s="6" t="s">
        <v>74</v>
      </c>
      <c r="AS1454" s="6" t="s">
        <v>75</v>
      </c>
      <c r="AT1454" s="6" t="s">
        <v>76</v>
      </c>
      <c r="AU1454" s="142" t="s">
        <v>77</v>
      </c>
    </row>
    <row r="1455" spans="1:47" ht="15">
      <c r="A1455" s="55"/>
      <c r="B1455" s="107" t="s">
        <v>854</v>
      </c>
      <c r="C1455" s="93">
        <v>1</v>
      </c>
      <c r="D1455" s="93">
        <v>1</v>
      </c>
      <c r="E1455" s="16">
        <v>0</v>
      </c>
      <c r="F1455" s="4">
        <v>1</v>
      </c>
      <c r="G1455" s="15">
        <v>0.9</v>
      </c>
      <c r="H1455" s="139">
        <f t="shared" si="1638"/>
        <v>0.94500000000000006</v>
      </c>
      <c r="I1455" s="139">
        <f t="shared" si="1639"/>
        <v>105.82010582010581</v>
      </c>
      <c r="J1455" s="139">
        <f t="shared" si="1640"/>
        <v>76.19047619047619</v>
      </c>
      <c r="K1455" s="7">
        <v>7.35</v>
      </c>
      <c r="L1455" s="99">
        <v>1972.1795625000002</v>
      </c>
      <c r="M1455" s="100">
        <v>2031.6869999999997</v>
      </c>
      <c r="N1455" s="99">
        <v>2125.1986875000002</v>
      </c>
      <c r="O1455" s="100">
        <v>2210.2093125000001</v>
      </c>
      <c r="P1455" s="99">
        <v>2303.7209999999995</v>
      </c>
      <c r="Q1455" s="100">
        <v>2397.2326875000003</v>
      </c>
      <c r="R1455" s="99">
        <v>2490.7443749999998</v>
      </c>
      <c r="S1455" s="100">
        <v>2652.2645625000005</v>
      </c>
      <c r="T1455" s="148">
        <v>2915.7975000000001</v>
      </c>
      <c r="U1455" s="143">
        <f t="shared" si="1629"/>
        <v>461.32855263157899</v>
      </c>
      <c r="V1455" s="100">
        <f t="shared" si="1630"/>
        <v>475.24842105263156</v>
      </c>
      <c r="W1455" s="99">
        <f t="shared" si="1631"/>
        <v>497.12250000000012</v>
      </c>
      <c r="X1455" s="100">
        <f t="shared" si="1632"/>
        <v>517.00802631578949</v>
      </c>
      <c r="Y1455" s="99">
        <f t="shared" si="1633"/>
        <v>538.88210526315788</v>
      </c>
      <c r="Z1455" s="100">
        <f t="shared" si="1634"/>
        <v>560.75618421052638</v>
      </c>
      <c r="AA1455" s="99">
        <f t="shared" si="1635"/>
        <v>582.63026315789466</v>
      </c>
      <c r="AB1455" s="100">
        <f t="shared" si="1636"/>
        <v>620.4127631578948</v>
      </c>
      <c r="AC1455" s="147">
        <f t="shared" si="1637"/>
        <v>682.05789473684206</v>
      </c>
      <c r="AD1455" s="143">
        <f t="shared" ref="AD1455:AD1482" si="1659">IF(U1455="","",U1455+((FCA/$I1455)/Dolar))</f>
        <v>465.38118421052633</v>
      </c>
      <c r="AE1455" s="100">
        <f t="shared" ref="AE1455:AE1482" si="1660">IF(V1455="","",V1455+((FCA/$I1455)/Dolar))</f>
        <v>479.3010526315789</v>
      </c>
      <c r="AF1455" s="99">
        <f t="shared" ref="AF1455:AF1482" si="1661">IF(W1455="","",W1455+((FCA/$I1455)/Dolar))</f>
        <v>501.17513157894746</v>
      </c>
      <c r="AG1455" s="100">
        <f t="shared" ref="AG1455:AG1482" si="1662">IF(X1455="","",X1455+((FCA/$I1455)/Dolar))</f>
        <v>521.06065789473689</v>
      </c>
      <c r="AH1455" s="99">
        <f t="shared" ref="AH1455:AH1482" si="1663">IF(Y1455="","",Y1455+((FCA/$I1455)/Dolar))</f>
        <v>542.93473684210528</v>
      </c>
      <c r="AI1455" s="100">
        <f t="shared" ref="AI1455:AI1482" si="1664">IF(Z1455="","",Z1455+((FCA/$I1455)/Dolar))</f>
        <v>564.80881578947378</v>
      </c>
      <c r="AJ1455" s="99">
        <f t="shared" ref="AJ1455:AJ1482" si="1665">IF(AA1455="","",AA1455+((FCA/$I1455)/Dolar))</f>
        <v>586.68289473684206</v>
      </c>
      <c r="AK1455" s="100">
        <f t="shared" ref="AK1455:AK1482" si="1666">IF(AB1455="","",AB1455+((FCA/$I1455)/Dolar))</f>
        <v>624.4653947368422</v>
      </c>
      <c r="AL1455" s="147">
        <f t="shared" ref="AL1455:AL1482" si="1667">IF(AC1455="","",AC1455+((FCA/$I1455)/Dolar))</f>
        <v>686.11052631578946</v>
      </c>
      <c r="AM1455" s="143">
        <f t="shared" ref="AM1455:AM1482" si="1668">IF(U1455="","",U1455+((FOB/$J1455)/Dolar))</f>
        <v>501.77811403508775</v>
      </c>
      <c r="AN1455" s="100">
        <f t="shared" ref="AN1455:AN1482" si="1669">IF(V1455="","",V1455+((FOB/$J1455)/Dolar))</f>
        <v>515.69798245614038</v>
      </c>
      <c r="AO1455" s="99">
        <f t="shared" ref="AO1455:AO1482" si="1670">IF(W1455="","",W1455+((FOB/$J1455)/Dolar))</f>
        <v>537.57206140350888</v>
      </c>
      <c r="AP1455" s="100">
        <f t="shared" ref="AP1455:AP1482" si="1671">IF(X1455="","",X1455+((FOB/$J1455)/Dolar))</f>
        <v>557.45758771929832</v>
      </c>
      <c r="AQ1455" s="99">
        <f t="shared" ref="AQ1455:AQ1482" si="1672">IF(Y1455="","",Y1455+((FOB/$J1455)/Dolar))</f>
        <v>579.33166666666671</v>
      </c>
      <c r="AR1455" s="100">
        <f t="shared" ref="AR1455:AR1482" si="1673">IF(Z1455="","",Z1455+((FOB/$J1455)/Dolar))</f>
        <v>601.20574561403521</v>
      </c>
      <c r="AS1455" s="99">
        <f t="shared" ref="AS1455:AS1482" si="1674">IF(AA1455="","",AA1455+((FOB/$J1455)/Dolar))</f>
        <v>623.07982456140348</v>
      </c>
      <c r="AT1455" s="100">
        <f t="shared" ref="AT1455:AT1482" si="1675">IF(AB1455="","",AB1455+((FOB/$J1455)/Dolar))</f>
        <v>660.86232456140363</v>
      </c>
      <c r="AU1455" s="144">
        <f t="shared" ref="AU1455:AU1482" si="1676">IF(AC1455="","",AC1455+((FOB/$J1455)/Dolar))</f>
        <v>722.50745614035088</v>
      </c>
    </row>
    <row r="1456" spans="1:47" ht="15">
      <c r="A1456" s="55"/>
      <c r="B1456" s="107"/>
      <c r="C1456" s="93"/>
      <c r="D1456" s="93"/>
      <c r="E1456" s="16">
        <v>0</v>
      </c>
      <c r="F1456" s="4" t="s">
        <v>84</v>
      </c>
      <c r="G1456" s="15" t="s">
        <v>84</v>
      </c>
      <c r="H1456" s="139" t="str">
        <f t="shared" si="1638"/>
        <v/>
      </c>
      <c r="I1456" s="139" t="str">
        <f t="shared" si="1639"/>
        <v/>
      </c>
      <c r="J1456" s="139" t="str">
        <f t="shared" si="1640"/>
        <v/>
      </c>
      <c r="K1456" s="7" t="s">
        <v>84</v>
      </c>
      <c r="L1456" s="99" t="s">
        <v>84</v>
      </c>
      <c r="M1456" s="100" t="s">
        <v>84</v>
      </c>
      <c r="N1456" s="99" t="s">
        <v>84</v>
      </c>
      <c r="O1456" s="100" t="s">
        <v>84</v>
      </c>
      <c r="P1456" s="99" t="s">
        <v>84</v>
      </c>
      <c r="Q1456" s="100" t="s">
        <v>84</v>
      </c>
      <c r="R1456" s="99" t="s">
        <v>84</v>
      </c>
      <c r="S1456" s="100" t="s">
        <v>84</v>
      </c>
      <c r="T1456" s="148" t="s">
        <v>84</v>
      </c>
      <c r="U1456" s="143" t="str">
        <f t="shared" si="1629"/>
        <v/>
      </c>
      <c r="V1456" s="100" t="str">
        <f t="shared" si="1630"/>
        <v/>
      </c>
      <c r="W1456" s="99" t="str">
        <f t="shared" si="1631"/>
        <v/>
      </c>
      <c r="X1456" s="100" t="str">
        <f t="shared" si="1632"/>
        <v/>
      </c>
      <c r="Y1456" s="99" t="str">
        <f t="shared" si="1633"/>
        <v/>
      </c>
      <c r="Z1456" s="100" t="str">
        <f t="shared" si="1634"/>
        <v/>
      </c>
      <c r="AA1456" s="99" t="str">
        <f t="shared" si="1635"/>
        <v/>
      </c>
      <c r="AB1456" s="100" t="str">
        <f t="shared" si="1636"/>
        <v/>
      </c>
      <c r="AC1456" s="147" t="str">
        <f t="shared" si="1637"/>
        <v/>
      </c>
      <c r="AD1456" s="143" t="str">
        <f t="shared" si="1659"/>
        <v/>
      </c>
      <c r="AE1456" s="100" t="str">
        <f t="shared" si="1660"/>
        <v/>
      </c>
      <c r="AF1456" s="99" t="str">
        <f t="shared" si="1661"/>
        <v/>
      </c>
      <c r="AG1456" s="100" t="str">
        <f t="shared" si="1662"/>
        <v/>
      </c>
      <c r="AH1456" s="99" t="str">
        <f t="shared" si="1663"/>
        <v/>
      </c>
      <c r="AI1456" s="100" t="str">
        <f t="shared" si="1664"/>
        <v/>
      </c>
      <c r="AJ1456" s="99" t="str">
        <f t="shared" si="1665"/>
        <v/>
      </c>
      <c r="AK1456" s="100" t="str">
        <f t="shared" si="1666"/>
        <v/>
      </c>
      <c r="AL1456" s="147" t="str">
        <f t="shared" si="1667"/>
        <v/>
      </c>
      <c r="AM1456" s="143" t="str">
        <f t="shared" si="1668"/>
        <v/>
      </c>
      <c r="AN1456" s="100" t="str">
        <f t="shared" si="1669"/>
        <v/>
      </c>
      <c r="AO1456" s="99" t="str">
        <f t="shared" si="1670"/>
        <v/>
      </c>
      <c r="AP1456" s="100" t="str">
        <f t="shared" si="1671"/>
        <v/>
      </c>
      <c r="AQ1456" s="99" t="str">
        <f t="shared" si="1672"/>
        <v/>
      </c>
      <c r="AR1456" s="100" t="str">
        <f t="shared" si="1673"/>
        <v/>
      </c>
      <c r="AS1456" s="99" t="str">
        <f t="shared" si="1674"/>
        <v/>
      </c>
      <c r="AT1456" s="100" t="str">
        <f t="shared" si="1675"/>
        <v/>
      </c>
      <c r="AU1456" s="144" t="str">
        <f t="shared" si="1676"/>
        <v/>
      </c>
    </row>
    <row r="1457" spans="1:47" ht="15">
      <c r="A1457" s="55"/>
      <c r="B1457" s="107" t="s">
        <v>855</v>
      </c>
      <c r="C1457" s="93">
        <v>0.9</v>
      </c>
      <c r="D1457" s="93">
        <v>0.95</v>
      </c>
      <c r="E1457" s="16">
        <v>0</v>
      </c>
      <c r="F1457" s="4">
        <v>0.85499999999999998</v>
      </c>
      <c r="G1457" s="15">
        <v>0.9</v>
      </c>
      <c r="H1457" s="139">
        <f t="shared" si="1638"/>
        <v>0.807975</v>
      </c>
      <c r="I1457" s="139">
        <f t="shared" si="1639"/>
        <v>123.76620563755067</v>
      </c>
      <c r="J1457" s="139">
        <f t="shared" si="1640"/>
        <v>89.111668059036475</v>
      </c>
      <c r="K1457" s="7">
        <v>4.9000000000000004</v>
      </c>
      <c r="L1457" s="99">
        <v>1433.9351249999997</v>
      </c>
      <c r="M1457" s="100">
        <v>1470.4830000000002</v>
      </c>
      <c r="N1457" s="99">
        <v>1527.9153749999998</v>
      </c>
      <c r="O1457" s="100">
        <v>1580.1266249999999</v>
      </c>
      <c r="P1457" s="99">
        <v>1637.5590000000002</v>
      </c>
      <c r="Q1457" s="100">
        <v>1694.9913749999998</v>
      </c>
      <c r="R1457" s="99">
        <v>1752.4237500000002</v>
      </c>
      <c r="S1457" s="100">
        <v>1851.6251249999998</v>
      </c>
      <c r="T1457" s="148">
        <v>2013.4799999999998</v>
      </c>
      <c r="U1457" s="143">
        <f t="shared" si="1629"/>
        <v>335.42342105263157</v>
      </c>
      <c r="V1457" s="100">
        <f t="shared" si="1630"/>
        <v>343.97263157894736</v>
      </c>
      <c r="W1457" s="99">
        <f t="shared" si="1631"/>
        <v>357.40710526315786</v>
      </c>
      <c r="X1457" s="100">
        <f t="shared" si="1632"/>
        <v>369.62026315789473</v>
      </c>
      <c r="Y1457" s="99">
        <f t="shared" si="1633"/>
        <v>383.05473684210534</v>
      </c>
      <c r="Z1457" s="100">
        <f t="shared" si="1634"/>
        <v>396.48921052631573</v>
      </c>
      <c r="AA1457" s="99">
        <f t="shared" si="1635"/>
        <v>409.9236842105264</v>
      </c>
      <c r="AB1457" s="100">
        <f t="shared" si="1636"/>
        <v>433.12868421052627</v>
      </c>
      <c r="AC1457" s="147">
        <f t="shared" si="1637"/>
        <v>470.98947368421051</v>
      </c>
      <c r="AD1457" s="143">
        <f t="shared" si="1659"/>
        <v>338.88842105263154</v>
      </c>
      <c r="AE1457" s="100">
        <f t="shared" si="1660"/>
        <v>347.43763157894733</v>
      </c>
      <c r="AF1457" s="99">
        <f t="shared" si="1661"/>
        <v>360.87210526315783</v>
      </c>
      <c r="AG1457" s="100">
        <f t="shared" si="1662"/>
        <v>373.0852631578947</v>
      </c>
      <c r="AH1457" s="99">
        <f t="shared" si="1663"/>
        <v>386.51973684210532</v>
      </c>
      <c r="AI1457" s="100">
        <f t="shared" si="1664"/>
        <v>399.95421052631571</v>
      </c>
      <c r="AJ1457" s="99">
        <f t="shared" si="1665"/>
        <v>413.38868421052638</v>
      </c>
      <c r="AK1457" s="100">
        <f t="shared" si="1666"/>
        <v>436.59368421052625</v>
      </c>
      <c r="AL1457" s="147">
        <f t="shared" si="1667"/>
        <v>474.45447368421048</v>
      </c>
      <c r="AM1457" s="143">
        <f t="shared" si="1668"/>
        <v>370.00779605263159</v>
      </c>
      <c r="AN1457" s="100">
        <f t="shared" si="1669"/>
        <v>378.55700657894738</v>
      </c>
      <c r="AO1457" s="99">
        <f t="shared" si="1670"/>
        <v>391.99148026315788</v>
      </c>
      <c r="AP1457" s="100">
        <f t="shared" si="1671"/>
        <v>404.20463815789475</v>
      </c>
      <c r="AQ1457" s="99">
        <f t="shared" si="1672"/>
        <v>417.63911184210536</v>
      </c>
      <c r="AR1457" s="100">
        <f t="shared" si="1673"/>
        <v>431.07358552631575</v>
      </c>
      <c r="AS1457" s="99">
        <f t="shared" si="1674"/>
        <v>444.50805921052643</v>
      </c>
      <c r="AT1457" s="100">
        <f t="shared" si="1675"/>
        <v>467.7130592105263</v>
      </c>
      <c r="AU1457" s="144">
        <f t="shared" si="1676"/>
        <v>505.57384868421053</v>
      </c>
    </row>
    <row r="1458" spans="1:47" ht="15">
      <c r="A1458" s="55"/>
      <c r="B1458" s="107" t="s">
        <v>856</v>
      </c>
      <c r="C1458" s="93">
        <v>1</v>
      </c>
      <c r="D1458" s="93">
        <v>0.95</v>
      </c>
      <c r="E1458" s="16">
        <v>0</v>
      </c>
      <c r="F1458" s="4">
        <v>0.95</v>
      </c>
      <c r="G1458" s="15">
        <v>0.9</v>
      </c>
      <c r="H1458" s="139">
        <f t="shared" si="1638"/>
        <v>0.89775000000000005</v>
      </c>
      <c r="I1458" s="139">
        <f t="shared" si="1639"/>
        <v>111.3895850737956</v>
      </c>
      <c r="J1458" s="139">
        <f t="shared" si="1640"/>
        <v>80.200501253132828</v>
      </c>
      <c r="K1458" s="7">
        <v>5.4</v>
      </c>
      <c r="L1458" s="99">
        <v>1541.7045000000001</v>
      </c>
      <c r="M1458" s="100">
        <v>1582.9380000000001</v>
      </c>
      <c r="N1458" s="99">
        <v>1647.7335</v>
      </c>
      <c r="O1458" s="100">
        <v>1706.6385</v>
      </c>
      <c r="P1458" s="99">
        <v>1771.4340000000002</v>
      </c>
      <c r="Q1458" s="100">
        <v>1836.2294999999995</v>
      </c>
      <c r="R1458" s="99">
        <v>1901.0249999999999</v>
      </c>
      <c r="S1458" s="100">
        <v>2012.9444999999996</v>
      </c>
      <c r="T1458" s="148">
        <v>2195.5499999999997</v>
      </c>
      <c r="U1458" s="143">
        <f t="shared" si="1629"/>
        <v>360.63263157894744</v>
      </c>
      <c r="V1458" s="100">
        <f t="shared" si="1630"/>
        <v>370.27789473684209</v>
      </c>
      <c r="W1458" s="99">
        <f t="shared" si="1631"/>
        <v>385.43473684210528</v>
      </c>
      <c r="X1458" s="100">
        <f t="shared" si="1632"/>
        <v>399.21368421052631</v>
      </c>
      <c r="Y1458" s="99">
        <f t="shared" si="1633"/>
        <v>414.3705263157895</v>
      </c>
      <c r="Z1458" s="100">
        <f t="shared" si="1634"/>
        <v>429.52736842105253</v>
      </c>
      <c r="AA1458" s="99">
        <f t="shared" si="1635"/>
        <v>444.68421052631578</v>
      </c>
      <c r="AB1458" s="100">
        <f t="shared" si="1636"/>
        <v>470.86421052631567</v>
      </c>
      <c r="AC1458" s="147">
        <f t="shared" si="1637"/>
        <v>513.57894736842093</v>
      </c>
      <c r="AD1458" s="143">
        <f t="shared" si="1659"/>
        <v>364.48263157894746</v>
      </c>
      <c r="AE1458" s="100">
        <f t="shared" si="1660"/>
        <v>374.12789473684211</v>
      </c>
      <c r="AF1458" s="99">
        <f t="shared" si="1661"/>
        <v>389.2847368421053</v>
      </c>
      <c r="AG1458" s="100">
        <f t="shared" si="1662"/>
        <v>403.06368421052633</v>
      </c>
      <c r="AH1458" s="99">
        <f t="shared" si="1663"/>
        <v>418.22052631578953</v>
      </c>
      <c r="AI1458" s="100">
        <f t="shared" si="1664"/>
        <v>433.37736842105255</v>
      </c>
      <c r="AJ1458" s="99">
        <f t="shared" si="1665"/>
        <v>448.5342105263158</v>
      </c>
      <c r="AK1458" s="100">
        <f t="shared" si="1666"/>
        <v>474.7142105263157</v>
      </c>
      <c r="AL1458" s="147">
        <f t="shared" si="1667"/>
        <v>517.42894736842095</v>
      </c>
      <c r="AM1458" s="143">
        <f t="shared" si="1668"/>
        <v>399.05971491228075</v>
      </c>
      <c r="AN1458" s="100">
        <f t="shared" si="1669"/>
        <v>408.7049780701754</v>
      </c>
      <c r="AO1458" s="99">
        <f t="shared" si="1670"/>
        <v>423.8618201754386</v>
      </c>
      <c r="AP1458" s="100">
        <f t="shared" si="1671"/>
        <v>437.64076754385962</v>
      </c>
      <c r="AQ1458" s="99">
        <f t="shared" si="1672"/>
        <v>452.79760964912282</v>
      </c>
      <c r="AR1458" s="100">
        <f t="shared" si="1673"/>
        <v>467.95445175438584</v>
      </c>
      <c r="AS1458" s="99">
        <f t="shared" si="1674"/>
        <v>483.11129385964909</v>
      </c>
      <c r="AT1458" s="100">
        <f t="shared" si="1675"/>
        <v>509.29129385964899</v>
      </c>
      <c r="AU1458" s="144">
        <f t="shared" si="1676"/>
        <v>552.0060307017543</v>
      </c>
    </row>
    <row r="1459" spans="1:47" ht="15">
      <c r="A1459" s="55"/>
      <c r="B1459" s="107" t="s">
        <v>857</v>
      </c>
      <c r="C1459" s="93">
        <v>1.1000000000000001</v>
      </c>
      <c r="D1459" s="93">
        <v>0.95</v>
      </c>
      <c r="E1459" s="16">
        <v>0</v>
      </c>
      <c r="F1459" s="4">
        <v>1.0449999999999999</v>
      </c>
      <c r="G1459" s="15">
        <v>0.9</v>
      </c>
      <c r="H1459" s="139">
        <f t="shared" si="1638"/>
        <v>0.9875250000000001</v>
      </c>
      <c r="I1459" s="139">
        <f t="shared" si="1639"/>
        <v>101.26325915799599</v>
      </c>
      <c r="J1459" s="139">
        <f t="shared" si="1640"/>
        <v>72.909546593757113</v>
      </c>
      <c r="K1459" s="7">
        <v>5.9</v>
      </c>
      <c r="L1459" s="99">
        <v>1676.2488749999998</v>
      </c>
      <c r="M1459" s="100">
        <v>1722.1680000000001</v>
      </c>
      <c r="N1459" s="99">
        <v>1794.3266249999999</v>
      </c>
      <c r="O1459" s="100">
        <v>1859.925375</v>
      </c>
      <c r="P1459" s="99">
        <v>1932.0840000000003</v>
      </c>
      <c r="Q1459" s="100">
        <v>2004.2426249999999</v>
      </c>
      <c r="R1459" s="99">
        <v>2076.4012500000003</v>
      </c>
      <c r="S1459" s="100">
        <v>2201.0388749999997</v>
      </c>
      <c r="T1459" s="148">
        <v>2404.395</v>
      </c>
      <c r="U1459" s="143">
        <f t="shared" si="1629"/>
        <v>392.10500000000002</v>
      </c>
      <c r="V1459" s="100">
        <f t="shared" si="1630"/>
        <v>402.84631578947375</v>
      </c>
      <c r="W1459" s="99">
        <f t="shared" si="1631"/>
        <v>419.72552631578947</v>
      </c>
      <c r="X1459" s="100">
        <f t="shared" si="1632"/>
        <v>435.07026315789483</v>
      </c>
      <c r="Y1459" s="99">
        <f t="shared" si="1633"/>
        <v>451.9494736842106</v>
      </c>
      <c r="Z1459" s="100">
        <f t="shared" si="1634"/>
        <v>468.82868421052638</v>
      </c>
      <c r="AA1459" s="99">
        <f t="shared" si="1635"/>
        <v>485.70789473684215</v>
      </c>
      <c r="AB1459" s="100">
        <f t="shared" si="1636"/>
        <v>514.86289473684201</v>
      </c>
      <c r="AC1459" s="147">
        <f t="shared" si="1637"/>
        <v>562.43157894736839</v>
      </c>
      <c r="AD1459" s="143">
        <f t="shared" si="1659"/>
        <v>396.34000000000003</v>
      </c>
      <c r="AE1459" s="100">
        <f t="shared" si="1660"/>
        <v>407.08131578947376</v>
      </c>
      <c r="AF1459" s="99">
        <f t="shared" si="1661"/>
        <v>423.96052631578948</v>
      </c>
      <c r="AG1459" s="100">
        <f t="shared" si="1662"/>
        <v>439.30526315789484</v>
      </c>
      <c r="AH1459" s="99">
        <f t="shared" si="1663"/>
        <v>456.18447368421062</v>
      </c>
      <c r="AI1459" s="100">
        <f t="shared" si="1664"/>
        <v>473.06368421052639</v>
      </c>
      <c r="AJ1459" s="99">
        <f t="shared" si="1665"/>
        <v>489.94289473684216</v>
      </c>
      <c r="AK1459" s="100">
        <f t="shared" si="1666"/>
        <v>519.09789473684202</v>
      </c>
      <c r="AL1459" s="147">
        <f t="shared" si="1667"/>
        <v>566.66657894736841</v>
      </c>
      <c r="AM1459" s="143">
        <f t="shared" si="1668"/>
        <v>434.37479166666668</v>
      </c>
      <c r="AN1459" s="100">
        <f t="shared" si="1669"/>
        <v>445.11610745614041</v>
      </c>
      <c r="AO1459" s="99">
        <f t="shared" si="1670"/>
        <v>461.99531798245613</v>
      </c>
      <c r="AP1459" s="100">
        <f t="shared" si="1671"/>
        <v>477.34005482456149</v>
      </c>
      <c r="AQ1459" s="99">
        <f t="shared" si="1672"/>
        <v>494.21926535087727</v>
      </c>
      <c r="AR1459" s="100">
        <f t="shared" si="1673"/>
        <v>511.09847587719304</v>
      </c>
      <c r="AS1459" s="99">
        <f t="shared" si="1674"/>
        <v>527.97768640350887</v>
      </c>
      <c r="AT1459" s="100">
        <f t="shared" si="1675"/>
        <v>557.13268640350873</v>
      </c>
      <c r="AU1459" s="144">
        <f t="shared" si="1676"/>
        <v>604.70137061403511</v>
      </c>
    </row>
    <row r="1460" spans="1:47" ht="15">
      <c r="A1460" s="55"/>
      <c r="B1460" s="107" t="s">
        <v>858</v>
      </c>
      <c r="C1460" s="93">
        <v>1.2</v>
      </c>
      <c r="D1460" s="93">
        <v>0.95</v>
      </c>
      <c r="E1460" s="16">
        <v>0</v>
      </c>
      <c r="F1460" s="4">
        <v>1.1399999999999999</v>
      </c>
      <c r="G1460" s="15">
        <v>0.9</v>
      </c>
      <c r="H1460" s="139">
        <f t="shared" si="1638"/>
        <v>1.0773000000000001</v>
      </c>
      <c r="I1460" s="139">
        <f t="shared" si="1639"/>
        <v>92.824654228162984</v>
      </c>
      <c r="J1460" s="139">
        <f t="shared" si="1640"/>
        <v>66.833751044277349</v>
      </c>
      <c r="K1460" s="7">
        <v>6.4</v>
      </c>
      <c r="L1460" s="99">
        <v>1784.0182499999999</v>
      </c>
      <c r="M1460" s="100">
        <v>1834.6230000000005</v>
      </c>
      <c r="N1460" s="99">
        <v>1914.1447499999999</v>
      </c>
      <c r="O1460" s="100">
        <v>1986.4372499999999</v>
      </c>
      <c r="P1460" s="99">
        <v>2065.9590000000003</v>
      </c>
      <c r="Q1460" s="100">
        <v>2145.4807499999997</v>
      </c>
      <c r="R1460" s="99">
        <v>2225.0025000000001</v>
      </c>
      <c r="S1460" s="100">
        <v>2362.3582499999998</v>
      </c>
      <c r="T1460" s="148">
        <v>2586.4650000000001</v>
      </c>
      <c r="U1460" s="143">
        <f t="shared" si="1629"/>
        <v>417.31421052631578</v>
      </c>
      <c r="V1460" s="100">
        <f t="shared" si="1630"/>
        <v>429.15157894736859</v>
      </c>
      <c r="W1460" s="99">
        <f t="shared" si="1631"/>
        <v>447.75315789473683</v>
      </c>
      <c r="X1460" s="100">
        <f t="shared" si="1632"/>
        <v>464.6636842105263</v>
      </c>
      <c r="Y1460" s="99">
        <f t="shared" si="1633"/>
        <v>483.26526315789482</v>
      </c>
      <c r="Z1460" s="100">
        <f t="shared" si="1634"/>
        <v>501.86684210526317</v>
      </c>
      <c r="AA1460" s="99">
        <f t="shared" si="1635"/>
        <v>520.46842105263158</v>
      </c>
      <c r="AB1460" s="100">
        <f t="shared" si="1636"/>
        <v>552.59842105263158</v>
      </c>
      <c r="AC1460" s="147">
        <f t="shared" si="1637"/>
        <v>605.02105263157887</v>
      </c>
      <c r="AD1460" s="143">
        <f t="shared" si="1659"/>
        <v>421.93421052631578</v>
      </c>
      <c r="AE1460" s="100">
        <f t="shared" si="1660"/>
        <v>433.7715789473686</v>
      </c>
      <c r="AF1460" s="99">
        <f t="shared" si="1661"/>
        <v>452.37315789473683</v>
      </c>
      <c r="AG1460" s="100">
        <f t="shared" si="1662"/>
        <v>469.2836842105263</v>
      </c>
      <c r="AH1460" s="99">
        <f t="shared" si="1663"/>
        <v>487.88526315789483</v>
      </c>
      <c r="AI1460" s="100">
        <f t="shared" si="1664"/>
        <v>506.48684210526318</v>
      </c>
      <c r="AJ1460" s="99">
        <f t="shared" si="1665"/>
        <v>525.08842105263159</v>
      </c>
      <c r="AK1460" s="100">
        <f t="shared" si="1666"/>
        <v>557.21842105263158</v>
      </c>
      <c r="AL1460" s="147">
        <f t="shared" si="1667"/>
        <v>609.64105263157887</v>
      </c>
      <c r="AM1460" s="143">
        <f t="shared" si="1668"/>
        <v>463.42671052631579</v>
      </c>
      <c r="AN1460" s="100">
        <f t="shared" si="1669"/>
        <v>475.2640789473686</v>
      </c>
      <c r="AO1460" s="99">
        <f t="shared" si="1670"/>
        <v>493.86565789473684</v>
      </c>
      <c r="AP1460" s="100">
        <f t="shared" si="1671"/>
        <v>510.77618421052631</v>
      </c>
      <c r="AQ1460" s="99">
        <f t="shared" si="1672"/>
        <v>529.37776315789483</v>
      </c>
      <c r="AR1460" s="100">
        <f t="shared" si="1673"/>
        <v>547.97934210526319</v>
      </c>
      <c r="AS1460" s="99">
        <f t="shared" si="1674"/>
        <v>566.58092105263154</v>
      </c>
      <c r="AT1460" s="100">
        <f t="shared" si="1675"/>
        <v>598.71092105263165</v>
      </c>
      <c r="AU1460" s="144">
        <f t="shared" si="1676"/>
        <v>651.13355263157882</v>
      </c>
    </row>
    <row r="1461" spans="1:47" ht="15">
      <c r="A1461" s="55"/>
      <c r="B1461" s="107"/>
      <c r="C1461" s="93"/>
      <c r="D1461" s="93"/>
      <c r="E1461" s="16">
        <v>0</v>
      </c>
      <c r="F1461" s="4" t="s">
        <v>84</v>
      </c>
      <c r="G1461" s="15" t="s">
        <v>84</v>
      </c>
      <c r="H1461" s="139" t="str">
        <f t="shared" si="1638"/>
        <v/>
      </c>
      <c r="I1461" s="139" t="str">
        <f t="shared" si="1639"/>
        <v/>
      </c>
      <c r="J1461" s="139" t="str">
        <f t="shared" si="1640"/>
        <v/>
      </c>
      <c r="K1461" s="7" t="s">
        <v>84</v>
      </c>
      <c r="L1461" s="99" t="s">
        <v>84</v>
      </c>
      <c r="M1461" s="100" t="s">
        <v>84</v>
      </c>
      <c r="N1461" s="99" t="s">
        <v>84</v>
      </c>
      <c r="O1461" s="100" t="s">
        <v>84</v>
      </c>
      <c r="P1461" s="99" t="s">
        <v>84</v>
      </c>
      <c r="Q1461" s="100" t="s">
        <v>84</v>
      </c>
      <c r="R1461" s="99" t="s">
        <v>84</v>
      </c>
      <c r="S1461" s="100" t="s">
        <v>84</v>
      </c>
      <c r="T1461" s="148" t="s">
        <v>84</v>
      </c>
      <c r="U1461" s="143" t="str">
        <f t="shared" si="1629"/>
        <v/>
      </c>
      <c r="V1461" s="100" t="str">
        <f t="shared" si="1630"/>
        <v/>
      </c>
      <c r="W1461" s="99" t="str">
        <f t="shared" si="1631"/>
        <v/>
      </c>
      <c r="X1461" s="100" t="str">
        <f t="shared" si="1632"/>
        <v/>
      </c>
      <c r="Y1461" s="99" t="str">
        <f t="shared" si="1633"/>
        <v/>
      </c>
      <c r="Z1461" s="100" t="str">
        <f t="shared" si="1634"/>
        <v/>
      </c>
      <c r="AA1461" s="99" t="str">
        <f t="shared" si="1635"/>
        <v/>
      </c>
      <c r="AB1461" s="100" t="str">
        <f t="shared" si="1636"/>
        <v/>
      </c>
      <c r="AC1461" s="147" t="str">
        <f t="shared" si="1637"/>
        <v/>
      </c>
      <c r="AD1461" s="143" t="str">
        <f t="shared" si="1659"/>
        <v/>
      </c>
      <c r="AE1461" s="100" t="str">
        <f t="shared" si="1660"/>
        <v/>
      </c>
      <c r="AF1461" s="99" t="str">
        <f t="shared" si="1661"/>
        <v/>
      </c>
      <c r="AG1461" s="100" t="str">
        <f t="shared" si="1662"/>
        <v/>
      </c>
      <c r="AH1461" s="99" t="str">
        <f t="shared" si="1663"/>
        <v/>
      </c>
      <c r="AI1461" s="100" t="str">
        <f t="shared" si="1664"/>
        <v/>
      </c>
      <c r="AJ1461" s="99" t="str">
        <f t="shared" si="1665"/>
        <v/>
      </c>
      <c r="AK1461" s="100" t="str">
        <f t="shared" si="1666"/>
        <v/>
      </c>
      <c r="AL1461" s="147" t="str">
        <f t="shared" si="1667"/>
        <v/>
      </c>
      <c r="AM1461" s="143" t="str">
        <f t="shared" si="1668"/>
        <v/>
      </c>
      <c r="AN1461" s="100" t="str">
        <f t="shared" si="1669"/>
        <v/>
      </c>
      <c r="AO1461" s="99" t="str">
        <f t="shared" si="1670"/>
        <v/>
      </c>
      <c r="AP1461" s="100" t="str">
        <f t="shared" si="1671"/>
        <v/>
      </c>
      <c r="AQ1461" s="99" t="str">
        <f t="shared" si="1672"/>
        <v/>
      </c>
      <c r="AR1461" s="100" t="str">
        <f t="shared" si="1673"/>
        <v/>
      </c>
      <c r="AS1461" s="99" t="str">
        <f t="shared" si="1674"/>
        <v/>
      </c>
      <c r="AT1461" s="100" t="str">
        <f t="shared" si="1675"/>
        <v/>
      </c>
      <c r="AU1461" s="144" t="str">
        <f t="shared" si="1676"/>
        <v/>
      </c>
    </row>
    <row r="1462" spans="1:47" ht="15">
      <c r="A1462" s="55"/>
      <c r="B1462" s="107" t="s">
        <v>859</v>
      </c>
      <c r="C1462" s="93">
        <v>0.9</v>
      </c>
      <c r="D1462" s="93">
        <v>1.08</v>
      </c>
      <c r="E1462" s="16">
        <v>0</v>
      </c>
      <c r="F1462" s="4">
        <v>0.97200000000000009</v>
      </c>
      <c r="G1462" s="15">
        <v>0.9</v>
      </c>
      <c r="H1462" s="139">
        <f t="shared" si="1638"/>
        <v>0.91854000000000013</v>
      </c>
      <c r="I1462" s="139">
        <f t="shared" si="1639"/>
        <v>108.86842162562326</v>
      </c>
      <c r="J1462" s="139">
        <f t="shared" si="1640"/>
        <v>78.385263570448743</v>
      </c>
      <c r="K1462" s="7">
        <v>6.7</v>
      </c>
      <c r="L1462" s="99">
        <v>1817.0853749999999</v>
      </c>
      <c r="M1462" s="100">
        <v>1870.5015000000001</v>
      </c>
      <c r="N1462" s="99">
        <v>1954.4411250000005</v>
      </c>
      <c r="O1462" s="100">
        <v>2030.7498750000002</v>
      </c>
      <c r="P1462" s="99">
        <v>2114.6895</v>
      </c>
      <c r="Q1462" s="100">
        <v>2198.6291250000004</v>
      </c>
      <c r="R1462" s="99">
        <v>2282.5687499999999</v>
      </c>
      <c r="S1462" s="100">
        <v>2427.5553749999999</v>
      </c>
      <c r="T1462" s="148">
        <v>2664.1124999999997</v>
      </c>
      <c r="U1462" s="143">
        <f t="shared" si="1629"/>
        <v>425.04921052631579</v>
      </c>
      <c r="V1462" s="100">
        <f t="shared" si="1630"/>
        <v>437.54421052631585</v>
      </c>
      <c r="W1462" s="99">
        <f t="shared" si="1631"/>
        <v>457.17921052631596</v>
      </c>
      <c r="X1462" s="100">
        <f t="shared" si="1632"/>
        <v>475.02921052631586</v>
      </c>
      <c r="Y1462" s="99">
        <f t="shared" si="1633"/>
        <v>494.6642105263158</v>
      </c>
      <c r="Z1462" s="100">
        <f t="shared" si="1634"/>
        <v>514.29921052631596</v>
      </c>
      <c r="AA1462" s="99">
        <f t="shared" si="1635"/>
        <v>533.93421052631584</v>
      </c>
      <c r="AB1462" s="100">
        <f t="shared" si="1636"/>
        <v>567.8492105263158</v>
      </c>
      <c r="AC1462" s="147">
        <f t="shared" si="1637"/>
        <v>623.18421052631584</v>
      </c>
      <c r="AD1462" s="143">
        <f t="shared" si="1659"/>
        <v>428.98836842105266</v>
      </c>
      <c r="AE1462" s="100">
        <f t="shared" si="1660"/>
        <v>441.48336842105272</v>
      </c>
      <c r="AF1462" s="99">
        <f t="shared" si="1661"/>
        <v>461.11836842105282</v>
      </c>
      <c r="AG1462" s="100">
        <f t="shared" si="1662"/>
        <v>478.96836842105273</v>
      </c>
      <c r="AH1462" s="99">
        <f t="shared" si="1663"/>
        <v>498.60336842105266</v>
      </c>
      <c r="AI1462" s="100">
        <f t="shared" si="1664"/>
        <v>518.23836842105277</v>
      </c>
      <c r="AJ1462" s="99">
        <f t="shared" si="1665"/>
        <v>537.87336842105265</v>
      </c>
      <c r="AK1462" s="100">
        <f t="shared" si="1666"/>
        <v>571.78836842105261</v>
      </c>
      <c r="AL1462" s="147">
        <f t="shared" si="1667"/>
        <v>627.12336842105265</v>
      </c>
      <c r="AM1462" s="143">
        <f t="shared" si="1668"/>
        <v>464.36618421052634</v>
      </c>
      <c r="AN1462" s="100">
        <f t="shared" si="1669"/>
        <v>476.8611842105264</v>
      </c>
      <c r="AO1462" s="99">
        <f t="shared" si="1670"/>
        <v>496.49618421052651</v>
      </c>
      <c r="AP1462" s="100">
        <f t="shared" si="1671"/>
        <v>514.34618421052642</v>
      </c>
      <c r="AQ1462" s="99">
        <f t="shared" si="1672"/>
        <v>533.98118421052629</v>
      </c>
      <c r="AR1462" s="100">
        <f t="shared" si="1673"/>
        <v>553.61618421052651</v>
      </c>
      <c r="AS1462" s="99">
        <f t="shared" si="1674"/>
        <v>573.25118421052639</v>
      </c>
      <c r="AT1462" s="100">
        <f t="shared" si="1675"/>
        <v>607.16618421052635</v>
      </c>
      <c r="AU1462" s="144">
        <f t="shared" si="1676"/>
        <v>662.50118421052639</v>
      </c>
    </row>
    <row r="1463" spans="1:47" ht="15">
      <c r="A1463" s="55"/>
      <c r="B1463" s="107" t="s">
        <v>860</v>
      </c>
      <c r="C1463" s="93">
        <v>1</v>
      </c>
      <c r="D1463" s="93">
        <v>1.08</v>
      </c>
      <c r="E1463" s="16">
        <v>0</v>
      </c>
      <c r="F1463" s="4">
        <v>1.08</v>
      </c>
      <c r="G1463" s="15">
        <v>0.9</v>
      </c>
      <c r="H1463" s="139">
        <f t="shared" si="1638"/>
        <v>1.0206000000000002</v>
      </c>
      <c r="I1463" s="139">
        <f t="shared" si="1639"/>
        <v>97.981579463060925</v>
      </c>
      <c r="J1463" s="139">
        <f t="shared" si="1640"/>
        <v>70.546737213403873</v>
      </c>
      <c r="K1463" s="7">
        <v>6.9</v>
      </c>
      <c r="L1463" s="99">
        <v>1931.9501249999996</v>
      </c>
      <c r="M1463" s="100">
        <v>1987.2405000000001</v>
      </c>
      <c r="N1463" s="99">
        <v>2074.1253750000001</v>
      </c>
      <c r="O1463" s="100">
        <v>2153.1116249999995</v>
      </c>
      <c r="P1463" s="99">
        <v>2239.9965000000002</v>
      </c>
      <c r="Q1463" s="100">
        <v>2326.8813749999995</v>
      </c>
      <c r="R1463" s="99">
        <v>2413.7662499999997</v>
      </c>
      <c r="S1463" s="100">
        <v>2563.8401249999997</v>
      </c>
      <c r="T1463" s="148">
        <v>2808.6975000000002</v>
      </c>
      <c r="U1463" s="143">
        <f t="shared" si="1629"/>
        <v>451.91815789473674</v>
      </c>
      <c r="V1463" s="100">
        <f t="shared" si="1630"/>
        <v>464.85157894736852</v>
      </c>
      <c r="W1463" s="99">
        <f t="shared" si="1631"/>
        <v>485.17552631578945</v>
      </c>
      <c r="X1463" s="100">
        <f t="shared" si="1632"/>
        <v>503.65184210526314</v>
      </c>
      <c r="Y1463" s="99">
        <f t="shared" si="1633"/>
        <v>523.97578947368436</v>
      </c>
      <c r="Z1463" s="100">
        <f t="shared" si="1634"/>
        <v>544.29973684210506</v>
      </c>
      <c r="AA1463" s="99">
        <f t="shared" si="1635"/>
        <v>564.62368421052622</v>
      </c>
      <c r="AB1463" s="100">
        <f t="shared" si="1636"/>
        <v>599.72868421052635</v>
      </c>
      <c r="AC1463" s="147">
        <f t="shared" si="1637"/>
        <v>657.00526315789477</v>
      </c>
      <c r="AD1463" s="143">
        <f t="shared" si="1659"/>
        <v>456.2949999999999</v>
      </c>
      <c r="AE1463" s="100">
        <f t="shared" si="1660"/>
        <v>469.22842105263169</v>
      </c>
      <c r="AF1463" s="99">
        <f t="shared" si="1661"/>
        <v>489.55236842105262</v>
      </c>
      <c r="AG1463" s="100">
        <f t="shared" si="1662"/>
        <v>508.02868421052631</v>
      </c>
      <c r="AH1463" s="99">
        <f t="shared" si="1663"/>
        <v>528.35263157894747</v>
      </c>
      <c r="AI1463" s="100">
        <f t="shared" si="1664"/>
        <v>548.67657894736817</v>
      </c>
      <c r="AJ1463" s="99">
        <f t="shared" si="1665"/>
        <v>569.00052631578933</v>
      </c>
      <c r="AK1463" s="100">
        <f t="shared" si="1666"/>
        <v>604.10552631578946</v>
      </c>
      <c r="AL1463" s="147">
        <f t="shared" si="1667"/>
        <v>661.38210526315788</v>
      </c>
      <c r="AM1463" s="143">
        <f t="shared" si="1668"/>
        <v>495.60368421052624</v>
      </c>
      <c r="AN1463" s="100">
        <f t="shared" si="1669"/>
        <v>508.53710526315803</v>
      </c>
      <c r="AO1463" s="99">
        <f t="shared" si="1670"/>
        <v>528.8610526315789</v>
      </c>
      <c r="AP1463" s="100">
        <f t="shared" si="1671"/>
        <v>547.33736842105259</v>
      </c>
      <c r="AQ1463" s="99">
        <f t="shared" si="1672"/>
        <v>567.66131578947386</v>
      </c>
      <c r="AR1463" s="100">
        <f t="shared" si="1673"/>
        <v>587.98526315789456</v>
      </c>
      <c r="AS1463" s="99">
        <f t="shared" si="1674"/>
        <v>608.30921052631572</v>
      </c>
      <c r="AT1463" s="100">
        <f t="shared" si="1675"/>
        <v>643.41421052631586</v>
      </c>
      <c r="AU1463" s="144">
        <f t="shared" si="1676"/>
        <v>700.69078947368428</v>
      </c>
    </row>
    <row r="1464" spans="1:47" ht="15">
      <c r="A1464" s="55"/>
      <c r="B1464" s="107" t="s">
        <v>861</v>
      </c>
      <c r="C1464" s="93">
        <v>1.1000000000000001</v>
      </c>
      <c r="D1464" s="93">
        <v>1.08</v>
      </c>
      <c r="E1464" s="16">
        <v>0</v>
      </c>
      <c r="F1464" s="4">
        <v>1.1880000000000002</v>
      </c>
      <c r="G1464" s="15">
        <v>0.9</v>
      </c>
      <c r="H1464" s="139">
        <f t="shared" si="1638"/>
        <v>1.1226600000000002</v>
      </c>
      <c r="I1464" s="139">
        <f t="shared" si="1639"/>
        <v>89.074163148237204</v>
      </c>
      <c r="J1464" s="139">
        <f t="shared" si="1640"/>
        <v>64.133397466730784</v>
      </c>
      <c r="K1464" s="7">
        <v>7.1000000000000005</v>
      </c>
      <c r="L1464" s="99">
        <v>2073.5898750000001</v>
      </c>
      <c r="M1464" s="100">
        <v>2130.7544999999996</v>
      </c>
      <c r="N1464" s="99">
        <v>2220.5846250000004</v>
      </c>
      <c r="O1464" s="100">
        <v>2302.2483750000001</v>
      </c>
      <c r="P1464" s="99">
        <v>2392.0785000000001</v>
      </c>
      <c r="Q1464" s="100">
        <v>2481.9086250000005</v>
      </c>
      <c r="R1464" s="99">
        <v>2571.7387499999995</v>
      </c>
      <c r="S1464" s="100">
        <v>2726.8998750000001</v>
      </c>
      <c r="T1464" s="148">
        <v>2980.0575000000003</v>
      </c>
      <c r="U1464" s="143">
        <f t="shared" si="1629"/>
        <v>485.05026315789479</v>
      </c>
      <c r="V1464" s="100">
        <f t="shared" si="1630"/>
        <v>498.42210526315773</v>
      </c>
      <c r="W1464" s="99">
        <f t="shared" si="1631"/>
        <v>519.43500000000017</v>
      </c>
      <c r="X1464" s="100">
        <f t="shared" si="1632"/>
        <v>538.53763157894741</v>
      </c>
      <c r="Y1464" s="99">
        <f t="shared" si="1633"/>
        <v>559.55052631578951</v>
      </c>
      <c r="Z1464" s="100">
        <f t="shared" si="1634"/>
        <v>580.56342105263172</v>
      </c>
      <c r="AA1464" s="99">
        <f t="shared" si="1635"/>
        <v>601.5763157894736</v>
      </c>
      <c r="AB1464" s="100">
        <f t="shared" si="1636"/>
        <v>637.87131578947367</v>
      </c>
      <c r="AC1464" s="147">
        <f t="shared" si="1637"/>
        <v>697.08947368421059</v>
      </c>
      <c r="AD1464" s="143">
        <f t="shared" si="1659"/>
        <v>489.86478947368425</v>
      </c>
      <c r="AE1464" s="100">
        <f t="shared" si="1660"/>
        <v>503.2366315789472</v>
      </c>
      <c r="AF1464" s="99">
        <f t="shared" si="1661"/>
        <v>524.24952631578969</v>
      </c>
      <c r="AG1464" s="100">
        <f t="shared" si="1662"/>
        <v>543.35215789473693</v>
      </c>
      <c r="AH1464" s="99">
        <f t="shared" si="1663"/>
        <v>564.36505263157903</v>
      </c>
      <c r="AI1464" s="100">
        <f t="shared" si="1664"/>
        <v>585.37794736842125</v>
      </c>
      <c r="AJ1464" s="99">
        <f t="shared" si="1665"/>
        <v>606.39084210526312</v>
      </c>
      <c r="AK1464" s="100">
        <f t="shared" si="1666"/>
        <v>642.68584210526319</v>
      </c>
      <c r="AL1464" s="147">
        <f t="shared" si="1667"/>
        <v>701.90400000000011</v>
      </c>
      <c r="AM1464" s="143">
        <f t="shared" si="1668"/>
        <v>533.10434210526319</v>
      </c>
      <c r="AN1464" s="100">
        <f t="shared" si="1669"/>
        <v>546.47618421052618</v>
      </c>
      <c r="AO1464" s="99">
        <f t="shared" si="1670"/>
        <v>567.48907894736863</v>
      </c>
      <c r="AP1464" s="100">
        <f t="shared" si="1671"/>
        <v>586.59171052631586</v>
      </c>
      <c r="AQ1464" s="99">
        <f t="shared" si="1672"/>
        <v>607.60460526315796</v>
      </c>
      <c r="AR1464" s="100">
        <f t="shared" si="1673"/>
        <v>628.61750000000018</v>
      </c>
      <c r="AS1464" s="99">
        <f t="shared" si="1674"/>
        <v>649.63039473684205</v>
      </c>
      <c r="AT1464" s="100">
        <f t="shared" si="1675"/>
        <v>685.92539473684212</v>
      </c>
      <c r="AU1464" s="144">
        <f t="shared" si="1676"/>
        <v>745.14355263157904</v>
      </c>
    </row>
    <row r="1465" spans="1:47" ht="15">
      <c r="A1465" s="55"/>
      <c r="B1465" s="107" t="s">
        <v>862</v>
      </c>
      <c r="C1465" s="93">
        <v>1.2</v>
      </c>
      <c r="D1465" s="93">
        <v>1.08</v>
      </c>
      <c r="E1465" s="16">
        <v>0</v>
      </c>
      <c r="F1465" s="4">
        <v>1.296</v>
      </c>
      <c r="G1465" s="15">
        <v>0.9</v>
      </c>
      <c r="H1465" s="139">
        <f t="shared" si="1638"/>
        <v>1.2247200000000003</v>
      </c>
      <c r="I1465" s="139">
        <f t="shared" si="1639"/>
        <v>81.651316219217435</v>
      </c>
      <c r="J1465" s="139">
        <f t="shared" si="1640"/>
        <v>58.788947677836553</v>
      </c>
      <c r="K1465" s="7">
        <v>7.3</v>
      </c>
      <c r="L1465" s="99">
        <v>2191.1321250000001</v>
      </c>
      <c r="M1465" s="100">
        <v>2250.1709999999998</v>
      </c>
      <c r="N1465" s="99">
        <v>2342.946375</v>
      </c>
      <c r="O1465" s="100">
        <v>2427.2876249999995</v>
      </c>
      <c r="P1465" s="99">
        <v>2520.0630000000006</v>
      </c>
      <c r="Q1465" s="100">
        <v>2612.8383749999998</v>
      </c>
      <c r="R1465" s="99">
        <v>2705.6137500000004</v>
      </c>
      <c r="S1465" s="100">
        <v>2865.8621250000001</v>
      </c>
      <c r="T1465" s="148">
        <v>3127.32</v>
      </c>
      <c r="U1465" s="143">
        <f t="shared" si="1629"/>
        <v>512.54552631578952</v>
      </c>
      <c r="V1465" s="100">
        <f t="shared" si="1630"/>
        <v>526.35578947368424</v>
      </c>
      <c r="W1465" s="99">
        <f t="shared" si="1631"/>
        <v>548.05763157894739</v>
      </c>
      <c r="X1465" s="100">
        <f t="shared" si="1632"/>
        <v>567.7865789473683</v>
      </c>
      <c r="Y1465" s="99">
        <f t="shared" si="1633"/>
        <v>589.48842105263168</v>
      </c>
      <c r="Z1465" s="100">
        <f t="shared" si="1634"/>
        <v>611.19026315789472</v>
      </c>
      <c r="AA1465" s="99">
        <f t="shared" si="1635"/>
        <v>632.8921052631581</v>
      </c>
      <c r="AB1465" s="100">
        <f t="shared" si="1636"/>
        <v>670.37710526315789</v>
      </c>
      <c r="AC1465" s="147">
        <f t="shared" si="1637"/>
        <v>731.53684210526319</v>
      </c>
      <c r="AD1465" s="143">
        <f t="shared" si="1659"/>
        <v>517.79773684210534</v>
      </c>
      <c r="AE1465" s="100">
        <f t="shared" si="1660"/>
        <v>531.60800000000006</v>
      </c>
      <c r="AF1465" s="99">
        <f t="shared" si="1661"/>
        <v>553.30984210526321</v>
      </c>
      <c r="AG1465" s="100">
        <f t="shared" si="1662"/>
        <v>573.03878947368412</v>
      </c>
      <c r="AH1465" s="99">
        <f t="shared" si="1663"/>
        <v>594.7406315789475</v>
      </c>
      <c r="AI1465" s="100">
        <f t="shared" si="1664"/>
        <v>616.44247368421054</v>
      </c>
      <c r="AJ1465" s="99">
        <f t="shared" si="1665"/>
        <v>638.14431578947392</v>
      </c>
      <c r="AK1465" s="100">
        <f t="shared" si="1666"/>
        <v>675.62931578947371</v>
      </c>
      <c r="AL1465" s="147">
        <f t="shared" si="1667"/>
        <v>736.78905263157901</v>
      </c>
      <c r="AM1465" s="143">
        <f t="shared" si="1668"/>
        <v>564.96815789473692</v>
      </c>
      <c r="AN1465" s="100">
        <f t="shared" si="1669"/>
        <v>578.77842105263164</v>
      </c>
      <c r="AO1465" s="99">
        <f t="shared" si="1670"/>
        <v>600.4802631578948</v>
      </c>
      <c r="AP1465" s="100">
        <f t="shared" si="1671"/>
        <v>620.2092105263157</v>
      </c>
      <c r="AQ1465" s="99">
        <f t="shared" si="1672"/>
        <v>641.91105263157908</v>
      </c>
      <c r="AR1465" s="100">
        <f t="shared" si="1673"/>
        <v>663.61289473684212</v>
      </c>
      <c r="AS1465" s="99">
        <f t="shared" si="1674"/>
        <v>685.3147368421055</v>
      </c>
      <c r="AT1465" s="100">
        <f t="shared" si="1675"/>
        <v>722.79973684210529</v>
      </c>
      <c r="AU1465" s="144">
        <f t="shared" si="1676"/>
        <v>783.95947368421059</v>
      </c>
    </row>
    <row r="1466" spans="1:47" ht="15">
      <c r="A1466" s="55"/>
      <c r="B1466" s="107"/>
      <c r="C1466" s="93"/>
      <c r="D1466" s="93"/>
      <c r="E1466" s="16">
        <v>0</v>
      </c>
      <c r="F1466" s="4" t="s">
        <v>84</v>
      </c>
      <c r="G1466" s="15" t="s">
        <v>84</v>
      </c>
      <c r="H1466" s="139" t="str">
        <f t="shared" si="1638"/>
        <v/>
      </c>
      <c r="I1466" s="139" t="str">
        <f t="shared" si="1639"/>
        <v/>
      </c>
      <c r="J1466" s="139" t="str">
        <f t="shared" si="1640"/>
        <v/>
      </c>
      <c r="K1466" s="7" t="s">
        <v>84</v>
      </c>
      <c r="L1466" s="99" t="s">
        <v>84</v>
      </c>
      <c r="M1466" s="100" t="s">
        <v>84</v>
      </c>
      <c r="N1466" s="99" t="s">
        <v>84</v>
      </c>
      <c r="O1466" s="100" t="s">
        <v>84</v>
      </c>
      <c r="P1466" s="99" t="s">
        <v>84</v>
      </c>
      <c r="Q1466" s="100" t="s">
        <v>84</v>
      </c>
      <c r="R1466" s="99" t="s">
        <v>84</v>
      </c>
      <c r="S1466" s="100" t="s">
        <v>84</v>
      </c>
      <c r="T1466" s="148" t="s">
        <v>84</v>
      </c>
      <c r="U1466" s="143" t="str">
        <f t="shared" si="1629"/>
        <v/>
      </c>
      <c r="V1466" s="100" t="str">
        <f t="shared" si="1630"/>
        <v/>
      </c>
      <c r="W1466" s="99" t="str">
        <f t="shared" si="1631"/>
        <v/>
      </c>
      <c r="X1466" s="100" t="str">
        <f t="shared" si="1632"/>
        <v/>
      </c>
      <c r="Y1466" s="99" t="str">
        <f t="shared" si="1633"/>
        <v/>
      </c>
      <c r="Z1466" s="100" t="str">
        <f t="shared" si="1634"/>
        <v/>
      </c>
      <c r="AA1466" s="99" t="str">
        <f t="shared" si="1635"/>
        <v/>
      </c>
      <c r="AB1466" s="100" t="str">
        <f t="shared" si="1636"/>
        <v/>
      </c>
      <c r="AC1466" s="147" t="str">
        <f t="shared" si="1637"/>
        <v/>
      </c>
      <c r="AD1466" s="143" t="str">
        <f t="shared" si="1659"/>
        <v/>
      </c>
      <c r="AE1466" s="100" t="str">
        <f t="shared" si="1660"/>
        <v/>
      </c>
      <c r="AF1466" s="99" t="str">
        <f t="shared" si="1661"/>
        <v/>
      </c>
      <c r="AG1466" s="100" t="str">
        <f t="shared" si="1662"/>
        <v/>
      </c>
      <c r="AH1466" s="99" t="str">
        <f t="shared" si="1663"/>
        <v/>
      </c>
      <c r="AI1466" s="100" t="str">
        <f t="shared" si="1664"/>
        <v/>
      </c>
      <c r="AJ1466" s="99" t="str">
        <f t="shared" si="1665"/>
        <v/>
      </c>
      <c r="AK1466" s="100" t="str">
        <f t="shared" si="1666"/>
        <v/>
      </c>
      <c r="AL1466" s="147" t="str">
        <f t="shared" si="1667"/>
        <v/>
      </c>
      <c r="AM1466" s="143" t="str">
        <f t="shared" si="1668"/>
        <v/>
      </c>
      <c r="AN1466" s="100" t="str">
        <f t="shared" si="1669"/>
        <v/>
      </c>
      <c r="AO1466" s="99" t="str">
        <f t="shared" si="1670"/>
        <v/>
      </c>
      <c r="AP1466" s="100" t="str">
        <f t="shared" si="1671"/>
        <v/>
      </c>
      <c r="AQ1466" s="99" t="str">
        <f t="shared" si="1672"/>
        <v/>
      </c>
      <c r="AR1466" s="100" t="str">
        <f t="shared" si="1673"/>
        <v/>
      </c>
      <c r="AS1466" s="99" t="str">
        <f t="shared" si="1674"/>
        <v/>
      </c>
      <c r="AT1466" s="100" t="str">
        <f t="shared" si="1675"/>
        <v/>
      </c>
      <c r="AU1466" s="144" t="str">
        <f t="shared" si="1676"/>
        <v/>
      </c>
    </row>
    <row r="1467" spans="1:47" ht="15">
      <c r="A1467" s="55"/>
      <c r="B1467" s="107" t="s">
        <v>863</v>
      </c>
      <c r="C1467" s="93">
        <v>1.1000000000000001</v>
      </c>
      <c r="D1467" s="93">
        <v>1.1200000000000001</v>
      </c>
      <c r="E1467" s="16">
        <v>0</v>
      </c>
      <c r="F1467" s="4">
        <v>1.2320000000000002</v>
      </c>
      <c r="G1467" s="15">
        <v>0.9</v>
      </c>
      <c r="H1467" s="139">
        <f t="shared" si="1638"/>
        <v>1.1642400000000004</v>
      </c>
      <c r="I1467" s="139">
        <f t="shared" si="1639"/>
        <v>85.892943035800144</v>
      </c>
      <c r="J1467" s="139">
        <f t="shared" si="1640"/>
        <v>61.842918985776109</v>
      </c>
      <c r="K1467" s="7">
        <v>7.4</v>
      </c>
      <c r="L1467" s="99">
        <v>1986.1694999999995</v>
      </c>
      <c r="M1467" s="100">
        <v>2046.1455000000003</v>
      </c>
      <c r="N1467" s="99">
        <v>2140.3935000000001</v>
      </c>
      <c r="O1467" s="100">
        <v>2226.0735</v>
      </c>
      <c r="P1467" s="99">
        <v>2320.3215000000005</v>
      </c>
      <c r="Q1467" s="100">
        <v>2414.5694999999996</v>
      </c>
      <c r="R1467" s="99">
        <v>2508.8175000000001</v>
      </c>
      <c r="S1467" s="100">
        <v>2671.6095</v>
      </c>
      <c r="T1467" s="148">
        <v>2937.2175000000002</v>
      </c>
      <c r="U1467" s="143">
        <f t="shared" si="1629"/>
        <v>464.60105263157891</v>
      </c>
      <c r="V1467" s="100">
        <f t="shared" si="1630"/>
        <v>478.63052631578961</v>
      </c>
      <c r="W1467" s="99">
        <f t="shared" si="1631"/>
        <v>500.67684210526318</v>
      </c>
      <c r="X1467" s="100">
        <f t="shared" si="1632"/>
        <v>520.71894736842103</v>
      </c>
      <c r="Y1467" s="99">
        <f t="shared" si="1633"/>
        <v>542.76526315789488</v>
      </c>
      <c r="Z1467" s="100">
        <f t="shared" si="1634"/>
        <v>564.81157894736828</v>
      </c>
      <c r="AA1467" s="99">
        <f t="shared" si="1635"/>
        <v>586.85789473684213</v>
      </c>
      <c r="AB1467" s="100">
        <f t="shared" si="1636"/>
        <v>624.93789473684205</v>
      </c>
      <c r="AC1467" s="147">
        <f t="shared" si="1637"/>
        <v>687.06842105263172</v>
      </c>
      <c r="AD1467" s="143">
        <f t="shared" si="1659"/>
        <v>469.59389473684206</v>
      </c>
      <c r="AE1467" s="100">
        <f t="shared" si="1660"/>
        <v>483.62336842105276</v>
      </c>
      <c r="AF1467" s="99">
        <f t="shared" si="1661"/>
        <v>505.66968421052633</v>
      </c>
      <c r="AG1467" s="100">
        <f t="shared" si="1662"/>
        <v>525.71178947368423</v>
      </c>
      <c r="AH1467" s="99">
        <f t="shared" si="1663"/>
        <v>547.75810526315809</v>
      </c>
      <c r="AI1467" s="100">
        <f t="shared" si="1664"/>
        <v>569.80442105263148</v>
      </c>
      <c r="AJ1467" s="99">
        <f t="shared" si="1665"/>
        <v>591.85073684210533</v>
      </c>
      <c r="AK1467" s="100">
        <f t="shared" si="1666"/>
        <v>629.93073684210526</v>
      </c>
      <c r="AL1467" s="147">
        <f t="shared" si="1667"/>
        <v>692.06126315789493</v>
      </c>
      <c r="AM1467" s="143">
        <f t="shared" si="1668"/>
        <v>514.43491228070172</v>
      </c>
      <c r="AN1467" s="100">
        <f t="shared" si="1669"/>
        <v>528.46438596491248</v>
      </c>
      <c r="AO1467" s="99">
        <f t="shared" si="1670"/>
        <v>550.51070175438599</v>
      </c>
      <c r="AP1467" s="100">
        <f t="shared" si="1671"/>
        <v>570.55280701754384</v>
      </c>
      <c r="AQ1467" s="99">
        <f t="shared" si="1672"/>
        <v>592.59912280701769</v>
      </c>
      <c r="AR1467" s="100">
        <f t="shared" si="1673"/>
        <v>614.64543859649109</v>
      </c>
      <c r="AS1467" s="99">
        <f t="shared" si="1674"/>
        <v>636.69175438596494</v>
      </c>
      <c r="AT1467" s="100">
        <f t="shared" si="1675"/>
        <v>674.77175438596487</v>
      </c>
      <c r="AU1467" s="144">
        <f t="shared" si="1676"/>
        <v>736.90228070175453</v>
      </c>
    </row>
    <row r="1468" spans="1:47" ht="15">
      <c r="A1468" s="55"/>
      <c r="B1468" s="107" t="s">
        <v>864</v>
      </c>
      <c r="C1468" s="93">
        <v>1.2</v>
      </c>
      <c r="D1468" s="93">
        <v>1.1200000000000001</v>
      </c>
      <c r="E1468" s="16">
        <v>0</v>
      </c>
      <c r="F1468" s="4">
        <v>1.3440000000000001</v>
      </c>
      <c r="G1468" s="15">
        <v>0.9</v>
      </c>
      <c r="H1468" s="139">
        <f t="shared" si="1638"/>
        <v>1.2700800000000001</v>
      </c>
      <c r="I1468" s="139">
        <f t="shared" si="1639"/>
        <v>78.735197782816826</v>
      </c>
      <c r="J1468" s="139">
        <f t="shared" si="1640"/>
        <v>56.68934240362811</v>
      </c>
      <c r="K1468" s="7">
        <v>7.7</v>
      </c>
      <c r="L1468" s="99">
        <v>2102.2391249999996</v>
      </c>
      <c r="M1468" s="100">
        <v>2165.0264999999999</v>
      </c>
      <c r="N1468" s="99">
        <v>2263.6923750000005</v>
      </c>
      <c r="O1468" s="100">
        <v>2353.3886250000005</v>
      </c>
      <c r="P1468" s="99">
        <v>2452.0544999999997</v>
      </c>
      <c r="Q1468" s="100">
        <v>2550.7203750000003</v>
      </c>
      <c r="R1468" s="99">
        <v>2649.38625</v>
      </c>
      <c r="S1468" s="100">
        <v>2819.8091250000002</v>
      </c>
      <c r="T1468" s="148">
        <v>3097.8675000000003</v>
      </c>
      <c r="U1468" s="143">
        <f t="shared" si="1629"/>
        <v>491.75184210526311</v>
      </c>
      <c r="V1468" s="100">
        <f t="shared" si="1630"/>
        <v>506.438947368421</v>
      </c>
      <c r="W1468" s="99">
        <f t="shared" si="1631"/>
        <v>529.51868421052643</v>
      </c>
      <c r="X1468" s="100">
        <f t="shared" si="1632"/>
        <v>550.50026315789489</v>
      </c>
      <c r="Y1468" s="99">
        <f t="shared" si="1633"/>
        <v>573.57999999999993</v>
      </c>
      <c r="Z1468" s="100">
        <f t="shared" si="1634"/>
        <v>596.65973684210542</v>
      </c>
      <c r="AA1468" s="99">
        <f t="shared" si="1635"/>
        <v>619.73947368421057</v>
      </c>
      <c r="AB1468" s="100">
        <f t="shared" si="1636"/>
        <v>659.60447368421069</v>
      </c>
      <c r="AC1468" s="147">
        <f t="shared" si="1637"/>
        <v>724.64736842105276</v>
      </c>
      <c r="AD1468" s="143">
        <f t="shared" si="1659"/>
        <v>497.19857894736839</v>
      </c>
      <c r="AE1468" s="100">
        <f t="shared" si="1660"/>
        <v>511.88568421052628</v>
      </c>
      <c r="AF1468" s="99">
        <f t="shared" si="1661"/>
        <v>534.96542105263165</v>
      </c>
      <c r="AG1468" s="100">
        <f t="shared" si="1662"/>
        <v>555.94700000000012</v>
      </c>
      <c r="AH1468" s="99">
        <f t="shared" si="1663"/>
        <v>579.02673684210515</v>
      </c>
      <c r="AI1468" s="100">
        <f t="shared" si="1664"/>
        <v>602.10647368421064</v>
      </c>
      <c r="AJ1468" s="99">
        <f t="shared" si="1665"/>
        <v>625.18621052631579</v>
      </c>
      <c r="AK1468" s="100">
        <f t="shared" si="1666"/>
        <v>665.05121052631591</v>
      </c>
      <c r="AL1468" s="147">
        <f t="shared" si="1667"/>
        <v>730.09410526315799</v>
      </c>
      <c r="AM1468" s="143">
        <f t="shared" si="1668"/>
        <v>546.1160526315789</v>
      </c>
      <c r="AN1468" s="100">
        <f t="shared" si="1669"/>
        <v>560.80315789473684</v>
      </c>
      <c r="AO1468" s="99">
        <f t="shared" si="1670"/>
        <v>583.88289473684222</v>
      </c>
      <c r="AP1468" s="100">
        <f t="shared" si="1671"/>
        <v>604.86447368421068</v>
      </c>
      <c r="AQ1468" s="99">
        <f t="shared" si="1672"/>
        <v>627.94421052631571</v>
      </c>
      <c r="AR1468" s="100">
        <f t="shared" si="1673"/>
        <v>651.0239473684212</v>
      </c>
      <c r="AS1468" s="99">
        <f t="shared" si="1674"/>
        <v>674.10368421052635</v>
      </c>
      <c r="AT1468" s="100">
        <f t="shared" si="1675"/>
        <v>713.96868421052648</v>
      </c>
      <c r="AU1468" s="144">
        <f t="shared" si="1676"/>
        <v>779.01157894736855</v>
      </c>
    </row>
    <row r="1469" spans="1:47" ht="15">
      <c r="A1469" s="55"/>
      <c r="B1469" s="107" t="s">
        <v>865</v>
      </c>
      <c r="C1469" s="93">
        <v>1.3</v>
      </c>
      <c r="D1469" s="93">
        <v>1.1200000000000001</v>
      </c>
      <c r="E1469" s="16">
        <v>0</v>
      </c>
      <c r="F1469" s="4">
        <v>1.4560000000000002</v>
      </c>
      <c r="G1469" s="15">
        <v>0.9</v>
      </c>
      <c r="H1469" s="139">
        <f t="shared" si="1638"/>
        <v>1.3759200000000003</v>
      </c>
      <c r="I1469" s="139">
        <f t="shared" si="1639"/>
        <v>72.678644107215518</v>
      </c>
      <c r="J1469" s="139">
        <f t="shared" si="1640"/>
        <v>52.328623757195174</v>
      </c>
      <c r="K1469" s="7">
        <v>8</v>
      </c>
      <c r="L1469" s="99">
        <v>2215.6312499999999</v>
      </c>
      <c r="M1469" s="100">
        <v>2281.23</v>
      </c>
      <c r="N1469" s="99">
        <v>2384.3137500000003</v>
      </c>
      <c r="O1469" s="100">
        <v>2478.0262500000003</v>
      </c>
      <c r="P1469" s="99">
        <v>2581.1099999999997</v>
      </c>
      <c r="Q1469" s="100">
        <v>2684.1937499999999</v>
      </c>
      <c r="R1469" s="99">
        <v>2787.2775000000001</v>
      </c>
      <c r="S1469" s="100">
        <v>2965.3312499999997</v>
      </c>
      <c r="T1469" s="148">
        <v>3255.8400000000006</v>
      </c>
      <c r="U1469" s="143">
        <f t="shared" si="1629"/>
        <v>518.27631578947376</v>
      </c>
      <c r="V1469" s="100">
        <f t="shared" si="1630"/>
        <v>533.621052631579</v>
      </c>
      <c r="W1469" s="99">
        <f t="shared" si="1631"/>
        <v>557.73421052631591</v>
      </c>
      <c r="X1469" s="100">
        <f t="shared" si="1632"/>
        <v>579.65526315789486</v>
      </c>
      <c r="Y1469" s="99">
        <f t="shared" si="1633"/>
        <v>603.76842105263142</v>
      </c>
      <c r="Z1469" s="100">
        <f t="shared" si="1634"/>
        <v>627.88157894736844</v>
      </c>
      <c r="AA1469" s="99">
        <f t="shared" si="1635"/>
        <v>651.99473684210534</v>
      </c>
      <c r="AB1469" s="100">
        <f t="shared" si="1636"/>
        <v>693.6447368421052</v>
      </c>
      <c r="AC1469" s="147">
        <f t="shared" si="1637"/>
        <v>761.60000000000014</v>
      </c>
      <c r="AD1469" s="143">
        <f t="shared" si="1659"/>
        <v>524.17694736842111</v>
      </c>
      <c r="AE1469" s="100">
        <f t="shared" si="1660"/>
        <v>539.52168421052636</v>
      </c>
      <c r="AF1469" s="99">
        <f t="shared" si="1661"/>
        <v>563.63484210526326</v>
      </c>
      <c r="AG1469" s="100">
        <f t="shared" si="1662"/>
        <v>585.55589473684222</v>
      </c>
      <c r="AH1469" s="99">
        <f t="shared" si="1663"/>
        <v>609.66905263157878</v>
      </c>
      <c r="AI1469" s="100">
        <f t="shared" si="1664"/>
        <v>633.78221052631579</v>
      </c>
      <c r="AJ1469" s="99">
        <f t="shared" si="1665"/>
        <v>657.89536842105269</v>
      </c>
      <c r="AK1469" s="100">
        <f t="shared" si="1666"/>
        <v>699.54536842105256</v>
      </c>
      <c r="AL1469" s="147">
        <f t="shared" si="1667"/>
        <v>767.50063157894749</v>
      </c>
      <c r="AM1469" s="143">
        <f t="shared" si="1668"/>
        <v>577.17087719298252</v>
      </c>
      <c r="AN1469" s="100">
        <f t="shared" si="1669"/>
        <v>592.51561403508776</v>
      </c>
      <c r="AO1469" s="99">
        <f t="shared" si="1670"/>
        <v>616.62877192982467</v>
      </c>
      <c r="AP1469" s="100">
        <f t="shared" si="1671"/>
        <v>638.54982456140363</v>
      </c>
      <c r="AQ1469" s="99">
        <f t="shared" si="1672"/>
        <v>662.66298245614018</v>
      </c>
      <c r="AR1469" s="100">
        <f t="shared" si="1673"/>
        <v>686.7761403508772</v>
      </c>
      <c r="AS1469" s="99">
        <f t="shared" si="1674"/>
        <v>710.8892982456141</v>
      </c>
      <c r="AT1469" s="100">
        <f t="shared" si="1675"/>
        <v>752.53929824561396</v>
      </c>
      <c r="AU1469" s="144">
        <f t="shared" si="1676"/>
        <v>820.4945614035089</v>
      </c>
    </row>
    <row r="1470" spans="1:47" ht="15">
      <c r="A1470" s="55"/>
      <c r="B1470" s="107" t="s">
        <v>866</v>
      </c>
      <c r="C1470" s="93">
        <v>1.4</v>
      </c>
      <c r="D1470" s="93">
        <v>1.1200000000000001</v>
      </c>
      <c r="E1470" s="16">
        <v>0</v>
      </c>
      <c r="F1470" s="4">
        <v>1.5680000000000001</v>
      </c>
      <c r="G1470" s="15">
        <v>0.9</v>
      </c>
      <c r="H1470" s="139">
        <f t="shared" si="1638"/>
        <v>1.48176</v>
      </c>
      <c r="I1470" s="139">
        <f t="shared" si="1639"/>
        <v>67.487312385271565</v>
      </c>
      <c r="J1470" s="139">
        <f t="shared" si="1640"/>
        <v>48.590864917395528</v>
      </c>
      <c r="K1470" s="7">
        <v>8.3000000000000007</v>
      </c>
      <c r="L1470" s="99">
        <v>2329.0233750000002</v>
      </c>
      <c r="M1470" s="100">
        <v>2397.4334999999996</v>
      </c>
      <c r="N1470" s="99">
        <v>2504.9351249999995</v>
      </c>
      <c r="O1470" s="100">
        <v>2602.6638749999997</v>
      </c>
      <c r="P1470" s="99">
        <v>2710.1655000000001</v>
      </c>
      <c r="Q1470" s="100">
        <v>2817.6671249999995</v>
      </c>
      <c r="R1470" s="99">
        <v>2925.1687499999998</v>
      </c>
      <c r="S1470" s="100">
        <v>3110.8533749999997</v>
      </c>
      <c r="T1470" s="148">
        <v>3413.8125</v>
      </c>
      <c r="U1470" s="143">
        <f t="shared" si="1629"/>
        <v>544.80078947368429</v>
      </c>
      <c r="V1470" s="100">
        <f t="shared" si="1630"/>
        <v>560.80315789473673</v>
      </c>
      <c r="W1470" s="99">
        <f t="shared" si="1631"/>
        <v>585.94973684210515</v>
      </c>
      <c r="X1470" s="100">
        <f t="shared" si="1632"/>
        <v>608.81026315789461</v>
      </c>
      <c r="Y1470" s="99">
        <f t="shared" si="1633"/>
        <v>633.95684210526315</v>
      </c>
      <c r="Z1470" s="100">
        <f t="shared" si="1634"/>
        <v>659.10342105263146</v>
      </c>
      <c r="AA1470" s="99">
        <f t="shared" si="1635"/>
        <v>684.24999999999989</v>
      </c>
      <c r="AB1470" s="100">
        <f t="shared" si="1636"/>
        <v>727.68500000000006</v>
      </c>
      <c r="AC1470" s="147">
        <f t="shared" si="1637"/>
        <v>798.5526315789474</v>
      </c>
      <c r="AD1470" s="143">
        <f t="shared" si="1659"/>
        <v>551.15531578947378</v>
      </c>
      <c r="AE1470" s="100">
        <f t="shared" si="1660"/>
        <v>567.15768421052621</v>
      </c>
      <c r="AF1470" s="99">
        <f t="shared" si="1661"/>
        <v>592.30426315789464</v>
      </c>
      <c r="AG1470" s="100">
        <f t="shared" si="1662"/>
        <v>615.1647894736841</v>
      </c>
      <c r="AH1470" s="99">
        <f t="shared" si="1663"/>
        <v>640.31136842105263</v>
      </c>
      <c r="AI1470" s="100">
        <f t="shared" si="1664"/>
        <v>665.45794736842095</v>
      </c>
      <c r="AJ1470" s="99">
        <f t="shared" si="1665"/>
        <v>690.60452631578937</v>
      </c>
      <c r="AK1470" s="100">
        <f t="shared" si="1666"/>
        <v>734.03952631578954</v>
      </c>
      <c r="AL1470" s="147">
        <f t="shared" si="1667"/>
        <v>804.90715789473688</v>
      </c>
      <c r="AM1470" s="143">
        <f t="shared" si="1668"/>
        <v>608.22570175438602</v>
      </c>
      <c r="AN1470" s="100">
        <f t="shared" si="1669"/>
        <v>624.22807017543846</v>
      </c>
      <c r="AO1470" s="99">
        <f t="shared" si="1670"/>
        <v>649.37464912280689</v>
      </c>
      <c r="AP1470" s="100">
        <f t="shared" si="1671"/>
        <v>672.23517543859634</v>
      </c>
      <c r="AQ1470" s="99">
        <f t="shared" si="1672"/>
        <v>697.38175438596488</v>
      </c>
      <c r="AR1470" s="100">
        <f t="shared" si="1673"/>
        <v>722.52833333333319</v>
      </c>
      <c r="AS1470" s="99">
        <f t="shared" si="1674"/>
        <v>747.67491228070162</v>
      </c>
      <c r="AT1470" s="100">
        <f t="shared" si="1675"/>
        <v>791.10991228070179</v>
      </c>
      <c r="AU1470" s="144">
        <f t="shared" si="1676"/>
        <v>861.97754385964913</v>
      </c>
    </row>
    <row r="1471" spans="1:47" ht="15">
      <c r="A1471" s="55"/>
      <c r="B1471" s="107" t="s">
        <v>867</v>
      </c>
      <c r="C1471" s="93">
        <v>1.5</v>
      </c>
      <c r="D1471" s="93">
        <v>1.1200000000000001</v>
      </c>
      <c r="E1471" s="16">
        <v>0</v>
      </c>
      <c r="F1471" s="4">
        <v>1.6800000000000002</v>
      </c>
      <c r="G1471" s="15">
        <v>0.9</v>
      </c>
      <c r="H1471" s="139">
        <f t="shared" si="1638"/>
        <v>1.5876000000000003</v>
      </c>
      <c r="I1471" s="139">
        <f t="shared" si="1639"/>
        <v>62.988158226253454</v>
      </c>
      <c r="J1471" s="139">
        <f t="shared" si="1640"/>
        <v>45.351473922902485</v>
      </c>
      <c r="K1471" s="7">
        <v>8.5999999999999979</v>
      </c>
      <c r="L1471" s="99">
        <v>2442.4155000000001</v>
      </c>
      <c r="M1471" s="100">
        <v>2513.6369999999997</v>
      </c>
      <c r="N1471" s="99">
        <v>2625.5565000000001</v>
      </c>
      <c r="O1471" s="100">
        <v>2727.3014999999996</v>
      </c>
      <c r="P1471" s="99">
        <v>2839.221</v>
      </c>
      <c r="Q1471" s="100">
        <v>2951.1405000000004</v>
      </c>
      <c r="R1471" s="99">
        <v>3063.0600000000004</v>
      </c>
      <c r="S1471" s="100">
        <v>3256.3755000000006</v>
      </c>
      <c r="T1471" s="148">
        <v>3571.7850000000003</v>
      </c>
      <c r="U1471" s="143">
        <f t="shared" si="1629"/>
        <v>571.32526315789482</v>
      </c>
      <c r="V1471" s="100">
        <f t="shared" si="1630"/>
        <v>587.98526315789468</v>
      </c>
      <c r="W1471" s="99">
        <f t="shared" si="1631"/>
        <v>614.16526315789474</v>
      </c>
      <c r="X1471" s="100">
        <f t="shared" si="1632"/>
        <v>637.96526315789458</v>
      </c>
      <c r="Y1471" s="99">
        <f t="shared" si="1633"/>
        <v>664.14526315789476</v>
      </c>
      <c r="Z1471" s="100">
        <f t="shared" si="1634"/>
        <v>690.32526315789494</v>
      </c>
      <c r="AA1471" s="99">
        <f t="shared" si="1635"/>
        <v>716.50526315789489</v>
      </c>
      <c r="AB1471" s="100">
        <f t="shared" si="1636"/>
        <v>761.7252631578948</v>
      </c>
      <c r="AC1471" s="147">
        <f t="shared" si="1637"/>
        <v>835.50526315789489</v>
      </c>
      <c r="AD1471" s="143">
        <f t="shared" si="1659"/>
        <v>578.13368421052644</v>
      </c>
      <c r="AE1471" s="100">
        <f t="shared" si="1660"/>
        <v>594.79368421052629</v>
      </c>
      <c r="AF1471" s="99">
        <f t="shared" si="1661"/>
        <v>620.97368421052636</v>
      </c>
      <c r="AG1471" s="100">
        <f t="shared" si="1662"/>
        <v>644.7736842105262</v>
      </c>
      <c r="AH1471" s="99">
        <f t="shared" si="1663"/>
        <v>670.95368421052638</v>
      </c>
      <c r="AI1471" s="100">
        <f t="shared" si="1664"/>
        <v>697.13368421052655</v>
      </c>
      <c r="AJ1471" s="99">
        <f t="shared" si="1665"/>
        <v>723.3136842105265</v>
      </c>
      <c r="AK1471" s="100">
        <f t="shared" si="1666"/>
        <v>768.53368421052642</v>
      </c>
      <c r="AL1471" s="147">
        <f t="shared" si="1667"/>
        <v>842.3136842105265</v>
      </c>
      <c r="AM1471" s="143">
        <f t="shared" si="1668"/>
        <v>639.28052631578953</v>
      </c>
      <c r="AN1471" s="100">
        <f t="shared" si="1669"/>
        <v>655.94052631578938</v>
      </c>
      <c r="AO1471" s="99">
        <f t="shared" si="1670"/>
        <v>682.12052631578945</v>
      </c>
      <c r="AP1471" s="100">
        <f t="shared" si="1671"/>
        <v>705.92052631578929</v>
      </c>
      <c r="AQ1471" s="99">
        <f t="shared" si="1672"/>
        <v>732.10052631578947</v>
      </c>
      <c r="AR1471" s="100">
        <f t="shared" si="1673"/>
        <v>758.28052631578964</v>
      </c>
      <c r="AS1471" s="99">
        <f t="shared" si="1674"/>
        <v>784.46052631578959</v>
      </c>
      <c r="AT1471" s="100">
        <f t="shared" si="1675"/>
        <v>829.68052631578951</v>
      </c>
      <c r="AU1471" s="144">
        <f t="shared" si="1676"/>
        <v>903.46052631578959</v>
      </c>
    </row>
    <row r="1472" spans="1:47" ht="15">
      <c r="A1472" s="55"/>
      <c r="B1472" s="107" t="s">
        <v>868</v>
      </c>
      <c r="C1472" s="93">
        <v>1.6</v>
      </c>
      <c r="D1472" s="93">
        <v>1.1200000000000001</v>
      </c>
      <c r="E1472" s="16">
        <v>0</v>
      </c>
      <c r="F1472" s="4">
        <v>1.7920000000000003</v>
      </c>
      <c r="G1472" s="15">
        <v>0.9</v>
      </c>
      <c r="H1472" s="139">
        <f t="shared" si="1638"/>
        <v>1.6934400000000003</v>
      </c>
      <c r="I1472" s="139">
        <f t="shared" si="1639"/>
        <v>59.051398337112616</v>
      </c>
      <c r="J1472" s="139">
        <f t="shared" si="1640"/>
        <v>42.517006802721085</v>
      </c>
      <c r="K1472" s="7">
        <v>8.9</v>
      </c>
      <c r="L1472" s="99">
        <v>2590.6151249999998</v>
      </c>
      <c r="M1472" s="100">
        <v>2664.6480000000006</v>
      </c>
      <c r="N1472" s="99">
        <v>2780.9853750000002</v>
      </c>
      <c r="O1472" s="100">
        <v>2886.7466250000002</v>
      </c>
      <c r="P1472" s="99">
        <v>3003.0839999999998</v>
      </c>
      <c r="Q1472" s="100">
        <v>3119.4213749999999</v>
      </c>
      <c r="R1472" s="99">
        <v>3235.75875</v>
      </c>
      <c r="S1472" s="100">
        <v>3436.705125</v>
      </c>
      <c r="T1472" s="148">
        <v>3764.5650000000005</v>
      </c>
      <c r="U1472" s="143">
        <f t="shared" si="1629"/>
        <v>605.99184210526312</v>
      </c>
      <c r="V1472" s="100">
        <f t="shared" si="1630"/>
        <v>623.30947368421073</v>
      </c>
      <c r="W1472" s="99">
        <f t="shared" si="1631"/>
        <v>650.5228947368422</v>
      </c>
      <c r="X1472" s="100">
        <f t="shared" si="1632"/>
        <v>675.26236842105277</v>
      </c>
      <c r="Y1472" s="99">
        <f t="shared" si="1633"/>
        <v>702.47578947368413</v>
      </c>
      <c r="Z1472" s="100">
        <f t="shared" si="1634"/>
        <v>729.68921052631583</v>
      </c>
      <c r="AA1472" s="99">
        <f t="shared" si="1635"/>
        <v>756.90263157894742</v>
      </c>
      <c r="AB1472" s="100">
        <f t="shared" si="1636"/>
        <v>803.90763157894742</v>
      </c>
      <c r="AC1472" s="147">
        <f t="shared" si="1637"/>
        <v>880.60000000000025</v>
      </c>
      <c r="AD1472" s="143">
        <f t="shared" si="1659"/>
        <v>613.25415789473675</v>
      </c>
      <c r="AE1472" s="100">
        <f t="shared" si="1660"/>
        <v>630.57178947368436</v>
      </c>
      <c r="AF1472" s="99">
        <f t="shared" si="1661"/>
        <v>657.78521052631584</v>
      </c>
      <c r="AG1472" s="100">
        <f t="shared" si="1662"/>
        <v>682.5246842105264</v>
      </c>
      <c r="AH1472" s="99">
        <f t="shared" si="1663"/>
        <v>709.73810526315776</v>
      </c>
      <c r="AI1472" s="100">
        <f t="shared" si="1664"/>
        <v>736.95152631578947</v>
      </c>
      <c r="AJ1472" s="99">
        <f t="shared" si="1665"/>
        <v>764.16494736842105</v>
      </c>
      <c r="AK1472" s="100">
        <f t="shared" si="1666"/>
        <v>811.16994736842105</v>
      </c>
      <c r="AL1472" s="147">
        <f t="shared" si="1667"/>
        <v>887.86231578947388</v>
      </c>
      <c r="AM1472" s="143">
        <f t="shared" si="1668"/>
        <v>678.4774561403508</v>
      </c>
      <c r="AN1472" s="100">
        <f t="shared" si="1669"/>
        <v>695.79508771929841</v>
      </c>
      <c r="AO1472" s="99">
        <f t="shared" si="1670"/>
        <v>723.00850877192988</v>
      </c>
      <c r="AP1472" s="100">
        <f t="shared" si="1671"/>
        <v>747.74798245614045</v>
      </c>
      <c r="AQ1472" s="99">
        <f t="shared" si="1672"/>
        <v>774.96140350877181</v>
      </c>
      <c r="AR1472" s="100">
        <f t="shared" si="1673"/>
        <v>802.17482456140351</v>
      </c>
      <c r="AS1472" s="99">
        <f t="shared" si="1674"/>
        <v>829.3882456140351</v>
      </c>
      <c r="AT1472" s="100">
        <f t="shared" si="1675"/>
        <v>876.3932456140351</v>
      </c>
      <c r="AU1472" s="144">
        <f t="shared" si="1676"/>
        <v>953.08561403508793</v>
      </c>
    </row>
    <row r="1473" spans="1:47" ht="15">
      <c r="A1473" s="55"/>
      <c r="B1473" s="107"/>
      <c r="C1473" s="93"/>
      <c r="D1473" s="93"/>
      <c r="E1473" s="16">
        <v>0</v>
      </c>
      <c r="F1473" s="4" t="s">
        <v>84</v>
      </c>
      <c r="G1473" s="15" t="s">
        <v>84</v>
      </c>
      <c r="H1473" s="139" t="str">
        <f t="shared" si="1638"/>
        <v/>
      </c>
      <c r="I1473" s="139" t="str">
        <f t="shared" si="1639"/>
        <v/>
      </c>
      <c r="J1473" s="139" t="str">
        <f t="shared" si="1640"/>
        <v/>
      </c>
      <c r="K1473" s="7" t="s">
        <v>84</v>
      </c>
      <c r="L1473" s="99" t="s">
        <v>84</v>
      </c>
      <c r="M1473" s="100" t="s">
        <v>84</v>
      </c>
      <c r="N1473" s="99" t="s">
        <v>84</v>
      </c>
      <c r="O1473" s="100" t="s">
        <v>84</v>
      </c>
      <c r="P1473" s="99" t="s">
        <v>84</v>
      </c>
      <c r="Q1473" s="100" t="s">
        <v>84</v>
      </c>
      <c r="R1473" s="99" t="s">
        <v>84</v>
      </c>
      <c r="S1473" s="100" t="s">
        <v>84</v>
      </c>
      <c r="T1473" s="148" t="s">
        <v>84</v>
      </c>
      <c r="U1473" s="143" t="str">
        <f t="shared" si="1629"/>
        <v/>
      </c>
      <c r="V1473" s="100" t="str">
        <f t="shared" si="1630"/>
        <v/>
      </c>
      <c r="W1473" s="99" t="str">
        <f t="shared" si="1631"/>
        <v/>
      </c>
      <c r="X1473" s="100" t="str">
        <f t="shared" si="1632"/>
        <v/>
      </c>
      <c r="Y1473" s="99" t="str">
        <f t="shared" si="1633"/>
        <v/>
      </c>
      <c r="Z1473" s="100" t="str">
        <f t="shared" si="1634"/>
        <v/>
      </c>
      <c r="AA1473" s="99" t="str">
        <f t="shared" si="1635"/>
        <v/>
      </c>
      <c r="AB1473" s="100" t="str">
        <f t="shared" si="1636"/>
        <v/>
      </c>
      <c r="AC1473" s="147" t="str">
        <f t="shared" si="1637"/>
        <v/>
      </c>
      <c r="AD1473" s="143" t="str">
        <f t="shared" si="1659"/>
        <v/>
      </c>
      <c r="AE1473" s="100" t="str">
        <f t="shared" si="1660"/>
        <v/>
      </c>
      <c r="AF1473" s="99" t="str">
        <f t="shared" si="1661"/>
        <v/>
      </c>
      <c r="AG1473" s="100" t="str">
        <f t="shared" si="1662"/>
        <v/>
      </c>
      <c r="AH1473" s="99" t="str">
        <f t="shared" si="1663"/>
        <v/>
      </c>
      <c r="AI1473" s="100" t="str">
        <f t="shared" si="1664"/>
        <v/>
      </c>
      <c r="AJ1473" s="99" t="str">
        <f t="shared" si="1665"/>
        <v/>
      </c>
      <c r="AK1473" s="100" t="str">
        <f t="shared" si="1666"/>
        <v/>
      </c>
      <c r="AL1473" s="147" t="str">
        <f t="shared" si="1667"/>
        <v/>
      </c>
      <c r="AM1473" s="143" t="str">
        <f t="shared" si="1668"/>
        <v/>
      </c>
      <c r="AN1473" s="100" t="str">
        <f t="shared" si="1669"/>
        <v/>
      </c>
      <c r="AO1473" s="99" t="str">
        <f t="shared" si="1670"/>
        <v/>
      </c>
      <c r="AP1473" s="100" t="str">
        <f t="shared" si="1671"/>
        <v/>
      </c>
      <c r="AQ1473" s="99" t="str">
        <f t="shared" si="1672"/>
        <v/>
      </c>
      <c r="AR1473" s="100" t="str">
        <f t="shared" si="1673"/>
        <v/>
      </c>
      <c r="AS1473" s="99" t="str">
        <f t="shared" si="1674"/>
        <v/>
      </c>
      <c r="AT1473" s="100" t="str">
        <f t="shared" si="1675"/>
        <v/>
      </c>
      <c r="AU1473" s="144" t="str">
        <f t="shared" si="1676"/>
        <v/>
      </c>
    </row>
    <row r="1474" spans="1:47" ht="15">
      <c r="A1474" s="55"/>
      <c r="B1474" s="107" t="s">
        <v>869</v>
      </c>
      <c r="C1474" s="93">
        <v>0.9</v>
      </c>
      <c r="D1474" s="93">
        <v>0.95</v>
      </c>
      <c r="E1474" s="16">
        <v>0</v>
      </c>
      <c r="F1474" s="4">
        <v>0.85499999999999998</v>
      </c>
      <c r="G1474" s="15">
        <v>0.9</v>
      </c>
      <c r="H1474" s="139">
        <f t="shared" si="1638"/>
        <v>0.807975</v>
      </c>
      <c r="I1474" s="139">
        <f t="shared" si="1639"/>
        <v>123.76620563755067</v>
      </c>
      <c r="J1474" s="139">
        <f t="shared" si="1640"/>
        <v>89.111668059036475</v>
      </c>
      <c r="K1474" s="7">
        <v>5.8</v>
      </c>
      <c r="L1474" s="99">
        <v>1602.7515000000003</v>
      </c>
      <c r="M1474" s="100">
        <v>1647.7335</v>
      </c>
      <c r="N1474" s="99">
        <v>1718.4194999999997</v>
      </c>
      <c r="O1474" s="100">
        <v>1782.6795</v>
      </c>
      <c r="P1474" s="99">
        <v>1853.3655000000001</v>
      </c>
      <c r="Q1474" s="100">
        <v>1924.0514999999998</v>
      </c>
      <c r="R1474" s="99">
        <v>1994.7375</v>
      </c>
      <c r="S1474" s="100">
        <v>2116.8314999999998</v>
      </c>
      <c r="T1474" s="148">
        <v>2316.0374999999999</v>
      </c>
      <c r="U1474" s="143">
        <f t="shared" si="1629"/>
        <v>374.91263157894741</v>
      </c>
      <c r="V1474" s="100">
        <f t="shared" si="1630"/>
        <v>385.43473684210528</v>
      </c>
      <c r="W1474" s="99">
        <f t="shared" si="1631"/>
        <v>401.96947368421053</v>
      </c>
      <c r="X1474" s="100">
        <f t="shared" si="1632"/>
        <v>417.00105263157894</v>
      </c>
      <c r="Y1474" s="99">
        <f t="shared" si="1633"/>
        <v>433.5357894736843</v>
      </c>
      <c r="Z1474" s="100">
        <f t="shared" si="1634"/>
        <v>450.07052631578944</v>
      </c>
      <c r="AA1474" s="99">
        <f t="shared" si="1635"/>
        <v>466.60526315789474</v>
      </c>
      <c r="AB1474" s="100">
        <f t="shared" si="1636"/>
        <v>495.16526315789463</v>
      </c>
      <c r="AC1474" s="147">
        <f t="shared" si="1637"/>
        <v>541.76315789473688</v>
      </c>
      <c r="AD1474" s="143">
        <f t="shared" si="1659"/>
        <v>378.37763157894739</v>
      </c>
      <c r="AE1474" s="100">
        <f t="shared" si="1660"/>
        <v>388.89973684210526</v>
      </c>
      <c r="AF1474" s="99">
        <f t="shared" si="1661"/>
        <v>405.4344736842105</v>
      </c>
      <c r="AG1474" s="100">
        <f t="shared" si="1662"/>
        <v>420.46605263157892</v>
      </c>
      <c r="AH1474" s="99">
        <f t="shared" si="1663"/>
        <v>437.00078947368428</v>
      </c>
      <c r="AI1474" s="100">
        <f t="shared" si="1664"/>
        <v>453.53552631578941</v>
      </c>
      <c r="AJ1474" s="99">
        <f t="shared" si="1665"/>
        <v>470.07026315789471</v>
      </c>
      <c r="AK1474" s="100">
        <f t="shared" si="1666"/>
        <v>498.6302631578946</v>
      </c>
      <c r="AL1474" s="147">
        <f t="shared" si="1667"/>
        <v>545.22815789473691</v>
      </c>
      <c r="AM1474" s="143">
        <f t="shared" si="1668"/>
        <v>409.49700657894743</v>
      </c>
      <c r="AN1474" s="100">
        <f t="shared" si="1669"/>
        <v>420.0191118421053</v>
      </c>
      <c r="AO1474" s="99">
        <f t="shared" si="1670"/>
        <v>436.55384868421055</v>
      </c>
      <c r="AP1474" s="100">
        <f t="shared" si="1671"/>
        <v>451.58542763157897</v>
      </c>
      <c r="AQ1474" s="99">
        <f t="shared" si="1672"/>
        <v>468.12016447368433</v>
      </c>
      <c r="AR1474" s="100">
        <f t="shared" si="1673"/>
        <v>484.65490131578946</v>
      </c>
      <c r="AS1474" s="99">
        <f t="shared" si="1674"/>
        <v>501.18963815789476</v>
      </c>
      <c r="AT1474" s="100">
        <f t="shared" si="1675"/>
        <v>529.74963815789465</v>
      </c>
      <c r="AU1474" s="144">
        <f t="shared" si="1676"/>
        <v>576.3475328947369</v>
      </c>
    </row>
    <row r="1475" spans="1:47" ht="15">
      <c r="A1475" s="55"/>
      <c r="B1475" s="107" t="s">
        <v>870</v>
      </c>
      <c r="C1475" s="93">
        <v>1</v>
      </c>
      <c r="D1475" s="93">
        <v>0.95</v>
      </c>
      <c r="E1475" s="16">
        <v>0</v>
      </c>
      <c r="F1475" s="4">
        <v>0.95</v>
      </c>
      <c r="G1475" s="15">
        <v>0.9</v>
      </c>
      <c r="H1475" s="139">
        <f t="shared" si="1638"/>
        <v>0.89775000000000005</v>
      </c>
      <c r="I1475" s="139">
        <f t="shared" si="1639"/>
        <v>111.3895850737956</v>
      </c>
      <c r="J1475" s="139">
        <f t="shared" si="1640"/>
        <v>80.200501253132828</v>
      </c>
      <c r="K1475" s="7">
        <v>6.2</v>
      </c>
      <c r="L1475" s="99">
        <v>1717.3484999999998</v>
      </c>
      <c r="M1475" s="100">
        <v>1766.0790000000002</v>
      </c>
      <c r="N1475" s="99">
        <v>1842.6555000000003</v>
      </c>
      <c r="O1475" s="100">
        <v>1912.2705000000003</v>
      </c>
      <c r="P1475" s="99">
        <v>1988.847</v>
      </c>
      <c r="Q1475" s="100">
        <v>2065.4235000000003</v>
      </c>
      <c r="R1475" s="99">
        <v>2142</v>
      </c>
      <c r="S1475" s="100">
        <v>2274.2685000000006</v>
      </c>
      <c r="T1475" s="148">
        <v>2490.0749999999998</v>
      </c>
      <c r="U1475" s="143">
        <f t="shared" si="1629"/>
        <v>401.71894736842103</v>
      </c>
      <c r="V1475" s="100">
        <f t="shared" si="1630"/>
        <v>413.11789473684212</v>
      </c>
      <c r="W1475" s="99">
        <f t="shared" si="1631"/>
        <v>431.03052631578959</v>
      </c>
      <c r="X1475" s="100">
        <f t="shared" si="1632"/>
        <v>447.31473684210539</v>
      </c>
      <c r="Y1475" s="99">
        <f t="shared" si="1633"/>
        <v>465.22736842105263</v>
      </c>
      <c r="Z1475" s="100">
        <f t="shared" si="1634"/>
        <v>483.14000000000016</v>
      </c>
      <c r="AA1475" s="99">
        <f t="shared" si="1635"/>
        <v>501.05263157894728</v>
      </c>
      <c r="AB1475" s="100">
        <f t="shared" si="1636"/>
        <v>531.99263157894757</v>
      </c>
      <c r="AC1475" s="147">
        <f t="shared" si="1637"/>
        <v>582.47368421052636</v>
      </c>
      <c r="AD1475" s="143">
        <f t="shared" si="1659"/>
        <v>405.56894736842105</v>
      </c>
      <c r="AE1475" s="100">
        <f t="shared" si="1660"/>
        <v>416.96789473684214</v>
      </c>
      <c r="AF1475" s="99">
        <f t="shared" si="1661"/>
        <v>434.88052631578961</v>
      </c>
      <c r="AG1475" s="100">
        <f t="shared" si="1662"/>
        <v>451.16473684210541</v>
      </c>
      <c r="AH1475" s="99">
        <f t="shared" si="1663"/>
        <v>469.07736842105265</v>
      </c>
      <c r="AI1475" s="100">
        <f t="shared" si="1664"/>
        <v>486.99000000000018</v>
      </c>
      <c r="AJ1475" s="99">
        <f t="shared" si="1665"/>
        <v>504.90263157894731</v>
      </c>
      <c r="AK1475" s="100">
        <f t="shared" si="1666"/>
        <v>535.84263157894759</v>
      </c>
      <c r="AL1475" s="147">
        <f t="shared" si="1667"/>
        <v>586.32368421052638</v>
      </c>
      <c r="AM1475" s="143">
        <f t="shared" si="1668"/>
        <v>440.14603070175434</v>
      </c>
      <c r="AN1475" s="100">
        <f t="shared" si="1669"/>
        <v>451.54497807017543</v>
      </c>
      <c r="AO1475" s="99">
        <f t="shared" si="1670"/>
        <v>469.4576096491229</v>
      </c>
      <c r="AP1475" s="100">
        <f t="shared" si="1671"/>
        <v>485.7418201754387</v>
      </c>
      <c r="AQ1475" s="99">
        <f t="shared" si="1672"/>
        <v>503.65445175438595</v>
      </c>
      <c r="AR1475" s="100">
        <f t="shared" si="1673"/>
        <v>521.56708333333347</v>
      </c>
      <c r="AS1475" s="99">
        <f t="shared" si="1674"/>
        <v>539.47971491228066</v>
      </c>
      <c r="AT1475" s="100">
        <f t="shared" si="1675"/>
        <v>570.41971491228094</v>
      </c>
      <c r="AU1475" s="144">
        <f t="shared" si="1676"/>
        <v>620.90076754385973</v>
      </c>
    </row>
    <row r="1476" spans="1:47" ht="15">
      <c r="A1476" s="55"/>
      <c r="B1476" s="107" t="s">
        <v>871</v>
      </c>
      <c r="C1476" s="93">
        <v>1.1000000000000001</v>
      </c>
      <c r="D1476" s="93">
        <v>0.95</v>
      </c>
      <c r="E1476" s="16">
        <v>0</v>
      </c>
      <c r="F1476" s="4">
        <v>1.0449999999999999</v>
      </c>
      <c r="G1476" s="15">
        <v>0.9</v>
      </c>
      <c r="H1476" s="139">
        <f t="shared" si="1638"/>
        <v>0.9875250000000001</v>
      </c>
      <c r="I1476" s="139">
        <f t="shared" si="1639"/>
        <v>101.26325915799599</v>
      </c>
      <c r="J1476" s="139">
        <f t="shared" si="1640"/>
        <v>72.909546593757113</v>
      </c>
      <c r="K1476" s="7">
        <v>6.6</v>
      </c>
      <c r="L1476" s="99">
        <v>1858.7205000000004</v>
      </c>
      <c r="M1476" s="100">
        <v>1911.1994999999997</v>
      </c>
      <c r="N1476" s="99">
        <v>1993.6665</v>
      </c>
      <c r="O1476" s="100">
        <v>2068.6365000000005</v>
      </c>
      <c r="P1476" s="99">
        <v>2151.1034999999997</v>
      </c>
      <c r="Q1476" s="100">
        <v>2233.5705000000003</v>
      </c>
      <c r="R1476" s="99">
        <v>2316.0374999999999</v>
      </c>
      <c r="S1476" s="100">
        <v>2458.4805000000001</v>
      </c>
      <c r="T1476" s="148">
        <v>2690.8874999999998</v>
      </c>
      <c r="U1476" s="143">
        <f t="shared" si="1629"/>
        <v>434.78842105263163</v>
      </c>
      <c r="V1476" s="100">
        <f t="shared" si="1630"/>
        <v>447.06421052631566</v>
      </c>
      <c r="W1476" s="99">
        <f t="shared" si="1631"/>
        <v>466.3547368421053</v>
      </c>
      <c r="X1476" s="100">
        <f t="shared" si="1632"/>
        <v>483.8915789473686</v>
      </c>
      <c r="Y1476" s="99">
        <f t="shared" si="1633"/>
        <v>503.18210526315784</v>
      </c>
      <c r="Z1476" s="100">
        <f t="shared" si="1634"/>
        <v>522.47263157894747</v>
      </c>
      <c r="AA1476" s="99">
        <f t="shared" si="1635"/>
        <v>541.76315789473688</v>
      </c>
      <c r="AB1476" s="100">
        <f t="shared" si="1636"/>
        <v>575.08315789473693</v>
      </c>
      <c r="AC1476" s="147">
        <f t="shared" si="1637"/>
        <v>629.4473684210526</v>
      </c>
      <c r="AD1476" s="143">
        <f t="shared" si="1659"/>
        <v>439.02342105263165</v>
      </c>
      <c r="AE1476" s="100">
        <f t="shared" si="1660"/>
        <v>451.29921052631568</v>
      </c>
      <c r="AF1476" s="99">
        <f t="shared" si="1661"/>
        <v>470.58973684210531</v>
      </c>
      <c r="AG1476" s="100">
        <f t="shared" si="1662"/>
        <v>488.12657894736861</v>
      </c>
      <c r="AH1476" s="99">
        <f t="shared" si="1663"/>
        <v>507.41710526315785</v>
      </c>
      <c r="AI1476" s="100">
        <f t="shared" si="1664"/>
        <v>526.70763157894748</v>
      </c>
      <c r="AJ1476" s="99">
        <f t="shared" si="1665"/>
        <v>545.99815789473689</v>
      </c>
      <c r="AK1476" s="100">
        <f t="shared" si="1666"/>
        <v>579.31815789473694</v>
      </c>
      <c r="AL1476" s="147">
        <f t="shared" si="1667"/>
        <v>633.68236842105262</v>
      </c>
      <c r="AM1476" s="143">
        <f t="shared" si="1668"/>
        <v>477.0582127192983</v>
      </c>
      <c r="AN1476" s="100">
        <f t="shared" si="1669"/>
        <v>489.33400219298233</v>
      </c>
      <c r="AO1476" s="99">
        <f t="shared" si="1670"/>
        <v>508.62452850877196</v>
      </c>
      <c r="AP1476" s="100">
        <f t="shared" si="1671"/>
        <v>526.16137061403526</v>
      </c>
      <c r="AQ1476" s="99">
        <f t="shared" si="1672"/>
        <v>545.45189692982456</v>
      </c>
      <c r="AR1476" s="100">
        <f t="shared" si="1673"/>
        <v>564.74242324561419</v>
      </c>
      <c r="AS1476" s="99">
        <f t="shared" si="1674"/>
        <v>584.0329495614036</v>
      </c>
      <c r="AT1476" s="100">
        <f t="shared" si="1675"/>
        <v>617.35294956140365</v>
      </c>
      <c r="AU1476" s="144">
        <f t="shared" si="1676"/>
        <v>671.71716008771932</v>
      </c>
    </row>
    <row r="1477" spans="1:47" ht="15">
      <c r="A1477" s="55"/>
      <c r="B1477" s="107" t="s">
        <v>872</v>
      </c>
      <c r="C1477" s="93">
        <v>1.2</v>
      </c>
      <c r="D1477" s="93">
        <v>0.95</v>
      </c>
      <c r="E1477" s="16">
        <v>0</v>
      </c>
      <c r="F1477" s="4">
        <v>1.1399999999999999</v>
      </c>
      <c r="G1477" s="15">
        <v>0.9</v>
      </c>
      <c r="H1477" s="139">
        <f t="shared" si="1638"/>
        <v>1.0773000000000001</v>
      </c>
      <c r="I1477" s="139">
        <f t="shared" si="1639"/>
        <v>92.824654228162984</v>
      </c>
      <c r="J1477" s="139">
        <f t="shared" si="1640"/>
        <v>66.833751044277349</v>
      </c>
      <c r="K1477" s="7">
        <v>7</v>
      </c>
      <c r="L1477" s="99">
        <v>1973.3175000000001</v>
      </c>
      <c r="M1477" s="100">
        <v>2029.5450000000001</v>
      </c>
      <c r="N1477" s="99">
        <v>2117.9025000000001</v>
      </c>
      <c r="O1477" s="100">
        <v>2198.2275</v>
      </c>
      <c r="P1477" s="99">
        <v>2286.585</v>
      </c>
      <c r="Q1477" s="100">
        <v>2374.9425000000001</v>
      </c>
      <c r="R1477" s="99">
        <v>2463.2999999999997</v>
      </c>
      <c r="S1477" s="100">
        <v>2615.9175</v>
      </c>
      <c r="T1477" s="148">
        <v>2864.9249999999997</v>
      </c>
      <c r="U1477" s="143">
        <f t="shared" si="1629"/>
        <v>461.59473684210525</v>
      </c>
      <c r="V1477" s="100">
        <f t="shared" si="1630"/>
        <v>474.74736842105261</v>
      </c>
      <c r="W1477" s="99">
        <f t="shared" si="1631"/>
        <v>495.41578947368424</v>
      </c>
      <c r="X1477" s="100">
        <f t="shared" si="1632"/>
        <v>514.20526315789471</v>
      </c>
      <c r="Y1477" s="99">
        <f t="shared" si="1633"/>
        <v>534.87368421052633</v>
      </c>
      <c r="Z1477" s="100">
        <f t="shared" si="1634"/>
        <v>555.54210526315796</v>
      </c>
      <c r="AA1477" s="99">
        <f t="shared" si="1635"/>
        <v>576.21052631578937</v>
      </c>
      <c r="AB1477" s="100">
        <f t="shared" si="1636"/>
        <v>611.91052631578953</v>
      </c>
      <c r="AC1477" s="147">
        <f t="shared" si="1637"/>
        <v>670.15789473684197</v>
      </c>
      <c r="AD1477" s="143">
        <f t="shared" si="1659"/>
        <v>466.21473684210525</v>
      </c>
      <c r="AE1477" s="100">
        <f t="shared" si="1660"/>
        <v>479.36736842105262</v>
      </c>
      <c r="AF1477" s="99">
        <f t="shared" si="1661"/>
        <v>500.03578947368425</v>
      </c>
      <c r="AG1477" s="100">
        <f t="shared" si="1662"/>
        <v>518.82526315789471</v>
      </c>
      <c r="AH1477" s="99">
        <f t="shared" si="1663"/>
        <v>539.49368421052634</v>
      </c>
      <c r="AI1477" s="100">
        <f t="shared" si="1664"/>
        <v>560.16210526315797</v>
      </c>
      <c r="AJ1477" s="99">
        <f t="shared" si="1665"/>
        <v>580.83052631578937</v>
      </c>
      <c r="AK1477" s="100">
        <f t="shared" si="1666"/>
        <v>616.53052631578953</v>
      </c>
      <c r="AL1477" s="147">
        <f t="shared" si="1667"/>
        <v>674.77789473684197</v>
      </c>
      <c r="AM1477" s="143">
        <f t="shared" si="1668"/>
        <v>507.70723684210526</v>
      </c>
      <c r="AN1477" s="100">
        <f t="shared" si="1669"/>
        <v>520.85986842105262</v>
      </c>
      <c r="AO1477" s="99">
        <f t="shared" si="1670"/>
        <v>541.52828947368425</v>
      </c>
      <c r="AP1477" s="100">
        <f t="shared" si="1671"/>
        <v>560.31776315789466</v>
      </c>
      <c r="AQ1477" s="99">
        <f t="shared" si="1672"/>
        <v>580.98618421052629</v>
      </c>
      <c r="AR1477" s="100">
        <f t="shared" si="1673"/>
        <v>601.65460526315792</v>
      </c>
      <c r="AS1477" s="99">
        <f t="shared" si="1674"/>
        <v>622.32302631578932</v>
      </c>
      <c r="AT1477" s="100">
        <f t="shared" si="1675"/>
        <v>658.02302631578959</v>
      </c>
      <c r="AU1477" s="144">
        <f t="shared" si="1676"/>
        <v>716.27039473684204</v>
      </c>
    </row>
    <row r="1478" spans="1:47" ht="15">
      <c r="A1478" s="55"/>
      <c r="B1478" s="107"/>
      <c r="C1478" s="93"/>
      <c r="D1478" s="93"/>
      <c r="E1478" s="16">
        <v>0</v>
      </c>
      <c r="F1478" s="4" t="s">
        <v>84</v>
      </c>
      <c r="G1478" s="15" t="s">
        <v>84</v>
      </c>
      <c r="H1478" s="139" t="str">
        <f t="shared" si="1638"/>
        <v/>
      </c>
      <c r="I1478" s="139" t="str">
        <f t="shared" si="1639"/>
        <v/>
      </c>
      <c r="J1478" s="139" t="str">
        <f t="shared" si="1640"/>
        <v/>
      </c>
      <c r="K1478" s="7" t="s">
        <v>84</v>
      </c>
      <c r="L1478" s="99" t="s">
        <v>84</v>
      </c>
      <c r="M1478" s="100" t="s">
        <v>84</v>
      </c>
      <c r="N1478" s="99" t="s">
        <v>84</v>
      </c>
      <c r="O1478" s="100" t="s">
        <v>84</v>
      </c>
      <c r="P1478" s="99" t="s">
        <v>84</v>
      </c>
      <c r="Q1478" s="100" t="s">
        <v>84</v>
      </c>
      <c r="R1478" s="99" t="s">
        <v>84</v>
      </c>
      <c r="S1478" s="100" t="s">
        <v>84</v>
      </c>
      <c r="T1478" s="148" t="s">
        <v>84</v>
      </c>
      <c r="U1478" s="143" t="str">
        <f t="shared" si="1629"/>
        <v/>
      </c>
      <c r="V1478" s="100" t="str">
        <f t="shared" si="1630"/>
        <v/>
      </c>
      <c r="W1478" s="99" t="str">
        <f t="shared" si="1631"/>
        <v/>
      </c>
      <c r="X1478" s="100" t="str">
        <f t="shared" si="1632"/>
        <v/>
      </c>
      <c r="Y1478" s="99" t="str">
        <f t="shared" si="1633"/>
        <v/>
      </c>
      <c r="Z1478" s="100" t="str">
        <f t="shared" si="1634"/>
        <v/>
      </c>
      <c r="AA1478" s="99" t="str">
        <f t="shared" si="1635"/>
        <v/>
      </c>
      <c r="AB1478" s="100" t="str">
        <f t="shared" si="1636"/>
        <v/>
      </c>
      <c r="AC1478" s="147" t="str">
        <f t="shared" si="1637"/>
        <v/>
      </c>
      <c r="AD1478" s="143" t="str">
        <f t="shared" si="1659"/>
        <v/>
      </c>
      <c r="AE1478" s="100" t="str">
        <f t="shared" si="1660"/>
        <v/>
      </c>
      <c r="AF1478" s="99" t="str">
        <f t="shared" si="1661"/>
        <v/>
      </c>
      <c r="AG1478" s="100" t="str">
        <f t="shared" si="1662"/>
        <v/>
      </c>
      <c r="AH1478" s="99" t="str">
        <f t="shared" si="1663"/>
        <v/>
      </c>
      <c r="AI1478" s="100" t="str">
        <f t="shared" si="1664"/>
        <v/>
      </c>
      <c r="AJ1478" s="99" t="str">
        <f t="shared" si="1665"/>
        <v/>
      </c>
      <c r="AK1478" s="100" t="str">
        <f t="shared" si="1666"/>
        <v/>
      </c>
      <c r="AL1478" s="147" t="str">
        <f t="shared" si="1667"/>
        <v/>
      </c>
      <c r="AM1478" s="143" t="str">
        <f t="shared" si="1668"/>
        <v/>
      </c>
      <c r="AN1478" s="100" t="str">
        <f t="shared" si="1669"/>
        <v/>
      </c>
      <c r="AO1478" s="99" t="str">
        <f t="shared" si="1670"/>
        <v/>
      </c>
      <c r="AP1478" s="100" t="str">
        <f t="shared" si="1671"/>
        <v/>
      </c>
      <c r="AQ1478" s="99" t="str">
        <f t="shared" si="1672"/>
        <v/>
      </c>
      <c r="AR1478" s="100" t="str">
        <f t="shared" si="1673"/>
        <v/>
      </c>
      <c r="AS1478" s="99" t="str">
        <f t="shared" si="1674"/>
        <v/>
      </c>
      <c r="AT1478" s="100" t="str">
        <f t="shared" si="1675"/>
        <v/>
      </c>
      <c r="AU1478" s="144" t="str">
        <f t="shared" si="1676"/>
        <v/>
      </c>
    </row>
    <row r="1479" spans="1:47" ht="15">
      <c r="A1479" s="55"/>
      <c r="B1479" s="107" t="s">
        <v>873</v>
      </c>
      <c r="C1479" s="93">
        <v>1.4</v>
      </c>
      <c r="D1479" s="93">
        <v>1.3</v>
      </c>
      <c r="E1479" s="16">
        <v>0</v>
      </c>
      <c r="F1479" s="4">
        <v>1.8199999999999998</v>
      </c>
      <c r="G1479" s="15">
        <v>0.9</v>
      </c>
      <c r="H1479" s="139">
        <f t="shared" si="1638"/>
        <v>1.7199</v>
      </c>
      <c r="I1479" s="139">
        <f t="shared" si="1639"/>
        <v>58.142915285772432</v>
      </c>
      <c r="J1479" s="139">
        <f t="shared" si="1640"/>
        <v>41.862899005756148</v>
      </c>
      <c r="K1479" s="7">
        <v>8.5</v>
      </c>
      <c r="L1479" s="99">
        <v>2754.4781250000001</v>
      </c>
      <c r="M1479" s="100">
        <v>2824.7624999999998</v>
      </c>
      <c r="N1479" s="99">
        <v>2935.2093749999999</v>
      </c>
      <c r="O1479" s="100">
        <v>3035.6156249999999</v>
      </c>
      <c r="P1479" s="99">
        <v>3146.0625</v>
      </c>
      <c r="Q1479" s="100">
        <v>3256.5093750000001</v>
      </c>
      <c r="R1479" s="99">
        <v>3366.9562499999997</v>
      </c>
      <c r="S1479" s="100">
        <v>3557.7281250000001</v>
      </c>
      <c r="T1479" s="148">
        <v>3868.9874999999997</v>
      </c>
      <c r="U1479" s="143">
        <f t="shared" si="1629"/>
        <v>644.32236842105272</v>
      </c>
      <c r="V1479" s="100">
        <f t="shared" si="1630"/>
        <v>660.76315789473688</v>
      </c>
      <c r="W1479" s="99">
        <f t="shared" si="1631"/>
        <v>686.59868421052624</v>
      </c>
      <c r="X1479" s="100">
        <f t="shared" si="1632"/>
        <v>710.08552631578948</v>
      </c>
      <c r="Y1479" s="99">
        <f t="shared" si="1633"/>
        <v>735.92105263157885</v>
      </c>
      <c r="Z1479" s="100">
        <f t="shared" si="1634"/>
        <v>761.75657894736844</v>
      </c>
      <c r="AA1479" s="99">
        <f t="shared" si="1635"/>
        <v>787.5921052631578</v>
      </c>
      <c r="AB1479" s="100">
        <f t="shared" si="1636"/>
        <v>832.21710526315792</v>
      </c>
      <c r="AC1479" s="147">
        <f t="shared" si="1637"/>
        <v>905.02631578947364</v>
      </c>
      <c r="AD1479" s="143">
        <f t="shared" si="1659"/>
        <v>651.69815789473694</v>
      </c>
      <c r="AE1479" s="100">
        <f t="shared" si="1660"/>
        <v>668.1389473684211</v>
      </c>
      <c r="AF1479" s="99">
        <f t="shared" si="1661"/>
        <v>693.97447368421047</v>
      </c>
      <c r="AG1479" s="100">
        <f t="shared" si="1662"/>
        <v>717.4613157894737</v>
      </c>
      <c r="AH1479" s="99">
        <f t="shared" si="1663"/>
        <v>743.29684210526307</v>
      </c>
      <c r="AI1479" s="100">
        <f t="shared" si="1664"/>
        <v>769.13236842105266</v>
      </c>
      <c r="AJ1479" s="99">
        <f t="shared" si="1665"/>
        <v>794.96789473684203</v>
      </c>
      <c r="AK1479" s="100">
        <f t="shared" si="1666"/>
        <v>839.59289473684214</v>
      </c>
      <c r="AL1479" s="147">
        <f t="shared" si="1667"/>
        <v>912.40210526315786</v>
      </c>
      <c r="AM1479" s="143">
        <f t="shared" si="1668"/>
        <v>717.94057017543867</v>
      </c>
      <c r="AN1479" s="100">
        <f t="shared" si="1669"/>
        <v>734.38135964912283</v>
      </c>
      <c r="AO1479" s="99">
        <f t="shared" si="1670"/>
        <v>760.21688596491219</v>
      </c>
      <c r="AP1479" s="100">
        <f t="shared" si="1671"/>
        <v>783.70372807017543</v>
      </c>
      <c r="AQ1479" s="99">
        <f t="shared" si="1672"/>
        <v>809.5392543859648</v>
      </c>
      <c r="AR1479" s="100">
        <f t="shared" si="1673"/>
        <v>835.37478070175439</v>
      </c>
      <c r="AS1479" s="99">
        <f t="shared" si="1674"/>
        <v>861.21030701754376</v>
      </c>
      <c r="AT1479" s="100">
        <f t="shared" si="1675"/>
        <v>905.83530701754387</v>
      </c>
      <c r="AU1479" s="144">
        <f t="shared" si="1676"/>
        <v>978.64451754385959</v>
      </c>
    </row>
    <row r="1480" spans="1:47" ht="15">
      <c r="A1480" s="55"/>
      <c r="B1480" s="107" t="s">
        <v>874</v>
      </c>
      <c r="C1480" s="93">
        <v>1.6</v>
      </c>
      <c r="D1480" s="93">
        <v>1.3</v>
      </c>
      <c r="E1480" s="16">
        <v>0</v>
      </c>
      <c r="F1480" s="4">
        <v>2.08</v>
      </c>
      <c r="G1480" s="15">
        <v>0.9</v>
      </c>
      <c r="H1480" s="139">
        <f t="shared" si="1638"/>
        <v>1.9656000000000002</v>
      </c>
      <c r="I1480" s="139">
        <f t="shared" si="1639"/>
        <v>50.875050875050867</v>
      </c>
      <c r="J1480" s="139">
        <f t="shared" si="1640"/>
        <v>36.630036630036628</v>
      </c>
      <c r="K1480" s="7">
        <v>9.3000000000000007</v>
      </c>
      <c r="L1480" s="99">
        <v>3053.2871249999998</v>
      </c>
      <c r="M1480" s="100">
        <v>3131.0685000000003</v>
      </c>
      <c r="N1480" s="99">
        <v>3253.2963749999999</v>
      </c>
      <c r="O1480" s="100">
        <v>3364.4126249999995</v>
      </c>
      <c r="P1480" s="99">
        <v>3486.6405</v>
      </c>
      <c r="Q1480" s="100">
        <v>3608.868375</v>
      </c>
      <c r="R1480" s="99">
        <v>3731.0962500000005</v>
      </c>
      <c r="S1480" s="100">
        <v>3942.2171249999992</v>
      </c>
      <c r="T1480" s="148">
        <v>4286.6775000000007</v>
      </c>
      <c r="U1480" s="143">
        <f t="shared" si="1629"/>
        <v>714.21921052631581</v>
      </c>
      <c r="V1480" s="100">
        <f t="shared" si="1630"/>
        <v>732.41368421052641</v>
      </c>
      <c r="W1480" s="99">
        <f t="shared" si="1631"/>
        <v>761.005</v>
      </c>
      <c r="X1480" s="100">
        <f t="shared" si="1632"/>
        <v>786.99710526315778</v>
      </c>
      <c r="Y1480" s="99">
        <f t="shared" si="1633"/>
        <v>815.58842105263159</v>
      </c>
      <c r="Z1480" s="100">
        <f t="shared" si="1634"/>
        <v>844.1797368421054</v>
      </c>
      <c r="AA1480" s="99">
        <f t="shared" si="1635"/>
        <v>872.7710526315791</v>
      </c>
      <c r="AB1480" s="100">
        <f t="shared" si="1636"/>
        <v>922.15605263157875</v>
      </c>
      <c r="AC1480" s="147">
        <f t="shared" si="1637"/>
        <v>1002.7315789473686</v>
      </c>
      <c r="AD1480" s="143">
        <f t="shared" si="1659"/>
        <v>722.64868421052631</v>
      </c>
      <c r="AE1480" s="100">
        <f t="shared" si="1660"/>
        <v>740.84315789473692</v>
      </c>
      <c r="AF1480" s="99">
        <f t="shared" si="1661"/>
        <v>769.4344736842105</v>
      </c>
      <c r="AG1480" s="100">
        <f t="shared" si="1662"/>
        <v>795.42657894736828</v>
      </c>
      <c r="AH1480" s="99">
        <f t="shared" si="1663"/>
        <v>824.01789473684209</v>
      </c>
      <c r="AI1480" s="100">
        <f t="shared" si="1664"/>
        <v>852.60921052631591</v>
      </c>
      <c r="AJ1480" s="99">
        <f t="shared" si="1665"/>
        <v>881.2005263157896</v>
      </c>
      <c r="AK1480" s="100">
        <f t="shared" si="1666"/>
        <v>930.58552631578925</v>
      </c>
      <c r="AL1480" s="147">
        <f t="shared" si="1667"/>
        <v>1011.1610526315791</v>
      </c>
      <c r="AM1480" s="143">
        <f t="shared" si="1668"/>
        <v>798.35429824561402</v>
      </c>
      <c r="AN1480" s="100">
        <f t="shared" si="1669"/>
        <v>816.54877192982462</v>
      </c>
      <c r="AO1480" s="99">
        <f t="shared" si="1670"/>
        <v>845.14008771929821</v>
      </c>
      <c r="AP1480" s="100">
        <f t="shared" si="1671"/>
        <v>871.13219298245599</v>
      </c>
      <c r="AQ1480" s="99">
        <f t="shared" si="1672"/>
        <v>899.7235087719298</v>
      </c>
      <c r="AR1480" s="100">
        <f t="shared" si="1673"/>
        <v>928.31482456140361</v>
      </c>
      <c r="AS1480" s="99">
        <f t="shared" si="1674"/>
        <v>956.90614035087731</v>
      </c>
      <c r="AT1480" s="100">
        <f t="shared" si="1675"/>
        <v>1006.291140350877</v>
      </c>
      <c r="AU1480" s="144">
        <f t="shared" si="1676"/>
        <v>1086.8666666666668</v>
      </c>
    </row>
    <row r="1481" spans="1:47" ht="15">
      <c r="A1481" s="55"/>
      <c r="B1481" s="107" t="s">
        <v>875</v>
      </c>
      <c r="C1481" s="93">
        <v>1.8</v>
      </c>
      <c r="D1481" s="93">
        <v>1.3</v>
      </c>
      <c r="E1481" s="16">
        <v>0</v>
      </c>
      <c r="F1481" s="4">
        <v>2.3400000000000003</v>
      </c>
      <c r="G1481" s="15">
        <v>0.9</v>
      </c>
      <c r="H1481" s="139">
        <f t="shared" si="1638"/>
        <v>2.2113000000000005</v>
      </c>
      <c r="I1481" s="139">
        <f t="shared" si="1639"/>
        <v>45.22226744448966</v>
      </c>
      <c r="J1481" s="139">
        <f t="shared" si="1640"/>
        <v>32.560032560032553</v>
      </c>
      <c r="K1481" s="7">
        <v>10.1</v>
      </c>
      <c r="L1481" s="99">
        <v>3322.6436250000006</v>
      </c>
      <c r="M1481" s="100">
        <v>3407.9219999999991</v>
      </c>
      <c r="N1481" s="99">
        <v>3541.9308749999996</v>
      </c>
      <c r="O1481" s="100">
        <v>3663.7571249999996</v>
      </c>
      <c r="P1481" s="99">
        <v>3797.7660000000005</v>
      </c>
      <c r="Q1481" s="100">
        <v>3931.7748750000001</v>
      </c>
      <c r="R1481" s="99">
        <v>4065.7837500000005</v>
      </c>
      <c r="S1481" s="100">
        <v>4297.2536249999994</v>
      </c>
      <c r="T1481" s="148">
        <v>4674.915</v>
      </c>
      <c r="U1481" s="143">
        <f t="shared" ref="U1481:U1544" si="1677">IF(L1481="","",IF(ISNUMBER(L1481),(L1481+(L1481*Comissão)+(L1481*Gordura))/Dolar,L1481))</f>
        <v>777.22657894736858</v>
      </c>
      <c r="V1481" s="100">
        <f t="shared" ref="V1481:V1544" si="1678">IF(M1481="","",IF(ISNUMBER(M1481),(M1481+(M1481*Comissão)+(M1481*Gordura))/Dolar,M1481))</f>
        <v>797.17473684210506</v>
      </c>
      <c r="W1481" s="99">
        <f t="shared" ref="W1481:W1544" si="1679">IF(N1481="","",IF(ISNUMBER(N1481),(N1481+(N1481*Comissão)+(N1481*Gordura))/Dolar,N1481))</f>
        <v>828.52184210526309</v>
      </c>
      <c r="X1481" s="100">
        <f t="shared" ref="X1481:X1544" si="1680">IF(O1481="","",IF(ISNUMBER(O1481),(O1481+(O1481*Comissão)+(O1481*Gordura))/Dolar,O1481))</f>
        <v>857.01921052631576</v>
      </c>
      <c r="Y1481" s="99">
        <f t="shared" ref="Y1481:Y1544" si="1681">IF(P1481="","",IF(ISNUMBER(P1481),(P1481+(P1481*Comissão)+(P1481*Gordura))/Dolar,P1481))</f>
        <v>888.3663157894739</v>
      </c>
      <c r="Z1481" s="100">
        <f t="shared" ref="Z1481:Z1544" si="1682">IF(Q1481="","",IF(ISNUMBER(Q1481),(Q1481+(Q1481*Comissão)+(Q1481*Gordura))/Dolar,Q1481))</f>
        <v>919.7134210526317</v>
      </c>
      <c r="AA1481" s="99">
        <f t="shared" ref="AA1481:AA1544" si="1683">IF(R1481="","",IF(ISNUMBER(R1481),(R1481+(R1481*Comissão)+(R1481*Gordura))/Dolar,R1481))</f>
        <v>951.06052631578962</v>
      </c>
      <c r="AB1481" s="100">
        <f t="shared" ref="AB1481:AB1544" si="1684">IF(S1481="","",IF(ISNUMBER(S1481),(S1481+(S1481*Comissão)+(S1481*Gordura))/Dolar,S1481))</f>
        <v>1005.2055263157895</v>
      </c>
      <c r="AC1481" s="147">
        <f t="shared" ref="AC1481:AC1544" si="1685">IF(T1481="","",IF(ISNUMBER(T1481),(T1481+(T1481*Comissão)+(T1481*Gordura))/Dolar,T1481))</f>
        <v>1093.5473684210526</v>
      </c>
      <c r="AD1481" s="143">
        <f t="shared" si="1659"/>
        <v>786.70973684210537</v>
      </c>
      <c r="AE1481" s="100">
        <f t="shared" si="1660"/>
        <v>806.65789473684185</v>
      </c>
      <c r="AF1481" s="99">
        <f t="shared" si="1661"/>
        <v>838.00499999999988</v>
      </c>
      <c r="AG1481" s="100">
        <f t="shared" si="1662"/>
        <v>866.50236842105255</v>
      </c>
      <c r="AH1481" s="99">
        <f t="shared" si="1663"/>
        <v>897.84947368421069</v>
      </c>
      <c r="AI1481" s="100">
        <f t="shared" si="1664"/>
        <v>929.19657894736849</v>
      </c>
      <c r="AJ1481" s="99">
        <f t="shared" si="1665"/>
        <v>960.54368421052641</v>
      </c>
      <c r="AK1481" s="100">
        <f t="shared" si="1666"/>
        <v>1014.6886842105263</v>
      </c>
      <c r="AL1481" s="147">
        <f t="shared" si="1667"/>
        <v>1103.0305263157895</v>
      </c>
      <c r="AM1481" s="143">
        <f t="shared" si="1668"/>
        <v>871.87855263157917</v>
      </c>
      <c r="AN1481" s="100">
        <f t="shared" si="1669"/>
        <v>891.82671052631565</v>
      </c>
      <c r="AO1481" s="99">
        <f t="shared" si="1670"/>
        <v>923.17381578947368</v>
      </c>
      <c r="AP1481" s="100">
        <f t="shared" si="1671"/>
        <v>951.67118421052635</v>
      </c>
      <c r="AQ1481" s="99">
        <f t="shared" si="1672"/>
        <v>983.01828947368449</v>
      </c>
      <c r="AR1481" s="100">
        <f t="shared" si="1673"/>
        <v>1014.3653947368423</v>
      </c>
      <c r="AS1481" s="99">
        <f t="shared" si="1674"/>
        <v>1045.7125000000001</v>
      </c>
      <c r="AT1481" s="100">
        <f t="shared" si="1675"/>
        <v>1099.8575000000001</v>
      </c>
      <c r="AU1481" s="144">
        <f t="shared" si="1676"/>
        <v>1188.1993421052632</v>
      </c>
    </row>
    <row r="1482" spans="1:47" ht="15">
      <c r="A1482" s="55"/>
      <c r="B1482" s="107"/>
      <c r="C1482" s="93"/>
      <c r="D1482" s="93"/>
      <c r="E1482" s="16">
        <v>0</v>
      </c>
      <c r="F1482" s="4" t="s">
        <v>84</v>
      </c>
      <c r="G1482" s="15" t="s">
        <v>84</v>
      </c>
      <c r="H1482" s="139" t="str">
        <f t="shared" ref="H1482:H1545" si="1686">IF(C1482="","",C1482*D1482*G1482*1.05)</f>
        <v/>
      </c>
      <c r="I1482" s="139" t="str">
        <f t="shared" ref="I1482:I1545" si="1687">IF(H1482="","",100/H1482)</f>
        <v/>
      </c>
      <c r="J1482" s="139" t="str">
        <f t="shared" ref="J1482:J1545" si="1688">IF(H1482="","",72/H1482)</f>
        <v/>
      </c>
      <c r="K1482" s="7" t="s">
        <v>84</v>
      </c>
      <c r="L1482" s="99" t="s">
        <v>84</v>
      </c>
      <c r="M1482" s="100" t="s">
        <v>84</v>
      </c>
      <c r="N1482" s="99" t="s">
        <v>84</v>
      </c>
      <c r="O1482" s="100" t="s">
        <v>84</v>
      </c>
      <c r="P1482" s="99" t="s">
        <v>84</v>
      </c>
      <c r="Q1482" s="100" t="s">
        <v>84</v>
      </c>
      <c r="R1482" s="99" t="s">
        <v>84</v>
      </c>
      <c r="S1482" s="100" t="s">
        <v>84</v>
      </c>
      <c r="T1482" s="148" t="s">
        <v>84</v>
      </c>
      <c r="U1482" s="143" t="str">
        <f t="shared" si="1677"/>
        <v/>
      </c>
      <c r="V1482" s="100" t="str">
        <f t="shared" si="1678"/>
        <v/>
      </c>
      <c r="W1482" s="99" t="str">
        <f t="shared" si="1679"/>
        <v/>
      </c>
      <c r="X1482" s="100" t="str">
        <f t="shared" si="1680"/>
        <v/>
      </c>
      <c r="Y1482" s="99" t="str">
        <f t="shared" si="1681"/>
        <v/>
      </c>
      <c r="Z1482" s="100" t="str">
        <f t="shared" si="1682"/>
        <v/>
      </c>
      <c r="AA1482" s="99" t="str">
        <f t="shared" si="1683"/>
        <v/>
      </c>
      <c r="AB1482" s="100" t="str">
        <f t="shared" si="1684"/>
        <v/>
      </c>
      <c r="AC1482" s="147" t="str">
        <f t="shared" si="1685"/>
        <v/>
      </c>
      <c r="AD1482" s="143" t="str">
        <f t="shared" si="1659"/>
        <v/>
      </c>
      <c r="AE1482" s="100" t="str">
        <f t="shared" si="1660"/>
        <v/>
      </c>
      <c r="AF1482" s="99" t="str">
        <f t="shared" si="1661"/>
        <v/>
      </c>
      <c r="AG1482" s="100" t="str">
        <f t="shared" si="1662"/>
        <v/>
      </c>
      <c r="AH1482" s="99" t="str">
        <f t="shared" si="1663"/>
        <v/>
      </c>
      <c r="AI1482" s="100" t="str">
        <f t="shared" si="1664"/>
        <v/>
      </c>
      <c r="AJ1482" s="99" t="str">
        <f t="shared" si="1665"/>
        <v/>
      </c>
      <c r="AK1482" s="100" t="str">
        <f t="shared" si="1666"/>
        <v/>
      </c>
      <c r="AL1482" s="147" t="str">
        <f t="shared" si="1667"/>
        <v/>
      </c>
      <c r="AM1482" s="143" t="str">
        <f t="shared" si="1668"/>
        <v/>
      </c>
      <c r="AN1482" s="100" t="str">
        <f t="shared" si="1669"/>
        <v/>
      </c>
      <c r="AO1482" s="99" t="str">
        <f t="shared" si="1670"/>
        <v/>
      </c>
      <c r="AP1482" s="100" t="str">
        <f t="shared" si="1671"/>
        <v/>
      </c>
      <c r="AQ1482" s="99" t="str">
        <f t="shared" si="1672"/>
        <v/>
      </c>
      <c r="AR1482" s="100" t="str">
        <f t="shared" si="1673"/>
        <v/>
      </c>
      <c r="AS1482" s="99" t="str">
        <f t="shared" si="1674"/>
        <v/>
      </c>
      <c r="AT1482" s="100" t="str">
        <f t="shared" si="1675"/>
        <v/>
      </c>
      <c r="AU1482" s="144" t="str">
        <f t="shared" si="1676"/>
        <v/>
      </c>
    </row>
    <row r="1483" spans="1:47" ht="15">
      <c r="A1483" s="53" t="s">
        <v>876</v>
      </c>
      <c r="B1483" s="106" t="s">
        <v>59</v>
      </c>
      <c r="C1483" s="92" t="s">
        <v>60</v>
      </c>
      <c r="D1483" s="92" t="s">
        <v>61</v>
      </c>
      <c r="E1483" s="2" t="s">
        <v>62</v>
      </c>
      <c r="F1483" s="3" t="s">
        <v>63</v>
      </c>
      <c r="G1483" s="3" t="s">
        <v>64</v>
      </c>
      <c r="H1483" s="139" t="e">
        <f t="shared" si="1686"/>
        <v>#VALUE!</v>
      </c>
      <c r="I1483" s="139" t="e">
        <f t="shared" si="1687"/>
        <v>#VALUE!</v>
      </c>
      <c r="J1483" s="139" t="e">
        <f t="shared" si="1688"/>
        <v>#VALUE!</v>
      </c>
      <c r="K1483" s="5" t="s">
        <v>68</v>
      </c>
      <c r="L1483" s="101" t="s">
        <v>69</v>
      </c>
      <c r="M1483" s="101" t="s">
        <v>70</v>
      </c>
      <c r="N1483" s="101" t="s">
        <v>71</v>
      </c>
      <c r="O1483" s="101" t="s">
        <v>72</v>
      </c>
      <c r="P1483" s="101" t="s">
        <v>73</v>
      </c>
      <c r="Q1483" s="101" t="s">
        <v>74</v>
      </c>
      <c r="R1483" s="101" t="s">
        <v>75</v>
      </c>
      <c r="S1483" s="101" t="s">
        <v>76</v>
      </c>
      <c r="T1483" s="149" t="s">
        <v>77</v>
      </c>
      <c r="U1483" s="141" t="str">
        <f t="shared" si="1677"/>
        <v>G0</v>
      </c>
      <c r="V1483" s="6" t="str">
        <f t="shared" si="1678"/>
        <v>G1</v>
      </c>
      <c r="W1483" s="6" t="str">
        <f t="shared" si="1679"/>
        <v>G2</v>
      </c>
      <c r="X1483" s="6" t="str">
        <f t="shared" si="1680"/>
        <v>G3</v>
      </c>
      <c r="Y1483" s="6" t="str">
        <f t="shared" si="1681"/>
        <v>G4</v>
      </c>
      <c r="Z1483" s="6" t="str">
        <f t="shared" si="1682"/>
        <v>G5</v>
      </c>
      <c r="AA1483" s="6" t="str">
        <f t="shared" si="1683"/>
        <v>G6</v>
      </c>
      <c r="AB1483" s="6" t="str">
        <f t="shared" si="1684"/>
        <v>G7</v>
      </c>
      <c r="AC1483" s="142" t="str">
        <f t="shared" si="1685"/>
        <v>G8</v>
      </c>
      <c r="AD1483" s="141" t="s">
        <v>69</v>
      </c>
      <c r="AE1483" s="6" t="s">
        <v>70</v>
      </c>
      <c r="AF1483" s="6" t="s">
        <v>71</v>
      </c>
      <c r="AG1483" s="6" t="s">
        <v>72</v>
      </c>
      <c r="AH1483" s="6" t="s">
        <v>73</v>
      </c>
      <c r="AI1483" s="6" t="s">
        <v>74</v>
      </c>
      <c r="AJ1483" s="6" t="s">
        <v>75</v>
      </c>
      <c r="AK1483" s="6" t="s">
        <v>76</v>
      </c>
      <c r="AL1483" s="142" t="s">
        <v>77</v>
      </c>
      <c r="AM1483" s="141" t="s">
        <v>69</v>
      </c>
      <c r="AN1483" s="6" t="s">
        <v>70</v>
      </c>
      <c r="AO1483" s="6" t="s">
        <v>71</v>
      </c>
      <c r="AP1483" s="6" t="s">
        <v>72</v>
      </c>
      <c r="AQ1483" s="6" t="s">
        <v>73</v>
      </c>
      <c r="AR1483" s="6" t="s">
        <v>74</v>
      </c>
      <c r="AS1483" s="6" t="s">
        <v>75</v>
      </c>
      <c r="AT1483" s="6" t="s">
        <v>76</v>
      </c>
      <c r="AU1483" s="142" t="s">
        <v>77</v>
      </c>
    </row>
    <row r="1484" spans="1:47" ht="15">
      <c r="A1484" s="64"/>
      <c r="B1484" s="108" t="s">
        <v>147</v>
      </c>
      <c r="C1484" s="93">
        <v>0.7</v>
      </c>
      <c r="D1484" s="93">
        <v>1.2</v>
      </c>
      <c r="E1484" s="16">
        <v>1.8</v>
      </c>
      <c r="F1484" s="4">
        <v>0.84</v>
      </c>
      <c r="G1484" s="15">
        <v>0.7</v>
      </c>
      <c r="H1484" s="139">
        <f t="shared" si="1686"/>
        <v>0.61739999999999995</v>
      </c>
      <c r="I1484" s="139">
        <f t="shared" si="1687"/>
        <v>161.96954972465178</v>
      </c>
      <c r="J1484" s="139">
        <f t="shared" si="1688"/>
        <v>116.61807580174928</v>
      </c>
      <c r="K1484" s="7">
        <v>8.0999999999999979</v>
      </c>
      <c r="L1484" s="99">
        <v>1737.5636249999998</v>
      </c>
      <c r="M1484" s="100">
        <v>1804.0994999999998</v>
      </c>
      <c r="N1484" s="99">
        <v>1908.6558749999999</v>
      </c>
      <c r="O1484" s="100">
        <v>2003.7071249999999</v>
      </c>
      <c r="P1484" s="99">
        <v>2108.2635</v>
      </c>
      <c r="Q1484" s="100">
        <v>2212.8198749999997</v>
      </c>
      <c r="R1484" s="99">
        <v>2317.3762499999998</v>
      </c>
      <c r="S1484" s="100">
        <v>2497.9736249999996</v>
      </c>
      <c r="T1484" s="148">
        <v>2792.6324999999993</v>
      </c>
      <c r="U1484" s="143">
        <f t="shared" si="1677"/>
        <v>406.44763157894732</v>
      </c>
      <c r="V1484" s="100">
        <f t="shared" si="1678"/>
        <v>422.01157894736838</v>
      </c>
      <c r="W1484" s="99">
        <f t="shared" si="1679"/>
        <v>446.46921052631575</v>
      </c>
      <c r="X1484" s="100">
        <f t="shared" si="1680"/>
        <v>468.7034210526316</v>
      </c>
      <c r="Y1484" s="99">
        <f t="shared" si="1681"/>
        <v>493.16105263157891</v>
      </c>
      <c r="Z1484" s="100">
        <f t="shared" si="1682"/>
        <v>517.61868421052623</v>
      </c>
      <c r="AA1484" s="99">
        <f t="shared" si="1683"/>
        <v>542.0763157894736</v>
      </c>
      <c r="AB1484" s="100">
        <f t="shared" si="1684"/>
        <v>584.3213157894736</v>
      </c>
      <c r="AC1484" s="147">
        <f t="shared" si="1685"/>
        <v>653.24736842105244</v>
      </c>
      <c r="AD1484" s="143">
        <f t="shared" ref="AD1484:AD1497" si="1689">IF(U1484="","",U1484+((FCA/$I1484)/Dolar))</f>
        <v>409.09535087719291</v>
      </c>
      <c r="AE1484" s="100">
        <f t="shared" ref="AE1484:AE1497" si="1690">IF(V1484="","",V1484+((FCA/$I1484)/Dolar))</f>
        <v>424.65929824561397</v>
      </c>
      <c r="AF1484" s="99">
        <f t="shared" ref="AF1484:AF1497" si="1691">IF(W1484="","",W1484+((FCA/$I1484)/Dolar))</f>
        <v>449.11692982456134</v>
      </c>
      <c r="AG1484" s="100">
        <f t="shared" ref="AG1484:AG1497" si="1692">IF(X1484="","",X1484+((FCA/$I1484)/Dolar))</f>
        <v>471.35114035087719</v>
      </c>
      <c r="AH1484" s="99">
        <f t="shared" ref="AH1484:AH1497" si="1693">IF(Y1484="","",Y1484+((FCA/$I1484)/Dolar))</f>
        <v>495.8087719298245</v>
      </c>
      <c r="AI1484" s="100">
        <f t="shared" ref="AI1484:AI1497" si="1694">IF(Z1484="","",Z1484+((FCA/$I1484)/Dolar))</f>
        <v>520.26640350877187</v>
      </c>
      <c r="AJ1484" s="99">
        <f t="shared" ref="AJ1484:AJ1497" si="1695">IF(AA1484="","",AA1484+((FCA/$I1484)/Dolar))</f>
        <v>544.72403508771924</v>
      </c>
      <c r="AK1484" s="100">
        <f t="shared" ref="AK1484:AK1497" si="1696">IF(AB1484="","",AB1484+((FCA/$I1484)/Dolar))</f>
        <v>586.96903508771925</v>
      </c>
      <c r="AL1484" s="147">
        <f t="shared" ref="AL1484:AL1497" si="1697">IF(AC1484="","",AC1484+((FCA/$I1484)/Dolar))</f>
        <v>655.89508771929809</v>
      </c>
      <c r="AM1484" s="143">
        <f t="shared" ref="AM1484:AM1497" si="1698">IF(U1484="","",U1484+((FOB/$J1484)/Dolar))</f>
        <v>432.87467836257304</v>
      </c>
      <c r="AN1484" s="100">
        <f t="shared" ref="AN1484:AN1497" si="1699">IF(V1484="","",V1484+((FOB/$J1484)/Dolar))</f>
        <v>448.43862573099409</v>
      </c>
      <c r="AO1484" s="99">
        <f t="shared" ref="AO1484:AO1497" si="1700">IF(W1484="","",W1484+((FOB/$J1484)/Dolar))</f>
        <v>472.89625730994146</v>
      </c>
      <c r="AP1484" s="100">
        <f t="shared" ref="AP1484:AP1497" si="1701">IF(X1484="","",X1484+((FOB/$J1484)/Dolar))</f>
        <v>495.13046783625731</v>
      </c>
      <c r="AQ1484" s="99">
        <f t="shared" ref="AQ1484:AQ1497" si="1702">IF(Y1484="","",Y1484+((FOB/$J1484)/Dolar))</f>
        <v>519.58809941520462</v>
      </c>
      <c r="AR1484" s="100">
        <f t="shared" ref="AR1484:AR1497" si="1703">IF(Z1484="","",Z1484+((FOB/$J1484)/Dolar))</f>
        <v>544.045730994152</v>
      </c>
      <c r="AS1484" s="99">
        <f t="shared" ref="AS1484:AS1497" si="1704">IF(AA1484="","",AA1484+((FOB/$J1484)/Dolar))</f>
        <v>568.50336257309937</v>
      </c>
      <c r="AT1484" s="100">
        <f t="shared" ref="AT1484:AT1497" si="1705">IF(AB1484="","",AB1484+((FOB/$J1484)/Dolar))</f>
        <v>610.74836257309937</v>
      </c>
      <c r="AU1484" s="144">
        <f t="shared" ref="AU1484:AU1497" si="1706">IF(AC1484="","",AC1484+((FOB/$J1484)/Dolar))</f>
        <v>679.67441520467821</v>
      </c>
    </row>
    <row r="1485" spans="1:47" ht="15">
      <c r="A1485" s="64"/>
      <c r="B1485" s="108" t="s">
        <v>148</v>
      </c>
      <c r="C1485" s="93">
        <v>0.8</v>
      </c>
      <c r="D1485" s="93">
        <v>1.2</v>
      </c>
      <c r="E1485" s="16">
        <v>1.8</v>
      </c>
      <c r="F1485" s="4">
        <v>0.96</v>
      </c>
      <c r="G1485" s="15">
        <v>0.7</v>
      </c>
      <c r="H1485" s="139">
        <f t="shared" si="1686"/>
        <v>0.7056</v>
      </c>
      <c r="I1485" s="139">
        <f t="shared" si="1687"/>
        <v>141.7233560090703</v>
      </c>
      <c r="J1485" s="139">
        <f t="shared" si="1688"/>
        <v>102.04081632653062</v>
      </c>
      <c r="K1485" s="7">
        <v>8.4999999999999982</v>
      </c>
      <c r="L1485" s="99">
        <v>1828.0631249999999</v>
      </c>
      <c r="M1485" s="100">
        <v>1898.3474999999999</v>
      </c>
      <c r="N1485" s="99">
        <v>2008.7943749999999</v>
      </c>
      <c r="O1485" s="100">
        <v>2109.2006249999999</v>
      </c>
      <c r="P1485" s="99">
        <v>2219.6475</v>
      </c>
      <c r="Q1485" s="100">
        <v>2330.0943749999997</v>
      </c>
      <c r="R1485" s="99">
        <v>2440.5412499999993</v>
      </c>
      <c r="S1485" s="100">
        <v>2631.3131249999997</v>
      </c>
      <c r="T1485" s="148">
        <v>2942.5725000000002</v>
      </c>
      <c r="U1485" s="143">
        <f t="shared" si="1677"/>
        <v>427.6171052631579</v>
      </c>
      <c r="V1485" s="100">
        <f t="shared" si="1678"/>
        <v>444.05789473684206</v>
      </c>
      <c r="W1485" s="99">
        <f t="shared" si="1679"/>
        <v>469.8934210526316</v>
      </c>
      <c r="X1485" s="100">
        <f t="shared" si="1680"/>
        <v>493.38026315789466</v>
      </c>
      <c r="Y1485" s="99">
        <f t="shared" si="1681"/>
        <v>519.21578947368425</v>
      </c>
      <c r="Z1485" s="100">
        <f t="shared" si="1682"/>
        <v>545.05131578947362</v>
      </c>
      <c r="AA1485" s="99">
        <f t="shared" si="1683"/>
        <v>570.8868421052631</v>
      </c>
      <c r="AB1485" s="100">
        <f t="shared" si="1684"/>
        <v>615.51184210526321</v>
      </c>
      <c r="AC1485" s="147">
        <f t="shared" si="1685"/>
        <v>688.32105263157905</v>
      </c>
      <c r="AD1485" s="143">
        <f t="shared" si="1689"/>
        <v>430.6430701754386</v>
      </c>
      <c r="AE1485" s="100">
        <f t="shared" si="1690"/>
        <v>447.08385964912276</v>
      </c>
      <c r="AF1485" s="99">
        <f t="shared" si="1691"/>
        <v>472.91938596491229</v>
      </c>
      <c r="AG1485" s="100">
        <f t="shared" si="1692"/>
        <v>496.40622807017536</v>
      </c>
      <c r="AH1485" s="99">
        <f t="shared" si="1693"/>
        <v>522.24175438596501</v>
      </c>
      <c r="AI1485" s="100">
        <f t="shared" si="1694"/>
        <v>548.07728070175438</v>
      </c>
      <c r="AJ1485" s="99">
        <f t="shared" si="1695"/>
        <v>573.91280701754386</v>
      </c>
      <c r="AK1485" s="100">
        <f t="shared" si="1696"/>
        <v>618.53780701754397</v>
      </c>
      <c r="AL1485" s="147">
        <f t="shared" si="1697"/>
        <v>691.34701754385981</v>
      </c>
      <c r="AM1485" s="143">
        <f t="shared" si="1698"/>
        <v>457.81944444444446</v>
      </c>
      <c r="AN1485" s="100">
        <f t="shared" si="1699"/>
        <v>474.26023391812862</v>
      </c>
      <c r="AO1485" s="99">
        <f t="shared" si="1700"/>
        <v>500.09576023391816</v>
      </c>
      <c r="AP1485" s="100">
        <f t="shared" si="1701"/>
        <v>523.58260233918122</v>
      </c>
      <c r="AQ1485" s="99">
        <f t="shared" si="1702"/>
        <v>549.41812865497081</v>
      </c>
      <c r="AR1485" s="100">
        <f t="shared" si="1703"/>
        <v>575.25365497076018</v>
      </c>
      <c r="AS1485" s="99">
        <f t="shared" si="1704"/>
        <v>601.08918128654966</v>
      </c>
      <c r="AT1485" s="100">
        <f t="shared" si="1705"/>
        <v>645.71418128654977</v>
      </c>
      <c r="AU1485" s="144">
        <f t="shared" si="1706"/>
        <v>718.52339181286561</v>
      </c>
    </row>
    <row r="1486" spans="1:47" ht="15">
      <c r="A1486" s="64"/>
      <c r="B1486" s="108" t="s">
        <v>149</v>
      </c>
      <c r="C1486" s="93">
        <v>0.9</v>
      </c>
      <c r="D1486" s="93">
        <v>1.2</v>
      </c>
      <c r="E1486" s="16">
        <v>1.8</v>
      </c>
      <c r="F1486" s="4">
        <v>1.08</v>
      </c>
      <c r="G1486" s="15">
        <v>0.7</v>
      </c>
      <c r="H1486" s="139">
        <f t="shared" si="1686"/>
        <v>0.79380000000000006</v>
      </c>
      <c r="I1486" s="139">
        <f t="shared" si="1687"/>
        <v>125.97631645250692</v>
      </c>
      <c r="J1486" s="139">
        <f t="shared" si="1688"/>
        <v>90.702947845804985</v>
      </c>
      <c r="K1486" s="7">
        <v>8.8999999999999986</v>
      </c>
      <c r="L1486" s="99">
        <v>1931.9501249999996</v>
      </c>
      <c r="M1486" s="100">
        <v>2005.9829999999999</v>
      </c>
      <c r="N1486" s="99">
        <v>2122.3203749999998</v>
      </c>
      <c r="O1486" s="100">
        <v>2228.0816249999998</v>
      </c>
      <c r="P1486" s="99">
        <v>2344.4189999999999</v>
      </c>
      <c r="Q1486" s="100">
        <v>2460.7563749999995</v>
      </c>
      <c r="R1486" s="99">
        <v>2577.09375</v>
      </c>
      <c r="S1486" s="100">
        <v>2778.0401249999991</v>
      </c>
      <c r="T1486" s="148">
        <v>3105.9</v>
      </c>
      <c r="U1486" s="143">
        <f t="shared" si="1677"/>
        <v>451.91815789473674</v>
      </c>
      <c r="V1486" s="100">
        <f t="shared" si="1678"/>
        <v>469.23578947368424</v>
      </c>
      <c r="W1486" s="99">
        <f t="shared" si="1679"/>
        <v>496.44921052631571</v>
      </c>
      <c r="X1486" s="100">
        <f t="shared" si="1680"/>
        <v>521.18868421052628</v>
      </c>
      <c r="Y1486" s="99">
        <f t="shared" si="1681"/>
        <v>548.40210526315775</v>
      </c>
      <c r="Z1486" s="100">
        <f t="shared" si="1682"/>
        <v>575.61552631578945</v>
      </c>
      <c r="AA1486" s="99">
        <f t="shared" si="1683"/>
        <v>602.82894736842104</v>
      </c>
      <c r="AB1486" s="100">
        <f t="shared" si="1684"/>
        <v>649.83394736842081</v>
      </c>
      <c r="AC1486" s="147">
        <f t="shared" si="1685"/>
        <v>726.52631578947376</v>
      </c>
      <c r="AD1486" s="143">
        <f t="shared" si="1689"/>
        <v>455.32236842105254</v>
      </c>
      <c r="AE1486" s="100">
        <f t="shared" si="1690"/>
        <v>472.64000000000004</v>
      </c>
      <c r="AF1486" s="99">
        <f t="shared" si="1691"/>
        <v>499.85342105263152</v>
      </c>
      <c r="AG1486" s="100">
        <f t="shared" si="1692"/>
        <v>524.59289473684203</v>
      </c>
      <c r="AH1486" s="99">
        <f t="shared" si="1693"/>
        <v>551.8063157894735</v>
      </c>
      <c r="AI1486" s="100">
        <f t="shared" si="1694"/>
        <v>579.0197368421052</v>
      </c>
      <c r="AJ1486" s="99">
        <f t="shared" si="1695"/>
        <v>606.23315789473679</v>
      </c>
      <c r="AK1486" s="100">
        <f t="shared" si="1696"/>
        <v>653.23815789473656</v>
      </c>
      <c r="AL1486" s="147">
        <f t="shared" si="1697"/>
        <v>729.93052631578951</v>
      </c>
      <c r="AM1486" s="143">
        <f t="shared" si="1698"/>
        <v>485.89578947368409</v>
      </c>
      <c r="AN1486" s="100">
        <f t="shared" si="1699"/>
        <v>503.21342105263159</v>
      </c>
      <c r="AO1486" s="99">
        <f t="shared" si="1700"/>
        <v>530.42684210526306</v>
      </c>
      <c r="AP1486" s="100">
        <f t="shared" si="1701"/>
        <v>555.16631578947363</v>
      </c>
      <c r="AQ1486" s="99">
        <f t="shared" si="1702"/>
        <v>582.3797368421051</v>
      </c>
      <c r="AR1486" s="100">
        <f t="shared" si="1703"/>
        <v>609.59315789473681</v>
      </c>
      <c r="AS1486" s="99">
        <f t="shared" si="1704"/>
        <v>636.80657894736839</v>
      </c>
      <c r="AT1486" s="100">
        <f t="shared" si="1705"/>
        <v>683.81157894736816</v>
      </c>
      <c r="AU1486" s="144">
        <f t="shared" si="1706"/>
        <v>760.50394736842111</v>
      </c>
    </row>
    <row r="1487" spans="1:47" ht="15">
      <c r="A1487" s="64"/>
      <c r="B1487" s="108" t="s">
        <v>150</v>
      </c>
      <c r="C1487" s="93">
        <v>1</v>
      </c>
      <c r="D1487" s="93">
        <v>1.2</v>
      </c>
      <c r="E1487" s="16">
        <v>1.8</v>
      </c>
      <c r="F1487" s="4">
        <v>1.2</v>
      </c>
      <c r="G1487" s="15">
        <v>0.7</v>
      </c>
      <c r="H1487" s="139">
        <f t="shared" si="1686"/>
        <v>0.88200000000000001</v>
      </c>
      <c r="I1487" s="139">
        <f t="shared" si="1687"/>
        <v>113.37868480725623</v>
      </c>
      <c r="J1487" s="139">
        <f t="shared" si="1688"/>
        <v>81.632653061224488</v>
      </c>
      <c r="K1487" s="7">
        <v>9.2999999999999989</v>
      </c>
      <c r="L1487" s="99">
        <v>2065.2896249999994</v>
      </c>
      <c r="M1487" s="100">
        <v>2143.0709999999999</v>
      </c>
      <c r="N1487" s="99">
        <v>2265.298875</v>
      </c>
      <c r="O1487" s="100">
        <v>2376.415125</v>
      </c>
      <c r="P1487" s="99">
        <v>2498.6430000000005</v>
      </c>
      <c r="Q1487" s="100">
        <v>2620.8708750000001</v>
      </c>
      <c r="R1487" s="99">
        <v>2743.0987500000001</v>
      </c>
      <c r="S1487" s="100">
        <v>2954.2196250000002</v>
      </c>
      <c r="T1487" s="148">
        <v>3298.6800000000007</v>
      </c>
      <c r="U1487" s="143">
        <f t="shared" si="1677"/>
        <v>483.10868421052623</v>
      </c>
      <c r="V1487" s="100">
        <f t="shared" si="1678"/>
        <v>501.30315789473684</v>
      </c>
      <c r="W1487" s="99">
        <f t="shared" si="1679"/>
        <v>529.89447368421042</v>
      </c>
      <c r="X1487" s="100">
        <f t="shared" si="1680"/>
        <v>555.88657894736832</v>
      </c>
      <c r="Y1487" s="99">
        <f t="shared" si="1681"/>
        <v>584.47789473684225</v>
      </c>
      <c r="Z1487" s="100">
        <f t="shared" si="1682"/>
        <v>613.06921052631583</v>
      </c>
      <c r="AA1487" s="99">
        <f t="shared" si="1683"/>
        <v>641.66052631578953</v>
      </c>
      <c r="AB1487" s="100">
        <f t="shared" si="1684"/>
        <v>691.04552631578952</v>
      </c>
      <c r="AC1487" s="147">
        <f t="shared" si="1685"/>
        <v>771.62105263157912</v>
      </c>
      <c r="AD1487" s="143">
        <f t="shared" si="1689"/>
        <v>486.89114035087709</v>
      </c>
      <c r="AE1487" s="100">
        <f t="shared" si="1690"/>
        <v>505.0856140350877</v>
      </c>
      <c r="AF1487" s="99">
        <f t="shared" si="1691"/>
        <v>533.67692982456128</v>
      </c>
      <c r="AG1487" s="100">
        <f t="shared" si="1692"/>
        <v>559.66903508771918</v>
      </c>
      <c r="AH1487" s="99">
        <f t="shared" si="1693"/>
        <v>588.2603508771931</v>
      </c>
      <c r="AI1487" s="100">
        <f t="shared" si="1694"/>
        <v>616.85166666666669</v>
      </c>
      <c r="AJ1487" s="99">
        <f t="shared" si="1695"/>
        <v>645.44298245614038</v>
      </c>
      <c r="AK1487" s="100">
        <f t="shared" si="1696"/>
        <v>694.82798245614038</v>
      </c>
      <c r="AL1487" s="147">
        <f t="shared" si="1697"/>
        <v>775.40350877192998</v>
      </c>
      <c r="AM1487" s="143">
        <f t="shared" si="1698"/>
        <v>520.86160818713438</v>
      </c>
      <c r="AN1487" s="100">
        <f t="shared" si="1699"/>
        <v>539.05608187134499</v>
      </c>
      <c r="AO1487" s="99">
        <f t="shared" si="1700"/>
        <v>567.64739766081857</v>
      </c>
      <c r="AP1487" s="100">
        <f t="shared" si="1701"/>
        <v>593.63950292397647</v>
      </c>
      <c r="AQ1487" s="99">
        <f t="shared" si="1702"/>
        <v>622.23081871345039</v>
      </c>
      <c r="AR1487" s="100">
        <f t="shared" si="1703"/>
        <v>650.82213450292397</v>
      </c>
      <c r="AS1487" s="99">
        <f t="shared" si="1704"/>
        <v>679.41345029239767</v>
      </c>
      <c r="AT1487" s="100">
        <f t="shared" si="1705"/>
        <v>728.79845029239766</v>
      </c>
      <c r="AU1487" s="144">
        <f t="shared" si="1706"/>
        <v>809.37397660818726</v>
      </c>
    </row>
    <row r="1488" spans="1:47" ht="15">
      <c r="A1488" s="64"/>
      <c r="B1488" s="108" t="s">
        <v>151</v>
      </c>
      <c r="C1488" s="93">
        <v>1.1000000000000001</v>
      </c>
      <c r="D1488" s="93">
        <v>1.2</v>
      </c>
      <c r="E1488" s="16">
        <v>1.8</v>
      </c>
      <c r="F1488" s="4">
        <v>1.32</v>
      </c>
      <c r="G1488" s="15">
        <v>0.7</v>
      </c>
      <c r="H1488" s="139">
        <f t="shared" si="1686"/>
        <v>0.97019999999999995</v>
      </c>
      <c r="I1488" s="139">
        <f t="shared" si="1687"/>
        <v>103.07153164296022</v>
      </c>
      <c r="J1488" s="139">
        <f t="shared" si="1688"/>
        <v>74.211502782931362</v>
      </c>
      <c r="K1488" s="7">
        <v>9.6999999999999993</v>
      </c>
      <c r="L1488" s="99">
        <v>2182.5641249999999</v>
      </c>
      <c r="M1488" s="100">
        <v>2264.0940000000001</v>
      </c>
      <c r="N1488" s="99">
        <v>2392.2123750000001</v>
      </c>
      <c r="O1488" s="100">
        <v>2508.6836250000001</v>
      </c>
      <c r="P1488" s="99">
        <v>2636.8019999999997</v>
      </c>
      <c r="Q1488" s="100">
        <v>2764.9203750000001</v>
      </c>
      <c r="R1488" s="99">
        <v>2893.0387500000006</v>
      </c>
      <c r="S1488" s="100">
        <v>3114.3341250000003</v>
      </c>
      <c r="T1488" s="148">
        <v>3475.395</v>
      </c>
      <c r="U1488" s="143">
        <f t="shared" si="1677"/>
        <v>510.54131578947363</v>
      </c>
      <c r="V1488" s="100">
        <f t="shared" si="1678"/>
        <v>529.61263157894734</v>
      </c>
      <c r="W1488" s="99">
        <f t="shared" si="1679"/>
        <v>559.58184210526315</v>
      </c>
      <c r="X1488" s="100">
        <f t="shared" si="1680"/>
        <v>586.82657894736838</v>
      </c>
      <c r="Y1488" s="99">
        <f t="shared" si="1681"/>
        <v>616.79578947368407</v>
      </c>
      <c r="Z1488" s="100">
        <f t="shared" si="1682"/>
        <v>646.7650000000001</v>
      </c>
      <c r="AA1488" s="99">
        <f t="shared" si="1683"/>
        <v>676.73421052631591</v>
      </c>
      <c r="AB1488" s="100">
        <f t="shared" si="1684"/>
        <v>728.49921052631589</v>
      </c>
      <c r="AC1488" s="147">
        <f t="shared" si="1685"/>
        <v>812.95789473684215</v>
      </c>
      <c r="AD1488" s="143">
        <f t="shared" si="1689"/>
        <v>514.7020175438596</v>
      </c>
      <c r="AE1488" s="100">
        <f t="shared" si="1690"/>
        <v>533.77333333333331</v>
      </c>
      <c r="AF1488" s="99">
        <f t="shared" si="1691"/>
        <v>563.74254385964912</v>
      </c>
      <c r="AG1488" s="100">
        <f t="shared" si="1692"/>
        <v>590.98728070175434</v>
      </c>
      <c r="AH1488" s="99">
        <f t="shared" si="1693"/>
        <v>620.95649122807004</v>
      </c>
      <c r="AI1488" s="100">
        <f t="shared" si="1694"/>
        <v>650.92570175438607</v>
      </c>
      <c r="AJ1488" s="99">
        <f t="shared" si="1695"/>
        <v>680.89491228070187</v>
      </c>
      <c r="AK1488" s="100">
        <f t="shared" si="1696"/>
        <v>732.65991228070186</v>
      </c>
      <c r="AL1488" s="147">
        <f t="shared" si="1697"/>
        <v>817.11859649122812</v>
      </c>
      <c r="AM1488" s="143">
        <f t="shared" si="1698"/>
        <v>552.06953216374268</v>
      </c>
      <c r="AN1488" s="100">
        <f t="shared" si="1699"/>
        <v>571.14084795321639</v>
      </c>
      <c r="AO1488" s="99">
        <f t="shared" si="1700"/>
        <v>601.1100584795322</v>
      </c>
      <c r="AP1488" s="100">
        <f t="shared" si="1701"/>
        <v>628.35479532163743</v>
      </c>
      <c r="AQ1488" s="99">
        <f t="shared" si="1702"/>
        <v>658.32400584795312</v>
      </c>
      <c r="AR1488" s="100">
        <f t="shared" si="1703"/>
        <v>688.29321637426915</v>
      </c>
      <c r="AS1488" s="99">
        <f t="shared" si="1704"/>
        <v>718.26242690058496</v>
      </c>
      <c r="AT1488" s="100">
        <f t="shared" si="1705"/>
        <v>770.02742690058494</v>
      </c>
      <c r="AU1488" s="144">
        <f t="shared" si="1706"/>
        <v>854.4861111111112</v>
      </c>
    </row>
    <row r="1489" spans="1:47" ht="15">
      <c r="A1489" s="64"/>
      <c r="B1489" s="108" t="s">
        <v>152</v>
      </c>
      <c r="C1489" s="93">
        <v>1.2</v>
      </c>
      <c r="D1489" s="93">
        <v>1.2</v>
      </c>
      <c r="E1489" s="16">
        <v>1.8</v>
      </c>
      <c r="F1489" s="4">
        <v>1.44</v>
      </c>
      <c r="G1489" s="15">
        <v>0.7</v>
      </c>
      <c r="H1489" s="139">
        <f t="shared" si="1686"/>
        <v>1.0584</v>
      </c>
      <c r="I1489" s="139">
        <f t="shared" si="1687"/>
        <v>94.482237339380191</v>
      </c>
      <c r="J1489" s="139">
        <f t="shared" si="1688"/>
        <v>68.027210884353735</v>
      </c>
      <c r="K1489" s="7">
        <v>10.1</v>
      </c>
      <c r="L1489" s="99">
        <v>2286.4511250000005</v>
      </c>
      <c r="M1489" s="100">
        <v>2371.7294999999995</v>
      </c>
      <c r="N1489" s="99">
        <v>2505.7383749999999</v>
      </c>
      <c r="O1489" s="100">
        <v>2627.564625</v>
      </c>
      <c r="P1489" s="99">
        <v>2761.5735</v>
      </c>
      <c r="Q1489" s="100">
        <v>2895.5823750000004</v>
      </c>
      <c r="R1489" s="99">
        <v>3029.5912500000004</v>
      </c>
      <c r="S1489" s="100">
        <v>3261.0611249999997</v>
      </c>
      <c r="T1489" s="148">
        <v>3638.7225000000003</v>
      </c>
      <c r="U1489" s="143">
        <f t="shared" si="1677"/>
        <v>534.8423684210527</v>
      </c>
      <c r="V1489" s="100">
        <f t="shared" si="1678"/>
        <v>554.79052631578941</v>
      </c>
      <c r="W1489" s="99">
        <f t="shared" si="1679"/>
        <v>586.13763157894743</v>
      </c>
      <c r="X1489" s="100">
        <f t="shared" si="1680"/>
        <v>614.63499999999999</v>
      </c>
      <c r="Y1489" s="99">
        <f t="shared" si="1681"/>
        <v>645.98210526315791</v>
      </c>
      <c r="Z1489" s="100">
        <f t="shared" si="1682"/>
        <v>677.32921052631582</v>
      </c>
      <c r="AA1489" s="99">
        <f t="shared" si="1683"/>
        <v>708.67631578947373</v>
      </c>
      <c r="AB1489" s="100">
        <f t="shared" si="1684"/>
        <v>762.82131578947372</v>
      </c>
      <c r="AC1489" s="147">
        <f t="shared" si="1685"/>
        <v>851.16315789473697</v>
      </c>
      <c r="AD1489" s="143">
        <f t="shared" si="1689"/>
        <v>539.38131578947377</v>
      </c>
      <c r="AE1489" s="100">
        <f t="shared" si="1690"/>
        <v>559.32947368421048</v>
      </c>
      <c r="AF1489" s="99">
        <f t="shared" si="1691"/>
        <v>590.67657894736851</v>
      </c>
      <c r="AG1489" s="100">
        <f t="shared" si="1692"/>
        <v>619.17394736842107</v>
      </c>
      <c r="AH1489" s="99">
        <f t="shared" si="1693"/>
        <v>650.52105263157898</v>
      </c>
      <c r="AI1489" s="100">
        <f t="shared" si="1694"/>
        <v>681.8681578947369</v>
      </c>
      <c r="AJ1489" s="99">
        <f t="shared" si="1695"/>
        <v>713.21526315789481</v>
      </c>
      <c r="AK1489" s="100">
        <f t="shared" si="1696"/>
        <v>767.36026315789479</v>
      </c>
      <c r="AL1489" s="147">
        <f t="shared" si="1697"/>
        <v>855.70210526315805</v>
      </c>
      <c r="AM1489" s="143">
        <f t="shared" si="1698"/>
        <v>580.14587719298254</v>
      </c>
      <c r="AN1489" s="100">
        <f t="shared" si="1699"/>
        <v>600.09403508771925</v>
      </c>
      <c r="AO1489" s="99">
        <f t="shared" si="1700"/>
        <v>631.44114035087728</v>
      </c>
      <c r="AP1489" s="100">
        <f t="shared" si="1701"/>
        <v>659.93850877192983</v>
      </c>
      <c r="AQ1489" s="99">
        <f t="shared" si="1702"/>
        <v>691.28561403508775</v>
      </c>
      <c r="AR1489" s="100">
        <f t="shared" si="1703"/>
        <v>722.63271929824566</v>
      </c>
      <c r="AS1489" s="99">
        <f t="shared" si="1704"/>
        <v>753.97982456140357</v>
      </c>
      <c r="AT1489" s="100">
        <f t="shared" si="1705"/>
        <v>808.12482456140356</v>
      </c>
      <c r="AU1489" s="144">
        <f t="shared" si="1706"/>
        <v>896.46666666666681</v>
      </c>
    </row>
    <row r="1490" spans="1:47" ht="15">
      <c r="A1490" s="64"/>
      <c r="B1490" s="108"/>
      <c r="C1490" s="93"/>
      <c r="D1490" s="93"/>
      <c r="E1490" s="16">
        <v>0</v>
      </c>
      <c r="F1490" s="4" t="s">
        <v>84</v>
      </c>
      <c r="G1490" s="15" t="s">
        <v>84</v>
      </c>
      <c r="H1490" s="139" t="str">
        <f t="shared" si="1686"/>
        <v/>
      </c>
      <c r="I1490" s="139" t="str">
        <f t="shared" si="1687"/>
        <v/>
      </c>
      <c r="J1490" s="139" t="str">
        <f t="shared" si="1688"/>
        <v/>
      </c>
      <c r="K1490" s="7" t="s">
        <v>84</v>
      </c>
      <c r="L1490" s="99" t="s">
        <v>84</v>
      </c>
      <c r="M1490" s="100" t="s">
        <v>84</v>
      </c>
      <c r="N1490" s="99" t="s">
        <v>84</v>
      </c>
      <c r="O1490" s="100" t="s">
        <v>84</v>
      </c>
      <c r="P1490" s="99" t="s">
        <v>84</v>
      </c>
      <c r="Q1490" s="100" t="s">
        <v>84</v>
      </c>
      <c r="R1490" s="99" t="s">
        <v>84</v>
      </c>
      <c r="S1490" s="100" t="s">
        <v>84</v>
      </c>
      <c r="T1490" s="148" t="s">
        <v>84</v>
      </c>
      <c r="U1490" s="143" t="str">
        <f t="shared" si="1677"/>
        <v/>
      </c>
      <c r="V1490" s="100" t="str">
        <f t="shared" si="1678"/>
        <v/>
      </c>
      <c r="W1490" s="99" t="str">
        <f t="shared" si="1679"/>
        <v/>
      </c>
      <c r="X1490" s="100" t="str">
        <f t="shared" si="1680"/>
        <v/>
      </c>
      <c r="Y1490" s="99" t="str">
        <f t="shared" si="1681"/>
        <v/>
      </c>
      <c r="Z1490" s="100" t="str">
        <f t="shared" si="1682"/>
        <v/>
      </c>
      <c r="AA1490" s="99" t="str">
        <f t="shared" si="1683"/>
        <v/>
      </c>
      <c r="AB1490" s="100" t="str">
        <f t="shared" si="1684"/>
        <v/>
      </c>
      <c r="AC1490" s="147" t="str">
        <f t="shared" si="1685"/>
        <v/>
      </c>
      <c r="AD1490" s="143" t="str">
        <f t="shared" si="1689"/>
        <v/>
      </c>
      <c r="AE1490" s="100" t="str">
        <f t="shared" si="1690"/>
        <v/>
      </c>
      <c r="AF1490" s="99" t="str">
        <f t="shared" si="1691"/>
        <v/>
      </c>
      <c r="AG1490" s="100" t="str">
        <f t="shared" si="1692"/>
        <v/>
      </c>
      <c r="AH1490" s="99" t="str">
        <f t="shared" si="1693"/>
        <v/>
      </c>
      <c r="AI1490" s="100" t="str">
        <f t="shared" si="1694"/>
        <v/>
      </c>
      <c r="AJ1490" s="99" t="str">
        <f t="shared" si="1695"/>
        <v/>
      </c>
      <c r="AK1490" s="100" t="str">
        <f t="shared" si="1696"/>
        <v/>
      </c>
      <c r="AL1490" s="147" t="str">
        <f t="shared" si="1697"/>
        <v/>
      </c>
      <c r="AM1490" s="143" t="str">
        <f t="shared" si="1698"/>
        <v/>
      </c>
      <c r="AN1490" s="100" t="str">
        <f t="shared" si="1699"/>
        <v/>
      </c>
      <c r="AO1490" s="99" t="str">
        <f t="shared" si="1700"/>
        <v/>
      </c>
      <c r="AP1490" s="100" t="str">
        <f t="shared" si="1701"/>
        <v/>
      </c>
      <c r="AQ1490" s="99" t="str">
        <f t="shared" si="1702"/>
        <v/>
      </c>
      <c r="AR1490" s="100" t="str">
        <f t="shared" si="1703"/>
        <v/>
      </c>
      <c r="AS1490" s="99" t="str">
        <f t="shared" si="1704"/>
        <v/>
      </c>
      <c r="AT1490" s="100" t="str">
        <f t="shared" si="1705"/>
        <v/>
      </c>
      <c r="AU1490" s="144" t="str">
        <f t="shared" si="1706"/>
        <v/>
      </c>
    </row>
    <row r="1491" spans="1:47" ht="15">
      <c r="A1491" s="64"/>
      <c r="B1491" s="108" t="s">
        <v>877</v>
      </c>
      <c r="C1491" s="93">
        <v>0.8</v>
      </c>
      <c r="D1491" s="93">
        <v>1.2</v>
      </c>
      <c r="E1491" s="16">
        <v>1.8</v>
      </c>
      <c r="F1491" s="4">
        <v>0.96</v>
      </c>
      <c r="G1491" s="15">
        <v>0.7</v>
      </c>
      <c r="H1491" s="139">
        <f t="shared" si="1686"/>
        <v>0.7056</v>
      </c>
      <c r="I1491" s="139">
        <f t="shared" si="1687"/>
        <v>141.7233560090703</v>
      </c>
      <c r="J1491" s="139">
        <f t="shared" si="1688"/>
        <v>102.04081632653062</v>
      </c>
      <c r="K1491" s="7">
        <v>9.3999999999999986</v>
      </c>
      <c r="L1491" s="99">
        <v>1975.4594999999997</v>
      </c>
      <c r="M1491" s="100">
        <v>2054.1779999999999</v>
      </c>
      <c r="N1491" s="99">
        <v>2177.8784999999998</v>
      </c>
      <c r="O1491" s="100">
        <v>2290.3334999999997</v>
      </c>
      <c r="P1491" s="99">
        <v>2414.0340000000001</v>
      </c>
      <c r="Q1491" s="100">
        <v>2537.7344999999996</v>
      </c>
      <c r="R1491" s="99">
        <v>2661.4349999999999</v>
      </c>
      <c r="S1491" s="100">
        <v>2875.0994999999998</v>
      </c>
      <c r="T1491" s="148">
        <v>3223.71</v>
      </c>
      <c r="U1491" s="143">
        <f t="shared" si="1677"/>
        <v>462.09578947368419</v>
      </c>
      <c r="V1491" s="100">
        <f t="shared" si="1678"/>
        <v>480.5094736842106</v>
      </c>
      <c r="W1491" s="99">
        <f t="shared" si="1679"/>
        <v>509.44526315789477</v>
      </c>
      <c r="X1491" s="100">
        <f t="shared" si="1680"/>
        <v>535.75052631578944</v>
      </c>
      <c r="Y1491" s="99">
        <f t="shared" si="1681"/>
        <v>564.68631578947372</v>
      </c>
      <c r="Z1491" s="100">
        <f t="shared" si="1682"/>
        <v>593.62210526315789</v>
      </c>
      <c r="AA1491" s="99">
        <f t="shared" si="1683"/>
        <v>622.55789473684217</v>
      </c>
      <c r="AB1491" s="100">
        <f t="shared" si="1684"/>
        <v>672.53789473684208</v>
      </c>
      <c r="AC1491" s="147">
        <f t="shared" si="1685"/>
        <v>754.08421052631581</v>
      </c>
      <c r="AD1491" s="143">
        <f t="shared" si="1689"/>
        <v>465.12175438596489</v>
      </c>
      <c r="AE1491" s="100">
        <f t="shared" si="1690"/>
        <v>483.5354385964913</v>
      </c>
      <c r="AF1491" s="99">
        <f t="shared" si="1691"/>
        <v>512.47122807017547</v>
      </c>
      <c r="AG1491" s="100">
        <f t="shared" si="1692"/>
        <v>538.7764912280702</v>
      </c>
      <c r="AH1491" s="99">
        <f t="shared" si="1693"/>
        <v>567.71228070175448</v>
      </c>
      <c r="AI1491" s="100">
        <f t="shared" si="1694"/>
        <v>596.64807017543865</v>
      </c>
      <c r="AJ1491" s="99">
        <f t="shared" si="1695"/>
        <v>625.58385964912293</v>
      </c>
      <c r="AK1491" s="100">
        <f t="shared" si="1696"/>
        <v>675.56385964912283</v>
      </c>
      <c r="AL1491" s="147">
        <f t="shared" si="1697"/>
        <v>757.11017543859657</v>
      </c>
      <c r="AM1491" s="143">
        <f t="shared" si="1698"/>
        <v>492.29812865497075</v>
      </c>
      <c r="AN1491" s="100">
        <f t="shared" si="1699"/>
        <v>510.71181286549717</v>
      </c>
      <c r="AO1491" s="99">
        <f t="shared" si="1700"/>
        <v>539.64760233918128</v>
      </c>
      <c r="AP1491" s="100">
        <f t="shared" si="1701"/>
        <v>565.952865497076</v>
      </c>
      <c r="AQ1491" s="99">
        <f t="shared" si="1702"/>
        <v>594.88865497076029</v>
      </c>
      <c r="AR1491" s="100">
        <f t="shared" si="1703"/>
        <v>623.82444444444445</v>
      </c>
      <c r="AS1491" s="99">
        <f t="shared" si="1704"/>
        <v>652.76023391812873</v>
      </c>
      <c r="AT1491" s="100">
        <f t="shared" si="1705"/>
        <v>702.74023391812864</v>
      </c>
      <c r="AU1491" s="144">
        <f t="shared" si="1706"/>
        <v>784.28654970760238</v>
      </c>
    </row>
    <row r="1492" spans="1:47" ht="15">
      <c r="A1492" s="91" t="s">
        <v>878</v>
      </c>
      <c r="B1492" s="108" t="s">
        <v>879</v>
      </c>
      <c r="C1492" s="93">
        <v>0.9</v>
      </c>
      <c r="D1492" s="93">
        <v>1.2</v>
      </c>
      <c r="E1492" s="16">
        <v>1.8</v>
      </c>
      <c r="F1492" s="4">
        <v>1.08</v>
      </c>
      <c r="G1492" s="15">
        <v>0.7</v>
      </c>
      <c r="H1492" s="139">
        <f t="shared" si="1686"/>
        <v>0.79380000000000006</v>
      </c>
      <c r="I1492" s="139">
        <f t="shared" si="1687"/>
        <v>125.97631645250692</v>
      </c>
      <c r="J1492" s="139">
        <f t="shared" si="1688"/>
        <v>90.702947845804985</v>
      </c>
      <c r="K1492" s="7">
        <v>9.7999999999999989</v>
      </c>
      <c r="L1492" s="99">
        <v>2065.9589999999998</v>
      </c>
      <c r="M1492" s="100">
        <v>2148.4259999999999</v>
      </c>
      <c r="N1492" s="99">
        <v>2278.0169999999994</v>
      </c>
      <c r="O1492" s="100">
        <v>2395.8269999999998</v>
      </c>
      <c r="P1492" s="99">
        <v>2525.4179999999997</v>
      </c>
      <c r="Q1492" s="100">
        <v>2655.009</v>
      </c>
      <c r="R1492" s="99">
        <v>2784.6</v>
      </c>
      <c r="S1492" s="100">
        <v>3008.4389999999999</v>
      </c>
      <c r="T1492" s="148">
        <v>3373.65</v>
      </c>
      <c r="U1492" s="143">
        <f t="shared" si="1677"/>
        <v>483.26526315789465</v>
      </c>
      <c r="V1492" s="100">
        <f t="shared" si="1678"/>
        <v>502.55578947368417</v>
      </c>
      <c r="W1492" s="99">
        <f t="shared" si="1679"/>
        <v>532.86947368421045</v>
      </c>
      <c r="X1492" s="100">
        <f t="shared" si="1680"/>
        <v>560.42736842105262</v>
      </c>
      <c r="Y1492" s="99">
        <f t="shared" si="1681"/>
        <v>590.7410526315789</v>
      </c>
      <c r="Z1492" s="100">
        <f t="shared" si="1682"/>
        <v>621.05473684210529</v>
      </c>
      <c r="AA1492" s="99">
        <f t="shared" si="1683"/>
        <v>651.36842105263156</v>
      </c>
      <c r="AB1492" s="100">
        <f t="shared" si="1684"/>
        <v>703.72842105263146</v>
      </c>
      <c r="AC1492" s="147">
        <f t="shared" si="1685"/>
        <v>789.1578947368422</v>
      </c>
      <c r="AD1492" s="143">
        <f t="shared" si="1689"/>
        <v>486.66947368421046</v>
      </c>
      <c r="AE1492" s="100">
        <f t="shared" si="1690"/>
        <v>505.96</v>
      </c>
      <c r="AF1492" s="99">
        <f t="shared" si="1691"/>
        <v>536.2736842105262</v>
      </c>
      <c r="AG1492" s="100">
        <f t="shared" si="1692"/>
        <v>563.83157894736837</v>
      </c>
      <c r="AH1492" s="99">
        <f t="shared" si="1693"/>
        <v>594.14526315789465</v>
      </c>
      <c r="AI1492" s="100">
        <f t="shared" si="1694"/>
        <v>624.45894736842104</v>
      </c>
      <c r="AJ1492" s="99">
        <f t="shared" si="1695"/>
        <v>654.77263157894731</v>
      </c>
      <c r="AK1492" s="100">
        <f t="shared" si="1696"/>
        <v>707.13263157894721</v>
      </c>
      <c r="AL1492" s="147">
        <f t="shared" si="1697"/>
        <v>792.56210526315795</v>
      </c>
      <c r="AM1492" s="143">
        <f t="shared" si="1698"/>
        <v>517.242894736842</v>
      </c>
      <c r="AN1492" s="100">
        <f t="shared" si="1699"/>
        <v>536.53342105263152</v>
      </c>
      <c r="AO1492" s="99">
        <f t="shared" si="1700"/>
        <v>566.8471052631578</v>
      </c>
      <c r="AP1492" s="100">
        <f t="shared" si="1701"/>
        <v>594.40499999999997</v>
      </c>
      <c r="AQ1492" s="99">
        <f t="shared" si="1702"/>
        <v>624.71868421052625</v>
      </c>
      <c r="AR1492" s="100">
        <f t="shared" si="1703"/>
        <v>655.03236842105264</v>
      </c>
      <c r="AS1492" s="99">
        <f t="shared" si="1704"/>
        <v>685.34605263157891</v>
      </c>
      <c r="AT1492" s="100">
        <f t="shared" si="1705"/>
        <v>737.70605263157881</v>
      </c>
      <c r="AU1492" s="144">
        <f t="shared" si="1706"/>
        <v>823.13552631578955</v>
      </c>
    </row>
    <row r="1493" spans="1:47" ht="15">
      <c r="A1493" s="91" t="s">
        <v>880</v>
      </c>
      <c r="B1493" s="108" t="s">
        <v>881</v>
      </c>
      <c r="C1493" s="93">
        <v>1</v>
      </c>
      <c r="D1493" s="93">
        <v>1.2</v>
      </c>
      <c r="E1493" s="16">
        <v>1.8</v>
      </c>
      <c r="F1493" s="4">
        <v>1.2</v>
      </c>
      <c r="G1493" s="15">
        <v>0.7</v>
      </c>
      <c r="H1493" s="139">
        <f t="shared" si="1686"/>
        <v>0.88200000000000001</v>
      </c>
      <c r="I1493" s="139">
        <f t="shared" si="1687"/>
        <v>113.37868480725623</v>
      </c>
      <c r="J1493" s="139">
        <f t="shared" si="1688"/>
        <v>81.632653061224488</v>
      </c>
      <c r="K1493" s="7">
        <v>10.199999999999999</v>
      </c>
      <c r="L1493" s="99">
        <v>2169.8459999999995</v>
      </c>
      <c r="M1493" s="100">
        <v>2256.0614999999998</v>
      </c>
      <c r="N1493" s="99">
        <v>2391.5430000000001</v>
      </c>
      <c r="O1493" s="100">
        <v>2514.7080000000005</v>
      </c>
      <c r="P1493" s="99">
        <v>2650.1895</v>
      </c>
      <c r="Q1493" s="100">
        <v>2785.6710000000003</v>
      </c>
      <c r="R1493" s="99">
        <v>2921.1525000000001</v>
      </c>
      <c r="S1493" s="100">
        <v>3155.1660000000002</v>
      </c>
      <c r="T1493" s="148">
        <v>3536.9775000000004</v>
      </c>
      <c r="U1493" s="143">
        <f t="shared" si="1677"/>
        <v>507.56631578947349</v>
      </c>
      <c r="V1493" s="100">
        <f t="shared" si="1678"/>
        <v>527.73368421052635</v>
      </c>
      <c r="W1493" s="99">
        <f t="shared" si="1679"/>
        <v>559.42526315789485</v>
      </c>
      <c r="X1493" s="100">
        <f t="shared" si="1680"/>
        <v>588.23578947368435</v>
      </c>
      <c r="Y1493" s="99">
        <f t="shared" si="1681"/>
        <v>619.92736842105273</v>
      </c>
      <c r="Z1493" s="100">
        <f t="shared" si="1682"/>
        <v>651.61894736842123</v>
      </c>
      <c r="AA1493" s="99">
        <f t="shared" si="1683"/>
        <v>683.3105263157895</v>
      </c>
      <c r="AB1493" s="100">
        <f t="shared" si="1684"/>
        <v>738.05052631578951</v>
      </c>
      <c r="AC1493" s="147">
        <f t="shared" si="1685"/>
        <v>827.3631578947369</v>
      </c>
      <c r="AD1493" s="143">
        <f t="shared" si="1689"/>
        <v>511.34877192982435</v>
      </c>
      <c r="AE1493" s="100">
        <f t="shared" si="1690"/>
        <v>531.51614035087721</v>
      </c>
      <c r="AF1493" s="99">
        <f t="shared" si="1691"/>
        <v>563.20771929824571</v>
      </c>
      <c r="AG1493" s="100">
        <f t="shared" si="1692"/>
        <v>592.01824561403521</v>
      </c>
      <c r="AH1493" s="99">
        <f t="shared" si="1693"/>
        <v>623.70982456140359</v>
      </c>
      <c r="AI1493" s="100">
        <f t="shared" si="1694"/>
        <v>655.40140350877209</v>
      </c>
      <c r="AJ1493" s="99">
        <f t="shared" si="1695"/>
        <v>687.09298245614036</v>
      </c>
      <c r="AK1493" s="100">
        <f t="shared" si="1696"/>
        <v>741.83298245614037</v>
      </c>
      <c r="AL1493" s="147">
        <f t="shared" si="1697"/>
        <v>831.14561403508776</v>
      </c>
      <c r="AM1493" s="143">
        <f t="shared" si="1698"/>
        <v>545.31923976608164</v>
      </c>
      <c r="AN1493" s="100">
        <f t="shared" si="1699"/>
        <v>565.48660818713449</v>
      </c>
      <c r="AO1493" s="99">
        <f t="shared" si="1700"/>
        <v>597.17818713450299</v>
      </c>
      <c r="AP1493" s="100">
        <f t="shared" si="1701"/>
        <v>625.98871345029249</v>
      </c>
      <c r="AQ1493" s="99">
        <f t="shared" si="1702"/>
        <v>657.68029239766088</v>
      </c>
      <c r="AR1493" s="100">
        <f t="shared" si="1703"/>
        <v>689.37187134502938</v>
      </c>
      <c r="AS1493" s="99">
        <f t="shared" si="1704"/>
        <v>721.06345029239765</v>
      </c>
      <c r="AT1493" s="100">
        <f t="shared" si="1705"/>
        <v>775.80345029239766</v>
      </c>
      <c r="AU1493" s="144">
        <f t="shared" si="1706"/>
        <v>865.11608187134505</v>
      </c>
    </row>
    <row r="1494" spans="1:47" ht="15">
      <c r="A1494" s="66"/>
      <c r="B1494" s="108" t="s">
        <v>882</v>
      </c>
      <c r="C1494" s="93">
        <v>1.1000000000000001</v>
      </c>
      <c r="D1494" s="93">
        <v>1.2</v>
      </c>
      <c r="E1494" s="16">
        <v>1.8</v>
      </c>
      <c r="F1494" s="4">
        <v>1.32</v>
      </c>
      <c r="G1494" s="15">
        <v>0.7</v>
      </c>
      <c r="H1494" s="139">
        <f t="shared" si="1686"/>
        <v>0.97019999999999995</v>
      </c>
      <c r="I1494" s="139">
        <f t="shared" si="1687"/>
        <v>103.07153164296022</v>
      </c>
      <c r="J1494" s="139">
        <f t="shared" si="1688"/>
        <v>74.211502782931362</v>
      </c>
      <c r="K1494" s="7">
        <v>10.6</v>
      </c>
      <c r="L1494" s="99">
        <v>2329.9605000000006</v>
      </c>
      <c r="M1494" s="100">
        <v>2419.9244999999996</v>
      </c>
      <c r="N1494" s="99">
        <v>2561.2964999999999</v>
      </c>
      <c r="O1494" s="100">
        <v>2689.8164999999999</v>
      </c>
      <c r="P1494" s="99">
        <v>2831.1885000000002</v>
      </c>
      <c r="Q1494" s="100">
        <v>2972.5605000000005</v>
      </c>
      <c r="R1494" s="99">
        <v>3113.9325000000003</v>
      </c>
      <c r="S1494" s="100">
        <v>3358.1204999999991</v>
      </c>
      <c r="T1494" s="148">
        <v>3756.5324999999993</v>
      </c>
      <c r="U1494" s="143">
        <f t="shared" si="1677"/>
        <v>545.02000000000021</v>
      </c>
      <c r="V1494" s="100">
        <f t="shared" si="1678"/>
        <v>566.06421052631572</v>
      </c>
      <c r="W1494" s="99">
        <f t="shared" si="1679"/>
        <v>599.13368421052621</v>
      </c>
      <c r="X1494" s="100">
        <f t="shared" si="1680"/>
        <v>629.19684210526327</v>
      </c>
      <c r="Y1494" s="99">
        <f t="shared" si="1681"/>
        <v>662.26631578947365</v>
      </c>
      <c r="Z1494" s="100">
        <f t="shared" si="1682"/>
        <v>695.33578947368426</v>
      </c>
      <c r="AA1494" s="99">
        <f t="shared" si="1683"/>
        <v>728.40526315789486</v>
      </c>
      <c r="AB1494" s="100">
        <f t="shared" si="1684"/>
        <v>785.52526315789453</v>
      </c>
      <c r="AC1494" s="147">
        <f t="shared" si="1685"/>
        <v>878.72105263157891</v>
      </c>
      <c r="AD1494" s="143">
        <f t="shared" si="1689"/>
        <v>549.18070175438618</v>
      </c>
      <c r="AE1494" s="100">
        <f t="shared" si="1690"/>
        <v>570.22491228070169</v>
      </c>
      <c r="AF1494" s="99">
        <f t="shared" si="1691"/>
        <v>603.29438596491218</v>
      </c>
      <c r="AG1494" s="100">
        <f t="shared" si="1692"/>
        <v>633.35754385964924</v>
      </c>
      <c r="AH1494" s="99">
        <f t="shared" si="1693"/>
        <v>666.42701754385962</v>
      </c>
      <c r="AI1494" s="100">
        <f t="shared" si="1694"/>
        <v>699.49649122807023</v>
      </c>
      <c r="AJ1494" s="99">
        <f t="shared" si="1695"/>
        <v>732.56596491228083</v>
      </c>
      <c r="AK1494" s="100">
        <f t="shared" si="1696"/>
        <v>789.6859649122805</v>
      </c>
      <c r="AL1494" s="147">
        <f t="shared" si="1697"/>
        <v>882.88175438596488</v>
      </c>
      <c r="AM1494" s="143">
        <f t="shared" si="1698"/>
        <v>586.54821637426926</v>
      </c>
      <c r="AN1494" s="100">
        <f t="shared" si="1699"/>
        <v>607.59242690058477</v>
      </c>
      <c r="AO1494" s="99">
        <f t="shared" si="1700"/>
        <v>640.66190058479526</v>
      </c>
      <c r="AP1494" s="100">
        <f t="shared" si="1701"/>
        <v>670.72505847953232</v>
      </c>
      <c r="AQ1494" s="99">
        <f t="shared" si="1702"/>
        <v>703.7945321637427</v>
      </c>
      <c r="AR1494" s="100">
        <f t="shared" si="1703"/>
        <v>736.86400584795331</v>
      </c>
      <c r="AS1494" s="99">
        <f t="shared" si="1704"/>
        <v>769.93347953216391</v>
      </c>
      <c r="AT1494" s="100">
        <f t="shared" si="1705"/>
        <v>827.05347953216358</v>
      </c>
      <c r="AU1494" s="144">
        <f t="shared" si="1706"/>
        <v>920.24926900584796</v>
      </c>
    </row>
    <row r="1495" spans="1:47" ht="15">
      <c r="A1495" s="66"/>
      <c r="B1495" s="108" t="s">
        <v>883</v>
      </c>
      <c r="C1495" s="93">
        <v>1.2</v>
      </c>
      <c r="D1495" s="93">
        <v>1.2</v>
      </c>
      <c r="E1495" s="16">
        <v>1.8</v>
      </c>
      <c r="F1495" s="4">
        <v>1.44</v>
      </c>
      <c r="G1495" s="15">
        <v>0.7</v>
      </c>
      <c r="H1495" s="139">
        <f t="shared" si="1686"/>
        <v>1.0584</v>
      </c>
      <c r="I1495" s="139">
        <f t="shared" si="1687"/>
        <v>94.482237339380191</v>
      </c>
      <c r="J1495" s="139">
        <f t="shared" si="1688"/>
        <v>68.027210884353735</v>
      </c>
      <c r="K1495" s="7">
        <v>11</v>
      </c>
      <c r="L1495" s="99">
        <v>2420.46</v>
      </c>
      <c r="M1495" s="100">
        <v>2514.1724999999997</v>
      </c>
      <c r="N1495" s="99">
        <v>2661.4349999999999</v>
      </c>
      <c r="O1495" s="100">
        <v>2795.3100000000004</v>
      </c>
      <c r="P1495" s="99">
        <v>2942.5725000000002</v>
      </c>
      <c r="Q1495" s="100">
        <v>3089.835</v>
      </c>
      <c r="R1495" s="99">
        <v>3237.0975000000003</v>
      </c>
      <c r="S1495" s="100">
        <v>3491.46</v>
      </c>
      <c r="T1495" s="148">
        <v>3906.4725000000003</v>
      </c>
      <c r="U1495" s="143">
        <f t="shared" si="1677"/>
        <v>566.1894736842105</v>
      </c>
      <c r="V1495" s="100">
        <f t="shared" si="1678"/>
        <v>588.11052631578946</v>
      </c>
      <c r="W1495" s="99">
        <f t="shared" si="1679"/>
        <v>622.55789473684217</v>
      </c>
      <c r="X1495" s="100">
        <f t="shared" si="1680"/>
        <v>653.87368421052633</v>
      </c>
      <c r="Y1495" s="99">
        <f t="shared" si="1681"/>
        <v>688.32105263157905</v>
      </c>
      <c r="Z1495" s="100">
        <f t="shared" si="1682"/>
        <v>722.76842105263177</v>
      </c>
      <c r="AA1495" s="99">
        <f t="shared" si="1683"/>
        <v>757.21578947368425</v>
      </c>
      <c r="AB1495" s="100">
        <f t="shared" si="1684"/>
        <v>816.71578947368425</v>
      </c>
      <c r="AC1495" s="147">
        <f t="shared" si="1685"/>
        <v>913.79473684210541</v>
      </c>
      <c r="AD1495" s="143">
        <f t="shared" si="1689"/>
        <v>570.72842105263157</v>
      </c>
      <c r="AE1495" s="100">
        <f t="shared" si="1690"/>
        <v>592.64947368421053</v>
      </c>
      <c r="AF1495" s="99">
        <f t="shared" si="1691"/>
        <v>627.09684210526325</v>
      </c>
      <c r="AG1495" s="100">
        <f t="shared" si="1692"/>
        <v>658.41263157894741</v>
      </c>
      <c r="AH1495" s="99">
        <f t="shared" si="1693"/>
        <v>692.86000000000013</v>
      </c>
      <c r="AI1495" s="100">
        <f t="shared" si="1694"/>
        <v>727.30736842105284</v>
      </c>
      <c r="AJ1495" s="99">
        <f t="shared" si="1695"/>
        <v>761.75473684210533</v>
      </c>
      <c r="AK1495" s="100">
        <f t="shared" si="1696"/>
        <v>821.25473684210533</v>
      </c>
      <c r="AL1495" s="147">
        <f t="shared" si="1697"/>
        <v>918.33368421052649</v>
      </c>
      <c r="AM1495" s="143">
        <f t="shared" si="1698"/>
        <v>611.49298245614034</v>
      </c>
      <c r="AN1495" s="100">
        <f t="shared" si="1699"/>
        <v>633.4140350877193</v>
      </c>
      <c r="AO1495" s="99">
        <f t="shared" si="1700"/>
        <v>667.86140350877201</v>
      </c>
      <c r="AP1495" s="100">
        <f t="shared" si="1701"/>
        <v>699.17719298245618</v>
      </c>
      <c r="AQ1495" s="99">
        <f t="shared" si="1702"/>
        <v>733.62456140350889</v>
      </c>
      <c r="AR1495" s="100">
        <f t="shared" si="1703"/>
        <v>768.07192982456161</v>
      </c>
      <c r="AS1495" s="99">
        <f t="shared" si="1704"/>
        <v>802.5192982456141</v>
      </c>
      <c r="AT1495" s="100">
        <f t="shared" si="1705"/>
        <v>862.0192982456141</v>
      </c>
      <c r="AU1495" s="144">
        <f t="shared" si="1706"/>
        <v>959.09824561403525</v>
      </c>
    </row>
    <row r="1496" spans="1:47" ht="15">
      <c r="A1496" s="66"/>
      <c r="B1496" s="108" t="s">
        <v>884</v>
      </c>
      <c r="C1496" s="93">
        <v>1.3</v>
      </c>
      <c r="D1496" s="93">
        <v>1.2</v>
      </c>
      <c r="E1496" s="16">
        <v>1.8</v>
      </c>
      <c r="F1496" s="4">
        <v>1.56</v>
      </c>
      <c r="G1496" s="15">
        <v>0.7</v>
      </c>
      <c r="H1496" s="139">
        <f t="shared" si="1686"/>
        <v>1.1465999999999998</v>
      </c>
      <c r="I1496" s="139">
        <f t="shared" si="1687"/>
        <v>87.214372928658662</v>
      </c>
      <c r="J1496" s="139">
        <f t="shared" si="1688"/>
        <v>62.794348508634229</v>
      </c>
      <c r="K1496" s="7">
        <v>11.4</v>
      </c>
      <c r="L1496" s="99">
        <v>2527.0245</v>
      </c>
      <c r="M1496" s="100">
        <v>2624.4855000000002</v>
      </c>
      <c r="N1496" s="99">
        <v>2777.6385000000005</v>
      </c>
      <c r="O1496" s="100">
        <v>2916.8685000000005</v>
      </c>
      <c r="P1496" s="99">
        <v>3070.0214999999998</v>
      </c>
      <c r="Q1496" s="100">
        <v>3223.1745000000005</v>
      </c>
      <c r="R1496" s="99">
        <v>3376.3275000000003</v>
      </c>
      <c r="S1496" s="100">
        <v>3640.8645000000006</v>
      </c>
      <c r="T1496" s="148">
        <v>4072.4775</v>
      </c>
      <c r="U1496" s="143">
        <f t="shared" si="1677"/>
        <v>591.11684210526312</v>
      </c>
      <c r="V1496" s="100">
        <f t="shared" si="1678"/>
        <v>613.9147368421053</v>
      </c>
      <c r="W1496" s="99">
        <f t="shared" si="1679"/>
        <v>649.74000000000012</v>
      </c>
      <c r="X1496" s="100">
        <f t="shared" si="1680"/>
        <v>682.30842105263173</v>
      </c>
      <c r="Y1496" s="99">
        <f t="shared" si="1681"/>
        <v>718.13368421052644</v>
      </c>
      <c r="Z1496" s="100">
        <f t="shared" si="1682"/>
        <v>753.95894736842115</v>
      </c>
      <c r="AA1496" s="99">
        <f t="shared" si="1683"/>
        <v>789.78421052631597</v>
      </c>
      <c r="AB1496" s="100">
        <f t="shared" si="1684"/>
        <v>851.66421052631597</v>
      </c>
      <c r="AC1496" s="147">
        <f t="shared" si="1685"/>
        <v>952.62631578947367</v>
      </c>
      <c r="AD1496" s="143">
        <f t="shared" si="1689"/>
        <v>596.0340350877193</v>
      </c>
      <c r="AE1496" s="100">
        <f t="shared" si="1690"/>
        <v>618.83192982456148</v>
      </c>
      <c r="AF1496" s="99">
        <f t="shared" si="1691"/>
        <v>654.65719298245631</v>
      </c>
      <c r="AG1496" s="100">
        <f t="shared" si="1692"/>
        <v>687.22561403508791</v>
      </c>
      <c r="AH1496" s="99">
        <f t="shared" si="1693"/>
        <v>723.05087719298263</v>
      </c>
      <c r="AI1496" s="100">
        <f t="shared" si="1694"/>
        <v>758.87614035087734</v>
      </c>
      <c r="AJ1496" s="99">
        <f t="shared" si="1695"/>
        <v>794.70140350877216</v>
      </c>
      <c r="AK1496" s="100">
        <f t="shared" si="1696"/>
        <v>856.58140350877215</v>
      </c>
      <c r="AL1496" s="147">
        <f t="shared" si="1697"/>
        <v>957.54350877192985</v>
      </c>
      <c r="AM1496" s="143">
        <f t="shared" si="1698"/>
        <v>640.19564327485375</v>
      </c>
      <c r="AN1496" s="100">
        <f t="shared" si="1699"/>
        <v>662.99353801169593</v>
      </c>
      <c r="AO1496" s="99">
        <f t="shared" si="1700"/>
        <v>698.81880116959076</v>
      </c>
      <c r="AP1496" s="100">
        <f t="shared" si="1701"/>
        <v>731.38722222222236</v>
      </c>
      <c r="AQ1496" s="99">
        <f t="shared" si="1702"/>
        <v>767.21248538011707</v>
      </c>
      <c r="AR1496" s="100">
        <f t="shared" si="1703"/>
        <v>803.03774853801178</v>
      </c>
      <c r="AS1496" s="99">
        <f t="shared" si="1704"/>
        <v>838.86301169590661</v>
      </c>
      <c r="AT1496" s="100">
        <f t="shared" si="1705"/>
        <v>900.7430116959066</v>
      </c>
      <c r="AU1496" s="144">
        <f t="shared" si="1706"/>
        <v>1001.7051169590643</v>
      </c>
    </row>
    <row r="1497" spans="1:47" ht="15">
      <c r="A1497" s="66"/>
      <c r="B1497" s="108"/>
      <c r="C1497" s="93"/>
      <c r="D1497" s="93"/>
      <c r="E1497" s="16">
        <v>0</v>
      </c>
      <c r="F1497" s="4" t="s">
        <v>84</v>
      </c>
      <c r="G1497" s="15" t="s">
        <v>84</v>
      </c>
      <c r="H1497" s="139" t="str">
        <f t="shared" si="1686"/>
        <v/>
      </c>
      <c r="I1497" s="139" t="str">
        <f t="shared" si="1687"/>
        <v/>
      </c>
      <c r="J1497" s="139" t="str">
        <f t="shared" si="1688"/>
        <v/>
      </c>
      <c r="K1497" s="7" t="s">
        <v>84</v>
      </c>
      <c r="L1497" s="99" t="s">
        <v>84</v>
      </c>
      <c r="M1497" s="100" t="s">
        <v>84</v>
      </c>
      <c r="N1497" s="99" t="s">
        <v>84</v>
      </c>
      <c r="O1497" s="100" t="s">
        <v>84</v>
      </c>
      <c r="P1497" s="99" t="s">
        <v>84</v>
      </c>
      <c r="Q1497" s="100" t="s">
        <v>84</v>
      </c>
      <c r="R1497" s="99" t="s">
        <v>84</v>
      </c>
      <c r="S1497" s="100" t="s">
        <v>84</v>
      </c>
      <c r="T1497" s="148" t="s">
        <v>84</v>
      </c>
      <c r="U1497" s="143" t="str">
        <f t="shared" si="1677"/>
        <v/>
      </c>
      <c r="V1497" s="100" t="str">
        <f t="shared" si="1678"/>
        <v/>
      </c>
      <c r="W1497" s="99" t="str">
        <f t="shared" si="1679"/>
        <v/>
      </c>
      <c r="X1497" s="100" t="str">
        <f t="shared" si="1680"/>
        <v/>
      </c>
      <c r="Y1497" s="99" t="str">
        <f t="shared" si="1681"/>
        <v/>
      </c>
      <c r="Z1497" s="100" t="str">
        <f t="shared" si="1682"/>
        <v/>
      </c>
      <c r="AA1497" s="99" t="str">
        <f t="shared" si="1683"/>
        <v/>
      </c>
      <c r="AB1497" s="100" t="str">
        <f t="shared" si="1684"/>
        <v/>
      </c>
      <c r="AC1497" s="147" t="str">
        <f t="shared" si="1685"/>
        <v/>
      </c>
      <c r="AD1497" s="143" t="str">
        <f t="shared" si="1689"/>
        <v/>
      </c>
      <c r="AE1497" s="100" t="str">
        <f t="shared" si="1690"/>
        <v/>
      </c>
      <c r="AF1497" s="99" t="str">
        <f t="shared" si="1691"/>
        <v/>
      </c>
      <c r="AG1497" s="100" t="str">
        <f t="shared" si="1692"/>
        <v/>
      </c>
      <c r="AH1497" s="99" t="str">
        <f t="shared" si="1693"/>
        <v/>
      </c>
      <c r="AI1497" s="100" t="str">
        <f t="shared" si="1694"/>
        <v/>
      </c>
      <c r="AJ1497" s="99" t="str">
        <f t="shared" si="1695"/>
        <v/>
      </c>
      <c r="AK1497" s="100" t="str">
        <f t="shared" si="1696"/>
        <v/>
      </c>
      <c r="AL1497" s="147" t="str">
        <f t="shared" si="1697"/>
        <v/>
      </c>
      <c r="AM1497" s="143" t="str">
        <f t="shared" si="1698"/>
        <v/>
      </c>
      <c r="AN1497" s="100" t="str">
        <f t="shared" si="1699"/>
        <v/>
      </c>
      <c r="AO1497" s="99" t="str">
        <f t="shared" si="1700"/>
        <v/>
      </c>
      <c r="AP1497" s="100" t="str">
        <f t="shared" si="1701"/>
        <v/>
      </c>
      <c r="AQ1497" s="99" t="str">
        <f t="shared" si="1702"/>
        <v/>
      </c>
      <c r="AR1497" s="100" t="str">
        <f t="shared" si="1703"/>
        <v/>
      </c>
      <c r="AS1497" s="99" t="str">
        <f t="shared" si="1704"/>
        <v/>
      </c>
      <c r="AT1497" s="100" t="str">
        <f t="shared" si="1705"/>
        <v/>
      </c>
      <c r="AU1497" s="144" t="str">
        <f t="shared" si="1706"/>
        <v/>
      </c>
    </row>
    <row r="1498" spans="1:47" ht="15">
      <c r="A1498" s="53" t="s">
        <v>885</v>
      </c>
      <c r="B1498" s="106" t="s">
        <v>59</v>
      </c>
      <c r="C1498" s="92" t="s">
        <v>60</v>
      </c>
      <c r="D1498" s="92" t="s">
        <v>61</v>
      </c>
      <c r="E1498" s="2" t="s">
        <v>62</v>
      </c>
      <c r="F1498" s="3" t="s">
        <v>63</v>
      </c>
      <c r="G1498" s="3" t="s">
        <v>64</v>
      </c>
      <c r="H1498" s="139" t="e">
        <f t="shared" si="1686"/>
        <v>#VALUE!</v>
      </c>
      <c r="I1498" s="139" t="e">
        <f t="shared" si="1687"/>
        <v>#VALUE!</v>
      </c>
      <c r="J1498" s="139" t="e">
        <f t="shared" si="1688"/>
        <v>#VALUE!</v>
      </c>
      <c r="K1498" s="5" t="s">
        <v>68</v>
      </c>
      <c r="L1498" s="101" t="s">
        <v>69</v>
      </c>
      <c r="M1498" s="101" t="s">
        <v>70</v>
      </c>
      <c r="N1498" s="101" t="s">
        <v>71</v>
      </c>
      <c r="O1498" s="101" t="s">
        <v>72</v>
      </c>
      <c r="P1498" s="101" t="s">
        <v>73</v>
      </c>
      <c r="Q1498" s="101" t="s">
        <v>74</v>
      </c>
      <c r="R1498" s="101" t="s">
        <v>75</v>
      </c>
      <c r="S1498" s="101" t="s">
        <v>76</v>
      </c>
      <c r="T1498" s="149" t="s">
        <v>77</v>
      </c>
      <c r="U1498" s="141" t="str">
        <f t="shared" si="1677"/>
        <v>G0</v>
      </c>
      <c r="V1498" s="6" t="str">
        <f t="shared" si="1678"/>
        <v>G1</v>
      </c>
      <c r="W1498" s="6" t="str">
        <f t="shared" si="1679"/>
        <v>G2</v>
      </c>
      <c r="X1498" s="6" t="str">
        <f t="shared" si="1680"/>
        <v>G3</v>
      </c>
      <c r="Y1498" s="6" t="str">
        <f t="shared" si="1681"/>
        <v>G4</v>
      </c>
      <c r="Z1498" s="6" t="str">
        <f t="shared" si="1682"/>
        <v>G5</v>
      </c>
      <c r="AA1498" s="6" t="str">
        <f t="shared" si="1683"/>
        <v>G6</v>
      </c>
      <c r="AB1498" s="6" t="str">
        <f t="shared" si="1684"/>
        <v>G7</v>
      </c>
      <c r="AC1498" s="142" t="str">
        <f t="shared" si="1685"/>
        <v>G8</v>
      </c>
      <c r="AD1498" s="141" t="s">
        <v>69</v>
      </c>
      <c r="AE1498" s="6" t="s">
        <v>70</v>
      </c>
      <c r="AF1498" s="6" t="s">
        <v>71</v>
      </c>
      <c r="AG1498" s="6" t="s">
        <v>72</v>
      </c>
      <c r="AH1498" s="6" t="s">
        <v>73</v>
      </c>
      <c r="AI1498" s="6" t="s">
        <v>74</v>
      </c>
      <c r="AJ1498" s="6" t="s">
        <v>75</v>
      </c>
      <c r="AK1498" s="6" t="s">
        <v>76</v>
      </c>
      <c r="AL1498" s="142" t="s">
        <v>77</v>
      </c>
      <c r="AM1498" s="141" t="s">
        <v>69</v>
      </c>
      <c r="AN1498" s="6" t="s">
        <v>70</v>
      </c>
      <c r="AO1498" s="6" t="s">
        <v>71</v>
      </c>
      <c r="AP1498" s="6" t="s">
        <v>72</v>
      </c>
      <c r="AQ1498" s="6" t="s">
        <v>73</v>
      </c>
      <c r="AR1498" s="6" t="s">
        <v>74</v>
      </c>
      <c r="AS1498" s="6" t="s">
        <v>75</v>
      </c>
      <c r="AT1498" s="6" t="s">
        <v>76</v>
      </c>
      <c r="AU1498" s="142" t="s">
        <v>77</v>
      </c>
    </row>
    <row r="1499" spans="1:47" ht="15">
      <c r="A1499" s="54"/>
      <c r="B1499" s="110" t="s">
        <v>886</v>
      </c>
      <c r="C1499" s="93">
        <v>0.75</v>
      </c>
      <c r="D1499" s="93">
        <v>1</v>
      </c>
      <c r="E1499" s="16">
        <v>0</v>
      </c>
      <c r="F1499" s="4">
        <v>0.75</v>
      </c>
      <c r="G1499" s="15">
        <v>0.9</v>
      </c>
      <c r="H1499" s="139">
        <f t="shared" si="1686"/>
        <v>0.7087500000000001</v>
      </c>
      <c r="I1499" s="139">
        <f t="shared" si="1687"/>
        <v>141.09347442680775</v>
      </c>
      <c r="J1499" s="139">
        <f t="shared" si="1688"/>
        <v>101.58730158730157</v>
      </c>
      <c r="K1499" s="7">
        <v>5.8999999999999986</v>
      </c>
      <c r="L1499" s="99">
        <v>1826.1777187499999</v>
      </c>
      <c r="M1499" s="100">
        <v>1868.2702499999996</v>
      </c>
      <c r="N1499" s="99">
        <v>1934.41565625</v>
      </c>
      <c r="O1499" s="100">
        <v>1994.5478437500001</v>
      </c>
      <c r="P1499" s="99">
        <v>2060.6932499999998</v>
      </c>
      <c r="Q1499" s="100">
        <v>2126.83865625</v>
      </c>
      <c r="R1499" s="99">
        <v>2192.9840625000002</v>
      </c>
      <c r="S1499" s="100">
        <v>2307.2352187499996</v>
      </c>
      <c r="T1499" s="148">
        <v>2493.645</v>
      </c>
      <c r="U1499" s="143">
        <f t="shared" si="1677"/>
        <v>427.17607456140354</v>
      </c>
      <c r="V1499" s="100">
        <f t="shared" si="1678"/>
        <v>437.02228070175431</v>
      </c>
      <c r="W1499" s="99">
        <f t="shared" si="1679"/>
        <v>452.4948903508772</v>
      </c>
      <c r="X1499" s="100">
        <f t="shared" si="1680"/>
        <v>466.56089912280709</v>
      </c>
      <c r="Y1499" s="99">
        <f t="shared" si="1681"/>
        <v>482.03350877192975</v>
      </c>
      <c r="Z1499" s="100">
        <f t="shared" si="1682"/>
        <v>497.50611842105269</v>
      </c>
      <c r="AA1499" s="99">
        <f t="shared" si="1683"/>
        <v>512.97872807017552</v>
      </c>
      <c r="AB1499" s="100">
        <f t="shared" si="1684"/>
        <v>539.70414473684207</v>
      </c>
      <c r="AC1499" s="147">
        <f t="shared" si="1685"/>
        <v>583.30877192982462</v>
      </c>
      <c r="AD1499" s="143">
        <f t="shared" ref="AD1499:AD1538" si="1707">IF(U1499="","",U1499+((FCA/$I1499)/Dolar))</f>
        <v>430.21554824561406</v>
      </c>
      <c r="AE1499" s="100">
        <f t="shared" ref="AE1499:AE1538" si="1708">IF(V1499="","",V1499+((FCA/$I1499)/Dolar))</f>
        <v>440.06175438596483</v>
      </c>
      <c r="AF1499" s="99">
        <f t="shared" ref="AF1499:AF1538" si="1709">IF(W1499="","",W1499+((FCA/$I1499)/Dolar))</f>
        <v>455.53436403508772</v>
      </c>
      <c r="AG1499" s="100">
        <f t="shared" ref="AG1499:AG1538" si="1710">IF(X1499="","",X1499+((FCA/$I1499)/Dolar))</f>
        <v>469.60037280701761</v>
      </c>
      <c r="AH1499" s="99">
        <f t="shared" ref="AH1499:AH1538" si="1711">IF(Y1499="","",Y1499+((FCA/$I1499)/Dolar))</f>
        <v>485.07298245614027</v>
      </c>
      <c r="AI1499" s="100">
        <f t="shared" ref="AI1499:AI1538" si="1712">IF(Z1499="","",Z1499+((FCA/$I1499)/Dolar))</f>
        <v>500.54559210526321</v>
      </c>
      <c r="AJ1499" s="99">
        <f t="shared" ref="AJ1499:AJ1538" si="1713">IF(AA1499="","",AA1499+((FCA/$I1499)/Dolar))</f>
        <v>516.01820175438604</v>
      </c>
      <c r="AK1499" s="100">
        <f t="shared" ref="AK1499:AK1538" si="1714">IF(AB1499="","",AB1499+((FCA/$I1499)/Dolar))</f>
        <v>542.74361842105259</v>
      </c>
      <c r="AL1499" s="147">
        <f t="shared" ref="AL1499:AL1538" si="1715">IF(AC1499="","",AC1499+((FCA/$I1499)/Dolar))</f>
        <v>586.34824561403514</v>
      </c>
      <c r="AM1499" s="143">
        <f t="shared" ref="AM1499:AM1538" si="1716">IF(U1499="","",U1499+((FOB/$J1499)/Dolar))</f>
        <v>457.5132456140351</v>
      </c>
      <c r="AN1499" s="100">
        <f t="shared" ref="AN1499:AN1538" si="1717">IF(V1499="","",V1499+((FOB/$J1499)/Dolar))</f>
        <v>467.35945175438587</v>
      </c>
      <c r="AO1499" s="99">
        <f t="shared" ref="AO1499:AO1538" si="1718">IF(W1499="","",W1499+((FOB/$J1499)/Dolar))</f>
        <v>482.83206140350876</v>
      </c>
      <c r="AP1499" s="100">
        <f t="shared" ref="AP1499:AP1538" si="1719">IF(X1499="","",X1499+((FOB/$J1499)/Dolar))</f>
        <v>496.89807017543865</v>
      </c>
      <c r="AQ1499" s="99">
        <f t="shared" ref="AQ1499:AQ1538" si="1720">IF(Y1499="","",Y1499+((FOB/$J1499)/Dolar))</f>
        <v>512.37067982456131</v>
      </c>
      <c r="AR1499" s="100">
        <f t="shared" ref="AR1499:AR1538" si="1721">IF(Z1499="","",Z1499+((FOB/$J1499)/Dolar))</f>
        <v>527.84328947368431</v>
      </c>
      <c r="AS1499" s="99">
        <f t="shared" ref="AS1499:AS1538" si="1722">IF(AA1499="","",AA1499+((FOB/$J1499)/Dolar))</f>
        <v>543.31589912280708</v>
      </c>
      <c r="AT1499" s="100">
        <f t="shared" ref="AT1499:AT1538" si="1723">IF(AB1499="","",AB1499+((FOB/$J1499)/Dolar))</f>
        <v>570.04131578947363</v>
      </c>
      <c r="AU1499" s="144">
        <f t="shared" ref="AU1499:AU1538" si="1724">IF(AC1499="","",AC1499+((FOB/$J1499)/Dolar))</f>
        <v>613.64594298245618</v>
      </c>
    </row>
    <row r="1500" spans="1:47" ht="15">
      <c r="A1500" s="54"/>
      <c r="B1500" s="110" t="s">
        <v>244</v>
      </c>
      <c r="C1500" s="93">
        <v>0.85</v>
      </c>
      <c r="D1500" s="93">
        <v>1</v>
      </c>
      <c r="E1500" s="16">
        <v>0</v>
      </c>
      <c r="F1500" s="4">
        <v>0.85</v>
      </c>
      <c r="G1500" s="15">
        <v>0.9</v>
      </c>
      <c r="H1500" s="139">
        <f t="shared" si="1686"/>
        <v>0.80325000000000002</v>
      </c>
      <c r="I1500" s="139">
        <f t="shared" si="1687"/>
        <v>124.49424214130096</v>
      </c>
      <c r="J1500" s="139">
        <f t="shared" si="1688"/>
        <v>89.635854341736689</v>
      </c>
      <c r="K1500" s="7">
        <v>6.2999999999999989</v>
      </c>
      <c r="L1500" s="99">
        <v>1918.9530937499997</v>
      </c>
      <c r="M1500" s="100">
        <v>1964.4817500000001</v>
      </c>
      <c r="N1500" s="99">
        <v>2036.0267812499999</v>
      </c>
      <c r="O1500" s="100">
        <v>2101.06771875</v>
      </c>
      <c r="P1500" s="99">
        <v>2172.6127499999998</v>
      </c>
      <c r="Q1500" s="100">
        <v>2244.1577812499995</v>
      </c>
      <c r="R1500" s="99">
        <v>2315.7028125000002</v>
      </c>
      <c r="S1500" s="100">
        <v>2439.2805937499998</v>
      </c>
      <c r="T1500" s="148">
        <v>2640.9075000000003</v>
      </c>
      <c r="U1500" s="143">
        <f t="shared" si="1677"/>
        <v>448.87791666666664</v>
      </c>
      <c r="V1500" s="100">
        <f t="shared" si="1678"/>
        <v>459.5278947368422</v>
      </c>
      <c r="W1500" s="99">
        <f t="shared" si="1679"/>
        <v>476.26357456140357</v>
      </c>
      <c r="X1500" s="100">
        <f t="shared" si="1680"/>
        <v>491.47782894736844</v>
      </c>
      <c r="Y1500" s="99">
        <f t="shared" si="1681"/>
        <v>508.21350877192975</v>
      </c>
      <c r="Z1500" s="100">
        <f t="shared" si="1682"/>
        <v>524.94918859649113</v>
      </c>
      <c r="AA1500" s="99">
        <f t="shared" si="1683"/>
        <v>541.68486842105267</v>
      </c>
      <c r="AB1500" s="100">
        <f t="shared" si="1684"/>
        <v>570.59195175438595</v>
      </c>
      <c r="AC1500" s="147">
        <f t="shared" si="1685"/>
        <v>617.75614035087722</v>
      </c>
      <c r="AD1500" s="143">
        <f t="shared" si="1707"/>
        <v>452.32265350877191</v>
      </c>
      <c r="AE1500" s="100">
        <f t="shared" si="1708"/>
        <v>462.97263157894747</v>
      </c>
      <c r="AF1500" s="99">
        <f t="shared" si="1709"/>
        <v>479.70831140350884</v>
      </c>
      <c r="AG1500" s="100">
        <f t="shared" si="1710"/>
        <v>494.92256578947371</v>
      </c>
      <c r="AH1500" s="99">
        <f t="shared" si="1711"/>
        <v>511.65824561403502</v>
      </c>
      <c r="AI1500" s="100">
        <f t="shared" si="1712"/>
        <v>528.3939254385964</v>
      </c>
      <c r="AJ1500" s="99">
        <f t="shared" si="1713"/>
        <v>545.12960526315794</v>
      </c>
      <c r="AK1500" s="100">
        <f t="shared" si="1714"/>
        <v>574.03668859649122</v>
      </c>
      <c r="AL1500" s="147">
        <f t="shared" si="1715"/>
        <v>621.20087719298249</v>
      </c>
      <c r="AM1500" s="143">
        <f t="shared" si="1716"/>
        <v>483.2600438596491</v>
      </c>
      <c r="AN1500" s="100">
        <f t="shared" si="1717"/>
        <v>493.91002192982467</v>
      </c>
      <c r="AO1500" s="99">
        <f t="shared" si="1718"/>
        <v>510.64570175438604</v>
      </c>
      <c r="AP1500" s="100">
        <f t="shared" si="1719"/>
        <v>525.85995614035085</v>
      </c>
      <c r="AQ1500" s="99">
        <f t="shared" si="1720"/>
        <v>542.59563596491216</v>
      </c>
      <c r="AR1500" s="100">
        <f t="shared" si="1721"/>
        <v>559.33131578947359</v>
      </c>
      <c r="AS1500" s="99">
        <f t="shared" si="1722"/>
        <v>576.06699561403514</v>
      </c>
      <c r="AT1500" s="100">
        <f t="shared" si="1723"/>
        <v>604.97407894736841</v>
      </c>
      <c r="AU1500" s="144">
        <f t="shared" si="1724"/>
        <v>652.13826754385968</v>
      </c>
    </row>
    <row r="1501" spans="1:47" ht="15">
      <c r="A1501" s="54"/>
      <c r="B1501" s="110" t="s">
        <v>245</v>
      </c>
      <c r="C1501" s="93">
        <v>0.95</v>
      </c>
      <c r="D1501" s="93">
        <v>1</v>
      </c>
      <c r="E1501" s="16">
        <v>0</v>
      </c>
      <c r="F1501" s="4">
        <v>0.95</v>
      </c>
      <c r="G1501" s="15">
        <v>0.9</v>
      </c>
      <c r="H1501" s="139">
        <f t="shared" si="1686"/>
        <v>0.89775000000000005</v>
      </c>
      <c r="I1501" s="139">
        <f t="shared" si="1687"/>
        <v>111.3895850737956</v>
      </c>
      <c r="J1501" s="139">
        <f t="shared" si="1688"/>
        <v>80.200501253132828</v>
      </c>
      <c r="K1501" s="7">
        <v>6.6999999999999993</v>
      </c>
      <c r="L1501" s="99">
        <v>1999.4565937500001</v>
      </c>
      <c r="M1501" s="100">
        <v>2048.4213749999999</v>
      </c>
      <c r="N1501" s="99">
        <v>2125.3660312500001</v>
      </c>
      <c r="O1501" s="100">
        <v>2195.3157187499996</v>
      </c>
      <c r="P1501" s="99">
        <v>2272.2603749999998</v>
      </c>
      <c r="Q1501" s="100">
        <v>2349.20503125</v>
      </c>
      <c r="R1501" s="99">
        <v>2426.1496875000003</v>
      </c>
      <c r="S1501" s="100">
        <v>2559.0540937500004</v>
      </c>
      <c r="T1501" s="148">
        <v>2775.8981250000002</v>
      </c>
      <c r="U1501" s="143">
        <f t="shared" si="1677"/>
        <v>467.70914473684218</v>
      </c>
      <c r="V1501" s="100">
        <f t="shared" si="1678"/>
        <v>479.16289473684202</v>
      </c>
      <c r="W1501" s="99">
        <f t="shared" si="1679"/>
        <v>497.16164473684216</v>
      </c>
      <c r="X1501" s="100">
        <f t="shared" si="1680"/>
        <v>513.524144736842</v>
      </c>
      <c r="Y1501" s="99">
        <f t="shared" si="1681"/>
        <v>531.52289473684209</v>
      </c>
      <c r="Z1501" s="100">
        <f t="shared" si="1682"/>
        <v>549.52164473684206</v>
      </c>
      <c r="AA1501" s="99">
        <f t="shared" si="1683"/>
        <v>567.52039473684226</v>
      </c>
      <c r="AB1501" s="100">
        <f t="shared" si="1684"/>
        <v>598.60914473684227</v>
      </c>
      <c r="AC1501" s="147">
        <f t="shared" si="1685"/>
        <v>649.33289473684215</v>
      </c>
      <c r="AD1501" s="143">
        <f t="shared" si="1707"/>
        <v>471.5591447368422</v>
      </c>
      <c r="AE1501" s="100">
        <f t="shared" si="1708"/>
        <v>483.01289473684204</v>
      </c>
      <c r="AF1501" s="99">
        <f t="shared" si="1709"/>
        <v>501.01164473684219</v>
      </c>
      <c r="AG1501" s="100">
        <f t="shared" si="1710"/>
        <v>517.37414473684203</v>
      </c>
      <c r="AH1501" s="99">
        <f t="shared" si="1711"/>
        <v>535.37289473684211</v>
      </c>
      <c r="AI1501" s="100">
        <f t="shared" si="1712"/>
        <v>553.37164473684209</v>
      </c>
      <c r="AJ1501" s="99">
        <f t="shared" si="1713"/>
        <v>571.37039473684229</v>
      </c>
      <c r="AK1501" s="100">
        <f t="shared" si="1714"/>
        <v>602.45914473684229</v>
      </c>
      <c r="AL1501" s="147">
        <f t="shared" si="1715"/>
        <v>653.18289473684217</v>
      </c>
      <c r="AM1501" s="143">
        <f t="shared" si="1716"/>
        <v>506.13622807017549</v>
      </c>
      <c r="AN1501" s="100">
        <f t="shared" si="1717"/>
        <v>517.58997807017533</v>
      </c>
      <c r="AO1501" s="99">
        <f t="shared" si="1718"/>
        <v>535.58872807017553</v>
      </c>
      <c r="AP1501" s="100">
        <f t="shared" si="1719"/>
        <v>551.95122807017538</v>
      </c>
      <c r="AQ1501" s="99">
        <f t="shared" si="1720"/>
        <v>569.94997807017546</v>
      </c>
      <c r="AR1501" s="100">
        <f t="shared" si="1721"/>
        <v>587.94872807017543</v>
      </c>
      <c r="AS1501" s="99">
        <f t="shared" si="1722"/>
        <v>605.94747807017563</v>
      </c>
      <c r="AT1501" s="100">
        <f t="shared" si="1723"/>
        <v>637.03622807017564</v>
      </c>
      <c r="AU1501" s="144">
        <f t="shared" si="1724"/>
        <v>687.75997807017552</v>
      </c>
    </row>
    <row r="1502" spans="1:47" ht="15">
      <c r="A1502" s="54"/>
      <c r="B1502" s="110" t="s">
        <v>246</v>
      </c>
      <c r="C1502" s="93">
        <v>1.05</v>
      </c>
      <c r="D1502" s="93">
        <v>1</v>
      </c>
      <c r="E1502" s="16">
        <v>0</v>
      </c>
      <c r="F1502" s="4">
        <v>1.05</v>
      </c>
      <c r="G1502" s="15">
        <v>0.9</v>
      </c>
      <c r="H1502" s="139">
        <f t="shared" si="1686"/>
        <v>0.99225000000000008</v>
      </c>
      <c r="I1502" s="139">
        <f t="shared" si="1687"/>
        <v>100.78105316200553</v>
      </c>
      <c r="J1502" s="139">
        <f t="shared" si="1688"/>
        <v>72.562358276643991</v>
      </c>
      <c r="K1502" s="7">
        <v>7.1</v>
      </c>
      <c r="L1502" s="99">
        <v>2143.7738437500002</v>
      </c>
      <c r="M1502" s="100">
        <v>2196.1747500000006</v>
      </c>
      <c r="N1502" s="99">
        <v>2278.5190312500004</v>
      </c>
      <c r="O1502" s="100">
        <v>2353.3774687499999</v>
      </c>
      <c r="P1502" s="99">
        <v>2435.7217499999997</v>
      </c>
      <c r="Q1502" s="100">
        <v>2518.0660312500004</v>
      </c>
      <c r="R1502" s="99">
        <v>2600.4103125000001</v>
      </c>
      <c r="S1502" s="100">
        <v>2742.64134375</v>
      </c>
      <c r="T1502" s="148">
        <v>2974.7024999999999</v>
      </c>
      <c r="U1502" s="143">
        <f t="shared" si="1677"/>
        <v>501.46756578947372</v>
      </c>
      <c r="V1502" s="100">
        <f t="shared" si="1678"/>
        <v>513.72508771929836</v>
      </c>
      <c r="W1502" s="99">
        <f t="shared" si="1679"/>
        <v>532.98690789473699</v>
      </c>
      <c r="X1502" s="100">
        <f t="shared" si="1680"/>
        <v>550.49765350877192</v>
      </c>
      <c r="Y1502" s="99">
        <f t="shared" si="1681"/>
        <v>569.75947368421043</v>
      </c>
      <c r="Z1502" s="100">
        <f t="shared" si="1682"/>
        <v>589.02129385964918</v>
      </c>
      <c r="AA1502" s="99">
        <f t="shared" si="1683"/>
        <v>608.28311403508769</v>
      </c>
      <c r="AB1502" s="100">
        <f t="shared" si="1684"/>
        <v>641.55353070175443</v>
      </c>
      <c r="AC1502" s="147">
        <f t="shared" si="1685"/>
        <v>695.83684210526314</v>
      </c>
      <c r="AD1502" s="143">
        <f t="shared" si="1707"/>
        <v>505.72282894736844</v>
      </c>
      <c r="AE1502" s="100">
        <f t="shared" si="1708"/>
        <v>517.98035087719313</v>
      </c>
      <c r="AF1502" s="99">
        <f t="shared" si="1709"/>
        <v>537.24217105263176</v>
      </c>
      <c r="AG1502" s="100">
        <f t="shared" si="1710"/>
        <v>554.75291666666669</v>
      </c>
      <c r="AH1502" s="99">
        <f t="shared" si="1711"/>
        <v>574.01473684210521</v>
      </c>
      <c r="AI1502" s="100">
        <f t="shared" si="1712"/>
        <v>593.27655701754395</v>
      </c>
      <c r="AJ1502" s="99">
        <f t="shared" si="1713"/>
        <v>612.53837719298247</v>
      </c>
      <c r="AK1502" s="100">
        <f t="shared" si="1714"/>
        <v>645.8087938596492</v>
      </c>
      <c r="AL1502" s="147">
        <f t="shared" si="1715"/>
        <v>700.09210526315792</v>
      </c>
      <c r="AM1502" s="143">
        <f t="shared" si="1716"/>
        <v>543.93960526315789</v>
      </c>
      <c r="AN1502" s="100">
        <f t="shared" si="1717"/>
        <v>556.19712719298252</v>
      </c>
      <c r="AO1502" s="99">
        <f t="shared" si="1718"/>
        <v>575.45894736842115</v>
      </c>
      <c r="AP1502" s="100">
        <f t="shared" si="1719"/>
        <v>592.96969298245608</v>
      </c>
      <c r="AQ1502" s="99">
        <f t="shared" si="1720"/>
        <v>612.2315131578946</v>
      </c>
      <c r="AR1502" s="100">
        <f t="shared" si="1721"/>
        <v>631.49333333333334</v>
      </c>
      <c r="AS1502" s="99">
        <f t="shared" si="1722"/>
        <v>650.75515350877185</v>
      </c>
      <c r="AT1502" s="100">
        <f t="shared" si="1723"/>
        <v>684.02557017543859</v>
      </c>
      <c r="AU1502" s="144">
        <f t="shared" si="1724"/>
        <v>738.30888157894731</v>
      </c>
    </row>
    <row r="1503" spans="1:47" ht="15">
      <c r="A1503" s="54"/>
      <c r="B1503" s="110" t="s">
        <v>247</v>
      </c>
      <c r="C1503" s="93">
        <v>1.1499999999999999</v>
      </c>
      <c r="D1503" s="93">
        <v>1</v>
      </c>
      <c r="E1503" s="16">
        <v>0</v>
      </c>
      <c r="F1503" s="4">
        <v>1.1499999999999999</v>
      </c>
      <c r="G1503" s="15">
        <v>0.9</v>
      </c>
      <c r="H1503" s="139">
        <f t="shared" si="1686"/>
        <v>1.0867499999999999</v>
      </c>
      <c r="I1503" s="139">
        <f t="shared" si="1687"/>
        <v>92.017483321831165</v>
      </c>
      <c r="J1503" s="139">
        <f t="shared" si="1688"/>
        <v>66.252587991718428</v>
      </c>
      <c r="K1503" s="7">
        <v>7.5</v>
      </c>
      <c r="L1503" s="99">
        <v>2236.5492187499999</v>
      </c>
      <c r="M1503" s="100">
        <v>2292.38625</v>
      </c>
      <c r="N1503" s="99">
        <v>2380.1301562500003</v>
      </c>
      <c r="O1503" s="100">
        <v>2459.8973437500003</v>
      </c>
      <c r="P1503" s="99">
        <v>2547.6412499999997</v>
      </c>
      <c r="Q1503" s="100">
        <v>2635.3851562499999</v>
      </c>
      <c r="R1503" s="99">
        <v>2723.1290624999997</v>
      </c>
      <c r="S1503" s="100">
        <v>2874.6867187499997</v>
      </c>
      <c r="T1503" s="148">
        <v>3121.9650000000001</v>
      </c>
      <c r="U1503" s="143">
        <f t="shared" si="1677"/>
        <v>523.16940789473688</v>
      </c>
      <c r="V1503" s="100">
        <f t="shared" si="1678"/>
        <v>536.23070175438602</v>
      </c>
      <c r="W1503" s="99">
        <f t="shared" si="1679"/>
        <v>556.7555921052633</v>
      </c>
      <c r="X1503" s="100">
        <f t="shared" si="1680"/>
        <v>575.41458333333333</v>
      </c>
      <c r="Y1503" s="99">
        <f t="shared" si="1681"/>
        <v>595.9394736842105</v>
      </c>
      <c r="Z1503" s="100">
        <f t="shared" si="1682"/>
        <v>616.46436403508767</v>
      </c>
      <c r="AA1503" s="99">
        <f t="shared" si="1683"/>
        <v>636.98925438596484</v>
      </c>
      <c r="AB1503" s="100">
        <f t="shared" si="1684"/>
        <v>672.44133771929819</v>
      </c>
      <c r="AC1503" s="147">
        <f t="shared" si="1685"/>
        <v>730.28421052631586</v>
      </c>
      <c r="AD1503" s="143">
        <f t="shared" si="1707"/>
        <v>527.8299342105264</v>
      </c>
      <c r="AE1503" s="100">
        <f t="shared" si="1708"/>
        <v>540.89122807017554</v>
      </c>
      <c r="AF1503" s="99">
        <f t="shared" si="1709"/>
        <v>561.41611842105283</v>
      </c>
      <c r="AG1503" s="100">
        <f t="shared" si="1710"/>
        <v>580.07510964912285</v>
      </c>
      <c r="AH1503" s="99">
        <f t="shared" si="1711"/>
        <v>600.6</v>
      </c>
      <c r="AI1503" s="100">
        <f t="shared" si="1712"/>
        <v>621.12489035087719</v>
      </c>
      <c r="AJ1503" s="99">
        <f t="shared" si="1713"/>
        <v>641.64978070175437</v>
      </c>
      <c r="AK1503" s="100">
        <f t="shared" si="1714"/>
        <v>677.10186403508771</v>
      </c>
      <c r="AL1503" s="147">
        <f t="shared" si="1715"/>
        <v>734.94473684210539</v>
      </c>
      <c r="AM1503" s="143">
        <f t="shared" si="1716"/>
        <v>569.68640350877195</v>
      </c>
      <c r="AN1503" s="100">
        <f t="shared" si="1717"/>
        <v>582.74769736842109</v>
      </c>
      <c r="AO1503" s="99">
        <f t="shared" si="1718"/>
        <v>603.27258771929837</v>
      </c>
      <c r="AP1503" s="100">
        <f t="shared" si="1719"/>
        <v>621.93157894736839</v>
      </c>
      <c r="AQ1503" s="99">
        <f t="shared" si="1720"/>
        <v>642.45646929824557</v>
      </c>
      <c r="AR1503" s="100">
        <f t="shared" si="1721"/>
        <v>662.98135964912274</v>
      </c>
      <c r="AS1503" s="99">
        <f t="shared" si="1722"/>
        <v>683.50624999999991</v>
      </c>
      <c r="AT1503" s="100">
        <f t="shared" si="1723"/>
        <v>718.95833333333326</v>
      </c>
      <c r="AU1503" s="144">
        <f t="shared" si="1724"/>
        <v>776.80120614035093</v>
      </c>
    </row>
    <row r="1504" spans="1:47" ht="15">
      <c r="A1504" s="54"/>
      <c r="B1504" s="108"/>
      <c r="C1504" s="93"/>
      <c r="D1504" s="93"/>
      <c r="E1504" s="16">
        <v>0</v>
      </c>
      <c r="F1504" s="4" t="s">
        <v>84</v>
      </c>
      <c r="G1504" s="15" t="s">
        <v>84</v>
      </c>
      <c r="H1504" s="139" t="str">
        <f t="shared" si="1686"/>
        <v/>
      </c>
      <c r="I1504" s="139" t="str">
        <f t="shared" si="1687"/>
        <v/>
      </c>
      <c r="J1504" s="139" t="str">
        <f t="shared" si="1688"/>
        <v/>
      </c>
      <c r="K1504" s="7" t="s">
        <v>84</v>
      </c>
      <c r="L1504" s="99" t="s">
        <v>84</v>
      </c>
      <c r="M1504" s="100" t="s">
        <v>84</v>
      </c>
      <c r="N1504" s="99" t="s">
        <v>84</v>
      </c>
      <c r="O1504" s="100" t="s">
        <v>84</v>
      </c>
      <c r="P1504" s="99" t="s">
        <v>84</v>
      </c>
      <c r="Q1504" s="100" t="s">
        <v>84</v>
      </c>
      <c r="R1504" s="99" t="s">
        <v>84</v>
      </c>
      <c r="S1504" s="100" t="s">
        <v>84</v>
      </c>
      <c r="T1504" s="148" t="s">
        <v>84</v>
      </c>
      <c r="U1504" s="143" t="str">
        <f t="shared" si="1677"/>
        <v/>
      </c>
      <c r="V1504" s="100" t="str">
        <f t="shared" si="1678"/>
        <v/>
      </c>
      <c r="W1504" s="99" t="str">
        <f t="shared" si="1679"/>
        <v/>
      </c>
      <c r="X1504" s="100" t="str">
        <f t="shared" si="1680"/>
        <v/>
      </c>
      <c r="Y1504" s="99" t="str">
        <f t="shared" si="1681"/>
        <v/>
      </c>
      <c r="Z1504" s="100" t="str">
        <f t="shared" si="1682"/>
        <v/>
      </c>
      <c r="AA1504" s="99" t="str">
        <f t="shared" si="1683"/>
        <v/>
      </c>
      <c r="AB1504" s="100" t="str">
        <f t="shared" si="1684"/>
        <v/>
      </c>
      <c r="AC1504" s="147" t="str">
        <f t="shared" si="1685"/>
        <v/>
      </c>
      <c r="AD1504" s="143" t="str">
        <f t="shared" si="1707"/>
        <v/>
      </c>
      <c r="AE1504" s="100" t="str">
        <f t="shared" si="1708"/>
        <v/>
      </c>
      <c r="AF1504" s="99" t="str">
        <f t="shared" si="1709"/>
        <v/>
      </c>
      <c r="AG1504" s="100" t="str">
        <f t="shared" si="1710"/>
        <v/>
      </c>
      <c r="AH1504" s="99" t="str">
        <f t="shared" si="1711"/>
        <v/>
      </c>
      <c r="AI1504" s="100" t="str">
        <f t="shared" si="1712"/>
        <v/>
      </c>
      <c r="AJ1504" s="99" t="str">
        <f t="shared" si="1713"/>
        <v/>
      </c>
      <c r="AK1504" s="100" t="str">
        <f t="shared" si="1714"/>
        <v/>
      </c>
      <c r="AL1504" s="147" t="str">
        <f t="shared" si="1715"/>
        <v/>
      </c>
      <c r="AM1504" s="143" t="str">
        <f t="shared" si="1716"/>
        <v/>
      </c>
      <c r="AN1504" s="100" t="str">
        <f t="shared" si="1717"/>
        <v/>
      </c>
      <c r="AO1504" s="99" t="str">
        <f t="shared" si="1718"/>
        <v/>
      </c>
      <c r="AP1504" s="100" t="str">
        <f t="shared" si="1719"/>
        <v/>
      </c>
      <c r="AQ1504" s="99" t="str">
        <f t="shared" si="1720"/>
        <v/>
      </c>
      <c r="AR1504" s="100" t="str">
        <f t="shared" si="1721"/>
        <v/>
      </c>
      <c r="AS1504" s="99" t="str">
        <f t="shared" si="1722"/>
        <v/>
      </c>
      <c r="AT1504" s="100" t="str">
        <f t="shared" si="1723"/>
        <v/>
      </c>
      <c r="AU1504" s="144" t="str">
        <f t="shared" si="1724"/>
        <v/>
      </c>
    </row>
    <row r="1505" spans="1:47" ht="15">
      <c r="A1505" s="54"/>
      <c r="B1505" s="110" t="s">
        <v>887</v>
      </c>
      <c r="C1505" s="93">
        <v>0.95</v>
      </c>
      <c r="D1505" s="93">
        <v>1</v>
      </c>
      <c r="E1505" s="16">
        <v>0</v>
      </c>
      <c r="F1505" s="4">
        <v>0.95</v>
      </c>
      <c r="G1505" s="15">
        <v>0.9</v>
      </c>
      <c r="H1505" s="139">
        <f t="shared" si="1686"/>
        <v>0.89775000000000005</v>
      </c>
      <c r="I1505" s="139">
        <f t="shared" si="1687"/>
        <v>111.3895850737956</v>
      </c>
      <c r="J1505" s="139">
        <f t="shared" si="1688"/>
        <v>80.200501253132828</v>
      </c>
      <c r="K1505" s="7">
        <v>7.1000000000000005</v>
      </c>
      <c r="L1505" s="99">
        <v>2016.1463437500001</v>
      </c>
      <c r="M1505" s="100">
        <v>2068.5472500000001</v>
      </c>
      <c r="N1505" s="99">
        <v>2150.8915312500003</v>
      </c>
      <c r="O1505" s="100">
        <v>2225.7499687499999</v>
      </c>
      <c r="P1505" s="99">
        <v>2308.0942500000006</v>
      </c>
      <c r="Q1505" s="100">
        <v>2390.4385312500003</v>
      </c>
      <c r="R1505" s="99">
        <v>2472.7828125000001</v>
      </c>
      <c r="S1505" s="100">
        <v>2615.0138437500004</v>
      </c>
      <c r="T1505" s="148">
        <v>2847.0749999999998</v>
      </c>
      <c r="U1505" s="143">
        <f t="shared" si="1677"/>
        <v>471.61317982456148</v>
      </c>
      <c r="V1505" s="100">
        <f t="shared" si="1678"/>
        <v>483.87070175438606</v>
      </c>
      <c r="W1505" s="99">
        <f t="shared" si="1679"/>
        <v>503.13252192982463</v>
      </c>
      <c r="X1505" s="100">
        <f t="shared" si="1680"/>
        <v>520.64326754385968</v>
      </c>
      <c r="Y1505" s="99">
        <f t="shared" si="1681"/>
        <v>539.90508771929831</v>
      </c>
      <c r="Z1505" s="100">
        <f t="shared" si="1682"/>
        <v>559.16690789473694</v>
      </c>
      <c r="AA1505" s="99">
        <f t="shared" si="1683"/>
        <v>578.42872807017545</v>
      </c>
      <c r="AB1505" s="100">
        <f t="shared" si="1684"/>
        <v>611.69914473684219</v>
      </c>
      <c r="AC1505" s="147">
        <f t="shared" si="1685"/>
        <v>665.98245614035091</v>
      </c>
      <c r="AD1505" s="143">
        <f t="shared" si="1707"/>
        <v>475.46317982456151</v>
      </c>
      <c r="AE1505" s="100">
        <f t="shared" si="1708"/>
        <v>487.72070175438608</v>
      </c>
      <c r="AF1505" s="99">
        <f t="shared" si="1709"/>
        <v>506.98252192982466</v>
      </c>
      <c r="AG1505" s="100">
        <f t="shared" si="1710"/>
        <v>524.4932675438597</v>
      </c>
      <c r="AH1505" s="99">
        <f t="shared" si="1711"/>
        <v>543.75508771929833</v>
      </c>
      <c r="AI1505" s="100">
        <f t="shared" si="1712"/>
        <v>563.01690789473696</v>
      </c>
      <c r="AJ1505" s="99">
        <f t="shared" si="1713"/>
        <v>582.27872807017548</v>
      </c>
      <c r="AK1505" s="100">
        <f t="shared" si="1714"/>
        <v>615.54914473684221</v>
      </c>
      <c r="AL1505" s="147">
        <f t="shared" si="1715"/>
        <v>669.83245614035093</v>
      </c>
      <c r="AM1505" s="143">
        <f t="shared" si="1716"/>
        <v>510.0402631578948</v>
      </c>
      <c r="AN1505" s="100">
        <f t="shared" si="1717"/>
        <v>522.29778508771938</v>
      </c>
      <c r="AO1505" s="99">
        <f t="shared" si="1718"/>
        <v>541.55960526315801</v>
      </c>
      <c r="AP1505" s="100">
        <f t="shared" si="1719"/>
        <v>559.07035087719305</v>
      </c>
      <c r="AQ1505" s="99">
        <f t="shared" si="1720"/>
        <v>578.33217105263168</v>
      </c>
      <c r="AR1505" s="100">
        <f t="shared" si="1721"/>
        <v>597.59399122807031</v>
      </c>
      <c r="AS1505" s="99">
        <f t="shared" si="1722"/>
        <v>616.85581140350882</v>
      </c>
      <c r="AT1505" s="100">
        <f t="shared" si="1723"/>
        <v>650.12622807017556</v>
      </c>
      <c r="AU1505" s="144">
        <f t="shared" si="1724"/>
        <v>704.40953947368428</v>
      </c>
    </row>
    <row r="1506" spans="1:47" ht="15">
      <c r="A1506" s="54"/>
      <c r="B1506" s="110" t="s">
        <v>888</v>
      </c>
      <c r="C1506" s="93">
        <v>1.05</v>
      </c>
      <c r="D1506" s="93">
        <v>1</v>
      </c>
      <c r="E1506" s="16">
        <v>0</v>
      </c>
      <c r="F1506" s="4">
        <v>1.05</v>
      </c>
      <c r="G1506" s="15">
        <v>0.9</v>
      </c>
      <c r="H1506" s="139">
        <f t="shared" si="1686"/>
        <v>0.99225000000000008</v>
      </c>
      <c r="I1506" s="139">
        <f t="shared" si="1687"/>
        <v>100.78105316200553</v>
      </c>
      <c r="J1506" s="139">
        <f t="shared" si="1688"/>
        <v>72.562358276643991</v>
      </c>
      <c r="K1506" s="7">
        <v>7.4</v>
      </c>
      <c r="L1506" s="99">
        <v>2129.9066250000001</v>
      </c>
      <c r="M1506" s="100">
        <v>2184.8846250000001</v>
      </c>
      <c r="N1506" s="99">
        <v>2271.2786249999999</v>
      </c>
      <c r="O1506" s="100">
        <v>2349.8186249999999</v>
      </c>
      <c r="P1506" s="99">
        <v>2436.2126250000001</v>
      </c>
      <c r="Q1506" s="100">
        <v>2522.6066249999999</v>
      </c>
      <c r="R1506" s="99">
        <v>2609.0006249999992</v>
      </c>
      <c r="S1506" s="100">
        <v>2758.2266249999998</v>
      </c>
      <c r="T1506" s="148">
        <v>3001.7006250000004</v>
      </c>
      <c r="U1506" s="143">
        <f t="shared" si="1677"/>
        <v>498.22377192982452</v>
      </c>
      <c r="V1506" s="100">
        <f t="shared" si="1678"/>
        <v>511.08412280701759</v>
      </c>
      <c r="W1506" s="99">
        <f t="shared" si="1679"/>
        <v>531.29324561403507</v>
      </c>
      <c r="X1506" s="100">
        <f t="shared" si="1680"/>
        <v>549.66517543859641</v>
      </c>
      <c r="Y1506" s="99">
        <f t="shared" si="1681"/>
        <v>569.874298245614</v>
      </c>
      <c r="Z1506" s="100">
        <f t="shared" si="1682"/>
        <v>590.08342105263148</v>
      </c>
      <c r="AA1506" s="99">
        <f t="shared" si="1683"/>
        <v>610.29254385964896</v>
      </c>
      <c r="AB1506" s="100">
        <f t="shared" si="1684"/>
        <v>645.19921052631571</v>
      </c>
      <c r="AC1506" s="147">
        <f t="shared" si="1685"/>
        <v>702.1521929824562</v>
      </c>
      <c r="AD1506" s="143">
        <f t="shared" si="1707"/>
        <v>502.47903508771924</v>
      </c>
      <c r="AE1506" s="100">
        <f t="shared" si="1708"/>
        <v>515.33938596491237</v>
      </c>
      <c r="AF1506" s="99">
        <f t="shared" si="1709"/>
        <v>535.54850877192985</v>
      </c>
      <c r="AG1506" s="100">
        <f t="shared" si="1710"/>
        <v>553.92043859649118</v>
      </c>
      <c r="AH1506" s="99">
        <f t="shared" si="1711"/>
        <v>574.12956140350877</v>
      </c>
      <c r="AI1506" s="100">
        <f t="shared" si="1712"/>
        <v>594.33868421052625</v>
      </c>
      <c r="AJ1506" s="99">
        <f t="shared" si="1713"/>
        <v>614.54780701754373</v>
      </c>
      <c r="AK1506" s="100">
        <f t="shared" si="1714"/>
        <v>649.45447368421048</v>
      </c>
      <c r="AL1506" s="147">
        <f t="shared" si="1715"/>
        <v>706.40745614035097</v>
      </c>
      <c r="AM1506" s="143">
        <f t="shared" si="1716"/>
        <v>540.69581140350874</v>
      </c>
      <c r="AN1506" s="100">
        <f t="shared" si="1717"/>
        <v>553.55616228070176</v>
      </c>
      <c r="AO1506" s="99">
        <f t="shared" si="1718"/>
        <v>573.76528508771923</v>
      </c>
      <c r="AP1506" s="100">
        <f t="shared" si="1719"/>
        <v>592.13721491228057</v>
      </c>
      <c r="AQ1506" s="99">
        <f t="shared" si="1720"/>
        <v>612.34633771929816</v>
      </c>
      <c r="AR1506" s="100">
        <f t="shared" si="1721"/>
        <v>632.55546052631564</v>
      </c>
      <c r="AS1506" s="99">
        <f t="shared" si="1722"/>
        <v>652.76458333333312</v>
      </c>
      <c r="AT1506" s="100">
        <f t="shared" si="1723"/>
        <v>687.67124999999987</v>
      </c>
      <c r="AU1506" s="144">
        <f t="shared" si="1724"/>
        <v>744.62423245614036</v>
      </c>
    </row>
    <row r="1507" spans="1:47" ht="15">
      <c r="A1507" s="55" t="s">
        <v>127</v>
      </c>
      <c r="B1507" s="110" t="s">
        <v>889</v>
      </c>
      <c r="C1507" s="93">
        <v>1.1499999999999999</v>
      </c>
      <c r="D1507" s="93">
        <v>1</v>
      </c>
      <c r="E1507" s="16">
        <v>0</v>
      </c>
      <c r="F1507" s="4">
        <v>1.1499999999999999</v>
      </c>
      <c r="G1507" s="15">
        <v>0.9</v>
      </c>
      <c r="H1507" s="139">
        <f t="shared" si="1686"/>
        <v>1.0867499999999999</v>
      </c>
      <c r="I1507" s="139">
        <f t="shared" si="1687"/>
        <v>92.017483321831165</v>
      </c>
      <c r="J1507" s="139">
        <f t="shared" si="1688"/>
        <v>66.252587991718428</v>
      </c>
      <c r="K1507" s="7">
        <v>7.7000000000000011</v>
      </c>
      <c r="L1507" s="99">
        <v>2204.39690625</v>
      </c>
      <c r="M1507" s="100">
        <v>2261.9520000000002</v>
      </c>
      <c r="N1507" s="99">
        <v>2352.3957187500005</v>
      </c>
      <c r="O1507" s="100">
        <v>2434.6172812500004</v>
      </c>
      <c r="P1507" s="99">
        <v>2525.0609999999997</v>
      </c>
      <c r="Q1507" s="100">
        <v>2615.5047187500004</v>
      </c>
      <c r="R1507" s="99">
        <v>2705.9484375000002</v>
      </c>
      <c r="S1507" s="100">
        <v>2862.1694062500005</v>
      </c>
      <c r="T1507" s="148">
        <v>3117.0562499999996</v>
      </c>
      <c r="U1507" s="143">
        <f t="shared" si="1677"/>
        <v>515.64839912280695</v>
      </c>
      <c r="V1507" s="100">
        <f t="shared" si="1678"/>
        <v>529.11157894736857</v>
      </c>
      <c r="W1507" s="99">
        <f t="shared" si="1679"/>
        <v>550.26800438596501</v>
      </c>
      <c r="X1507" s="100">
        <f t="shared" si="1680"/>
        <v>569.50111842105275</v>
      </c>
      <c r="Y1507" s="99">
        <f t="shared" si="1681"/>
        <v>590.65754385964908</v>
      </c>
      <c r="Z1507" s="100">
        <f t="shared" si="1682"/>
        <v>611.81396929824564</v>
      </c>
      <c r="AA1507" s="99">
        <f t="shared" si="1683"/>
        <v>632.9703947368422</v>
      </c>
      <c r="AB1507" s="100">
        <f t="shared" si="1684"/>
        <v>669.51331140350885</v>
      </c>
      <c r="AC1507" s="147">
        <f t="shared" si="1685"/>
        <v>729.13596491228066</v>
      </c>
      <c r="AD1507" s="143">
        <f t="shared" si="1707"/>
        <v>520.30892543859648</v>
      </c>
      <c r="AE1507" s="100">
        <f t="shared" si="1708"/>
        <v>533.7721052631581</v>
      </c>
      <c r="AF1507" s="99">
        <f t="shared" si="1709"/>
        <v>554.92853070175454</v>
      </c>
      <c r="AG1507" s="100">
        <f t="shared" si="1710"/>
        <v>574.16164473684228</v>
      </c>
      <c r="AH1507" s="99">
        <f t="shared" si="1711"/>
        <v>595.31807017543861</v>
      </c>
      <c r="AI1507" s="100">
        <f t="shared" si="1712"/>
        <v>616.47449561403516</v>
      </c>
      <c r="AJ1507" s="99">
        <f t="shared" si="1713"/>
        <v>637.63092105263172</v>
      </c>
      <c r="AK1507" s="100">
        <f t="shared" si="1714"/>
        <v>674.17383771929838</v>
      </c>
      <c r="AL1507" s="147">
        <f t="shared" si="1715"/>
        <v>733.79649122807018</v>
      </c>
      <c r="AM1507" s="143">
        <f t="shared" si="1716"/>
        <v>562.16539473684202</v>
      </c>
      <c r="AN1507" s="100">
        <f t="shared" si="1717"/>
        <v>575.62857456140364</v>
      </c>
      <c r="AO1507" s="99">
        <f t="shared" si="1718"/>
        <v>596.78500000000008</v>
      </c>
      <c r="AP1507" s="100">
        <f t="shared" si="1719"/>
        <v>616.01811403508782</v>
      </c>
      <c r="AQ1507" s="99">
        <f t="shared" si="1720"/>
        <v>637.17453947368415</v>
      </c>
      <c r="AR1507" s="100">
        <f t="shared" si="1721"/>
        <v>658.33096491228071</v>
      </c>
      <c r="AS1507" s="99">
        <f t="shared" si="1722"/>
        <v>679.48739035087726</v>
      </c>
      <c r="AT1507" s="100">
        <f t="shared" si="1723"/>
        <v>716.03030701754392</v>
      </c>
      <c r="AU1507" s="144">
        <f t="shared" si="1724"/>
        <v>775.65296052631572</v>
      </c>
    </row>
    <row r="1508" spans="1:47" ht="15">
      <c r="A1508" s="55" t="s">
        <v>890</v>
      </c>
      <c r="B1508" s="110" t="s">
        <v>891</v>
      </c>
      <c r="C1508" s="93">
        <v>1.25</v>
      </c>
      <c r="D1508" s="93">
        <v>1</v>
      </c>
      <c r="E1508" s="16">
        <v>0</v>
      </c>
      <c r="F1508" s="4">
        <v>1.25</v>
      </c>
      <c r="G1508" s="15">
        <v>0.9</v>
      </c>
      <c r="H1508" s="139">
        <f t="shared" si="1686"/>
        <v>1.1812500000000001</v>
      </c>
      <c r="I1508" s="139">
        <f t="shared" si="1687"/>
        <v>84.656084656084644</v>
      </c>
      <c r="J1508" s="139">
        <f t="shared" si="1688"/>
        <v>60.952380952380949</v>
      </c>
      <c r="K1508" s="7">
        <v>8</v>
      </c>
      <c r="L1508" s="99">
        <v>2315.7028125000002</v>
      </c>
      <c r="M1508" s="100">
        <v>2375.835</v>
      </c>
      <c r="N1508" s="99">
        <v>2470.3284375000003</v>
      </c>
      <c r="O1508" s="100">
        <v>2556.2315625000001</v>
      </c>
      <c r="P1508" s="99">
        <v>2650.7249999999999</v>
      </c>
      <c r="Q1508" s="100">
        <v>2745.2184375000002</v>
      </c>
      <c r="R1508" s="99">
        <v>2839.711875</v>
      </c>
      <c r="S1508" s="100">
        <v>3002.9278125000001</v>
      </c>
      <c r="T1508" s="148">
        <v>3269.2275</v>
      </c>
      <c r="U1508" s="143">
        <f t="shared" si="1677"/>
        <v>541.68486842105267</v>
      </c>
      <c r="V1508" s="100">
        <f t="shared" si="1678"/>
        <v>555.75087719298256</v>
      </c>
      <c r="W1508" s="99">
        <f t="shared" si="1679"/>
        <v>577.85460526315808</v>
      </c>
      <c r="X1508" s="100">
        <f t="shared" si="1680"/>
        <v>597.94890350877199</v>
      </c>
      <c r="Y1508" s="99">
        <f t="shared" si="1681"/>
        <v>620.0526315789474</v>
      </c>
      <c r="Z1508" s="100">
        <f t="shared" si="1682"/>
        <v>642.15635964912281</v>
      </c>
      <c r="AA1508" s="99">
        <f t="shared" si="1683"/>
        <v>664.26008771929821</v>
      </c>
      <c r="AB1508" s="100">
        <f t="shared" si="1684"/>
        <v>702.439254385965</v>
      </c>
      <c r="AC1508" s="147">
        <f t="shared" si="1685"/>
        <v>764.73157894736846</v>
      </c>
      <c r="AD1508" s="143">
        <f t="shared" si="1707"/>
        <v>546.75065789473683</v>
      </c>
      <c r="AE1508" s="100">
        <f t="shared" si="1708"/>
        <v>560.81666666666672</v>
      </c>
      <c r="AF1508" s="99">
        <f t="shared" si="1709"/>
        <v>582.92039473684224</v>
      </c>
      <c r="AG1508" s="100">
        <f t="shared" si="1710"/>
        <v>603.01469298245615</v>
      </c>
      <c r="AH1508" s="99">
        <f t="shared" si="1711"/>
        <v>625.11842105263156</v>
      </c>
      <c r="AI1508" s="100">
        <f t="shared" si="1712"/>
        <v>647.22214912280697</v>
      </c>
      <c r="AJ1508" s="99">
        <f t="shared" si="1713"/>
        <v>669.32587719298238</v>
      </c>
      <c r="AK1508" s="100">
        <f t="shared" si="1714"/>
        <v>707.50504385964916</v>
      </c>
      <c r="AL1508" s="147">
        <f t="shared" si="1715"/>
        <v>769.79736842105262</v>
      </c>
      <c r="AM1508" s="143">
        <f t="shared" si="1716"/>
        <v>592.24682017543864</v>
      </c>
      <c r="AN1508" s="100">
        <f t="shared" si="1717"/>
        <v>606.31282894736853</v>
      </c>
      <c r="AO1508" s="99">
        <f t="shared" si="1718"/>
        <v>628.41655701754405</v>
      </c>
      <c r="AP1508" s="100">
        <f t="shared" si="1719"/>
        <v>648.51085526315796</v>
      </c>
      <c r="AQ1508" s="99">
        <f t="shared" si="1720"/>
        <v>670.61458333333337</v>
      </c>
      <c r="AR1508" s="100">
        <f t="shared" si="1721"/>
        <v>692.71831140350878</v>
      </c>
      <c r="AS1508" s="99">
        <f t="shared" si="1722"/>
        <v>714.82203947368419</v>
      </c>
      <c r="AT1508" s="100">
        <f t="shared" si="1723"/>
        <v>753.00120614035097</v>
      </c>
      <c r="AU1508" s="144">
        <f t="shared" si="1724"/>
        <v>815.29353070175443</v>
      </c>
    </row>
    <row r="1509" spans="1:47" ht="15">
      <c r="A1509" s="54"/>
      <c r="B1509" s="110" t="s">
        <v>892</v>
      </c>
      <c r="C1509" s="93">
        <v>1.35</v>
      </c>
      <c r="D1509" s="93">
        <v>1</v>
      </c>
      <c r="E1509" s="16">
        <v>0</v>
      </c>
      <c r="F1509" s="4">
        <v>1.35</v>
      </c>
      <c r="G1509" s="15">
        <v>0.9</v>
      </c>
      <c r="H1509" s="139">
        <f t="shared" si="1686"/>
        <v>1.2757500000000002</v>
      </c>
      <c r="I1509" s="139">
        <f t="shared" si="1687"/>
        <v>78.385263570448743</v>
      </c>
      <c r="J1509" s="139">
        <f t="shared" si="1688"/>
        <v>56.437389770723094</v>
      </c>
      <c r="K1509" s="7">
        <v>8.2999999999999989</v>
      </c>
      <c r="L1509" s="99">
        <v>2402.46496875</v>
      </c>
      <c r="M1509" s="100">
        <v>2465.17425</v>
      </c>
      <c r="N1509" s="99">
        <v>2563.7174062499998</v>
      </c>
      <c r="O1509" s="100">
        <v>2653.30209375</v>
      </c>
      <c r="P1509" s="99">
        <v>2751.8452499999999</v>
      </c>
      <c r="Q1509" s="100">
        <v>2850.3884062499997</v>
      </c>
      <c r="R1509" s="99">
        <v>2948.9315624999999</v>
      </c>
      <c r="S1509" s="100">
        <v>3119.1424687499994</v>
      </c>
      <c r="T1509" s="148">
        <v>3396.855</v>
      </c>
      <c r="U1509" s="143">
        <f t="shared" si="1677"/>
        <v>561.98010964912282</v>
      </c>
      <c r="V1509" s="100">
        <f t="shared" si="1678"/>
        <v>576.64894736842109</v>
      </c>
      <c r="W1509" s="99">
        <f t="shared" si="1679"/>
        <v>599.69997807017535</v>
      </c>
      <c r="X1509" s="100">
        <f t="shared" si="1680"/>
        <v>620.65546052631578</v>
      </c>
      <c r="Y1509" s="99">
        <f t="shared" si="1681"/>
        <v>643.70649122807026</v>
      </c>
      <c r="Z1509" s="100">
        <f t="shared" si="1682"/>
        <v>666.75752192982452</v>
      </c>
      <c r="AA1509" s="99">
        <f t="shared" si="1683"/>
        <v>689.808552631579</v>
      </c>
      <c r="AB1509" s="100">
        <f t="shared" si="1684"/>
        <v>729.62396929824558</v>
      </c>
      <c r="AC1509" s="147">
        <f t="shared" si="1685"/>
        <v>794.5859649122807</v>
      </c>
      <c r="AD1509" s="143">
        <f t="shared" si="1707"/>
        <v>567.45116228070174</v>
      </c>
      <c r="AE1509" s="100">
        <f t="shared" si="1708"/>
        <v>582.12</v>
      </c>
      <c r="AF1509" s="99">
        <f t="shared" si="1709"/>
        <v>605.17103070175426</v>
      </c>
      <c r="AG1509" s="100">
        <f t="shared" si="1710"/>
        <v>626.12651315789469</v>
      </c>
      <c r="AH1509" s="99">
        <f t="shared" si="1711"/>
        <v>649.17754385964918</v>
      </c>
      <c r="AI1509" s="100">
        <f t="shared" si="1712"/>
        <v>672.22857456140343</v>
      </c>
      <c r="AJ1509" s="99">
        <f t="shared" si="1713"/>
        <v>695.27960526315792</v>
      </c>
      <c r="AK1509" s="100">
        <f t="shared" si="1714"/>
        <v>735.0950219298245</v>
      </c>
      <c r="AL1509" s="147">
        <f t="shared" si="1715"/>
        <v>800.05701754385962</v>
      </c>
      <c r="AM1509" s="143">
        <f t="shared" si="1716"/>
        <v>616.5870175438597</v>
      </c>
      <c r="AN1509" s="100">
        <f t="shared" si="1717"/>
        <v>631.25585526315797</v>
      </c>
      <c r="AO1509" s="99">
        <f t="shared" si="1718"/>
        <v>654.30688596491223</v>
      </c>
      <c r="AP1509" s="100">
        <f t="shared" si="1719"/>
        <v>675.26236842105266</v>
      </c>
      <c r="AQ1509" s="99">
        <f t="shared" si="1720"/>
        <v>698.31339912280714</v>
      </c>
      <c r="AR1509" s="100">
        <f t="shared" si="1721"/>
        <v>721.3644298245614</v>
      </c>
      <c r="AS1509" s="99">
        <f t="shared" si="1722"/>
        <v>744.41546052631588</v>
      </c>
      <c r="AT1509" s="100">
        <f t="shared" si="1723"/>
        <v>784.23087719298246</v>
      </c>
      <c r="AU1509" s="144">
        <f t="shared" si="1724"/>
        <v>849.19287280701758</v>
      </c>
    </row>
    <row r="1510" spans="1:47" ht="15">
      <c r="A1510" s="54"/>
      <c r="B1510" s="108"/>
      <c r="C1510" s="93"/>
      <c r="D1510" s="93"/>
      <c r="E1510" s="16">
        <v>0</v>
      </c>
      <c r="F1510" s="4" t="s">
        <v>84</v>
      </c>
      <c r="G1510" s="15" t="s">
        <v>84</v>
      </c>
      <c r="H1510" s="139" t="str">
        <f t="shared" si="1686"/>
        <v/>
      </c>
      <c r="I1510" s="139" t="str">
        <f t="shared" si="1687"/>
        <v/>
      </c>
      <c r="J1510" s="139" t="str">
        <f t="shared" si="1688"/>
        <v/>
      </c>
      <c r="K1510" s="7" t="s">
        <v>84</v>
      </c>
      <c r="L1510" s="99" t="s">
        <v>84</v>
      </c>
      <c r="M1510" s="100" t="s">
        <v>84</v>
      </c>
      <c r="N1510" s="99" t="s">
        <v>84</v>
      </c>
      <c r="O1510" s="100" t="s">
        <v>84</v>
      </c>
      <c r="P1510" s="99" t="s">
        <v>84</v>
      </c>
      <c r="Q1510" s="100" t="s">
        <v>84</v>
      </c>
      <c r="R1510" s="99" t="s">
        <v>84</v>
      </c>
      <c r="S1510" s="100" t="s">
        <v>84</v>
      </c>
      <c r="T1510" s="148" t="s">
        <v>84</v>
      </c>
      <c r="U1510" s="143" t="str">
        <f t="shared" si="1677"/>
        <v/>
      </c>
      <c r="V1510" s="100" t="str">
        <f t="shared" si="1678"/>
        <v/>
      </c>
      <c r="W1510" s="99" t="str">
        <f t="shared" si="1679"/>
        <v/>
      </c>
      <c r="X1510" s="100" t="str">
        <f t="shared" si="1680"/>
        <v/>
      </c>
      <c r="Y1510" s="99" t="str">
        <f t="shared" si="1681"/>
        <v/>
      </c>
      <c r="Z1510" s="100" t="str">
        <f t="shared" si="1682"/>
        <v/>
      </c>
      <c r="AA1510" s="99" t="str">
        <f t="shared" si="1683"/>
        <v/>
      </c>
      <c r="AB1510" s="100" t="str">
        <f t="shared" si="1684"/>
        <v/>
      </c>
      <c r="AC1510" s="147" t="str">
        <f t="shared" si="1685"/>
        <v/>
      </c>
      <c r="AD1510" s="143" t="str">
        <f t="shared" si="1707"/>
        <v/>
      </c>
      <c r="AE1510" s="100" t="str">
        <f t="shared" si="1708"/>
        <v/>
      </c>
      <c r="AF1510" s="99" t="str">
        <f t="shared" si="1709"/>
        <v/>
      </c>
      <c r="AG1510" s="100" t="str">
        <f t="shared" si="1710"/>
        <v/>
      </c>
      <c r="AH1510" s="99" t="str">
        <f t="shared" si="1711"/>
        <v/>
      </c>
      <c r="AI1510" s="100" t="str">
        <f t="shared" si="1712"/>
        <v/>
      </c>
      <c r="AJ1510" s="99" t="str">
        <f t="shared" si="1713"/>
        <v/>
      </c>
      <c r="AK1510" s="100" t="str">
        <f t="shared" si="1714"/>
        <v/>
      </c>
      <c r="AL1510" s="147" t="str">
        <f t="shared" si="1715"/>
        <v/>
      </c>
      <c r="AM1510" s="143" t="str">
        <f t="shared" si="1716"/>
        <v/>
      </c>
      <c r="AN1510" s="100" t="str">
        <f t="shared" si="1717"/>
        <v/>
      </c>
      <c r="AO1510" s="99" t="str">
        <f t="shared" si="1718"/>
        <v/>
      </c>
      <c r="AP1510" s="100" t="str">
        <f t="shared" si="1719"/>
        <v/>
      </c>
      <c r="AQ1510" s="99" t="str">
        <f t="shared" si="1720"/>
        <v/>
      </c>
      <c r="AR1510" s="100" t="str">
        <f t="shared" si="1721"/>
        <v/>
      </c>
      <c r="AS1510" s="99" t="str">
        <f t="shared" si="1722"/>
        <v/>
      </c>
      <c r="AT1510" s="100" t="str">
        <f t="shared" si="1723"/>
        <v/>
      </c>
      <c r="AU1510" s="144" t="str">
        <f t="shared" si="1724"/>
        <v/>
      </c>
    </row>
    <row r="1511" spans="1:47" ht="15">
      <c r="A1511" s="54"/>
      <c r="B1511" s="110" t="s">
        <v>893</v>
      </c>
      <c r="C1511" s="93">
        <v>1.7</v>
      </c>
      <c r="D1511" s="93">
        <v>1</v>
      </c>
      <c r="E1511" s="16">
        <v>0</v>
      </c>
      <c r="F1511" s="4">
        <v>1.7</v>
      </c>
      <c r="G1511" s="15">
        <v>0.9</v>
      </c>
      <c r="H1511" s="139">
        <f t="shared" si="1686"/>
        <v>1.6065</v>
      </c>
      <c r="I1511" s="139">
        <f t="shared" si="1687"/>
        <v>62.247121070650479</v>
      </c>
      <c r="J1511" s="139">
        <f t="shared" si="1688"/>
        <v>44.817927170868344</v>
      </c>
      <c r="K1511" s="7">
        <v>10.600000000000003</v>
      </c>
      <c r="L1511" s="99">
        <v>2926.1058750000002</v>
      </c>
      <c r="M1511" s="100">
        <v>3008.5728750000007</v>
      </c>
      <c r="N1511" s="99">
        <v>3138.1638750000006</v>
      </c>
      <c r="O1511" s="100">
        <v>3255.9738750000006</v>
      </c>
      <c r="P1511" s="99">
        <v>3385.564875</v>
      </c>
      <c r="Q1511" s="100">
        <v>3515.1558750000008</v>
      </c>
      <c r="R1511" s="99">
        <v>3644.7468750000007</v>
      </c>
      <c r="S1511" s="100">
        <v>3868.5858750000007</v>
      </c>
      <c r="T1511" s="148">
        <v>4233.7968750000009</v>
      </c>
      <c r="U1511" s="143">
        <f t="shared" si="1677"/>
        <v>684.46921052631581</v>
      </c>
      <c r="V1511" s="100">
        <f t="shared" si="1678"/>
        <v>703.75973684210544</v>
      </c>
      <c r="W1511" s="99">
        <f t="shared" si="1679"/>
        <v>734.07342105263172</v>
      </c>
      <c r="X1511" s="100">
        <f t="shared" si="1680"/>
        <v>761.63131578947377</v>
      </c>
      <c r="Y1511" s="99">
        <f t="shared" si="1681"/>
        <v>791.94500000000005</v>
      </c>
      <c r="Z1511" s="100">
        <f t="shared" si="1682"/>
        <v>822.25868421052655</v>
      </c>
      <c r="AA1511" s="99">
        <f t="shared" si="1683"/>
        <v>852.57236842105283</v>
      </c>
      <c r="AB1511" s="100">
        <f t="shared" si="1684"/>
        <v>904.93236842105273</v>
      </c>
      <c r="AC1511" s="147">
        <f t="shared" si="1685"/>
        <v>990.36184210526324</v>
      </c>
      <c r="AD1511" s="143">
        <f t="shared" si="1707"/>
        <v>691.35868421052635</v>
      </c>
      <c r="AE1511" s="100">
        <f t="shared" si="1708"/>
        <v>710.64921052631598</v>
      </c>
      <c r="AF1511" s="99">
        <f t="shared" si="1709"/>
        <v>740.96289473684226</v>
      </c>
      <c r="AG1511" s="100">
        <f t="shared" si="1710"/>
        <v>768.52078947368432</v>
      </c>
      <c r="AH1511" s="99">
        <f t="shared" si="1711"/>
        <v>798.83447368421059</v>
      </c>
      <c r="AI1511" s="100">
        <f t="shared" si="1712"/>
        <v>829.1481578947371</v>
      </c>
      <c r="AJ1511" s="99">
        <f t="shared" si="1713"/>
        <v>859.46184210526337</v>
      </c>
      <c r="AK1511" s="100">
        <f t="shared" si="1714"/>
        <v>911.82184210526327</v>
      </c>
      <c r="AL1511" s="147">
        <f t="shared" si="1715"/>
        <v>997.25131578947378</v>
      </c>
      <c r="AM1511" s="143">
        <f t="shared" si="1716"/>
        <v>753.23346491228074</v>
      </c>
      <c r="AN1511" s="100">
        <f t="shared" si="1717"/>
        <v>772.52399122807037</v>
      </c>
      <c r="AO1511" s="99">
        <f t="shared" si="1718"/>
        <v>802.83767543859665</v>
      </c>
      <c r="AP1511" s="100">
        <f t="shared" si="1719"/>
        <v>830.39557017543871</v>
      </c>
      <c r="AQ1511" s="99">
        <f t="shared" si="1720"/>
        <v>860.70925438596498</v>
      </c>
      <c r="AR1511" s="100">
        <f t="shared" si="1721"/>
        <v>891.02293859649149</v>
      </c>
      <c r="AS1511" s="99">
        <f t="shared" si="1722"/>
        <v>921.33662280701776</v>
      </c>
      <c r="AT1511" s="100">
        <f t="shared" si="1723"/>
        <v>973.69662280701766</v>
      </c>
      <c r="AU1511" s="144">
        <f t="shared" si="1724"/>
        <v>1059.1260964912281</v>
      </c>
    </row>
    <row r="1512" spans="1:47" ht="15">
      <c r="A1512" s="54"/>
      <c r="B1512" s="110" t="s">
        <v>894</v>
      </c>
      <c r="C1512" s="93">
        <v>1.9</v>
      </c>
      <c r="D1512" s="93">
        <v>1</v>
      </c>
      <c r="E1512" s="16">
        <v>0</v>
      </c>
      <c r="F1512" s="4">
        <v>1.9</v>
      </c>
      <c r="G1512" s="15">
        <v>0.9</v>
      </c>
      <c r="H1512" s="139">
        <f t="shared" si="1686"/>
        <v>1.7955000000000001</v>
      </c>
      <c r="I1512" s="139">
        <f t="shared" si="1687"/>
        <v>55.694792536897801</v>
      </c>
      <c r="J1512" s="139">
        <f t="shared" si="1688"/>
        <v>40.100250626566414</v>
      </c>
      <c r="K1512" s="7">
        <v>11.300000000000002</v>
      </c>
      <c r="L1512" s="99">
        <v>3110.5521562500007</v>
      </c>
      <c r="M1512" s="100">
        <v>3199.0323750000002</v>
      </c>
      <c r="N1512" s="99">
        <v>3338.0727187500006</v>
      </c>
      <c r="O1512" s="100">
        <v>3464.4730312500005</v>
      </c>
      <c r="P1512" s="99">
        <v>3603.5133750000005</v>
      </c>
      <c r="Q1512" s="100">
        <v>3742.5537187500004</v>
      </c>
      <c r="R1512" s="99">
        <v>3881.5940624999998</v>
      </c>
      <c r="S1512" s="100">
        <v>4121.7546562500011</v>
      </c>
      <c r="T1512" s="148">
        <v>4513.5956250000008</v>
      </c>
      <c r="U1512" s="143">
        <f t="shared" si="1677"/>
        <v>727.61453947368443</v>
      </c>
      <c r="V1512" s="100">
        <f t="shared" si="1678"/>
        <v>748.31166666666684</v>
      </c>
      <c r="W1512" s="99">
        <f t="shared" si="1679"/>
        <v>780.83572368421062</v>
      </c>
      <c r="X1512" s="100">
        <f t="shared" si="1680"/>
        <v>810.40304824561417</v>
      </c>
      <c r="Y1512" s="99">
        <f t="shared" si="1681"/>
        <v>842.92710526315807</v>
      </c>
      <c r="Z1512" s="100">
        <f t="shared" si="1682"/>
        <v>875.45116228070185</v>
      </c>
      <c r="AA1512" s="99">
        <f t="shared" si="1683"/>
        <v>907.97521929824563</v>
      </c>
      <c r="AB1512" s="100">
        <f t="shared" si="1684"/>
        <v>964.15313596491274</v>
      </c>
      <c r="AC1512" s="147">
        <f t="shared" si="1685"/>
        <v>1055.8118421052632</v>
      </c>
      <c r="AD1512" s="143">
        <f t="shared" si="1707"/>
        <v>735.31453947368448</v>
      </c>
      <c r="AE1512" s="100">
        <f t="shared" si="1708"/>
        <v>756.01166666666688</v>
      </c>
      <c r="AF1512" s="99">
        <f t="shared" si="1709"/>
        <v>788.53572368421067</v>
      </c>
      <c r="AG1512" s="100">
        <f t="shared" si="1710"/>
        <v>818.10304824561422</v>
      </c>
      <c r="AH1512" s="99">
        <f t="shared" si="1711"/>
        <v>850.62710526315811</v>
      </c>
      <c r="AI1512" s="100">
        <f t="shared" si="1712"/>
        <v>883.1511622807019</v>
      </c>
      <c r="AJ1512" s="99">
        <f t="shared" si="1713"/>
        <v>915.67521929824568</v>
      </c>
      <c r="AK1512" s="100">
        <f t="shared" si="1714"/>
        <v>971.85313596491278</v>
      </c>
      <c r="AL1512" s="147">
        <f t="shared" si="1715"/>
        <v>1063.5118421052632</v>
      </c>
      <c r="AM1512" s="143">
        <f t="shared" si="1716"/>
        <v>804.46870614035106</v>
      </c>
      <c r="AN1512" s="100">
        <f t="shared" si="1717"/>
        <v>825.16583333333347</v>
      </c>
      <c r="AO1512" s="99">
        <f t="shared" si="1718"/>
        <v>857.68989035087725</v>
      </c>
      <c r="AP1512" s="100">
        <f t="shared" si="1719"/>
        <v>887.2572149122808</v>
      </c>
      <c r="AQ1512" s="99">
        <f t="shared" si="1720"/>
        <v>919.7812719298247</v>
      </c>
      <c r="AR1512" s="100">
        <f t="shared" si="1721"/>
        <v>952.30532894736848</v>
      </c>
      <c r="AS1512" s="99">
        <f t="shared" si="1722"/>
        <v>984.82938596491226</v>
      </c>
      <c r="AT1512" s="100">
        <f t="shared" si="1723"/>
        <v>1041.0073026315795</v>
      </c>
      <c r="AU1512" s="144">
        <f t="shared" si="1724"/>
        <v>1132.6660087719299</v>
      </c>
    </row>
    <row r="1513" spans="1:47" ht="15">
      <c r="A1513" s="54"/>
      <c r="B1513" s="110" t="s">
        <v>895</v>
      </c>
      <c r="C1513" s="93">
        <v>2.1</v>
      </c>
      <c r="D1513" s="93">
        <v>1</v>
      </c>
      <c r="E1513" s="16">
        <v>0</v>
      </c>
      <c r="F1513" s="4">
        <v>2.1</v>
      </c>
      <c r="G1513" s="15">
        <v>0.9</v>
      </c>
      <c r="H1513" s="139">
        <f t="shared" si="1686"/>
        <v>1.9845000000000002</v>
      </c>
      <c r="I1513" s="139">
        <f t="shared" si="1687"/>
        <v>50.390526581002767</v>
      </c>
      <c r="J1513" s="139">
        <f t="shared" si="1688"/>
        <v>36.281179138321995</v>
      </c>
      <c r="K1513" s="7">
        <v>12.000000000000002</v>
      </c>
      <c r="L1513" s="99">
        <v>3294.9984375000004</v>
      </c>
      <c r="M1513" s="100">
        <v>3389.4918750000002</v>
      </c>
      <c r="N1513" s="99">
        <v>3537.9815625000001</v>
      </c>
      <c r="O1513" s="100">
        <v>3672.9721875</v>
      </c>
      <c r="P1513" s="99">
        <v>3821.4618750000004</v>
      </c>
      <c r="Q1513" s="100">
        <v>3969.9515624999999</v>
      </c>
      <c r="R1513" s="99">
        <v>4118.4412499999999</v>
      </c>
      <c r="S1513" s="100">
        <v>4374.9234374999996</v>
      </c>
      <c r="T1513" s="148">
        <v>4793.3943749999999</v>
      </c>
      <c r="U1513" s="143">
        <f t="shared" si="1677"/>
        <v>770.75986842105272</v>
      </c>
      <c r="V1513" s="100">
        <f t="shared" si="1678"/>
        <v>792.86359649122812</v>
      </c>
      <c r="W1513" s="99">
        <f t="shared" si="1679"/>
        <v>827.59802631578953</v>
      </c>
      <c r="X1513" s="100">
        <f t="shared" si="1680"/>
        <v>859.17478070175446</v>
      </c>
      <c r="Y1513" s="99">
        <f t="shared" si="1681"/>
        <v>893.90921052631597</v>
      </c>
      <c r="Z1513" s="100">
        <f t="shared" si="1682"/>
        <v>928.64364035087715</v>
      </c>
      <c r="AA1513" s="99">
        <f t="shared" si="1683"/>
        <v>963.37807017543844</v>
      </c>
      <c r="AB1513" s="100">
        <f t="shared" si="1684"/>
        <v>1023.3739035087719</v>
      </c>
      <c r="AC1513" s="147">
        <f t="shared" si="1685"/>
        <v>1121.261842105263</v>
      </c>
      <c r="AD1513" s="143">
        <f t="shared" si="1707"/>
        <v>779.27039473684215</v>
      </c>
      <c r="AE1513" s="100">
        <f t="shared" si="1708"/>
        <v>801.37412280701756</v>
      </c>
      <c r="AF1513" s="99">
        <f t="shared" si="1709"/>
        <v>836.10855263157896</v>
      </c>
      <c r="AG1513" s="100">
        <f t="shared" si="1710"/>
        <v>867.68530701754389</v>
      </c>
      <c r="AH1513" s="99">
        <f t="shared" si="1711"/>
        <v>902.41973684210541</v>
      </c>
      <c r="AI1513" s="100">
        <f t="shared" si="1712"/>
        <v>937.15416666666658</v>
      </c>
      <c r="AJ1513" s="99">
        <f t="shared" si="1713"/>
        <v>971.88859649122787</v>
      </c>
      <c r="AK1513" s="100">
        <f t="shared" si="1714"/>
        <v>1031.8844298245615</v>
      </c>
      <c r="AL1513" s="147">
        <f t="shared" si="1715"/>
        <v>1129.7723684210525</v>
      </c>
      <c r="AM1513" s="143">
        <f t="shared" si="1716"/>
        <v>855.70394736842115</v>
      </c>
      <c r="AN1513" s="100">
        <f t="shared" si="1717"/>
        <v>877.80767543859656</v>
      </c>
      <c r="AO1513" s="99">
        <f t="shared" si="1718"/>
        <v>912.54210526315796</v>
      </c>
      <c r="AP1513" s="100">
        <f t="shared" si="1719"/>
        <v>944.1188596491229</v>
      </c>
      <c r="AQ1513" s="99">
        <f t="shared" si="1720"/>
        <v>978.85328947368441</v>
      </c>
      <c r="AR1513" s="100">
        <f t="shared" si="1721"/>
        <v>1013.5877192982456</v>
      </c>
      <c r="AS1513" s="99">
        <f t="shared" si="1722"/>
        <v>1048.3221491228069</v>
      </c>
      <c r="AT1513" s="100">
        <f t="shared" si="1723"/>
        <v>1108.3179824561403</v>
      </c>
      <c r="AU1513" s="144">
        <f t="shared" si="1724"/>
        <v>1206.2059210526313</v>
      </c>
    </row>
    <row r="1514" spans="1:47" ht="15">
      <c r="A1514" s="54"/>
      <c r="B1514" s="110" t="s">
        <v>896</v>
      </c>
      <c r="C1514" s="93">
        <v>2.2999999999999998</v>
      </c>
      <c r="D1514" s="93">
        <v>1</v>
      </c>
      <c r="E1514" s="16">
        <v>0</v>
      </c>
      <c r="F1514" s="4">
        <v>2.2999999999999998</v>
      </c>
      <c r="G1514" s="15">
        <v>0.9</v>
      </c>
      <c r="H1514" s="139">
        <f t="shared" si="1686"/>
        <v>2.1734999999999998</v>
      </c>
      <c r="I1514" s="139">
        <f t="shared" si="1687"/>
        <v>46.008741660915582</v>
      </c>
      <c r="J1514" s="139">
        <f t="shared" si="1688"/>
        <v>33.126293995859214</v>
      </c>
      <c r="K1514" s="7">
        <v>12.700000000000003</v>
      </c>
      <c r="L1514" s="99">
        <v>3501.5340937500005</v>
      </c>
      <c r="M1514" s="100">
        <v>3602.0407499999997</v>
      </c>
      <c r="N1514" s="99">
        <v>3759.9797812500005</v>
      </c>
      <c r="O1514" s="100">
        <v>3903.5607187500004</v>
      </c>
      <c r="P1514" s="99">
        <v>4061.4997500000004</v>
      </c>
      <c r="Q1514" s="100">
        <v>4219.4387812500008</v>
      </c>
      <c r="R1514" s="99">
        <v>4377.3778124999999</v>
      </c>
      <c r="S1514" s="100">
        <v>4650.1815937500005</v>
      </c>
      <c r="T1514" s="148">
        <v>5095.2824999999993</v>
      </c>
      <c r="U1514" s="143">
        <f t="shared" si="1677"/>
        <v>819.07230263157908</v>
      </c>
      <c r="V1514" s="100">
        <f t="shared" si="1678"/>
        <v>842.58263157894726</v>
      </c>
      <c r="W1514" s="99">
        <f t="shared" si="1679"/>
        <v>879.52743421052651</v>
      </c>
      <c r="X1514" s="100">
        <f t="shared" si="1680"/>
        <v>913.11361842105282</v>
      </c>
      <c r="Y1514" s="99">
        <f t="shared" si="1681"/>
        <v>950.05842105263173</v>
      </c>
      <c r="Z1514" s="100">
        <f t="shared" si="1682"/>
        <v>987.00322368421075</v>
      </c>
      <c r="AA1514" s="99">
        <f t="shared" si="1683"/>
        <v>1023.9480263157894</v>
      </c>
      <c r="AB1514" s="100">
        <f t="shared" si="1684"/>
        <v>1087.7617763157898</v>
      </c>
      <c r="AC1514" s="147">
        <f t="shared" si="1685"/>
        <v>1191.878947368421</v>
      </c>
      <c r="AD1514" s="143">
        <f t="shared" si="1707"/>
        <v>828.39335526315801</v>
      </c>
      <c r="AE1514" s="100">
        <f t="shared" si="1708"/>
        <v>851.90368421052619</v>
      </c>
      <c r="AF1514" s="99">
        <f t="shared" si="1709"/>
        <v>888.84848684210544</v>
      </c>
      <c r="AG1514" s="100">
        <f t="shared" si="1710"/>
        <v>922.43467105263176</v>
      </c>
      <c r="AH1514" s="99">
        <f t="shared" si="1711"/>
        <v>959.37947368421067</v>
      </c>
      <c r="AI1514" s="100">
        <f t="shared" si="1712"/>
        <v>996.32427631578969</v>
      </c>
      <c r="AJ1514" s="99">
        <f t="shared" si="1713"/>
        <v>1033.2690789473684</v>
      </c>
      <c r="AK1514" s="100">
        <f t="shared" si="1714"/>
        <v>1097.0828289473689</v>
      </c>
      <c r="AL1514" s="147">
        <f t="shared" si="1715"/>
        <v>1201.2</v>
      </c>
      <c r="AM1514" s="143">
        <f t="shared" si="1716"/>
        <v>912.10629385964921</v>
      </c>
      <c r="AN1514" s="100">
        <f t="shared" si="1717"/>
        <v>935.61662280701739</v>
      </c>
      <c r="AO1514" s="99">
        <f t="shared" si="1718"/>
        <v>972.56142543859664</v>
      </c>
      <c r="AP1514" s="100">
        <f t="shared" si="1719"/>
        <v>1006.147609649123</v>
      </c>
      <c r="AQ1514" s="99">
        <f t="shared" si="1720"/>
        <v>1043.0924122807019</v>
      </c>
      <c r="AR1514" s="100">
        <f t="shared" si="1721"/>
        <v>1080.0372149122809</v>
      </c>
      <c r="AS1514" s="99">
        <f t="shared" si="1722"/>
        <v>1116.9820175438597</v>
      </c>
      <c r="AT1514" s="100">
        <f t="shared" si="1723"/>
        <v>1180.7957675438599</v>
      </c>
      <c r="AU1514" s="144">
        <f t="shared" si="1724"/>
        <v>1284.9129385964911</v>
      </c>
    </row>
    <row r="1515" spans="1:47" ht="15">
      <c r="A1515" s="54"/>
      <c r="B1515" s="110" t="s">
        <v>897</v>
      </c>
      <c r="C1515" s="93">
        <v>2.5</v>
      </c>
      <c r="D1515" s="93">
        <v>1</v>
      </c>
      <c r="E1515" s="16">
        <v>0</v>
      </c>
      <c r="F1515" s="4">
        <v>2.5</v>
      </c>
      <c r="G1515" s="15">
        <v>0.9</v>
      </c>
      <c r="H1515" s="139">
        <f t="shared" si="1686"/>
        <v>2.3625000000000003</v>
      </c>
      <c r="I1515" s="139">
        <f t="shared" si="1687"/>
        <v>42.328042328042322</v>
      </c>
      <c r="J1515" s="139">
        <f t="shared" si="1688"/>
        <v>30.476190476190474</v>
      </c>
      <c r="K1515" s="7">
        <v>13.4</v>
      </c>
      <c r="L1515" s="99">
        <v>3735.0678750000002</v>
      </c>
      <c r="M1515" s="100">
        <v>3841.5877499999997</v>
      </c>
      <c r="N1515" s="99">
        <v>4008.9761250000001</v>
      </c>
      <c r="O1515" s="100">
        <v>4161.1473750000005</v>
      </c>
      <c r="P1515" s="99">
        <v>4328.5357499999991</v>
      </c>
      <c r="Q1515" s="100">
        <v>4495.9241250000005</v>
      </c>
      <c r="R1515" s="99">
        <v>4663.3125</v>
      </c>
      <c r="S1515" s="100">
        <v>4952.4378750000005</v>
      </c>
      <c r="T1515" s="148">
        <v>5424.1687499999998</v>
      </c>
      <c r="U1515" s="143">
        <f t="shared" si="1677"/>
        <v>873.70008771929838</v>
      </c>
      <c r="V1515" s="100">
        <f t="shared" si="1678"/>
        <v>898.61701754385956</v>
      </c>
      <c r="W1515" s="99">
        <f t="shared" si="1679"/>
        <v>937.7721929824562</v>
      </c>
      <c r="X1515" s="100">
        <f t="shared" si="1680"/>
        <v>973.36780701754401</v>
      </c>
      <c r="Y1515" s="99">
        <f t="shared" si="1681"/>
        <v>1012.5229824561402</v>
      </c>
      <c r="Z1515" s="100">
        <f t="shared" si="1682"/>
        <v>1051.6781578947371</v>
      </c>
      <c r="AA1515" s="99">
        <f t="shared" si="1683"/>
        <v>1090.8333333333335</v>
      </c>
      <c r="AB1515" s="100">
        <f t="shared" si="1684"/>
        <v>1158.4650000000001</v>
      </c>
      <c r="AC1515" s="147">
        <f t="shared" si="1685"/>
        <v>1268.8114035087719</v>
      </c>
      <c r="AD1515" s="143">
        <f t="shared" si="1707"/>
        <v>883.83166666666682</v>
      </c>
      <c r="AE1515" s="100">
        <f t="shared" si="1708"/>
        <v>908.748596491228</v>
      </c>
      <c r="AF1515" s="99">
        <f t="shared" si="1709"/>
        <v>947.90377192982464</v>
      </c>
      <c r="AG1515" s="100">
        <f t="shared" si="1710"/>
        <v>983.49938596491245</v>
      </c>
      <c r="AH1515" s="99">
        <f t="shared" si="1711"/>
        <v>1022.6545614035086</v>
      </c>
      <c r="AI1515" s="100">
        <f t="shared" si="1712"/>
        <v>1061.8097368421054</v>
      </c>
      <c r="AJ1515" s="99">
        <f t="shared" si="1713"/>
        <v>1100.9649122807018</v>
      </c>
      <c r="AK1515" s="100">
        <f t="shared" si="1714"/>
        <v>1168.5965789473685</v>
      </c>
      <c r="AL1515" s="147">
        <f t="shared" si="1715"/>
        <v>1278.9429824561403</v>
      </c>
      <c r="AM1515" s="143">
        <f t="shared" si="1716"/>
        <v>974.82399122807033</v>
      </c>
      <c r="AN1515" s="100">
        <f t="shared" si="1717"/>
        <v>999.74092105263151</v>
      </c>
      <c r="AO1515" s="99">
        <f t="shared" si="1718"/>
        <v>1038.896096491228</v>
      </c>
      <c r="AP1515" s="100">
        <f t="shared" si="1719"/>
        <v>1074.491710526316</v>
      </c>
      <c r="AQ1515" s="99">
        <f t="shared" si="1720"/>
        <v>1113.6468859649121</v>
      </c>
      <c r="AR1515" s="100">
        <f t="shared" si="1721"/>
        <v>1152.802061403509</v>
      </c>
      <c r="AS1515" s="99">
        <f t="shared" si="1722"/>
        <v>1191.9572368421054</v>
      </c>
      <c r="AT1515" s="100">
        <f t="shared" si="1723"/>
        <v>1259.5889035087721</v>
      </c>
      <c r="AU1515" s="144">
        <f t="shared" si="1724"/>
        <v>1369.9353070175439</v>
      </c>
    </row>
    <row r="1516" spans="1:47" ht="15">
      <c r="A1516" s="54"/>
      <c r="B1516" s="108"/>
      <c r="C1516" s="93"/>
      <c r="D1516" s="93"/>
      <c r="E1516" s="16">
        <v>0</v>
      </c>
      <c r="F1516" s="4" t="s">
        <v>84</v>
      </c>
      <c r="G1516" s="15" t="s">
        <v>84</v>
      </c>
      <c r="H1516" s="139" t="str">
        <f t="shared" si="1686"/>
        <v/>
      </c>
      <c r="I1516" s="139" t="str">
        <f t="shared" si="1687"/>
        <v/>
      </c>
      <c r="J1516" s="139" t="str">
        <f t="shared" si="1688"/>
        <v/>
      </c>
      <c r="K1516" s="7" t="s">
        <v>84</v>
      </c>
      <c r="L1516" s="99" t="s">
        <v>84</v>
      </c>
      <c r="M1516" s="100" t="s">
        <v>84</v>
      </c>
      <c r="N1516" s="99" t="s">
        <v>84</v>
      </c>
      <c r="O1516" s="100" t="s">
        <v>84</v>
      </c>
      <c r="P1516" s="99" t="s">
        <v>84</v>
      </c>
      <c r="Q1516" s="100" t="s">
        <v>84</v>
      </c>
      <c r="R1516" s="99" t="s">
        <v>84</v>
      </c>
      <c r="S1516" s="100" t="s">
        <v>84</v>
      </c>
      <c r="T1516" s="148" t="s">
        <v>84</v>
      </c>
      <c r="U1516" s="143" t="str">
        <f t="shared" si="1677"/>
        <v/>
      </c>
      <c r="V1516" s="100" t="str">
        <f t="shared" si="1678"/>
        <v/>
      </c>
      <c r="W1516" s="99" t="str">
        <f t="shared" si="1679"/>
        <v/>
      </c>
      <c r="X1516" s="100" t="str">
        <f t="shared" si="1680"/>
        <v/>
      </c>
      <c r="Y1516" s="99" t="str">
        <f t="shared" si="1681"/>
        <v/>
      </c>
      <c r="Z1516" s="100" t="str">
        <f t="shared" si="1682"/>
        <v/>
      </c>
      <c r="AA1516" s="99" t="str">
        <f t="shared" si="1683"/>
        <v/>
      </c>
      <c r="AB1516" s="100" t="str">
        <f t="shared" si="1684"/>
        <v/>
      </c>
      <c r="AC1516" s="147" t="str">
        <f t="shared" si="1685"/>
        <v/>
      </c>
      <c r="AD1516" s="143" t="str">
        <f t="shared" si="1707"/>
        <v/>
      </c>
      <c r="AE1516" s="100" t="str">
        <f t="shared" si="1708"/>
        <v/>
      </c>
      <c r="AF1516" s="99" t="str">
        <f t="shared" si="1709"/>
        <v/>
      </c>
      <c r="AG1516" s="100" t="str">
        <f t="shared" si="1710"/>
        <v/>
      </c>
      <c r="AH1516" s="99" t="str">
        <f t="shared" si="1711"/>
        <v/>
      </c>
      <c r="AI1516" s="100" t="str">
        <f t="shared" si="1712"/>
        <v/>
      </c>
      <c r="AJ1516" s="99" t="str">
        <f t="shared" si="1713"/>
        <v/>
      </c>
      <c r="AK1516" s="100" t="str">
        <f t="shared" si="1714"/>
        <v/>
      </c>
      <c r="AL1516" s="147" t="str">
        <f t="shared" si="1715"/>
        <v/>
      </c>
      <c r="AM1516" s="143" t="str">
        <f t="shared" si="1716"/>
        <v/>
      </c>
      <c r="AN1516" s="100" t="str">
        <f t="shared" si="1717"/>
        <v/>
      </c>
      <c r="AO1516" s="99" t="str">
        <f t="shared" si="1718"/>
        <v/>
      </c>
      <c r="AP1516" s="100" t="str">
        <f t="shared" si="1719"/>
        <v/>
      </c>
      <c r="AQ1516" s="99" t="str">
        <f t="shared" si="1720"/>
        <v/>
      </c>
      <c r="AR1516" s="100" t="str">
        <f t="shared" si="1721"/>
        <v/>
      </c>
      <c r="AS1516" s="99" t="str">
        <f t="shared" si="1722"/>
        <v/>
      </c>
      <c r="AT1516" s="100" t="str">
        <f t="shared" si="1723"/>
        <v/>
      </c>
      <c r="AU1516" s="144" t="str">
        <f t="shared" si="1724"/>
        <v/>
      </c>
    </row>
    <row r="1517" spans="1:47" ht="15">
      <c r="A1517" s="54"/>
      <c r="B1517" s="110" t="s">
        <v>898</v>
      </c>
      <c r="C1517" s="93">
        <v>1.9</v>
      </c>
      <c r="D1517" s="93">
        <v>1</v>
      </c>
      <c r="E1517" s="16">
        <v>0</v>
      </c>
      <c r="F1517" s="4">
        <v>1.9</v>
      </c>
      <c r="G1517" s="15">
        <v>0.9</v>
      </c>
      <c r="H1517" s="139">
        <f t="shared" si="1686"/>
        <v>1.7955000000000001</v>
      </c>
      <c r="I1517" s="139">
        <f t="shared" si="1687"/>
        <v>55.694792536897801</v>
      </c>
      <c r="J1517" s="139">
        <f t="shared" si="1688"/>
        <v>40.100250626566414</v>
      </c>
      <c r="K1517" s="7">
        <v>11.100000000000003</v>
      </c>
      <c r="L1517" s="99">
        <v>3073.9819687499999</v>
      </c>
      <c r="M1517" s="100">
        <v>3160.7441250000006</v>
      </c>
      <c r="N1517" s="99">
        <v>3297.0846562500005</v>
      </c>
      <c r="O1517" s="100">
        <v>3421.0305937500007</v>
      </c>
      <c r="P1517" s="99">
        <v>3557.3711250000006</v>
      </c>
      <c r="Q1517" s="100">
        <v>3693.7116562500009</v>
      </c>
      <c r="R1517" s="99">
        <v>3830.0521875000009</v>
      </c>
      <c r="S1517" s="100">
        <v>4065.5494687500013</v>
      </c>
      <c r="T1517" s="148">
        <v>4449.7818750000006</v>
      </c>
      <c r="U1517" s="143">
        <f t="shared" si="1677"/>
        <v>719.06010964912275</v>
      </c>
      <c r="V1517" s="100">
        <f t="shared" si="1678"/>
        <v>739.35535087719313</v>
      </c>
      <c r="W1517" s="99">
        <f t="shared" si="1679"/>
        <v>771.24787280701764</v>
      </c>
      <c r="X1517" s="100">
        <f t="shared" si="1680"/>
        <v>800.24107456140371</v>
      </c>
      <c r="Y1517" s="99">
        <f t="shared" si="1681"/>
        <v>832.13359649122822</v>
      </c>
      <c r="Z1517" s="100">
        <f t="shared" si="1682"/>
        <v>864.02611842105284</v>
      </c>
      <c r="AA1517" s="99">
        <f t="shared" si="1683"/>
        <v>895.91864035087747</v>
      </c>
      <c r="AB1517" s="100">
        <f t="shared" si="1684"/>
        <v>951.00572368421103</v>
      </c>
      <c r="AC1517" s="147">
        <f t="shared" si="1685"/>
        <v>1040.8846491228071</v>
      </c>
      <c r="AD1517" s="143">
        <f t="shared" si="1707"/>
        <v>726.7601096491228</v>
      </c>
      <c r="AE1517" s="100">
        <f t="shared" si="1708"/>
        <v>747.05535087719318</v>
      </c>
      <c r="AF1517" s="99">
        <f t="shared" si="1709"/>
        <v>778.94787280701769</v>
      </c>
      <c r="AG1517" s="100">
        <f t="shared" si="1710"/>
        <v>807.94107456140375</v>
      </c>
      <c r="AH1517" s="99">
        <f t="shared" si="1711"/>
        <v>839.83359649122826</v>
      </c>
      <c r="AI1517" s="100">
        <f t="shared" si="1712"/>
        <v>871.72611842105289</v>
      </c>
      <c r="AJ1517" s="99">
        <f t="shared" si="1713"/>
        <v>903.61864035087751</v>
      </c>
      <c r="AK1517" s="100">
        <f t="shared" si="1714"/>
        <v>958.70572368421108</v>
      </c>
      <c r="AL1517" s="147">
        <f t="shared" si="1715"/>
        <v>1048.5846491228071</v>
      </c>
      <c r="AM1517" s="143">
        <f t="shared" si="1716"/>
        <v>795.91427631578938</v>
      </c>
      <c r="AN1517" s="100">
        <f t="shared" si="1717"/>
        <v>816.20951754385976</v>
      </c>
      <c r="AO1517" s="99">
        <f t="shared" si="1718"/>
        <v>848.10203947368427</v>
      </c>
      <c r="AP1517" s="100">
        <f t="shared" si="1719"/>
        <v>877.09524122807034</v>
      </c>
      <c r="AQ1517" s="99">
        <f t="shared" si="1720"/>
        <v>908.98776315789485</v>
      </c>
      <c r="AR1517" s="100">
        <f t="shared" si="1721"/>
        <v>940.88028508771947</v>
      </c>
      <c r="AS1517" s="99">
        <f t="shared" si="1722"/>
        <v>972.7728070175441</v>
      </c>
      <c r="AT1517" s="100">
        <f t="shared" si="1723"/>
        <v>1027.8598903508778</v>
      </c>
      <c r="AU1517" s="144">
        <f t="shared" si="1724"/>
        <v>1117.7388157894738</v>
      </c>
    </row>
    <row r="1518" spans="1:47" ht="15">
      <c r="A1518" s="54"/>
      <c r="B1518" s="110" t="s">
        <v>899</v>
      </c>
      <c r="C1518" s="93">
        <v>2.1</v>
      </c>
      <c r="D1518" s="93">
        <v>1</v>
      </c>
      <c r="E1518" s="16">
        <v>0</v>
      </c>
      <c r="F1518" s="4">
        <v>2.1</v>
      </c>
      <c r="G1518" s="15">
        <v>0.9</v>
      </c>
      <c r="H1518" s="139">
        <f t="shared" si="1686"/>
        <v>1.9845000000000002</v>
      </c>
      <c r="I1518" s="139">
        <f t="shared" si="1687"/>
        <v>50.390526581002767</v>
      </c>
      <c r="J1518" s="139">
        <f t="shared" si="1688"/>
        <v>36.281179138321995</v>
      </c>
      <c r="K1518" s="7">
        <v>11.800000000000002</v>
      </c>
      <c r="L1518" s="99">
        <v>3287.8807500000007</v>
      </c>
      <c r="M1518" s="100">
        <v>3380.6561250000004</v>
      </c>
      <c r="N1518" s="99">
        <v>3526.4460000000008</v>
      </c>
      <c r="O1518" s="100">
        <v>3658.9822500000009</v>
      </c>
      <c r="P1518" s="99">
        <v>3804.772125</v>
      </c>
      <c r="Q1518" s="100">
        <v>3950.5620000000008</v>
      </c>
      <c r="R1518" s="99">
        <v>4096.3518750000003</v>
      </c>
      <c r="S1518" s="100">
        <v>4348.1707500000002</v>
      </c>
      <c r="T1518" s="148">
        <v>4759.0331250000008</v>
      </c>
      <c r="U1518" s="143">
        <f t="shared" si="1677"/>
        <v>769.09491228070192</v>
      </c>
      <c r="V1518" s="100">
        <f t="shared" si="1678"/>
        <v>790.79675438596507</v>
      </c>
      <c r="W1518" s="99">
        <f t="shared" si="1679"/>
        <v>824.8996491228072</v>
      </c>
      <c r="X1518" s="100">
        <f t="shared" si="1680"/>
        <v>855.90228070175453</v>
      </c>
      <c r="Y1518" s="99">
        <f t="shared" si="1681"/>
        <v>890.00517543859655</v>
      </c>
      <c r="Z1518" s="100">
        <f t="shared" si="1682"/>
        <v>924.1080701754388</v>
      </c>
      <c r="AA1518" s="99">
        <f t="shared" si="1683"/>
        <v>958.21096491228082</v>
      </c>
      <c r="AB1518" s="100">
        <f t="shared" si="1684"/>
        <v>1017.1159649122808</v>
      </c>
      <c r="AC1518" s="147">
        <f t="shared" si="1685"/>
        <v>1113.2241228070177</v>
      </c>
      <c r="AD1518" s="143">
        <f t="shared" si="1707"/>
        <v>777.60543859649135</v>
      </c>
      <c r="AE1518" s="100">
        <f t="shared" si="1708"/>
        <v>799.30728070175451</v>
      </c>
      <c r="AF1518" s="99">
        <f t="shared" si="1709"/>
        <v>833.41017543859664</v>
      </c>
      <c r="AG1518" s="100">
        <f t="shared" si="1710"/>
        <v>864.41280701754397</v>
      </c>
      <c r="AH1518" s="99">
        <f t="shared" si="1711"/>
        <v>898.51570175438599</v>
      </c>
      <c r="AI1518" s="100">
        <f t="shared" si="1712"/>
        <v>932.61859649122823</v>
      </c>
      <c r="AJ1518" s="99">
        <f t="shared" si="1713"/>
        <v>966.72149122807025</v>
      </c>
      <c r="AK1518" s="100">
        <f t="shared" si="1714"/>
        <v>1025.6264912280703</v>
      </c>
      <c r="AL1518" s="147">
        <f t="shared" si="1715"/>
        <v>1121.7346491228072</v>
      </c>
      <c r="AM1518" s="143">
        <f t="shared" si="1716"/>
        <v>854.03899122807036</v>
      </c>
      <c r="AN1518" s="100">
        <f t="shared" si="1717"/>
        <v>875.74083333333351</v>
      </c>
      <c r="AO1518" s="99">
        <f t="shared" si="1718"/>
        <v>909.84372807017564</v>
      </c>
      <c r="AP1518" s="100">
        <f t="shared" si="1719"/>
        <v>940.84635964912297</v>
      </c>
      <c r="AQ1518" s="99">
        <f t="shared" si="1720"/>
        <v>974.94925438596499</v>
      </c>
      <c r="AR1518" s="100">
        <f t="shared" si="1721"/>
        <v>1009.0521491228072</v>
      </c>
      <c r="AS1518" s="99">
        <f t="shared" si="1722"/>
        <v>1043.1550438596491</v>
      </c>
      <c r="AT1518" s="100">
        <f t="shared" si="1723"/>
        <v>1102.0600438596491</v>
      </c>
      <c r="AU1518" s="144">
        <f t="shared" si="1724"/>
        <v>1198.168201754386</v>
      </c>
    </row>
    <row r="1519" spans="1:47" ht="15">
      <c r="A1519" s="54"/>
      <c r="B1519" s="110" t="s">
        <v>900</v>
      </c>
      <c r="C1519" s="93">
        <v>2.2999999999999998</v>
      </c>
      <c r="D1519" s="93">
        <v>1</v>
      </c>
      <c r="E1519" s="16">
        <v>0</v>
      </c>
      <c r="F1519" s="4">
        <v>2.2999999999999998</v>
      </c>
      <c r="G1519" s="15">
        <v>0.9</v>
      </c>
      <c r="H1519" s="139">
        <f t="shared" si="1686"/>
        <v>2.1734999999999998</v>
      </c>
      <c r="I1519" s="139">
        <f t="shared" si="1687"/>
        <v>46.008741660915582</v>
      </c>
      <c r="J1519" s="139">
        <f t="shared" si="1688"/>
        <v>33.126293995859214</v>
      </c>
      <c r="K1519" s="7">
        <v>12.500000000000002</v>
      </c>
      <c r="L1519" s="99">
        <v>3445.3289062499998</v>
      </c>
      <c r="M1519" s="100">
        <v>3544.1174999999998</v>
      </c>
      <c r="N1519" s="99">
        <v>3699.3567187499998</v>
      </c>
      <c r="O1519" s="100">
        <v>3840.4832812499999</v>
      </c>
      <c r="P1519" s="99">
        <v>3995.7225000000003</v>
      </c>
      <c r="Q1519" s="100">
        <v>4150.9617187499998</v>
      </c>
      <c r="R1519" s="99">
        <v>4306.2009375000007</v>
      </c>
      <c r="S1519" s="100">
        <v>4574.3414062499996</v>
      </c>
      <c r="T1519" s="148">
        <v>5011.8337500000007</v>
      </c>
      <c r="U1519" s="143">
        <f t="shared" si="1677"/>
        <v>805.92489035087726</v>
      </c>
      <c r="V1519" s="100">
        <f t="shared" si="1678"/>
        <v>829.0333333333333</v>
      </c>
      <c r="W1519" s="99">
        <f t="shared" si="1679"/>
        <v>865.34660087719305</v>
      </c>
      <c r="X1519" s="100">
        <f t="shared" si="1680"/>
        <v>898.35866228070176</v>
      </c>
      <c r="Y1519" s="99">
        <f t="shared" si="1681"/>
        <v>934.67192982456152</v>
      </c>
      <c r="Z1519" s="100">
        <f t="shared" si="1682"/>
        <v>970.98519736842104</v>
      </c>
      <c r="AA1519" s="99">
        <f t="shared" si="1683"/>
        <v>1007.2984649122808</v>
      </c>
      <c r="AB1519" s="100">
        <f t="shared" si="1684"/>
        <v>1070.0213815789471</v>
      </c>
      <c r="AC1519" s="147">
        <f t="shared" si="1685"/>
        <v>1172.3587719298248</v>
      </c>
      <c r="AD1519" s="143">
        <f t="shared" si="1707"/>
        <v>815.2459429824562</v>
      </c>
      <c r="AE1519" s="100">
        <f t="shared" si="1708"/>
        <v>838.35438596491224</v>
      </c>
      <c r="AF1519" s="99">
        <f t="shared" si="1709"/>
        <v>874.66765350877199</v>
      </c>
      <c r="AG1519" s="100">
        <f t="shared" si="1710"/>
        <v>907.6797149122807</v>
      </c>
      <c r="AH1519" s="99">
        <f t="shared" si="1711"/>
        <v>943.99298245614045</v>
      </c>
      <c r="AI1519" s="100">
        <f t="shared" si="1712"/>
        <v>980.30624999999998</v>
      </c>
      <c r="AJ1519" s="99">
        <f t="shared" si="1713"/>
        <v>1016.6195175438597</v>
      </c>
      <c r="AK1519" s="100">
        <f t="shared" si="1714"/>
        <v>1079.3424342105261</v>
      </c>
      <c r="AL1519" s="147">
        <f t="shared" si="1715"/>
        <v>1181.6798245614038</v>
      </c>
      <c r="AM1519" s="143">
        <f t="shared" si="1716"/>
        <v>898.9588815789474</v>
      </c>
      <c r="AN1519" s="100">
        <f t="shared" si="1717"/>
        <v>922.06732456140344</v>
      </c>
      <c r="AO1519" s="99">
        <f t="shared" si="1718"/>
        <v>958.38059210526319</v>
      </c>
      <c r="AP1519" s="100">
        <f t="shared" si="1719"/>
        <v>991.3926535087719</v>
      </c>
      <c r="AQ1519" s="99">
        <f t="shared" si="1720"/>
        <v>1027.7059210526318</v>
      </c>
      <c r="AR1519" s="100">
        <f t="shared" si="1721"/>
        <v>1064.0191885964912</v>
      </c>
      <c r="AS1519" s="99">
        <f t="shared" si="1722"/>
        <v>1100.332456140351</v>
      </c>
      <c r="AT1519" s="100">
        <f t="shared" si="1723"/>
        <v>1163.0553728070172</v>
      </c>
      <c r="AU1519" s="144">
        <f t="shared" si="1724"/>
        <v>1265.3927631578949</v>
      </c>
    </row>
    <row r="1520" spans="1:47" ht="15">
      <c r="A1520" s="54"/>
      <c r="B1520" s="110" t="s">
        <v>901</v>
      </c>
      <c r="C1520" s="93">
        <v>2.5</v>
      </c>
      <c r="D1520" s="93">
        <v>1</v>
      </c>
      <c r="E1520" s="16">
        <v>0</v>
      </c>
      <c r="F1520" s="4">
        <v>2.5</v>
      </c>
      <c r="G1520" s="15">
        <v>0.9</v>
      </c>
      <c r="H1520" s="139">
        <f t="shared" si="1686"/>
        <v>2.3625000000000003</v>
      </c>
      <c r="I1520" s="139">
        <f t="shared" si="1687"/>
        <v>42.328042328042322</v>
      </c>
      <c r="J1520" s="139">
        <f t="shared" si="1688"/>
        <v>30.476190476190474</v>
      </c>
      <c r="K1520" s="7">
        <v>13.200000000000003</v>
      </c>
      <c r="L1520" s="99">
        <v>3703.4064375000003</v>
      </c>
      <c r="M1520" s="100">
        <v>3808.2082499999997</v>
      </c>
      <c r="N1520" s="99">
        <v>3972.8968125000001</v>
      </c>
      <c r="O1520" s="100">
        <v>4122.6136875000002</v>
      </c>
      <c r="P1520" s="99">
        <v>4287.3022500000006</v>
      </c>
      <c r="Q1520" s="100">
        <v>4451.9908125000002</v>
      </c>
      <c r="R1520" s="99">
        <v>4616.6793749999997</v>
      </c>
      <c r="S1520" s="100">
        <v>4901.1414375000004</v>
      </c>
      <c r="T1520" s="148">
        <v>5365.2637500000001</v>
      </c>
      <c r="U1520" s="143">
        <f t="shared" si="1677"/>
        <v>866.29390350877202</v>
      </c>
      <c r="V1520" s="100">
        <f t="shared" si="1678"/>
        <v>890.80894736842095</v>
      </c>
      <c r="W1520" s="99">
        <f t="shared" si="1679"/>
        <v>929.33258771929843</v>
      </c>
      <c r="X1520" s="100">
        <f t="shared" si="1680"/>
        <v>964.35407894736841</v>
      </c>
      <c r="Y1520" s="99">
        <f t="shared" si="1681"/>
        <v>1002.8777192982459</v>
      </c>
      <c r="Z1520" s="100">
        <f t="shared" si="1682"/>
        <v>1041.4013596491227</v>
      </c>
      <c r="AA1520" s="99">
        <f t="shared" si="1683"/>
        <v>1079.9250000000002</v>
      </c>
      <c r="AB1520" s="100">
        <f t="shared" si="1684"/>
        <v>1146.4658333333334</v>
      </c>
      <c r="AC1520" s="147">
        <f t="shared" si="1685"/>
        <v>1255.0324561403511</v>
      </c>
      <c r="AD1520" s="143">
        <f t="shared" si="1707"/>
        <v>876.42548245614046</v>
      </c>
      <c r="AE1520" s="100">
        <f t="shared" si="1708"/>
        <v>900.94052631578938</v>
      </c>
      <c r="AF1520" s="99">
        <f t="shared" si="1709"/>
        <v>939.46416666666687</v>
      </c>
      <c r="AG1520" s="100">
        <f t="shared" si="1710"/>
        <v>974.48565789473685</v>
      </c>
      <c r="AH1520" s="99">
        <f t="shared" si="1711"/>
        <v>1013.0092982456143</v>
      </c>
      <c r="AI1520" s="100">
        <f t="shared" si="1712"/>
        <v>1051.532938596491</v>
      </c>
      <c r="AJ1520" s="99">
        <f t="shared" si="1713"/>
        <v>1090.0565789473685</v>
      </c>
      <c r="AK1520" s="100">
        <f t="shared" si="1714"/>
        <v>1156.5974122807017</v>
      </c>
      <c r="AL1520" s="147">
        <f t="shared" si="1715"/>
        <v>1265.1640350877194</v>
      </c>
      <c r="AM1520" s="143">
        <f t="shared" si="1716"/>
        <v>967.41780701754396</v>
      </c>
      <c r="AN1520" s="100">
        <f t="shared" si="1717"/>
        <v>991.93285087719289</v>
      </c>
      <c r="AO1520" s="99">
        <f t="shared" si="1718"/>
        <v>1030.4564912280703</v>
      </c>
      <c r="AP1520" s="100">
        <f t="shared" si="1719"/>
        <v>1065.4779824561404</v>
      </c>
      <c r="AQ1520" s="99">
        <f t="shared" si="1720"/>
        <v>1104.0016228070178</v>
      </c>
      <c r="AR1520" s="100">
        <f t="shared" si="1721"/>
        <v>1142.5252631578946</v>
      </c>
      <c r="AS1520" s="99">
        <f t="shared" si="1722"/>
        <v>1181.0489035087721</v>
      </c>
      <c r="AT1520" s="100">
        <f t="shared" si="1723"/>
        <v>1247.5897368421054</v>
      </c>
      <c r="AU1520" s="144">
        <f t="shared" si="1724"/>
        <v>1356.156359649123</v>
      </c>
    </row>
    <row r="1521" spans="1:47" ht="15">
      <c r="A1521" s="54"/>
      <c r="B1521" s="110" t="s">
        <v>902</v>
      </c>
      <c r="C1521" s="93">
        <v>2.7</v>
      </c>
      <c r="D1521" s="93">
        <v>1</v>
      </c>
      <c r="E1521" s="16">
        <v>0</v>
      </c>
      <c r="F1521" s="4">
        <v>2.7</v>
      </c>
      <c r="G1521" s="15">
        <v>0.9</v>
      </c>
      <c r="H1521" s="139">
        <f t="shared" si="1686"/>
        <v>2.5515000000000003</v>
      </c>
      <c r="I1521" s="139">
        <f t="shared" si="1687"/>
        <v>39.192631785224371</v>
      </c>
      <c r="J1521" s="139">
        <f t="shared" si="1688"/>
        <v>28.218694885361547</v>
      </c>
      <c r="K1521" s="7">
        <v>13.9</v>
      </c>
      <c r="L1521" s="99">
        <v>3909.9420937499999</v>
      </c>
      <c r="M1521" s="100">
        <v>4020.7571250000005</v>
      </c>
      <c r="N1521" s="99">
        <v>4194.8950312500001</v>
      </c>
      <c r="O1521" s="100">
        <v>4353.2022187499997</v>
      </c>
      <c r="P1521" s="99">
        <v>4527.3401249999997</v>
      </c>
      <c r="Q1521" s="100">
        <v>4701.4780312500006</v>
      </c>
      <c r="R1521" s="99">
        <v>4875.6159374999997</v>
      </c>
      <c r="S1521" s="100">
        <v>5176.3995937500003</v>
      </c>
      <c r="T1521" s="148">
        <v>5667.1518750000005</v>
      </c>
      <c r="U1521" s="143">
        <f t="shared" si="1677"/>
        <v>914.60633771929815</v>
      </c>
      <c r="V1521" s="100">
        <f t="shared" si="1678"/>
        <v>940.52798245614053</v>
      </c>
      <c r="W1521" s="99">
        <f t="shared" si="1679"/>
        <v>981.26199561403507</v>
      </c>
      <c r="X1521" s="100">
        <f t="shared" si="1680"/>
        <v>1018.2929166666668</v>
      </c>
      <c r="Y1521" s="99">
        <f t="shared" si="1681"/>
        <v>1059.0269298245614</v>
      </c>
      <c r="Z1521" s="100">
        <f t="shared" si="1682"/>
        <v>1099.7609429824563</v>
      </c>
      <c r="AA1521" s="99">
        <f t="shared" si="1683"/>
        <v>1140.4949561403507</v>
      </c>
      <c r="AB1521" s="100">
        <f t="shared" si="1684"/>
        <v>1210.8537061403511</v>
      </c>
      <c r="AC1521" s="147">
        <f t="shared" si="1685"/>
        <v>1325.6495614035089</v>
      </c>
      <c r="AD1521" s="143">
        <f t="shared" si="1707"/>
        <v>925.54844298245609</v>
      </c>
      <c r="AE1521" s="100">
        <f t="shared" si="1708"/>
        <v>951.47008771929848</v>
      </c>
      <c r="AF1521" s="99">
        <f t="shared" si="1709"/>
        <v>992.20410087719301</v>
      </c>
      <c r="AG1521" s="100">
        <f t="shared" si="1710"/>
        <v>1029.2350219298246</v>
      </c>
      <c r="AH1521" s="99">
        <f t="shared" si="1711"/>
        <v>1069.9690350877192</v>
      </c>
      <c r="AI1521" s="100">
        <f t="shared" si="1712"/>
        <v>1110.7030482456141</v>
      </c>
      <c r="AJ1521" s="99">
        <f t="shared" si="1713"/>
        <v>1151.4370614035086</v>
      </c>
      <c r="AK1521" s="100">
        <f t="shared" si="1714"/>
        <v>1221.7958114035089</v>
      </c>
      <c r="AL1521" s="147">
        <f t="shared" si="1715"/>
        <v>1336.5916666666667</v>
      </c>
      <c r="AM1521" s="143">
        <f t="shared" si="1716"/>
        <v>1023.8201535087719</v>
      </c>
      <c r="AN1521" s="100">
        <f t="shared" si="1717"/>
        <v>1049.7417982456143</v>
      </c>
      <c r="AO1521" s="99">
        <f t="shared" si="1718"/>
        <v>1090.4758114035087</v>
      </c>
      <c r="AP1521" s="100">
        <f t="shared" si="1719"/>
        <v>1127.5067324561405</v>
      </c>
      <c r="AQ1521" s="99">
        <f t="shared" si="1720"/>
        <v>1168.2407456140352</v>
      </c>
      <c r="AR1521" s="100">
        <f t="shared" si="1721"/>
        <v>1208.9747587719301</v>
      </c>
      <c r="AS1521" s="99">
        <f t="shared" si="1722"/>
        <v>1249.7087719298245</v>
      </c>
      <c r="AT1521" s="100">
        <f t="shared" si="1723"/>
        <v>1320.0675219298248</v>
      </c>
      <c r="AU1521" s="144">
        <f t="shared" si="1724"/>
        <v>1434.8633771929826</v>
      </c>
    </row>
    <row r="1522" spans="1:47" ht="15">
      <c r="A1522" s="54"/>
      <c r="B1522" s="108"/>
      <c r="C1522" s="93"/>
      <c r="D1522" s="93"/>
      <c r="E1522" s="16">
        <v>0</v>
      </c>
      <c r="F1522" s="4" t="s">
        <v>84</v>
      </c>
      <c r="G1522" s="15" t="s">
        <v>84</v>
      </c>
      <c r="H1522" s="139" t="str">
        <f t="shared" si="1686"/>
        <v/>
      </c>
      <c r="I1522" s="139" t="str">
        <f t="shared" si="1687"/>
        <v/>
      </c>
      <c r="J1522" s="139" t="str">
        <f t="shared" si="1688"/>
        <v/>
      </c>
      <c r="K1522" s="7" t="s">
        <v>84</v>
      </c>
      <c r="L1522" s="99" t="s">
        <v>84</v>
      </c>
      <c r="M1522" s="100" t="s">
        <v>84</v>
      </c>
      <c r="N1522" s="99" t="s">
        <v>84</v>
      </c>
      <c r="O1522" s="100" t="s">
        <v>84</v>
      </c>
      <c r="P1522" s="99" t="s">
        <v>84</v>
      </c>
      <c r="Q1522" s="100" t="s">
        <v>84</v>
      </c>
      <c r="R1522" s="99" t="s">
        <v>84</v>
      </c>
      <c r="S1522" s="100" t="s">
        <v>84</v>
      </c>
      <c r="T1522" s="148" t="s">
        <v>84</v>
      </c>
      <c r="U1522" s="143" t="str">
        <f t="shared" si="1677"/>
        <v/>
      </c>
      <c r="V1522" s="100" t="str">
        <f t="shared" si="1678"/>
        <v/>
      </c>
      <c r="W1522" s="99" t="str">
        <f t="shared" si="1679"/>
        <v/>
      </c>
      <c r="X1522" s="100" t="str">
        <f t="shared" si="1680"/>
        <v/>
      </c>
      <c r="Y1522" s="99" t="str">
        <f t="shared" si="1681"/>
        <v/>
      </c>
      <c r="Z1522" s="100" t="str">
        <f t="shared" si="1682"/>
        <v/>
      </c>
      <c r="AA1522" s="99" t="str">
        <f t="shared" si="1683"/>
        <v/>
      </c>
      <c r="AB1522" s="100" t="str">
        <f t="shared" si="1684"/>
        <v/>
      </c>
      <c r="AC1522" s="147" t="str">
        <f t="shared" si="1685"/>
        <v/>
      </c>
      <c r="AD1522" s="143" t="str">
        <f t="shared" si="1707"/>
        <v/>
      </c>
      <c r="AE1522" s="100" t="str">
        <f t="shared" si="1708"/>
        <v/>
      </c>
      <c r="AF1522" s="99" t="str">
        <f t="shared" si="1709"/>
        <v/>
      </c>
      <c r="AG1522" s="100" t="str">
        <f t="shared" si="1710"/>
        <v/>
      </c>
      <c r="AH1522" s="99" t="str">
        <f t="shared" si="1711"/>
        <v/>
      </c>
      <c r="AI1522" s="100" t="str">
        <f t="shared" si="1712"/>
        <v/>
      </c>
      <c r="AJ1522" s="99" t="str">
        <f t="shared" si="1713"/>
        <v/>
      </c>
      <c r="AK1522" s="100" t="str">
        <f t="shared" si="1714"/>
        <v/>
      </c>
      <c r="AL1522" s="147" t="str">
        <f t="shared" si="1715"/>
        <v/>
      </c>
      <c r="AM1522" s="143" t="str">
        <f t="shared" si="1716"/>
        <v/>
      </c>
      <c r="AN1522" s="100" t="str">
        <f t="shared" si="1717"/>
        <v/>
      </c>
      <c r="AO1522" s="99" t="str">
        <f t="shared" si="1718"/>
        <v/>
      </c>
      <c r="AP1522" s="100" t="str">
        <f t="shared" si="1719"/>
        <v/>
      </c>
      <c r="AQ1522" s="99" t="str">
        <f t="shared" si="1720"/>
        <v/>
      </c>
      <c r="AR1522" s="100" t="str">
        <f t="shared" si="1721"/>
        <v/>
      </c>
      <c r="AS1522" s="99" t="str">
        <f t="shared" si="1722"/>
        <v/>
      </c>
      <c r="AT1522" s="100" t="str">
        <f t="shared" si="1723"/>
        <v/>
      </c>
      <c r="AU1522" s="144" t="str">
        <f t="shared" si="1724"/>
        <v/>
      </c>
    </row>
    <row r="1523" spans="1:47" ht="15">
      <c r="A1523" s="54"/>
      <c r="B1523" s="110" t="s">
        <v>228</v>
      </c>
      <c r="C1523" s="93">
        <v>1</v>
      </c>
      <c r="D1523" s="93">
        <v>1</v>
      </c>
      <c r="E1523" s="16">
        <v>0</v>
      </c>
      <c r="F1523" s="4">
        <v>1</v>
      </c>
      <c r="G1523" s="15">
        <v>0.9</v>
      </c>
      <c r="H1523" s="139">
        <f t="shared" si="1686"/>
        <v>0.94500000000000006</v>
      </c>
      <c r="I1523" s="139">
        <f t="shared" si="1687"/>
        <v>105.82010582010581</v>
      </c>
      <c r="J1523" s="139">
        <f t="shared" si="1688"/>
        <v>76.19047619047619</v>
      </c>
      <c r="K1523" s="7">
        <v>8</v>
      </c>
      <c r="L1523" s="99">
        <v>2271.5240624999997</v>
      </c>
      <c r="M1523" s="100">
        <v>2331.65625</v>
      </c>
      <c r="N1523" s="99">
        <v>2426.1496875000003</v>
      </c>
      <c r="O1523" s="100">
        <v>2512.0528125000001</v>
      </c>
      <c r="P1523" s="99">
        <v>2606.5462499999999</v>
      </c>
      <c r="Q1523" s="100">
        <v>2701.0396874999997</v>
      </c>
      <c r="R1523" s="99">
        <v>2795.5331249999999</v>
      </c>
      <c r="S1523" s="100">
        <v>2958.7490625</v>
      </c>
      <c r="T1523" s="148">
        <v>3225.0487499999999</v>
      </c>
      <c r="U1523" s="143">
        <f t="shared" si="1677"/>
        <v>531.35065789473674</v>
      </c>
      <c r="V1523" s="100">
        <f t="shared" si="1678"/>
        <v>545.41666666666674</v>
      </c>
      <c r="W1523" s="99">
        <f t="shared" si="1679"/>
        <v>567.52039473684226</v>
      </c>
      <c r="X1523" s="100">
        <f t="shared" si="1680"/>
        <v>587.61469298245618</v>
      </c>
      <c r="Y1523" s="99">
        <f t="shared" si="1681"/>
        <v>609.71842105263158</v>
      </c>
      <c r="Z1523" s="100">
        <f t="shared" si="1682"/>
        <v>631.82214912280699</v>
      </c>
      <c r="AA1523" s="99">
        <f t="shared" si="1683"/>
        <v>653.92587719298251</v>
      </c>
      <c r="AB1523" s="100">
        <f t="shared" si="1684"/>
        <v>692.10504385964919</v>
      </c>
      <c r="AC1523" s="147">
        <f t="shared" si="1685"/>
        <v>754.39736842105265</v>
      </c>
      <c r="AD1523" s="143">
        <f t="shared" si="1707"/>
        <v>535.40328947368414</v>
      </c>
      <c r="AE1523" s="100">
        <f t="shared" si="1708"/>
        <v>549.46929824561414</v>
      </c>
      <c r="AF1523" s="99">
        <f t="shared" si="1709"/>
        <v>571.57302631578966</v>
      </c>
      <c r="AG1523" s="100">
        <f t="shared" si="1710"/>
        <v>591.66732456140357</v>
      </c>
      <c r="AH1523" s="99">
        <f t="shared" si="1711"/>
        <v>613.77105263157898</v>
      </c>
      <c r="AI1523" s="100">
        <f t="shared" si="1712"/>
        <v>635.87478070175439</v>
      </c>
      <c r="AJ1523" s="99">
        <f t="shared" si="1713"/>
        <v>657.97850877192991</v>
      </c>
      <c r="AK1523" s="100">
        <f t="shared" si="1714"/>
        <v>696.15767543859658</v>
      </c>
      <c r="AL1523" s="147">
        <f t="shared" si="1715"/>
        <v>758.45</v>
      </c>
      <c r="AM1523" s="143">
        <f t="shared" si="1716"/>
        <v>571.80021929824557</v>
      </c>
      <c r="AN1523" s="100">
        <f t="shared" si="1717"/>
        <v>585.86622807017557</v>
      </c>
      <c r="AO1523" s="99">
        <f t="shared" si="1718"/>
        <v>607.96995614035109</v>
      </c>
      <c r="AP1523" s="100">
        <f t="shared" si="1719"/>
        <v>628.064254385965</v>
      </c>
      <c r="AQ1523" s="99">
        <f t="shared" si="1720"/>
        <v>650.16798245614041</v>
      </c>
      <c r="AR1523" s="100">
        <f t="shared" si="1721"/>
        <v>672.27171052631581</v>
      </c>
      <c r="AS1523" s="99">
        <f t="shared" si="1722"/>
        <v>694.37543859649134</v>
      </c>
      <c r="AT1523" s="100">
        <f t="shared" si="1723"/>
        <v>732.55460526315801</v>
      </c>
      <c r="AU1523" s="144">
        <f t="shared" si="1724"/>
        <v>794.84692982456147</v>
      </c>
    </row>
    <row r="1524" spans="1:47" ht="15">
      <c r="A1524" s="54"/>
      <c r="B1524" s="108"/>
      <c r="C1524" s="93"/>
      <c r="D1524" s="93"/>
      <c r="E1524" s="16">
        <v>0</v>
      </c>
      <c r="F1524" s="4" t="s">
        <v>84</v>
      </c>
      <c r="G1524" s="15" t="s">
        <v>84</v>
      </c>
      <c r="H1524" s="139" t="str">
        <f t="shared" si="1686"/>
        <v/>
      </c>
      <c r="I1524" s="139" t="str">
        <f t="shared" si="1687"/>
        <v/>
      </c>
      <c r="J1524" s="139" t="str">
        <f t="shared" si="1688"/>
        <v/>
      </c>
      <c r="K1524" s="7" t="s">
        <v>84</v>
      </c>
      <c r="L1524" s="99" t="s">
        <v>84</v>
      </c>
      <c r="M1524" s="100" t="s">
        <v>84</v>
      </c>
      <c r="N1524" s="99" t="s">
        <v>84</v>
      </c>
      <c r="O1524" s="100" t="s">
        <v>84</v>
      </c>
      <c r="P1524" s="99" t="s">
        <v>84</v>
      </c>
      <c r="Q1524" s="100" t="s">
        <v>84</v>
      </c>
      <c r="R1524" s="99" t="s">
        <v>84</v>
      </c>
      <c r="S1524" s="100" t="s">
        <v>84</v>
      </c>
      <c r="T1524" s="148" t="s">
        <v>84</v>
      </c>
      <c r="U1524" s="143" t="str">
        <f t="shared" si="1677"/>
        <v/>
      </c>
      <c r="V1524" s="100" t="str">
        <f t="shared" si="1678"/>
        <v/>
      </c>
      <c r="W1524" s="99" t="str">
        <f t="shared" si="1679"/>
        <v/>
      </c>
      <c r="X1524" s="100" t="str">
        <f t="shared" si="1680"/>
        <v/>
      </c>
      <c r="Y1524" s="99" t="str">
        <f t="shared" si="1681"/>
        <v/>
      </c>
      <c r="Z1524" s="100" t="str">
        <f t="shared" si="1682"/>
        <v/>
      </c>
      <c r="AA1524" s="99" t="str">
        <f t="shared" si="1683"/>
        <v/>
      </c>
      <c r="AB1524" s="100" t="str">
        <f t="shared" si="1684"/>
        <v/>
      </c>
      <c r="AC1524" s="147" t="str">
        <f t="shared" si="1685"/>
        <v/>
      </c>
      <c r="AD1524" s="143" t="str">
        <f t="shared" si="1707"/>
        <v/>
      </c>
      <c r="AE1524" s="100" t="str">
        <f t="shared" si="1708"/>
        <v/>
      </c>
      <c r="AF1524" s="99" t="str">
        <f t="shared" si="1709"/>
        <v/>
      </c>
      <c r="AG1524" s="100" t="str">
        <f t="shared" si="1710"/>
        <v/>
      </c>
      <c r="AH1524" s="99" t="str">
        <f t="shared" si="1711"/>
        <v/>
      </c>
      <c r="AI1524" s="100" t="str">
        <f t="shared" si="1712"/>
        <v/>
      </c>
      <c r="AJ1524" s="99" t="str">
        <f t="shared" si="1713"/>
        <v/>
      </c>
      <c r="AK1524" s="100" t="str">
        <f t="shared" si="1714"/>
        <v/>
      </c>
      <c r="AL1524" s="147" t="str">
        <f t="shared" si="1715"/>
        <v/>
      </c>
      <c r="AM1524" s="143" t="str">
        <f t="shared" si="1716"/>
        <v/>
      </c>
      <c r="AN1524" s="100" t="str">
        <f t="shared" si="1717"/>
        <v/>
      </c>
      <c r="AO1524" s="99" t="str">
        <f t="shared" si="1718"/>
        <v/>
      </c>
      <c r="AP1524" s="100" t="str">
        <f t="shared" si="1719"/>
        <v/>
      </c>
      <c r="AQ1524" s="99" t="str">
        <f t="shared" si="1720"/>
        <v/>
      </c>
      <c r="AR1524" s="100" t="str">
        <f t="shared" si="1721"/>
        <v/>
      </c>
      <c r="AS1524" s="99" t="str">
        <f t="shared" si="1722"/>
        <v/>
      </c>
      <c r="AT1524" s="100" t="str">
        <f t="shared" si="1723"/>
        <v/>
      </c>
      <c r="AU1524" s="144" t="str">
        <f t="shared" si="1724"/>
        <v/>
      </c>
    </row>
    <row r="1525" spans="1:47" ht="15">
      <c r="A1525" s="54"/>
      <c r="B1525" s="110" t="s">
        <v>903</v>
      </c>
      <c r="C1525" s="93">
        <v>1.5</v>
      </c>
      <c r="D1525" s="93">
        <v>1</v>
      </c>
      <c r="E1525" s="16">
        <v>0</v>
      </c>
      <c r="F1525" s="4">
        <v>1.5</v>
      </c>
      <c r="G1525" s="15">
        <v>0.9</v>
      </c>
      <c r="H1525" s="139">
        <f t="shared" si="1686"/>
        <v>1.4175000000000002</v>
      </c>
      <c r="I1525" s="139">
        <f t="shared" si="1687"/>
        <v>70.546737213403873</v>
      </c>
      <c r="J1525" s="139">
        <f t="shared" si="1688"/>
        <v>50.793650793650784</v>
      </c>
      <c r="K1525" s="7">
        <v>7.4999999999999982</v>
      </c>
      <c r="L1525" s="99">
        <v>2378.9029687499997</v>
      </c>
      <c r="M1525" s="100">
        <v>2434.7400000000002</v>
      </c>
      <c r="N1525" s="99">
        <v>2522.48390625</v>
      </c>
      <c r="O1525" s="100">
        <v>2602.2510937500001</v>
      </c>
      <c r="P1525" s="99">
        <v>2689.9950000000003</v>
      </c>
      <c r="Q1525" s="100">
        <v>2777.7389062500001</v>
      </c>
      <c r="R1525" s="99">
        <v>2865.4828124999999</v>
      </c>
      <c r="S1525" s="100">
        <v>3017.0404687500004</v>
      </c>
      <c r="T1525" s="148">
        <v>3264.3187500000004</v>
      </c>
      <c r="U1525" s="143">
        <f t="shared" si="1677"/>
        <v>556.46853070175428</v>
      </c>
      <c r="V1525" s="100">
        <f t="shared" si="1678"/>
        <v>569.52982456140364</v>
      </c>
      <c r="W1525" s="99">
        <f t="shared" si="1679"/>
        <v>590.0547149122807</v>
      </c>
      <c r="X1525" s="100">
        <f t="shared" si="1680"/>
        <v>608.71370614035095</v>
      </c>
      <c r="Y1525" s="99">
        <f t="shared" si="1681"/>
        <v>629.23859649122812</v>
      </c>
      <c r="Z1525" s="100">
        <f t="shared" si="1682"/>
        <v>649.76348684210541</v>
      </c>
      <c r="AA1525" s="99">
        <f t="shared" si="1683"/>
        <v>670.28837719298247</v>
      </c>
      <c r="AB1525" s="100">
        <f t="shared" si="1684"/>
        <v>705.74046052631593</v>
      </c>
      <c r="AC1525" s="147">
        <f t="shared" si="1685"/>
        <v>763.58333333333348</v>
      </c>
      <c r="AD1525" s="143">
        <f t="shared" si="1707"/>
        <v>562.54747807017532</v>
      </c>
      <c r="AE1525" s="100">
        <f t="shared" si="1708"/>
        <v>575.60877192982468</v>
      </c>
      <c r="AF1525" s="99">
        <f t="shared" si="1709"/>
        <v>596.13366228070174</v>
      </c>
      <c r="AG1525" s="100">
        <f t="shared" si="1710"/>
        <v>614.79265350877199</v>
      </c>
      <c r="AH1525" s="99">
        <f t="shared" si="1711"/>
        <v>635.31754385964916</v>
      </c>
      <c r="AI1525" s="100">
        <f t="shared" si="1712"/>
        <v>655.84243421052645</v>
      </c>
      <c r="AJ1525" s="99">
        <f t="shared" si="1713"/>
        <v>676.36732456140351</v>
      </c>
      <c r="AK1525" s="100">
        <f t="shared" si="1714"/>
        <v>711.81940789473697</v>
      </c>
      <c r="AL1525" s="147">
        <f t="shared" si="1715"/>
        <v>769.66228070175453</v>
      </c>
      <c r="AM1525" s="143">
        <f t="shared" si="1716"/>
        <v>617.1428728070174</v>
      </c>
      <c r="AN1525" s="100">
        <f t="shared" si="1717"/>
        <v>630.20416666666677</v>
      </c>
      <c r="AO1525" s="99">
        <f t="shared" si="1718"/>
        <v>650.72905701754382</v>
      </c>
      <c r="AP1525" s="100">
        <f t="shared" si="1719"/>
        <v>669.38804824561407</v>
      </c>
      <c r="AQ1525" s="99">
        <f t="shared" si="1720"/>
        <v>689.91293859649124</v>
      </c>
      <c r="AR1525" s="100">
        <f t="shared" si="1721"/>
        <v>710.43782894736853</v>
      </c>
      <c r="AS1525" s="99">
        <f t="shared" si="1722"/>
        <v>730.96271929824559</v>
      </c>
      <c r="AT1525" s="100">
        <f t="shared" si="1723"/>
        <v>766.41480263157905</v>
      </c>
      <c r="AU1525" s="144">
        <f t="shared" si="1724"/>
        <v>824.25767543859661</v>
      </c>
    </row>
    <row r="1526" spans="1:47" ht="15">
      <c r="A1526" s="54"/>
      <c r="B1526" s="110" t="s">
        <v>904</v>
      </c>
      <c r="C1526" s="93">
        <v>1.7</v>
      </c>
      <c r="D1526" s="93">
        <v>1</v>
      </c>
      <c r="E1526" s="16">
        <v>0</v>
      </c>
      <c r="F1526" s="4">
        <v>1.7</v>
      </c>
      <c r="G1526" s="15">
        <v>0.9</v>
      </c>
      <c r="H1526" s="139">
        <f t="shared" si="1686"/>
        <v>1.6065</v>
      </c>
      <c r="I1526" s="139">
        <f t="shared" si="1687"/>
        <v>62.247121070650479</v>
      </c>
      <c r="J1526" s="139">
        <f t="shared" si="1688"/>
        <v>44.817927170868344</v>
      </c>
      <c r="K1526" s="7">
        <v>7.8999999999999977</v>
      </c>
      <c r="L1526" s="99">
        <v>2552.6727187499996</v>
      </c>
      <c r="M1526" s="100">
        <v>2611.9458750000003</v>
      </c>
      <c r="N1526" s="99">
        <v>2705.0894062499997</v>
      </c>
      <c r="O1526" s="100">
        <v>2789.7653437499998</v>
      </c>
      <c r="P1526" s="99">
        <v>2882.9088749999996</v>
      </c>
      <c r="Q1526" s="100">
        <v>2976.0524062499999</v>
      </c>
      <c r="R1526" s="99">
        <v>3069.1959375000001</v>
      </c>
      <c r="S1526" s="100">
        <v>3230.0802187499999</v>
      </c>
      <c r="T1526" s="148">
        <v>3492.5756250000004</v>
      </c>
      <c r="U1526" s="143">
        <f t="shared" si="1677"/>
        <v>597.11642543859648</v>
      </c>
      <c r="V1526" s="100">
        <f t="shared" si="1678"/>
        <v>610.98149122807035</v>
      </c>
      <c r="W1526" s="99">
        <f t="shared" si="1679"/>
        <v>632.76945175438584</v>
      </c>
      <c r="X1526" s="100">
        <f t="shared" si="1680"/>
        <v>652.57668859649118</v>
      </c>
      <c r="Y1526" s="99">
        <f t="shared" si="1681"/>
        <v>674.3646491228069</v>
      </c>
      <c r="Z1526" s="100">
        <f t="shared" si="1682"/>
        <v>696.15260964912284</v>
      </c>
      <c r="AA1526" s="99">
        <f t="shared" si="1683"/>
        <v>717.94057017543855</v>
      </c>
      <c r="AB1526" s="100">
        <f t="shared" si="1684"/>
        <v>755.57432017543852</v>
      </c>
      <c r="AC1526" s="147">
        <f t="shared" si="1685"/>
        <v>816.97675438596502</v>
      </c>
      <c r="AD1526" s="143">
        <f t="shared" si="1707"/>
        <v>604.00589912280702</v>
      </c>
      <c r="AE1526" s="100">
        <f t="shared" si="1708"/>
        <v>617.8709649122809</v>
      </c>
      <c r="AF1526" s="99">
        <f t="shared" si="1709"/>
        <v>639.65892543859638</v>
      </c>
      <c r="AG1526" s="100">
        <f t="shared" si="1710"/>
        <v>659.46616228070172</v>
      </c>
      <c r="AH1526" s="99">
        <f t="shared" si="1711"/>
        <v>681.25412280701744</v>
      </c>
      <c r="AI1526" s="100">
        <f t="shared" si="1712"/>
        <v>703.04208333333338</v>
      </c>
      <c r="AJ1526" s="99">
        <f t="shared" si="1713"/>
        <v>724.83004385964909</v>
      </c>
      <c r="AK1526" s="100">
        <f t="shared" si="1714"/>
        <v>762.46379385964906</v>
      </c>
      <c r="AL1526" s="147">
        <f t="shared" si="1715"/>
        <v>823.86622807017557</v>
      </c>
      <c r="AM1526" s="143">
        <f t="shared" si="1716"/>
        <v>665.88067982456141</v>
      </c>
      <c r="AN1526" s="100">
        <f t="shared" si="1717"/>
        <v>679.74574561403529</v>
      </c>
      <c r="AO1526" s="99">
        <f t="shared" si="1718"/>
        <v>701.53370614035077</v>
      </c>
      <c r="AP1526" s="100">
        <f t="shared" si="1719"/>
        <v>721.34094298245611</v>
      </c>
      <c r="AQ1526" s="99">
        <f t="shared" si="1720"/>
        <v>743.12890350877183</v>
      </c>
      <c r="AR1526" s="100">
        <f t="shared" si="1721"/>
        <v>764.91686403508777</v>
      </c>
      <c r="AS1526" s="99">
        <f t="shared" si="1722"/>
        <v>786.70482456140348</v>
      </c>
      <c r="AT1526" s="100">
        <f t="shared" si="1723"/>
        <v>824.33857456140345</v>
      </c>
      <c r="AU1526" s="144">
        <f t="shared" si="1724"/>
        <v>885.74100877192996</v>
      </c>
    </row>
    <row r="1527" spans="1:47" ht="15">
      <c r="A1527" s="54"/>
      <c r="B1527" s="110" t="s">
        <v>905</v>
      </c>
      <c r="C1527" s="93">
        <v>1.9</v>
      </c>
      <c r="D1527" s="93">
        <v>1</v>
      </c>
      <c r="E1527" s="16">
        <v>0</v>
      </c>
      <c r="F1527" s="4">
        <v>1.9</v>
      </c>
      <c r="G1527" s="15">
        <v>0.9</v>
      </c>
      <c r="H1527" s="139">
        <f t="shared" si="1686"/>
        <v>1.7955000000000001</v>
      </c>
      <c r="I1527" s="139">
        <f t="shared" si="1687"/>
        <v>55.694792536897801</v>
      </c>
      <c r="J1527" s="139">
        <f t="shared" si="1688"/>
        <v>40.100250626566414</v>
      </c>
      <c r="K1527" s="7">
        <v>8.2999999999999989</v>
      </c>
      <c r="L1527" s="99">
        <v>2667.5374687499998</v>
      </c>
      <c r="M1527" s="100">
        <v>2730.2467500000002</v>
      </c>
      <c r="N1527" s="99">
        <v>2828.7899062499996</v>
      </c>
      <c r="O1527" s="100">
        <v>2918.3745937499998</v>
      </c>
      <c r="P1527" s="99">
        <v>3016.9177499999996</v>
      </c>
      <c r="Q1527" s="100">
        <v>3115.4609062499994</v>
      </c>
      <c r="R1527" s="99">
        <v>3214.0040625000001</v>
      </c>
      <c r="S1527" s="100">
        <v>3384.2149687499996</v>
      </c>
      <c r="T1527" s="148">
        <v>3661.9275000000002</v>
      </c>
      <c r="U1527" s="143">
        <f t="shared" si="1677"/>
        <v>623.9853728070176</v>
      </c>
      <c r="V1527" s="100">
        <f t="shared" si="1678"/>
        <v>638.65421052631586</v>
      </c>
      <c r="W1527" s="99">
        <f t="shared" si="1679"/>
        <v>661.70524122807012</v>
      </c>
      <c r="X1527" s="100">
        <f t="shared" si="1680"/>
        <v>682.66072368421044</v>
      </c>
      <c r="Y1527" s="99">
        <f t="shared" si="1681"/>
        <v>705.71175438596481</v>
      </c>
      <c r="Z1527" s="100">
        <f t="shared" si="1682"/>
        <v>728.76278508771918</v>
      </c>
      <c r="AA1527" s="99">
        <f t="shared" si="1683"/>
        <v>751.81381578947367</v>
      </c>
      <c r="AB1527" s="100">
        <f t="shared" si="1684"/>
        <v>791.62923245614036</v>
      </c>
      <c r="AC1527" s="147">
        <f t="shared" si="1685"/>
        <v>856.59122807017548</v>
      </c>
      <c r="AD1527" s="143">
        <f t="shared" si="1707"/>
        <v>631.68537280701764</v>
      </c>
      <c r="AE1527" s="100">
        <f t="shared" si="1708"/>
        <v>646.35421052631591</v>
      </c>
      <c r="AF1527" s="99">
        <f t="shared" si="1709"/>
        <v>669.40524122807017</v>
      </c>
      <c r="AG1527" s="100">
        <f t="shared" si="1710"/>
        <v>690.36072368421048</v>
      </c>
      <c r="AH1527" s="99">
        <f t="shared" si="1711"/>
        <v>713.41175438596485</v>
      </c>
      <c r="AI1527" s="100">
        <f t="shared" si="1712"/>
        <v>736.46278508771923</v>
      </c>
      <c r="AJ1527" s="99">
        <f t="shared" si="1713"/>
        <v>759.51381578947371</v>
      </c>
      <c r="AK1527" s="100">
        <f t="shared" si="1714"/>
        <v>799.3292324561404</v>
      </c>
      <c r="AL1527" s="147">
        <f t="shared" si="1715"/>
        <v>864.29122807017552</v>
      </c>
      <c r="AM1527" s="143">
        <f t="shared" si="1716"/>
        <v>700.83953947368423</v>
      </c>
      <c r="AN1527" s="100">
        <f t="shared" si="1717"/>
        <v>715.50837719298249</v>
      </c>
      <c r="AO1527" s="99">
        <f t="shared" si="1718"/>
        <v>738.55940789473675</v>
      </c>
      <c r="AP1527" s="100">
        <f t="shared" si="1719"/>
        <v>759.51489035087707</v>
      </c>
      <c r="AQ1527" s="99">
        <f t="shared" si="1720"/>
        <v>782.56592105263144</v>
      </c>
      <c r="AR1527" s="100">
        <f t="shared" si="1721"/>
        <v>805.61695175438581</v>
      </c>
      <c r="AS1527" s="99">
        <f t="shared" si="1722"/>
        <v>828.66798245614029</v>
      </c>
      <c r="AT1527" s="100">
        <f t="shared" si="1723"/>
        <v>868.48339912280699</v>
      </c>
      <c r="AU1527" s="144">
        <f t="shared" si="1724"/>
        <v>933.4453947368421</v>
      </c>
    </row>
    <row r="1528" spans="1:47" ht="15">
      <c r="A1528" s="54"/>
      <c r="B1528" s="110" t="s">
        <v>906</v>
      </c>
      <c r="C1528" s="93">
        <v>2.1</v>
      </c>
      <c r="D1528" s="93">
        <v>1</v>
      </c>
      <c r="E1528" s="16">
        <v>0</v>
      </c>
      <c r="F1528" s="4">
        <v>2.1</v>
      </c>
      <c r="G1528" s="15">
        <v>0.9</v>
      </c>
      <c r="H1528" s="139">
        <f t="shared" si="1686"/>
        <v>1.9845000000000002</v>
      </c>
      <c r="I1528" s="139">
        <f t="shared" si="1687"/>
        <v>50.390526581002767</v>
      </c>
      <c r="J1528" s="139">
        <f t="shared" si="1688"/>
        <v>36.281179138321995</v>
      </c>
      <c r="K1528" s="7">
        <v>8.6999999999999993</v>
      </c>
      <c r="L1528" s="99">
        <v>2890.3947187500003</v>
      </c>
      <c r="M1528" s="100">
        <v>2956.5401249999995</v>
      </c>
      <c r="N1528" s="99">
        <v>3060.4829062500003</v>
      </c>
      <c r="O1528" s="100">
        <v>3154.9763437500005</v>
      </c>
      <c r="P1528" s="99">
        <v>3258.9191249999999</v>
      </c>
      <c r="Q1528" s="100">
        <v>3362.8619062500002</v>
      </c>
      <c r="R1528" s="99">
        <v>3466.8046875</v>
      </c>
      <c r="S1528" s="100">
        <v>3646.3422187500005</v>
      </c>
      <c r="T1528" s="148">
        <v>3939.2718749999999</v>
      </c>
      <c r="U1528" s="143">
        <f t="shared" si="1677"/>
        <v>676.11572368421059</v>
      </c>
      <c r="V1528" s="100">
        <f t="shared" si="1678"/>
        <v>691.58833333333325</v>
      </c>
      <c r="W1528" s="99">
        <f t="shared" si="1679"/>
        <v>715.90243421052639</v>
      </c>
      <c r="X1528" s="100">
        <f t="shared" si="1680"/>
        <v>738.0061622807018</v>
      </c>
      <c r="Y1528" s="99">
        <f t="shared" si="1681"/>
        <v>762.32026315789471</v>
      </c>
      <c r="Z1528" s="100">
        <f t="shared" si="1682"/>
        <v>786.63436403508774</v>
      </c>
      <c r="AA1528" s="99">
        <f t="shared" si="1683"/>
        <v>810.94846491228066</v>
      </c>
      <c r="AB1528" s="100">
        <f t="shared" si="1684"/>
        <v>852.9455482456143</v>
      </c>
      <c r="AC1528" s="147">
        <f t="shared" si="1685"/>
        <v>921.46710526315792</v>
      </c>
      <c r="AD1528" s="143">
        <f t="shared" si="1707"/>
        <v>684.62625000000003</v>
      </c>
      <c r="AE1528" s="100">
        <f t="shared" si="1708"/>
        <v>700.09885964912269</v>
      </c>
      <c r="AF1528" s="99">
        <f t="shared" si="1709"/>
        <v>724.41296052631583</v>
      </c>
      <c r="AG1528" s="100">
        <f t="shared" si="1710"/>
        <v>746.51668859649124</v>
      </c>
      <c r="AH1528" s="99">
        <f t="shared" si="1711"/>
        <v>770.83078947368415</v>
      </c>
      <c r="AI1528" s="100">
        <f t="shared" si="1712"/>
        <v>795.14489035087718</v>
      </c>
      <c r="AJ1528" s="99">
        <f t="shared" si="1713"/>
        <v>819.45899122807009</v>
      </c>
      <c r="AK1528" s="100">
        <f t="shared" si="1714"/>
        <v>861.45607456140374</v>
      </c>
      <c r="AL1528" s="147">
        <f t="shared" si="1715"/>
        <v>929.97763157894735</v>
      </c>
      <c r="AM1528" s="143">
        <f t="shared" si="1716"/>
        <v>761.05980263157903</v>
      </c>
      <c r="AN1528" s="100">
        <f t="shared" si="1717"/>
        <v>776.53241228070169</v>
      </c>
      <c r="AO1528" s="99">
        <f t="shared" si="1718"/>
        <v>800.84651315789483</v>
      </c>
      <c r="AP1528" s="100">
        <f t="shared" si="1719"/>
        <v>822.95024122807024</v>
      </c>
      <c r="AQ1528" s="99">
        <f t="shared" si="1720"/>
        <v>847.26434210526315</v>
      </c>
      <c r="AR1528" s="100">
        <f t="shared" si="1721"/>
        <v>871.57844298245618</v>
      </c>
      <c r="AS1528" s="99">
        <f t="shared" si="1722"/>
        <v>895.89254385964909</v>
      </c>
      <c r="AT1528" s="100">
        <f t="shared" si="1723"/>
        <v>937.88962719298274</v>
      </c>
      <c r="AU1528" s="144">
        <f t="shared" si="1724"/>
        <v>1006.4111842105264</v>
      </c>
    </row>
    <row r="1529" spans="1:47" ht="15">
      <c r="A1529" s="54"/>
      <c r="B1529" s="110" t="s">
        <v>907</v>
      </c>
      <c r="C1529" s="93">
        <v>2.2999999999999998</v>
      </c>
      <c r="D1529" s="93">
        <v>1</v>
      </c>
      <c r="E1529" s="16">
        <v>0</v>
      </c>
      <c r="F1529" s="4">
        <v>2.2999999999999998</v>
      </c>
      <c r="G1529" s="15">
        <v>0.9</v>
      </c>
      <c r="H1529" s="139">
        <f t="shared" si="1686"/>
        <v>2.1734999999999998</v>
      </c>
      <c r="I1529" s="139">
        <f t="shared" si="1687"/>
        <v>46.008741660915582</v>
      </c>
      <c r="J1529" s="139">
        <f t="shared" si="1688"/>
        <v>33.126293995859214</v>
      </c>
      <c r="K1529" s="7">
        <v>9.1</v>
      </c>
      <c r="L1529" s="99">
        <v>3032.2575937500005</v>
      </c>
      <c r="M1529" s="100">
        <v>3101.839125</v>
      </c>
      <c r="N1529" s="99">
        <v>3211.1815312500003</v>
      </c>
      <c r="O1529" s="100">
        <v>3310.5837187499992</v>
      </c>
      <c r="P1529" s="99">
        <v>3419.9261250000009</v>
      </c>
      <c r="Q1529" s="100">
        <v>3529.2685312500003</v>
      </c>
      <c r="R1529" s="99">
        <v>3638.6109375000001</v>
      </c>
      <c r="S1529" s="100">
        <v>3827.4750937499998</v>
      </c>
      <c r="T1529" s="148">
        <v>4135.6218749999998</v>
      </c>
      <c r="U1529" s="143">
        <f t="shared" si="1677"/>
        <v>709.30002192982465</v>
      </c>
      <c r="V1529" s="100">
        <f t="shared" si="1678"/>
        <v>725.57640350877205</v>
      </c>
      <c r="W1529" s="99">
        <f t="shared" si="1679"/>
        <v>751.1535745614035</v>
      </c>
      <c r="X1529" s="100">
        <f t="shared" si="1680"/>
        <v>774.40554824561389</v>
      </c>
      <c r="Y1529" s="99">
        <f t="shared" si="1681"/>
        <v>799.98271929824591</v>
      </c>
      <c r="Z1529" s="100">
        <f t="shared" si="1682"/>
        <v>825.55989035087737</v>
      </c>
      <c r="AA1529" s="99">
        <f t="shared" si="1683"/>
        <v>851.13706140350882</v>
      </c>
      <c r="AB1529" s="100">
        <f t="shared" si="1684"/>
        <v>895.31581140350886</v>
      </c>
      <c r="AC1529" s="147">
        <f t="shared" si="1685"/>
        <v>967.39692982456131</v>
      </c>
      <c r="AD1529" s="143">
        <f t="shared" si="1707"/>
        <v>718.62107456140359</v>
      </c>
      <c r="AE1529" s="100">
        <f t="shared" si="1708"/>
        <v>734.89745614035098</v>
      </c>
      <c r="AF1529" s="99">
        <f t="shared" si="1709"/>
        <v>760.47462719298244</v>
      </c>
      <c r="AG1529" s="100">
        <f t="shared" si="1710"/>
        <v>783.72660087719282</v>
      </c>
      <c r="AH1529" s="99">
        <f t="shared" si="1711"/>
        <v>809.30377192982485</v>
      </c>
      <c r="AI1529" s="100">
        <f t="shared" si="1712"/>
        <v>834.8809429824563</v>
      </c>
      <c r="AJ1529" s="99">
        <f t="shared" si="1713"/>
        <v>860.45811403508776</v>
      </c>
      <c r="AK1529" s="100">
        <f t="shared" si="1714"/>
        <v>904.6368640350878</v>
      </c>
      <c r="AL1529" s="147">
        <f t="shared" si="1715"/>
        <v>976.71798245614025</v>
      </c>
      <c r="AM1529" s="143">
        <f t="shared" si="1716"/>
        <v>802.33401315789479</v>
      </c>
      <c r="AN1529" s="100">
        <f t="shared" si="1717"/>
        <v>818.61039473684218</v>
      </c>
      <c r="AO1529" s="99">
        <f t="shared" si="1718"/>
        <v>844.18756578947364</v>
      </c>
      <c r="AP1529" s="100">
        <f t="shared" si="1719"/>
        <v>867.43953947368402</v>
      </c>
      <c r="AQ1529" s="99">
        <f t="shared" si="1720"/>
        <v>893.01671052631605</v>
      </c>
      <c r="AR1529" s="100">
        <f t="shared" si="1721"/>
        <v>918.5938815789475</v>
      </c>
      <c r="AS1529" s="99">
        <f t="shared" si="1722"/>
        <v>944.17105263157896</v>
      </c>
      <c r="AT1529" s="100">
        <f t="shared" si="1723"/>
        <v>988.349802631579</v>
      </c>
      <c r="AU1529" s="144">
        <f t="shared" si="1724"/>
        <v>1060.4309210526314</v>
      </c>
    </row>
    <row r="1530" spans="1:47" ht="15">
      <c r="A1530" s="54"/>
      <c r="B1530" s="108"/>
      <c r="C1530" s="93"/>
      <c r="D1530" s="93"/>
      <c r="E1530" s="16">
        <v>0</v>
      </c>
      <c r="F1530" s="4" t="s">
        <v>84</v>
      </c>
      <c r="G1530" s="15" t="s">
        <v>84</v>
      </c>
      <c r="H1530" s="139" t="str">
        <f t="shared" si="1686"/>
        <v/>
      </c>
      <c r="I1530" s="139" t="str">
        <f t="shared" si="1687"/>
        <v/>
      </c>
      <c r="J1530" s="139" t="str">
        <f t="shared" si="1688"/>
        <v/>
      </c>
      <c r="K1530" s="7" t="s">
        <v>84</v>
      </c>
      <c r="L1530" s="99" t="s">
        <v>84</v>
      </c>
      <c r="M1530" s="100" t="s">
        <v>84</v>
      </c>
      <c r="N1530" s="99" t="s">
        <v>84</v>
      </c>
      <c r="O1530" s="100" t="s">
        <v>84</v>
      </c>
      <c r="P1530" s="99" t="s">
        <v>84</v>
      </c>
      <c r="Q1530" s="100" t="s">
        <v>84</v>
      </c>
      <c r="R1530" s="99" t="s">
        <v>84</v>
      </c>
      <c r="S1530" s="100" t="s">
        <v>84</v>
      </c>
      <c r="T1530" s="148" t="s">
        <v>84</v>
      </c>
      <c r="U1530" s="143" t="str">
        <f t="shared" si="1677"/>
        <v/>
      </c>
      <c r="V1530" s="100" t="str">
        <f t="shared" si="1678"/>
        <v/>
      </c>
      <c r="W1530" s="99" t="str">
        <f t="shared" si="1679"/>
        <v/>
      </c>
      <c r="X1530" s="100" t="str">
        <f t="shared" si="1680"/>
        <v/>
      </c>
      <c r="Y1530" s="99" t="str">
        <f t="shared" si="1681"/>
        <v/>
      </c>
      <c r="Z1530" s="100" t="str">
        <f t="shared" si="1682"/>
        <v/>
      </c>
      <c r="AA1530" s="99" t="str">
        <f t="shared" si="1683"/>
        <v/>
      </c>
      <c r="AB1530" s="100" t="str">
        <f t="shared" si="1684"/>
        <v/>
      </c>
      <c r="AC1530" s="147" t="str">
        <f t="shared" si="1685"/>
        <v/>
      </c>
      <c r="AD1530" s="143" t="str">
        <f t="shared" si="1707"/>
        <v/>
      </c>
      <c r="AE1530" s="100" t="str">
        <f t="shared" si="1708"/>
        <v/>
      </c>
      <c r="AF1530" s="99" t="str">
        <f t="shared" si="1709"/>
        <v/>
      </c>
      <c r="AG1530" s="100" t="str">
        <f t="shared" si="1710"/>
        <v/>
      </c>
      <c r="AH1530" s="99" t="str">
        <f t="shared" si="1711"/>
        <v/>
      </c>
      <c r="AI1530" s="100" t="str">
        <f t="shared" si="1712"/>
        <v/>
      </c>
      <c r="AJ1530" s="99" t="str">
        <f t="shared" si="1713"/>
        <v/>
      </c>
      <c r="AK1530" s="100" t="str">
        <f t="shared" si="1714"/>
        <v/>
      </c>
      <c r="AL1530" s="147" t="str">
        <f t="shared" si="1715"/>
        <v/>
      </c>
      <c r="AM1530" s="143" t="str">
        <f t="shared" si="1716"/>
        <v/>
      </c>
      <c r="AN1530" s="100" t="str">
        <f t="shared" si="1717"/>
        <v/>
      </c>
      <c r="AO1530" s="99" t="str">
        <f t="shared" si="1718"/>
        <v/>
      </c>
      <c r="AP1530" s="100" t="str">
        <f t="shared" si="1719"/>
        <v/>
      </c>
      <c r="AQ1530" s="99" t="str">
        <f t="shared" si="1720"/>
        <v/>
      </c>
      <c r="AR1530" s="100" t="str">
        <f t="shared" si="1721"/>
        <v/>
      </c>
      <c r="AS1530" s="99" t="str">
        <f t="shared" si="1722"/>
        <v/>
      </c>
      <c r="AT1530" s="100" t="str">
        <f t="shared" si="1723"/>
        <v/>
      </c>
      <c r="AU1530" s="144" t="str">
        <f t="shared" si="1724"/>
        <v/>
      </c>
    </row>
    <row r="1531" spans="1:47" ht="15">
      <c r="A1531" s="54"/>
      <c r="B1531" s="110" t="s">
        <v>908</v>
      </c>
      <c r="C1531" s="93">
        <v>1.7</v>
      </c>
      <c r="D1531" s="93">
        <v>1</v>
      </c>
      <c r="E1531" s="16">
        <v>0</v>
      </c>
      <c r="F1531" s="4">
        <v>1.7</v>
      </c>
      <c r="G1531" s="15">
        <v>0.9</v>
      </c>
      <c r="H1531" s="139">
        <f t="shared" si="1686"/>
        <v>1.6065</v>
      </c>
      <c r="I1531" s="139">
        <f t="shared" si="1687"/>
        <v>62.247121070650479</v>
      </c>
      <c r="J1531" s="139">
        <f t="shared" si="1688"/>
        <v>44.817927170868344</v>
      </c>
      <c r="K1531" s="7">
        <v>7.9000000000000012</v>
      </c>
      <c r="L1531" s="99">
        <v>2560.0358437499999</v>
      </c>
      <c r="M1531" s="100">
        <v>2619.3090000000002</v>
      </c>
      <c r="N1531" s="99">
        <v>2712.4525312500004</v>
      </c>
      <c r="O1531" s="100">
        <v>2797.1284687500006</v>
      </c>
      <c r="P1531" s="99">
        <v>2890.2719999999995</v>
      </c>
      <c r="Q1531" s="100">
        <v>2983.4155312499997</v>
      </c>
      <c r="R1531" s="99">
        <v>3076.5590625</v>
      </c>
      <c r="S1531" s="100">
        <v>3237.4433437500002</v>
      </c>
      <c r="T1531" s="148">
        <v>3499.9387499999998</v>
      </c>
      <c r="U1531" s="143">
        <f t="shared" si="1677"/>
        <v>598.83879385964917</v>
      </c>
      <c r="V1531" s="100">
        <f t="shared" si="1678"/>
        <v>612.70385964912282</v>
      </c>
      <c r="W1531" s="99">
        <f t="shared" si="1679"/>
        <v>634.49182017543876</v>
      </c>
      <c r="X1531" s="100">
        <f t="shared" si="1680"/>
        <v>654.2990570175441</v>
      </c>
      <c r="Y1531" s="99">
        <f t="shared" si="1681"/>
        <v>676.08701754385959</v>
      </c>
      <c r="Z1531" s="100">
        <f t="shared" si="1682"/>
        <v>697.8749780701753</v>
      </c>
      <c r="AA1531" s="99">
        <f t="shared" si="1683"/>
        <v>719.66293859649124</v>
      </c>
      <c r="AB1531" s="100">
        <f t="shared" si="1684"/>
        <v>757.29668859649132</v>
      </c>
      <c r="AC1531" s="147">
        <f t="shared" si="1685"/>
        <v>818.69912280701749</v>
      </c>
      <c r="AD1531" s="143">
        <f t="shared" si="1707"/>
        <v>605.72826754385972</v>
      </c>
      <c r="AE1531" s="100">
        <f t="shared" si="1708"/>
        <v>619.59333333333336</v>
      </c>
      <c r="AF1531" s="99">
        <f t="shared" si="1709"/>
        <v>641.3812938596493</v>
      </c>
      <c r="AG1531" s="100">
        <f t="shared" si="1710"/>
        <v>661.18853070175464</v>
      </c>
      <c r="AH1531" s="99">
        <f t="shared" si="1711"/>
        <v>682.97649122807013</v>
      </c>
      <c r="AI1531" s="100">
        <f t="shared" si="1712"/>
        <v>704.76445175438585</v>
      </c>
      <c r="AJ1531" s="99">
        <f t="shared" si="1713"/>
        <v>726.55241228070179</v>
      </c>
      <c r="AK1531" s="100">
        <f t="shared" si="1714"/>
        <v>764.18616228070186</v>
      </c>
      <c r="AL1531" s="147">
        <f t="shared" si="1715"/>
        <v>825.58859649122803</v>
      </c>
      <c r="AM1531" s="143">
        <f t="shared" si="1716"/>
        <v>667.6030482456141</v>
      </c>
      <c r="AN1531" s="100">
        <f t="shared" si="1717"/>
        <v>681.46811403508775</v>
      </c>
      <c r="AO1531" s="99">
        <f t="shared" si="1718"/>
        <v>703.25607456140369</v>
      </c>
      <c r="AP1531" s="100">
        <f t="shared" si="1719"/>
        <v>723.06331140350903</v>
      </c>
      <c r="AQ1531" s="99">
        <f t="shared" si="1720"/>
        <v>744.85127192982452</v>
      </c>
      <c r="AR1531" s="100">
        <f t="shared" si="1721"/>
        <v>766.63923245614023</v>
      </c>
      <c r="AS1531" s="99">
        <f t="shared" si="1722"/>
        <v>788.42719298245618</v>
      </c>
      <c r="AT1531" s="100">
        <f t="shared" si="1723"/>
        <v>826.06094298245625</v>
      </c>
      <c r="AU1531" s="144">
        <f t="shared" si="1724"/>
        <v>887.46337719298242</v>
      </c>
    </row>
    <row r="1532" spans="1:47" ht="15">
      <c r="A1532" s="54"/>
      <c r="B1532" s="110" t="s">
        <v>909</v>
      </c>
      <c r="C1532" s="93">
        <v>1.9</v>
      </c>
      <c r="D1532" s="93">
        <v>1</v>
      </c>
      <c r="E1532" s="16">
        <v>0</v>
      </c>
      <c r="F1532" s="4">
        <v>1.9</v>
      </c>
      <c r="G1532" s="15">
        <v>0.9</v>
      </c>
      <c r="H1532" s="139">
        <f t="shared" si="1686"/>
        <v>1.7955000000000001</v>
      </c>
      <c r="I1532" s="139">
        <f t="shared" si="1687"/>
        <v>55.694792536897801</v>
      </c>
      <c r="J1532" s="139">
        <f t="shared" si="1688"/>
        <v>40.100250626566414</v>
      </c>
      <c r="K1532" s="7">
        <v>8.4</v>
      </c>
      <c r="L1532" s="99">
        <v>2707.9119375</v>
      </c>
      <c r="M1532" s="100">
        <v>2771.4802500000005</v>
      </c>
      <c r="N1532" s="99">
        <v>2871.3733125000003</v>
      </c>
      <c r="O1532" s="100">
        <v>2962.1851875000002</v>
      </c>
      <c r="P1532" s="99">
        <v>3062.0782499999996</v>
      </c>
      <c r="Q1532" s="100">
        <v>3161.9713124999998</v>
      </c>
      <c r="R1532" s="99">
        <v>3261.8643750000001</v>
      </c>
      <c r="S1532" s="100">
        <v>3434.4069374999999</v>
      </c>
      <c r="T1532" s="148">
        <v>3715.9237499999999</v>
      </c>
      <c r="U1532" s="143">
        <f t="shared" si="1677"/>
        <v>633.42969298245612</v>
      </c>
      <c r="V1532" s="100">
        <f t="shared" si="1678"/>
        <v>648.29947368421062</v>
      </c>
      <c r="W1532" s="99">
        <f t="shared" si="1679"/>
        <v>671.66627192982469</v>
      </c>
      <c r="X1532" s="100">
        <f t="shared" si="1680"/>
        <v>692.90881578947369</v>
      </c>
      <c r="Y1532" s="99">
        <f t="shared" si="1681"/>
        <v>716.27561403508764</v>
      </c>
      <c r="Z1532" s="100">
        <f t="shared" si="1682"/>
        <v>739.64241228070171</v>
      </c>
      <c r="AA1532" s="99">
        <f t="shared" si="1683"/>
        <v>763.00921052631588</v>
      </c>
      <c r="AB1532" s="100">
        <f t="shared" si="1684"/>
        <v>803.37004385964906</v>
      </c>
      <c r="AC1532" s="147">
        <f t="shared" si="1685"/>
        <v>869.22192982456147</v>
      </c>
      <c r="AD1532" s="143">
        <f t="shared" si="1707"/>
        <v>641.12969298245616</v>
      </c>
      <c r="AE1532" s="100">
        <f t="shared" si="1708"/>
        <v>655.99947368421067</v>
      </c>
      <c r="AF1532" s="99">
        <f t="shared" si="1709"/>
        <v>679.36627192982473</v>
      </c>
      <c r="AG1532" s="100">
        <f t="shared" si="1710"/>
        <v>700.60881578947374</v>
      </c>
      <c r="AH1532" s="99">
        <f t="shared" si="1711"/>
        <v>723.97561403508769</v>
      </c>
      <c r="AI1532" s="100">
        <f t="shared" si="1712"/>
        <v>747.34241228070175</v>
      </c>
      <c r="AJ1532" s="99">
        <f t="shared" si="1713"/>
        <v>770.70921052631593</v>
      </c>
      <c r="AK1532" s="100">
        <f t="shared" si="1714"/>
        <v>811.0700438596491</v>
      </c>
      <c r="AL1532" s="147">
        <f t="shared" si="1715"/>
        <v>876.92192982456152</v>
      </c>
      <c r="AM1532" s="143">
        <f t="shared" si="1716"/>
        <v>710.28385964912275</v>
      </c>
      <c r="AN1532" s="100">
        <f t="shared" si="1717"/>
        <v>725.15364035087725</v>
      </c>
      <c r="AO1532" s="99">
        <f t="shared" si="1718"/>
        <v>748.52043859649132</v>
      </c>
      <c r="AP1532" s="100">
        <f t="shared" si="1719"/>
        <v>769.76298245614032</v>
      </c>
      <c r="AQ1532" s="99">
        <f t="shared" si="1720"/>
        <v>793.12978070175427</v>
      </c>
      <c r="AR1532" s="100">
        <f t="shared" si="1721"/>
        <v>816.49657894736833</v>
      </c>
      <c r="AS1532" s="99">
        <f t="shared" si="1722"/>
        <v>839.86337719298251</v>
      </c>
      <c r="AT1532" s="100">
        <f t="shared" si="1723"/>
        <v>880.22421052631569</v>
      </c>
      <c r="AU1532" s="144">
        <f t="shared" si="1724"/>
        <v>946.0760964912281</v>
      </c>
    </row>
    <row r="1533" spans="1:47" ht="15">
      <c r="A1533" s="54"/>
      <c r="B1533" s="110" t="s">
        <v>910</v>
      </c>
      <c r="C1533" s="93">
        <v>2.1</v>
      </c>
      <c r="D1533" s="93">
        <v>1</v>
      </c>
      <c r="E1533" s="16">
        <v>0</v>
      </c>
      <c r="F1533" s="4">
        <v>2.1</v>
      </c>
      <c r="G1533" s="15">
        <v>0.9</v>
      </c>
      <c r="H1533" s="139">
        <f t="shared" si="1686"/>
        <v>1.9845000000000002</v>
      </c>
      <c r="I1533" s="139">
        <f t="shared" si="1687"/>
        <v>50.390526581002767</v>
      </c>
      <c r="J1533" s="139">
        <f t="shared" si="1688"/>
        <v>36.281179138321995</v>
      </c>
      <c r="K1533" s="7">
        <v>8.9</v>
      </c>
      <c r="L1533" s="99">
        <v>2855.7880312500001</v>
      </c>
      <c r="M1533" s="100">
        <v>2923.6514999999999</v>
      </c>
      <c r="N1533" s="99">
        <v>3030.2940937500002</v>
      </c>
      <c r="O1533" s="100">
        <v>3127.2419062500003</v>
      </c>
      <c r="P1533" s="99">
        <v>3233.8844999999997</v>
      </c>
      <c r="Q1533" s="100">
        <v>3340.5270937499999</v>
      </c>
      <c r="R1533" s="99">
        <v>3447.1696874999998</v>
      </c>
      <c r="S1533" s="100">
        <v>3631.3705312500001</v>
      </c>
      <c r="T1533" s="148">
        <v>3931.9087500000005</v>
      </c>
      <c r="U1533" s="143">
        <f t="shared" si="1677"/>
        <v>668.02059210526318</v>
      </c>
      <c r="V1533" s="100">
        <f t="shared" si="1678"/>
        <v>683.89508771929832</v>
      </c>
      <c r="W1533" s="99">
        <f t="shared" si="1679"/>
        <v>708.8407236842105</v>
      </c>
      <c r="X1533" s="100">
        <f t="shared" si="1680"/>
        <v>731.51857456140363</v>
      </c>
      <c r="Y1533" s="99">
        <f t="shared" si="1681"/>
        <v>756.4642105263157</v>
      </c>
      <c r="Z1533" s="100">
        <f t="shared" si="1682"/>
        <v>781.40984649122811</v>
      </c>
      <c r="AA1533" s="99">
        <f t="shared" si="1683"/>
        <v>806.35548245614029</v>
      </c>
      <c r="AB1533" s="100">
        <f t="shared" si="1684"/>
        <v>849.44339912280714</v>
      </c>
      <c r="AC1533" s="147">
        <f t="shared" si="1685"/>
        <v>919.74473684210545</v>
      </c>
      <c r="AD1533" s="143">
        <f t="shared" si="1707"/>
        <v>676.53111842105261</v>
      </c>
      <c r="AE1533" s="100">
        <f t="shared" si="1708"/>
        <v>692.40561403508775</v>
      </c>
      <c r="AF1533" s="99">
        <f t="shared" si="1709"/>
        <v>717.35124999999994</v>
      </c>
      <c r="AG1533" s="100">
        <f t="shared" si="1710"/>
        <v>740.02910087719306</v>
      </c>
      <c r="AH1533" s="99">
        <f t="shared" si="1711"/>
        <v>764.97473684210513</v>
      </c>
      <c r="AI1533" s="100">
        <f t="shared" si="1712"/>
        <v>789.92037280701754</v>
      </c>
      <c r="AJ1533" s="99">
        <f t="shared" si="1713"/>
        <v>814.86600877192973</v>
      </c>
      <c r="AK1533" s="100">
        <f t="shared" si="1714"/>
        <v>857.95392543859657</v>
      </c>
      <c r="AL1533" s="147">
        <f t="shared" si="1715"/>
        <v>928.25526315789489</v>
      </c>
      <c r="AM1533" s="143">
        <f t="shared" si="1716"/>
        <v>752.96467105263162</v>
      </c>
      <c r="AN1533" s="100">
        <f t="shared" si="1717"/>
        <v>768.83916666666676</v>
      </c>
      <c r="AO1533" s="99">
        <f t="shared" si="1718"/>
        <v>793.78480263157894</v>
      </c>
      <c r="AP1533" s="100">
        <f t="shared" si="1719"/>
        <v>816.46265350877206</v>
      </c>
      <c r="AQ1533" s="99">
        <f t="shared" si="1720"/>
        <v>841.40828947368414</v>
      </c>
      <c r="AR1533" s="100">
        <f t="shared" si="1721"/>
        <v>866.35392543859655</v>
      </c>
      <c r="AS1533" s="99">
        <f t="shared" si="1722"/>
        <v>891.29956140350873</v>
      </c>
      <c r="AT1533" s="100">
        <f t="shared" si="1723"/>
        <v>934.38747807017558</v>
      </c>
      <c r="AU1533" s="144">
        <f t="shared" si="1724"/>
        <v>1004.6888157894739</v>
      </c>
    </row>
    <row r="1534" spans="1:47" ht="15">
      <c r="A1534" s="54"/>
      <c r="B1534" s="110" t="s">
        <v>911</v>
      </c>
      <c r="C1534" s="93">
        <v>2.2999999999999998</v>
      </c>
      <c r="D1534" s="93">
        <v>1</v>
      </c>
      <c r="E1534" s="16">
        <v>0</v>
      </c>
      <c r="F1534" s="4">
        <v>2.2999999999999998</v>
      </c>
      <c r="G1534" s="15">
        <v>0.9</v>
      </c>
      <c r="H1534" s="139">
        <f t="shared" si="1686"/>
        <v>2.1734999999999998</v>
      </c>
      <c r="I1534" s="139">
        <f t="shared" si="1687"/>
        <v>46.008741660915582</v>
      </c>
      <c r="J1534" s="139">
        <f t="shared" si="1688"/>
        <v>33.126293995859214</v>
      </c>
      <c r="K1534" s="7">
        <v>9.4</v>
      </c>
      <c r="L1534" s="99">
        <v>3057.6603749999999</v>
      </c>
      <c r="M1534" s="100">
        <v>3129.8190000000004</v>
      </c>
      <c r="N1534" s="99">
        <v>3243.2111250000003</v>
      </c>
      <c r="O1534" s="100">
        <v>3346.2948750000005</v>
      </c>
      <c r="P1534" s="99">
        <v>3459.6869999999999</v>
      </c>
      <c r="Q1534" s="100">
        <v>3573.0791249999997</v>
      </c>
      <c r="R1534" s="99">
        <v>3686.4712500000005</v>
      </c>
      <c r="S1534" s="100">
        <v>3882.3303750000009</v>
      </c>
      <c r="T1534" s="148">
        <v>4201.8900000000003</v>
      </c>
      <c r="U1534" s="143">
        <f t="shared" si="1677"/>
        <v>715.24219298245612</v>
      </c>
      <c r="V1534" s="100">
        <f t="shared" si="1678"/>
        <v>732.12140350877212</v>
      </c>
      <c r="W1534" s="99">
        <f t="shared" si="1679"/>
        <v>758.64587719298254</v>
      </c>
      <c r="X1534" s="100">
        <f t="shared" si="1680"/>
        <v>782.75903508771955</v>
      </c>
      <c r="Y1534" s="99">
        <f t="shared" si="1681"/>
        <v>809.28350877192975</v>
      </c>
      <c r="Z1534" s="100">
        <f t="shared" si="1682"/>
        <v>835.80798245614039</v>
      </c>
      <c r="AA1534" s="99">
        <f t="shared" si="1683"/>
        <v>862.33245614035093</v>
      </c>
      <c r="AB1534" s="100">
        <f t="shared" si="1684"/>
        <v>908.14745614035121</v>
      </c>
      <c r="AC1534" s="147">
        <f t="shared" si="1685"/>
        <v>982.89824561403532</v>
      </c>
      <c r="AD1534" s="143">
        <f t="shared" si="1707"/>
        <v>724.56324561403505</v>
      </c>
      <c r="AE1534" s="100">
        <f t="shared" si="1708"/>
        <v>741.44245614035106</v>
      </c>
      <c r="AF1534" s="99">
        <f t="shared" si="1709"/>
        <v>767.96692982456148</v>
      </c>
      <c r="AG1534" s="100">
        <f t="shared" si="1710"/>
        <v>792.08008771929849</v>
      </c>
      <c r="AH1534" s="99">
        <f t="shared" si="1711"/>
        <v>818.60456140350868</v>
      </c>
      <c r="AI1534" s="100">
        <f t="shared" si="1712"/>
        <v>845.12903508771933</v>
      </c>
      <c r="AJ1534" s="99">
        <f t="shared" si="1713"/>
        <v>871.65350877192986</v>
      </c>
      <c r="AK1534" s="100">
        <f t="shared" si="1714"/>
        <v>917.46850877193015</v>
      </c>
      <c r="AL1534" s="147">
        <f t="shared" si="1715"/>
        <v>992.21929824561425</v>
      </c>
      <c r="AM1534" s="143">
        <f t="shared" si="1716"/>
        <v>808.27618421052625</v>
      </c>
      <c r="AN1534" s="100">
        <f t="shared" si="1717"/>
        <v>825.15539473684225</v>
      </c>
      <c r="AO1534" s="99">
        <f t="shared" si="1718"/>
        <v>851.67986842105267</v>
      </c>
      <c r="AP1534" s="100">
        <f t="shared" si="1719"/>
        <v>875.79302631578969</v>
      </c>
      <c r="AQ1534" s="99">
        <f t="shared" si="1720"/>
        <v>902.31749999999988</v>
      </c>
      <c r="AR1534" s="100">
        <f t="shared" si="1721"/>
        <v>928.84197368421053</v>
      </c>
      <c r="AS1534" s="99">
        <f t="shared" si="1722"/>
        <v>955.36644736842106</v>
      </c>
      <c r="AT1534" s="100">
        <f t="shared" si="1723"/>
        <v>1001.1814473684213</v>
      </c>
      <c r="AU1534" s="144">
        <f t="shared" si="1724"/>
        <v>1075.9322368421056</v>
      </c>
    </row>
    <row r="1535" spans="1:47" ht="15">
      <c r="A1535" s="54"/>
      <c r="B1535" s="110" t="s">
        <v>912</v>
      </c>
      <c r="C1535" s="93">
        <v>2.5</v>
      </c>
      <c r="D1535" s="93">
        <v>1</v>
      </c>
      <c r="E1535" s="16">
        <v>0</v>
      </c>
      <c r="F1535" s="4">
        <v>2.5</v>
      </c>
      <c r="G1535" s="15">
        <v>0.9</v>
      </c>
      <c r="H1535" s="139">
        <f t="shared" si="1686"/>
        <v>2.3625000000000003</v>
      </c>
      <c r="I1535" s="139">
        <f t="shared" si="1687"/>
        <v>42.328042328042322</v>
      </c>
      <c r="J1535" s="139">
        <f t="shared" si="1688"/>
        <v>30.476190476190474</v>
      </c>
      <c r="K1535" s="7">
        <v>9.9</v>
      </c>
      <c r="L1535" s="99">
        <v>3252.1695937499999</v>
      </c>
      <c r="M1535" s="100">
        <v>3328.6233750000001</v>
      </c>
      <c r="N1535" s="99">
        <v>3448.7650312500004</v>
      </c>
      <c r="O1535" s="100">
        <v>3557.98471875</v>
      </c>
      <c r="P1535" s="99">
        <v>3678.1263749999994</v>
      </c>
      <c r="Q1535" s="100">
        <v>3798.2680312499997</v>
      </c>
      <c r="R1535" s="99">
        <v>3918.4096875</v>
      </c>
      <c r="S1535" s="100">
        <v>4125.9270937500005</v>
      </c>
      <c r="T1535" s="148">
        <v>4464.5081250000003</v>
      </c>
      <c r="U1535" s="143">
        <f t="shared" si="1677"/>
        <v>760.74142543859648</v>
      </c>
      <c r="V1535" s="100">
        <f t="shared" si="1678"/>
        <v>778.62535087719311</v>
      </c>
      <c r="W1535" s="99">
        <f t="shared" si="1679"/>
        <v>806.728662280702</v>
      </c>
      <c r="X1535" s="100">
        <f t="shared" si="1680"/>
        <v>832.27712719298245</v>
      </c>
      <c r="Y1535" s="99">
        <f t="shared" si="1681"/>
        <v>860.3804385964911</v>
      </c>
      <c r="Z1535" s="100">
        <f t="shared" si="1682"/>
        <v>888.48374999999999</v>
      </c>
      <c r="AA1535" s="99">
        <f t="shared" si="1683"/>
        <v>916.58706140350876</v>
      </c>
      <c r="AB1535" s="100">
        <f t="shared" si="1684"/>
        <v>965.12914473684214</v>
      </c>
      <c r="AC1535" s="147">
        <f t="shared" si="1685"/>
        <v>1044.3293859649125</v>
      </c>
      <c r="AD1535" s="143">
        <f t="shared" si="1707"/>
        <v>770.87300438596492</v>
      </c>
      <c r="AE1535" s="100">
        <f t="shared" si="1708"/>
        <v>788.75692982456155</v>
      </c>
      <c r="AF1535" s="99">
        <f t="shared" si="1709"/>
        <v>816.86024122807044</v>
      </c>
      <c r="AG1535" s="100">
        <f t="shared" si="1710"/>
        <v>842.40870614035089</v>
      </c>
      <c r="AH1535" s="99">
        <f t="shared" si="1711"/>
        <v>870.51201754385954</v>
      </c>
      <c r="AI1535" s="100">
        <f t="shared" si="1712"/>
        <v>898.61532894736843</v>
      </c>
      <c r="AJ1535" s="99">
        <f t="shared" si="1713"/>
        <v>926.71864035087719</v>
      </c>
      <c r="AK1535" s="100">
        <f t="shared" si="1714"/>
        <v>975.26072368421057</v>
      </c>
      <c r="AL1535" s="147">
        <f t="shared" si="1715"/>
        <v>1054.4609649122808</v>
      </c>
      <c r="AM1535" s="143">
        <f t="shared" si="1716"/>
        <v>861.86532894736843</v>
      </c>
      <c r="AN1535" s="100">
        <f t="shared" si="1717"/>
        <v>879.74925438596506</v>
      </c>
      <c r="AO1535" s="99">
        <f t="shared" si="1718"/>
        <v>907.85256578947394</v>
      </c>
      <c r="AP1535" s="100">
        <f t="shared" si="1719"/>
        <v>933.40103070175439</v>
      </c>
      <c r="AQ1535" s="99">
        <f t="shared" si="1720"/>
        <v>961.50434210526305</v>
      </c>
      <c r="AR1535" s="100">
        <f t="shared" si="1721"/>
        <v>989.60765350877193</v>
      </c>
      <c r="AS1535" s="99">
        <f t="shared" si="1722"/>
        <v>1017.7109649122807</v>
      </c>
      <c r="AT1535" s="100">
        <f t="shared" si="1723"/>
        <v>1066.2530482456141</v>
      </c>
      <c r="AU1535" s="144">
        <f t="shared" si="1724"/>
        <v>1145.4532894736844</v>
      </c>
    </row>
    <row r="1536" spans="1:47" ht="15">
      <c r="A1536" s="54"/>
      <c r="B1536" s="108"/>
      <c r="C1536" s="93"/>
      <c r="D1536" s="93"/>
      <c r="E1536" s="16">
        <v>0</v>
      </c>
      <c r="F1536" s="4" t="s">
        <v>84</v>
      </c>
      <c r="G1536" s="15" t="s">
        <v>84</v>
      </c>
      <c r="H1536" s="139" t="str">
        <f t="shared" si="1686"/>
        <v/>
      </c>
      <c r="I1536" s="139" t="str">
        <f t="shared" si="1687"/>
        <v/>
      </c>
      <c r="J1536" s="139" t="str">
        <f t="shared" si="1688"/>
        <v/>
      </c>
      <c r="K1536" s="7" t="s">
        <v>84</v>
      </c>
      <c r="L1536" s="99" t="s">
        <v>84</v>
      </c>
      <c r="M1536" s="100" t="s">
        <v>84</v>
      </c>
      <c r="N1536" s="99" t="s">
        <v>84</v>
      </c>
      <c r="O1536" s="100" t="s">
        <v>84</v>
      </c>
      <c r="P1536" s="99" t="s">
        <v>84</v>
      </c>
      <c r="Q1536" s="100" t="s">
        <v>84</v>
      </c>
      <c r="R1536" s="99" t="s">
        <v>84</v>
      </c>
      <c r="S1536" s="100" t="s">
        <v>84</v>
      </c>
      <c r="T1536" s="148" t="s">
        <v>84</v>
      </c>
      <c r="U1536" s="143" t="str">
        <f t="shared" si="1677"/>
        <v/>
      </c>
      <c r="V1536" s="100" t="str">
        <f t="shared" si="1678"/>
        <v/>
      </c>
      <c r="W1536" s="99" t="str">
        <f t="shared" si="1679"/>
        <v/>
      </c>
      <c r="X1536" s="100" t="str">
        <f t="shared" si="1680"/>
        <v/>
      </c>
      <c r="Y1536" s="99" t="str">
        <f t="shared" si="1681"/>
        <v/>
      </c>
      <c r="Z1536" s="100" t="str">
        <f t="shared" si="1682"/>
        <v/>
      </c>
      <c r="AA1536" s="99" t="str">
        <f t="shared" si="1683"/>
        <v/>
      </c>
      <c r="AB1536" s="100" t="str">
        <f t="shared" si="1684"/>
        <v/>
      </c>
      <c r="AC1536" s="147" t="str">
        <f t="shared" si="1685"/>
        <v/>
      </c>
      <c r="AD1536" s="143" t="str">
        <f t="shared" si="1707"/>
        <v/>
      </c>
      <c r="AE1536" s="100" t="str">
        <f t="shared" si="1708"/>
        <v/>
      </c>
      <c r="AF1536" s="99" t="str">
        <f t="shared" si="1709"/>
        <v/>
      </c>
      <c r="AG1536" s="100" t="str">
        <f t="shared" si="1710"/>
        <v/>
      </c>
      <c r="AH1536" s="99" t="str">
        <f t="shared" si="1711"/>
        <v/>
      </c>
      <c r="AI1536" s="100" t="str">
        <f t="shared" si="1712"/>
        <v/>
      </c>
      <c r="AJ1536" s="99" t="str">
        <f t="shared" si="1713"/>
        <v/>
      </c>
      <c r="AK1536" s="100" t="str">
        <f t="shared" si="1714"/>
        <v/>
      </c>
      <c r="AL1536" s="147" t="str">
        <f t="shared" si="1715"/>
        <v/>
      </c>
      <c r="AM1536" s="143" t="str">
        <f t="shared" si="1716"/>
        <v/>
      </c>
      <c r="AN1536" s="100" t="str">
        <f t="shared" si="1717"/>
        <v/>
      </c>
      <c r="AO1536" s="99" t="str">
        <f t="shared" si="1718"/>
        <v/>
      </c>
      <c r="AP1536" s="100" t="str">
        <f t="shared" si="1719"/>
        <v/>
      </c>
      <c r="AQ1536" s="99" t="str">
        <f t="shared" si="1720"/>
        <v/>
      </c>
      <c r="AR1536" s="100" t="str">
        <f t="shared" si="1721"/>
        <v/>
      </c>
      <c r="AS1536" s="99" t="str">
        <f t="shared" si="1722"/>
        <v/>
      </c>
      <c r="AT1536" s="100" t="str">
        <f t="shared" si="1723"/>
        <v/>
      </c>
      <c r="AU1536" s="144" t="str">
        <f t="shared" si="1724"/>
        <v/>
      </c>
    </row>
    <row r="1537" spans="1:47" ht="15">
      <c r="A1537" s="54"/>
      <c r="B1537" s="110" t="s">
        <v>175</v>
      </c>
      <c r="C1537" s="93">
        <v>1</v>
      </c>
      <c r="D1537" s="93">
        <v>1</v>
      </c>
      <c r="E1537" s="16">
        <v>0</v>
      </c>
      <c r="F1537" s="4">
        <v>1</v>
      </c>
      <c r="G1537" s="15">
        <v>0.46</v>
      </c>
      <c r="H1537" s="139">
        <f t="shared" si="1686"/>
        <v>0.48300000000000004</v>
      </c>
      <c r="I1537" s="139">
        <f t="shared" si="1687"/>
        <v>207.03933747412006</v>
      </c>
      <c r="J1537" s="139">
        <f t="shared" si="1688"/>
        <v>149.06832298136644</v>
      </c>
      <c r="K1537" s="7">
        <v>3.1</v>
      </c>
      <c r="L1537" s="99">
        <v>1517.9082187500001</v>
      </c>
      <c r="M1537" s="100">
        <v>1535.9478749999998</v>
      </c>
      <c r="N1537" s="99">
        <v>1564.2959062500001</v>
      </c>
      <c r="O1537" s="100">
        <v>1590.0668437500001</v>
      </c>
      <c r="P1537" s="99">
        <v>1618.4148749999999</v>
      </c>
      <c r="Q1537" s="100">
        <v>1646.76290625</v>
      </c>
      <c r="R1537" s="99">
        <v>1675.1109374999999</v>
      </c>
      <c r="S1537" s="100">
        <v>1724.0757187500003</v>
      </c>
      <c r="T1537" s="148">
        <v>1803.965625</v>
      </c>
      <c r="U1537" s="143">
        <f t="shared" si="1677"/>
        <v>355.06625000000003</v>
      </c>
      <c r="V1537" s="100">
        <f t="shared" si="1678"/>
        <v>359.28605263157891</v>
      </c>
      <c r="W1537" s="99">
        <f t="shared" si="1679"/>
        <v>365.9171710526316</v>
      </c>
      <c r="X1537" s="100">
        <f t="shared" si="1680"/>
        <v>371.94546052631586</v>
      </c>
      <c r="Y1537" s="99">
        <f t="shared" si="1681"/>
        <v>378.57657894736843</v>
      </c>
      <c r="Z1537" s="100">
        <f t="shared" si="1682"/>
        <v>385.20769736842112</v>
      </c>
      <c r="AA1537" s="99">
        <f t="shared" si="1683"/>
        <v>391.83881578947364</v>
      </c>
      <c r="AB1537" s="100">
        <f t="shared" si="1684"/>
        <v>403.29256578947377</v>
      </c>
      <c r="AC1537" s="147">
        <f t="shared" si="1685"/>
        <v>421.98026315789474</v>
      </c>
      <c r="AD1537" s="143">
        <f t="shared" si="1707"/>
        <v>357.13759502923978</v>
      </c>
      <c r="AE1537" s="100">
        <f t="shared" si="1708"/>
        <v>361.35739766081866</v>
      </c>
      <c r="AF1537" s="99">
        <f t="shared" si="1709"/>
        <v>367.98851608187135</v>
      </c>
      <c r="AG1537" s="100">
        <f t="shared" si="1710"/>
        <v>374.01680555555561</v>
      </c>
      <c r="AH1537" s="99">
        <f t="shared" si="1711"/>
        <v>380.64792397660818</v>
      </c>
      <c r="AI1537" s="100">
        <f t="shared" si="1712"/>
        <v>387.27904239766087</v>
      </c>
      <c r="AJ1537" s="99">
        <f t="shared" si="1713"/>
        <v>393.91016081871339</v>
      </c>
      <c r="AK1537" s="100">
        <f t="shared" si="1714"/>
        <v>405.36391081871352</v>
      </c>
      <c r="AL1537" s="147">
        <f t="shared" si="1715"/>
        <v>424.05160818713449</v>
      </c>
      <c r="AM1537" s="143">
        <f t="shared" si="1716"/>
        <v>375.74047027290453</v>
      </c>
      <c r="AN1537" s="100">
        <f t="shared" si="1717"/>
        <v>379.96027290448342</v>
      </c>
      <c r="AO1537" s="99">
        <f t="shared" si="1718"/>
        <v>386.59139132553611</v>
      </c>
      <c r="AP1537" s="100">
        <f t="shared" si="1719"/>
        <v>392.61968079922036</v>
      </c>
      <c r="AQ1537" s="99">
        <f t="shared" si="1720"/>
        <v>399.25079922027294</v>
      </c>
      <c r="AR1537" s="100">
        <f t="shared" si="1721"/>
        <v>405.88191764132563</v>
      </c>
      <c r="AS1537" s="99">
        <f t="shared" si="1722"/>
        <v>412.51303606237815</v>
      </c>
      <c r="AT1537" s="100">
        <f t="shared" si="1723"/>
        <v>423.96678606237828</v>
      </c>
      <c r="AU1537" s="144">
        <f t="shared" si="1724"/>
        <v>442.65448343079925</v>
      </c>
    </row>
    <row r="1538" spans="1:47" ht="15">
      <c r="A1538" s="60"/>
      <c r="B1538" s="108"/>
      <c r="C1538" s="93"/>
      <c r="D1538" s="93"/>
      <c r="E1538" s="16">
        <v>0</v>
      </c>
      <c r="F1538" s="4" t="s">
        <v>84</v>
      </c>
      <c r="G1538" s="15" t="s">
        <v>84</v>
      </c>
      <c r="H1538" s="139" t="str">
        <f t="shared" si="1686"/>
        <v/>
      </c>
      <c r="I1538" s="139" t="str">
        <f t="shared" si="1687"/>
        <v/>
      </c>
      <c r="J1538" s="139" t="str">
        <f t="shared" si="1688"/>
        <v/>
      </c>
      <c r="K1538" s="7" t="s">
        <v>84</v>
      </c>
      <c r="L1538" s="99" t="s">
        <v>84</v>
      </c>
      <c r="M1538" s="100" t="s">
        <v>84</v>
      </c>
      <c r="N1538" s="99" t="s">
        <v>84</v>
      </c>
      <c r="O1538" s="100" t="s">
        <v>84</v>
      </c>
      <c r="P1538" s="99" t="s">
        <v>84</v>
      </c>
      <c r="Q1538" s="100" t="s">
        <v>84</v>
      </c>
      <c r="R1538" s="99" t="s">
        <v>84</v>
      </c>
      <c r="S1538" s="100" t="s">
        <v>84</v>
      </c>
      <c r="T1538" s="148" t="s">
        <v>84</v>
      </c>
      <c r="U1538" s="143" t="str">
        <f t="shared" si="1677"/>
        <v/>
      </c>
      <c r="V1538" s="100" t="str">
        <f t="shared" si="1678"/>
        <v/>
      </c>
      <c r="W1538" s="99" t="str">
        <f t="shared" si="1679"/>
        <v/>
      </c>
      <c r="X1538" s="100" t="str">
        <f t="shared" si="1680"/>
        <v/>
      </c>
      <c r="Y1538" s="99" t="str">
        <f t="shared" si="1681"/>
        <v/>
      </c>
      <c r="Z1538" s="100" t="str">
        <f t="shared" si="1682"/>
        <v/>
      </c>
      <c r="AA1538" s="99" t="str">
        <f t="shared" si="1683"/>
        <v/>
      </c>
      <c r="AB1538" s="100" t="str">
        <f t="shared" si="1684"/>
        <v/>
      </c>
      <c r="AC1538" s="147" t="str">
        <f t="shared" si="1685"/>
        <v/>
      </c>
      <c r="AD1538" s="143" t="str">
        <f t="shared" si="1707"/>
        <v/>
      </c>
      <c r="AE1538" s="100" t="str">
        <f t="shared" si="1708"/>
        <v/>
      </c>
      <c r="AF1538" s="99" t="str">
        <f t="shared" si="1709"/>
        <v/>
      </c>
      <c r="AG1538" s="100" t="str">
        <f t="shared" si="1710"/>
        <v/>
      </c>
      <c r="AH1538" s="99" t="str">
        <f t="shared" si="1711"/>
        <v/>
      </c>
      <c r="AI1538" s="100" t="str">
        <f t="shared" si="1712"/>
        <v/>
      </c>
      <c r="AJ1538" s="99" t="str">
        <f t="shared" si="1713"/>
        <v/>
      </c>
      <c r="AK1538" s="100" t="str">
        <f t="shared" si="1714"/>
        <v/>
      </c>
      <c r="AL1538" s="147" t="str">
        <f t="shared" si="1715"/>
        <v/>
      </c>
      <c r="AM1538" s="143" t="str">
        <f t="shared" si="1716"/>
        <v/>
      </c>
      <c r="AN1538" s="100" t="str">
        <f t="shared" si="1717"/>
        <v/>
      </c>
      <c r="AO1538" s="99" t="str">
        <f t="shared" si="1718"/>
        <v/>
      </c>
      <c r="AP1538" s="100" t="str">
        <f t="shared" si="1719"/>
        <v/>
      </c>
      <c r="AQ1538" s="99" t="str">
        <f t="shared" si="1720"/>
        <v/>
      </c>
      <c r="AR1538" s="100" t="str">
        <f t="shared" si="1721"/>
        <v/>
      </c>
      <c r="AS1538" s="99" t="str">
        <f t="shared" si="1722"/>
        <v/>
      </c>
      <c r="AT1538" s="100" t="str">
        <f t="shared" si="1723"/>
        <v/>
      </c>
      <c r="AU1538" s="144" t="str">
        <f t="shared" si="1724"/>
        <v/>
      </c>
    </row>
    <row r="1539" spans="1:47" ht="15">
      <c r="A1539" s="53" t="s">
        <v>913</v>
      </c>
      <c r="B1539" s="106" t="s">
        <v>59</v>
      </c>
      <c r="C1539" s="92" t="s">
        <v>60</v>
      </c>
      <c r="D1539" s="92" t="s">
        <v>61</v>
      </c>
      <c r="E1539" s="2" t="s">
        <v>62</v>
      </c>
      <c r="F1539" s="3" t="s">
        <v>63</v>
      </c>
      <c r="G1539" s="3" t="s">
        <v>64</v>
      </c>
      <c r="H1539" s="139" t="e">
        <f t="shared" si="1686"/>
        <v>#VALUE!</v>
      </c>
      <c r="I1539" s="139" t="e">
        <f t="shared" si="1687"/>
        <v>#VALUE!</v>
      </c>
      <c r="J1539" s="139" t="e">
        <f t="shared" si="1688"/>
        <v>#VALUE!</v>
      </c>
      <c r="K1539" s="5" t="s">
        <v>68</v>
      </c>
      <c r="L1539" s="101" t="s">
        <v>69</v>
      </c>
      <c r="M1539" s="101" t="s">
        <v>70</v>
      </c>
      <c r="N1539" s="101" t="s">
        <v>71</v>
      </c>
      <c r="O1539" s="101" t="s">
        <v>72</v>
      </c>
      <c r="P1539" s="101" t="s">
        <v>73</v>
      </c>
      <c r="Q1539" s="101" t="s">
        <v>74</v>
      </c>
      <c r="R1539" s="101" t="s">
        <v>75</v>
      </c>
      <c r="S1539" s="101" t="s">
        <v>76</v>
      </c>
      <c r="T1539" s="149" t="s">
        <v>77</v>
      </c>
      <c r="U1539" s="141" t="str">
        <f t="shared" si="1677"/>
        <v>G0</v>
      </c>
      <c r="V1539" s="6" t="str">
        <f t="shared" si="1678"/>
        <v>G1</v>
      </c>
      <c r="W1539" s="6" t="str">
        <f t="shared" si="1679"/>
        <v>G2</v>
      </c>
      <c r="X1539" s="6" t="str">
        <f t="shared" si="1680"/>
        <v>G3</v>
      </c>
      <c r="Y1539" s="6" t="str">
        <f t="shared" si="1681"/>
        <v>G4</v>
      </c>
      <c r="Z1539" s="6" t="str">
        <f t="shared" si="1682"/>
        <v>G5</v>
      </c>
      <c r="AA1539" s="6" t="str">
        <f t="shared" si="1683"/>
        <v>G6</v>
      </c>
      <c r="AB1539" s="6" t="str">
        <f t="shared" si="1684"/>
        <v>G7</v>
      </c>
      <c r="AC1539" s="142" t="str">
        <f t="shared" si="1685"/>
        <v>G8</v>
      </c>
      <c r="AD1539" s="141" t="s">
        <v>69</v>
      </c>
      <c r="AE1539" s="6" t="s">
        <v>70</v>
      </c>
      <c r="AF1539" s="6" t="s">
        <v>71</v>
      </c>
      <c r="AG1539" s="6" t="s">
        <v>72</v>
      </c>
      <c r="AH1539" s="6" t="s">
        <v>73</v>
      </c>
      <c r="AI1539" s="6" t="s">
        <v>74</v>
      </c>
      <c r="AJ1539" s="6" t="s">
        <v>75</v>
      </c>
      <c r="AK1539" s="6" t="s">
        <v>76</v>
      </c>
      <c r="AL1539" s="142" t="s">
        <v>77</v>
      </c>
      <c r="AM1539" s="141" t="s">
        <v>69</v>
      </c>
      <c r="AN1539" s="6" t="s">
        <v>70</v>
      </c>
      <c r="AO1539" s="6" t="s">
        <v>71</v>
      </c>
      <c r="AP1539" s="6" t="s">
        <v>72</v>
      </c>
      <c r="AQ1539" s="6" t="s">
        <v>73</v>
      </c>
      <c r="AR1539" s="6" t="s">
        <v>74</v>
      </c>
      <c r="AS1539" s="6" t="s">
        <v>75</v>
      </c>
      <c r="AT1539" s="6" t="s">
        <v>76</v>
      </c>
      <c r="AU1539" s="142" t="s">
        <v>77</v>
      </c>
    </row>
    <row r="1540" spans="1:47" ht="15">
      <c r="A1540" s="74"/>
      <c r="B1540" s="107" t="s">
        <v>336</v>
      </c>
      <c r="C1540" s="93">
        <v>0.75</v>
      </c>
      <c r="D1540" s="93">
        <v>1.55</v>
      </c>
      <c r="E1540" s="16">
        <v>1.55</v>
      </c>
      <c r="F1540" s="4">
        <v>1.1625000000000001</v>
      </c>
      <c r="G1540" s="15">
        <v>0.84</v>
      </c>
      <c r="H1540" s="139">
        <f t="shared" si="1686"/>
        <v>1.025325</v>
      </c>
      <c r="I1540" s="139">
        <f t="shared" si="1687"/>
        <v>97.530051447102139</v>
      </c>
      <c r="J1540" s="139">
        <f t="shared" si="1688"/>
        <v>70.221637041913539</v>
      </c>
      <c r="K1540" s="7">
        <v>7.0999999999999988</v>
      </c>
      <c r="L1540" s="99">
        <v>1652.8988437500002</v>
      </c>
      <c r="M1540" s="100">
        <v>1705.2997499999999</v>
      </c>
      <c r="N1540" s="99">
        <v>1787.6440312500001</v>
      </c>
      <c r="O1540" s="100">
        <v>1862.5024687500002</v>
      </c>
      <c r="P1540" s="99">
        <v>1944.8467499999997</v>
      </c>
      <c r="Q1540" s="100">
        <v>2027.1910312500004</v>
      </c>
      <c r="R1540" s="99">
        <v>2109.5353125000001</v>
      </c>
      <c r="S1540" s="100">
        <v>2251.76634375</v>
      </c>
      <c r="T1540" s="148">
        <v>2483.8274999999999</v>
      </c>
      <c r="U1540" s="143">
        <f t="shared" si="1677"/>
        <v>386.64300438596496</v>
      </c>
      <c r="V1540" s="100">
        <f t="shared" si="1678"/>
        <v>398.90052631578942</v>
      </c>
      <c r="W1540" s="99">
        <f t="shared" si="1679"/>
        <v>418.16234649122811</v>
      </c>
      <c r="X1540" s="100">
        <f t="shared" si="1680"/>
        <v>435.67309210526321</v>
      </c>
      <c r="Y1540" s="99">
        <f t="shared" si="1681"/>
        <v>454.93491228070178</v>
      </c>
      <c r="Z1540" s="100">
        <f t="shared" si="1682"/>
        <v>474.19673245614041</v>
      </c>
      <c r="AA1540" s="99">
        <f t="shared" si="1683"/>
        <v>493.45855263157904</v>
      </c>
      <c r="AB1540" s="100">
        <f t="shared" si="1684"/>
        <v>526.7289692982456</v>
      </c>
      <c r="AC1540" s="147">
        <f t="shared" si="1685"/>
        <v>581.01228070175432</v>
      </c>
      <c r="AD1540" s="143">
        <f t="shared" ref="AD1540:AD1559" si="1725">IF(U1540="","",U1540+((FCA/$I1540)/Dolar))</f>
        <v>391.04010964912283</v>
      </c>
      <c r="AE1540" s="100">
        <f t="shared" ref="AE1540:AE1559" si="1726">IF(V1540="","",V1540+((FCA/$I1540)/Dolar))</f>
        <v>403.29763157894729</v>
      </c>
      <c r="AF1540" s="99">
        <f t="shared" ref="AF1540:AF1559" si="1727">IF(W1540="","",W1540+((FCA/$I1540)/Dolar))</f>
        <v>422.55945175438598</v>
      </c>
      <c r="AG1540" s="100">
        <f t="shared" ref="AG1540:AG1559" si="1728">IF(X1540="","",X1540+((FCA/$I1540)/Dolar))</f>
        <v>440.07019736842108</v>
      </c>
      <c r="AH1540" s="99">
        <f t="shared" ref="AH1540:AH1559" si="1729">IF(Y1540="","",Y1540+((FCA/$I1540)/Dolar))</f>
        <v>459.33201754385965</v>
      </c>
      <c r="AI1540" s="100">
        <f t="shared" ref="AI1540:AI1559" si="1730">IF(Z1540="","",Z1540+((FCA/$I1540)/Dolar))</f>
        <v>478.59383771929828</v>
      </c>
      <c r="AJ1540" s="99">
        <f t="shared" ref="AJ1540:AJ1559" si="1731">IF(AA1540="","",AA1540+((FCA/$I1540)/Dolar))</f>
        <v>497.85565789473691</v>
      </c>
      <c r="AK1540" s="100">
        <f t="shared" ref="AK1540:AK1559" si="1732">IF(AB1540="","",AB1540+((FCA/$I1540)/Dolar))</f>
        <v>531.12607456140347</v>
      </c>
      <c r="AL1540" s="147">
        <f t="shared" ref="AL1540:AL1559" si="1733">IF(AC1540="","",AC1540+((FCA/$I1540)/Dolar))</f>
        <v>585.40938596491219</v>
      </c>
      <c r="AM1540" s="143">
        <f t="shared" ref="AM1540:AM1559" si="1734">IF(U1540="","",U1540+((FOB/$J1540)/Dolar))</f>
        <v>430.53077850877196</v>
      </c>
      <c r="AN1540" s="100">
        <f t="shared" ref="AN1540:AN1559" si="1735">IF(V1540="","",V1540+((FOB/$J1540)/Dolar))</f>
        <v>442.78830043859642</v>
      </c>
      <c r="AO1540" s="99">
        <f t="shared" ref="AO1540:AO1559" si="1736">IF(W1540="","",W1540+((FOB/$J1540)/Dolar))</f>
        <v>462.05012061403511</v>
      </c>
      <c r="AP1540" s="100">
        <f t="shared" ref="AP1540:AP1559" si="1737">IF(X1540="","",X1540+((FOB/$J1540)/Dolar))</f>
        <v>479.56086622807021</v>
      </c>
      <c r="AQ1540" s="99">
        <f t="shared" ref="AQ1540:AQ1559" si="1738">IF(Y1540="","",Y1540+((FOB/$J1540)/Dolar))</f>
        <v>498.82268640350878</v>
      </c>
      <c r="AR1540" s="100">
        <f t="shared" ref="AR1540:AR1559" si="1739">IF(Z1540="","",Z1540+((FOB/$J1540)/Dolar))</f>
        <v>518.08450657894741</v>
      </c>
      <c r="AS1540" s="99">
        <f t="shared" ref="AS1540:AS1559" si="1740">IF(AA1540="","",AA1540+((FOB/$J1540)/Dolar))</f>
        <v>537.34632675438604</v>
      </c>
      <c r="AT1540" s="100">
        <f t="shared" ref="AT1540:AT1559" si="1741">IF(AB1540="","",AB1540+((FOB/$J1540)/Dolar))</f>
        <v>570.61674342105266</v>
      </c>
      <c r="AU1540" s="144">
        <f t="shared" ref="AU1540:AU1559" si="1742">IF(AC1540="","",AC1540+((FOB/$J1540)/Dolar))</f>
        <v>624.90005482456138</v>
      </c>
    </row>
    <row r="1541" spans="1:47" ht="15">
      <c r="A1541" s="54"/>
      <c r="B1541" s="107" t="s">
        <v>337</v>
      </c>
      <c r="C1541" s="93">
        <v>0.85</v>
      </c>
      <c r="D1541" s="93">
        <v>1.55</v>
      </c>
      <c r="E1541" s="16">
        <v>1.55</v>
      </c>
      <c r="F1541" s="4">
        <v>1.3174999999999999</v>
      </c>
      <c r="G1541" s="15">
        <v>0.84</v>
      </c>
      <c r="H1541" s="139">
        <f t="shared" si="1686"/>
        <v>1.1620349999999999</v>
      </c>
      <c r="I1541" s="139">
        <f t="shared" si="1687"/>
        <v>86.055927747443064</v>
      </c>
      <c r="J1541" s="139">
        <f t="shared" si="1688"/>
        <v>61.96026797815901</v>
      </c>
      <c r="K1541" s="7">
        <v>7.6</v>
      </c>
      <c r="L1541" s="99">
        <v>1800.7749374999999</v>
      </c>
      <c r="M1541" s="100">
        <v>1857.4709999999998</v>
      </c>
      <c r="N1541" s="99">
        <v>1946.5648125</v>
      </c>
      <c r="O1541" s="100">
        <v>2027.5591875</v>
      </c>
      <c r="P1541" s="99">
        <v>2116.6529999999998</v>
      </c>
      <c r="Q1541" s="100">
        <v>2205.7468125</v>
      </c>
      <c r="R1541" s="99">
        <v>2294.8406249999998</v>
      </c>
      <c r="S1541" s="100">
        <v>2448.7299375000002</v>
      </c>
      <c r="T1541" s="148">
        <v>2699.8125</v>
      </c>
      <c r="U1541" s="143">
        <f t="shared" si="1677"/>
        <v>421.2339035087719</v>
      </c>
      <c r="V1541" s="100">
        <f t="shared" si="1678"/>
        <v>434.49614035087711</v>
      </c>
      <c r="W1541" s="99">
        <f t="shared" si="1679"/>
        <v>455.33679824561403</v>
      </c>
      <c r="X1541" s="100">
        <f t="shared" si="1680"/>
        <v>474.28285087719303</v>
      </c>
      <c r="Y1541" s="99">
        <f t="shared" si="1681"/>
        <v>495.12350877192983</v>
      </c>
      <c r="Z1541" s="100">
        <f t="shared" si="1682"/>
        <v>515.96416666666676</v>
      </c>
      <c r="AA1541" s="99">
        <f t="shared" si="1683"/>
        <v>536.80482456140351</v>
      </c>
      <c r="AB1541" s="100">
        <f t="shared" si="1684"/>
        <v>572.80232456140368</v>
      </c>
      <c r="AC1541" s="147">
        <f t="shared" si="1685"/>
        <v>631.53508771929819</v>
      </c>
      <c r="AD1541" s="143">
        <f t="shared" si="1725"/>
        <v>426.21728947368416</v>
      </c>
      <c r="AE1541" s="100">
        <f t="shared" si="1726"/>
        <v>439.47952631578937</v>
      </c>
      <c r="AF1541" s="99">
        <f t="shared" si="1727"/>
        <v>460.32018421052629</v>
      </c>
      <c r="AG1541" s="100">
        <f t="shared" si="1728"/>
        <v>479.26623684210529</v>
      </c>
      <c r="AH1541" s="99">
        <f t="shared" si="1729"/>
        <v>500.10689473684209</v>
      </c>
      <c r="AI1541" s="100">
        <f t="shared" si="1730"/>
        <v>520.94755263157901</v>
      </c>
      <c r="AJ1541" s="99">
        <f t="shared" si="1731"/>
        <v>541.78821052631577</v>
      </c>
      <c r="AK1541" s="100">
        <f t="shared" si="1732"/>
        <v>577.78571052631594</v>
      </c>
      <c r="AL1541" s="147">
        <f t="shared" si="1733"/>
        <v>636.51847368421045</v>
      </c>
      <c r="AM1541" s="143">
        <f t="shared" si="1734"/>
        <v>470.97338084795319</v>
      </c>
      <c r="AN1541" s="100">
        <f t="shared" si="1735"/>
        <v>484.2356176900584</v>
      </c>
      <c r="AO1541" s="99">
        <f t="shared" si="1736"/>
        <v>505.07627558479533</v>
      </c>
      <c r="AP1541" s="100">
        <f t="shared" si="1737"/>
        <v>524.02232821637426</v>
      </c>
      <c r="AQ1541" s="99">
        <f t="shared" si="1738"/>
        <v>544.86298611111113</v>
      </c>
      <c r="AR1541" s="100">
        <f t="shared" si="1739"/>
        <v>565.70364400584799</v>
      </c>
      <c r="AS1541" s="99">
        <f t="shared" si="1740"/>
        <v>586.54430190058474</v>
      </c>
      <c r="AT1541" s="100">
        <f t="shared" si="1741"/>
        <v>622.54180190058491</v>
      </c>
      <c r="AU1541" s="144">
        <f t="shared" si="1742"/>
        <v>681.27456505847942</v>
      </c>
    </row>
    <row r="1542" spans="1:47" ht="15">
      <c r="A1542" s="54"/>
      <c r="B1542" s="107" t="s">
        <v>338</v>
      </c>
      <c r="C1542" s="93">
        <v>0.95</v>
      </c>
      <c r="D1542" s="93">
        <v>1.55</v>
      </c>
      <c r="E1542" s="16">
        <v>1.55</v>
      </c>
      <c r="F1542" s="4">
        <v>1.4724999999999999</v>
      </c>
      <c r="G1542" s="15">
        <v>0.84</v>
      </c>
      <c r="H1542" s="139">
        <f t="shared" si="1686"/>
        <v>1.298745</v>
      </c>
      <c r="I1542" s="139">
        <f t="shared" si="1687"/>
        <v>76.997409037185903</v>
      </c>
      <c r="J1542" s="139">
        <f t="shared" si="1688"/>
        <v>55.438134506773842</v>
      </c>
      <c r="K1542" s="7">
        <v>8.75</v>
      </c>
      <c r="L1542" s="99">
        <v>1992.645703125</v>
      </c>
      <c r="M1542" s="100">
        <v>2059.2206249999999</v>
      </c>
      <c r="N1542" s="99">
        <v>2163.838359375</v>
      </c>
      <c r="O1542" s="100">
        <v>2258.9453906250001</v>
      </c>
      <c r="P1542" s="99">
        <v>2363.5631249999997</v>
      </c>
      <c r="Q1542" s="100">
        <v>2468.1808593749997</v>
      </c>
      <c r="R1542" s="99">
        <v>2572.7985937500002</v>
      </c>
      <c r="S1542" s="100">
        <v>2753.501953125</v>
      </c>
      <c r="T1542" s="148">
        <v>3048.3337500000002</v>
      </c>
      <c r="U1542" s="143">
        <f t="shared" si="1677"/>
        <v>466.11595394736844</v>
      </c>
      <c r="V1542" s="100">
        <f t="shared" si="1678"/>
        <v>481.68903508771922</v>
      </c>
      <c r="W1542" s="99">
        <f t="shared" si="1679"/>
        <v>506.16101973684209</v>
      </c>
      <c r="X1542" s="100">
        <f t="shared" si="1680"/>
        <v>528.4082785087719</v>
      </c>
      <c r="Y1542" s="99">
        <f t="shared" si="1681"/>
        <v>552.88026315789466</v>
      </c>
      <c r="Z1542" s="100">
        <f t="shared" si="1682"/>
        <v>577.35224780701753</v>
      </c>
      <c r="AA1542" s="99">
        <f t="shared" si="1683"/>
        <v>601.82423245614041</v>
      </c>
      <c r="AB1542" s="100">
        <f t="shared" si="1684"/>
        <v>644.09402412280701</v>
      </c>
      <c r="AC1542" s="147">
        <f t="shared" si="1685"/>
        <v>713.06052631578962</v>
      </c>
      <c r="AD1542" s="143">
        <f t="shared" si="1725"/>
        <v>471.68562061403509</v>
      </c>
      <c r="AE1542" s="100">
        <f t="shared" si="1726"/>
        <v>487.25870175438587</v>
      </c>
      <c r="AF1542" s="99">
        <f t="shared" si="1727"/>
        <v>511.73068640350874</v>
      </c>
      <c r="AG1542" s="100">
        <f t="shared" si="1728"/>
        <v>533.97794517543855</v>
      </c>
      <c r="AH1542" s="99">
        <f t="shared" si="1729"/>
        <v>558.44992982456131</v>
      </c>
      <c r="AI1542" s="100">
        <f t="shared" si="1730"/>
        <v>582.92191447368418</v>
      </c>
      <c r="AJ1542" s="99">
        <f t="shared" si="1731"/>
        <v>607.39389912280706</v>
      </c>
      <c r="AK1542" s="100">
        <f t="shared" si="1732"/>
        <v>649.66369078947366</v>
      </c>
      <c r="AL1542" s="147">
        <f t="shared" si="1733"/>
        <v>718.63019298245626</v>
      </c>
      <c r="AM1542" s="143">
        <f t="shared" si="1734"/>
        <v>521.70713450292396</v>
      </c>
      <c r="AN1542" s="100">
        <f t="shared" si="1735"/>
        <v>537.2802156432748</v>
      </c>
      <c r="AO1542" s="99">
        <f t="shared" si="1736"/>
        <v>561.75220029239767</v>
      </c>
      <c r="AP1542" s="100">
        <f t="shared" si="1737"/>
        <v>583.99945906432743</v>
      </c>
      <c r="AQ1542" s="99">
        <f t="shared" si="1738"/>
        <v>608.47144371345018</v>
      </c>
      <c r="AR1542" s="100">
        <f t="shared" si="1739"/>
        <v>632.94342836257306</v>
      </c>
      <c r="AS1542" s="99">
        <f t="shared" si="1740"/>
        <v>657.41541301169593</v>
      </c>
      <c r="AT1542" s="100">
        <f t="shared" si="1741"/>
        <v>699.68520467836254</v>
      </c>
      <c r="AU1542" s="144">
        <f t="shared" si="1742"/>
        <v>768.65170687134514</v>
      </c>
    </row>
    <row r="1543" spans="1:47" ht="15">
      <c r="A1543" s="54"/>
      <c r="B1543" s="107" t="s">
        <v>339</v>
      </c>
      <c r="C1543" s="93">
        <v>1.05</v>
      </c>
      <c r="D1543" s="93">
        <v>1.55</v>
      </c>
      <c r="E1543" s="16">
        <v>1.55</v>
      </c>
      <c r="F1543" s="4">
        <v>1.6275000000000002</v>
      </c>
      <c r="G1543" s="15">
        <v>0.84</v>
      </c>
      <c r="H1543" s="139">
        <f t="shared" si="1686"/>
        <v>1.4354550000000001</v>
      </c>
      <c r="I1543" s="139">
        <f t="shared" si="1687"/>
        <v>69.664322462215807</v>
      </c>
      <c r="J1543" s="139">
        <f t="shared" si="1688"/>
        <v>50.158312172795384</v>
      </c>
      <c r="K1543" s="7">
        <v>8.8000000000000007</v>
      </c>
      <c r="L1543" s="99">
        <v>2115.9166875000001</v>
      </c>
      <c r="M1543" s="100">
        <v>2182.9211249999998</v>
      </c>
      <c r="N1543" s="99">
        <v>2288.2138125000001</v>
      </c>
      <c r="O1543" s="100">
        <v>2383.9344374999996</v>
      </c>
      <c r="P1543" s="99">
        <v>2489.2271250000003</v>
      </c>
      <c r="Q1543" s="100">
        <v>2594.5198124999997</v>
      </c>
      <c r="R1543" s="99">
        <v>2699.8125</v>
      </c>
      <c r="S1543" s="100">
        <v>2881.6816875</v>
      </c>
      <c r="T1543" s="148">
        <v>3178.4156250000001</v>
      </c>
      <c r="U1543" s="143">
        <f t="shared" si="1677"/>
        <v>494.95127192982454</v>
      </c>
      <c r="V1543" s="100">
        <f t="shared" si="1678"/>
        <v>510.62482456140339</v>
      </c>
      <c r="W1543" s="99">
        <f t="shared" si="1679"/>
        <v>535.25469298245616</v>
      </c>
      <c r="X1543" s="100">
        <f t="shared" si="1680"/>
        <v>557.64548245614026</v>
      </c>
      <c r="Y1543" s="99">
        <f t="shared" si="1681"/>
        <v>582.27535087719309</v>
      </c>
      <c r="Z1543" s="100">
        <f t="shared" si="1682"/>
        <v>606.90521929824547</v>
      </c>
      <c r="AA1543" s="99">
        <f t="shared" si="1683"/>
        <v>631.53508771929819</v>
      </c>
      <c r="AB1543" s="100">
        <f t="shared" si="1684"/>
        <v>674.07758771929821</v>
      </c>
      <c r="AC1543" s="147">
        <f t="shared" si="1685"/>
        <v>743.48903508771934</v>
      </c>
      <c r="AD1543" s="143">
        <f t="shared" si="1725"/>
        <v>501.10721929824558</v>
      </c>
      <c r="AE1543" s="100">
        <f t="shared" si="1726"/>
        <v>516.78077192982448</v>
      </c>
      <c r="AF1543" s="99">
        <f t="shared" si="1727"/>
        <v>541.4106403508772</v>
      </c>
      <c r="AG1543" s="100">
        <f t="shared" si="1728"/>
        <v>563.8014298245613</v>
      </c>
      <c r="AH1543" s="99">
        <f t="shared" si="1729"/>
        <v>588.43129824561413</v>
      </c>
      <c r="AI1543" s="100">
        <f t="shared" si="1730"/>
        <v>613.06116666666651</v>
      </c>
      <c r="AJ1543" s="99">
        <f t="shared" si="1731"/>
        <v>637.69103508771923</v>
      </c>
      <c r="AK1543" s="100">
        <f t="shared" si="1732"/>
        <v>680.23353508771925</v>
      </c>
      <c r="AL1543" s="147">
        <f t="shared" si="1733"/>
        <v>749.64498245614038</v>
      </c>
      <c r="AM1543" s="143">
        <f t="shared" si="1734"/>
        <v>556.39415570175436</v>
      </c>
      <c r="AN1543" s="100">
        <f t="shared" si="1735"/>
        <v>572.06770833333326</v>
      </c>
      <c r="AO1543" s="99">
        <f t="shared" si="1736"/>
        <v>596.69757675438598</v>
      </c>
      <c r="AP1543" s="100">
        <f t="shared" si="1737"/>
        <v>619.08836622807007</v>
      </c>
      <c r="AQ1543" s="99">
        <f t="shared" si="1738"/>
        <v>643.71823464912291</v>
      </c>
      <c r="AR1543" s="100">
        <f t="shared" si="1739"/>
        <v>668.34810307017528</v>
      </c>
      <c r="AS1543" s="99">
        <f t="shared" si="1740"/>
        <v>692.977971491228</v>
      </c>
      <c r="AT1543" s="100">
        <f t="shared" si="1741"/>
        <v>735.52047149122802</v>
      </c>
      <c r="AU1543" s="144">
        <f t="shared" si="1742"/>
        <v>804.93191885964916</v>
      </c>
    </row>
    <row r="1544" spans="1:47" ht="15">
      <c r="A1544" s="54"/>
      <c r="B1544" s="107" t="s">
        <v>340</v>
      </c>
      <c r="C1544" s="93">
        <v>1.1499999999999999</v>
      </c>
      <c r="D1544" s="93">
        <v>1.55</v>
      </c>
      <c r="E1544" s="16">
        <v>1.55</v>
      </c>
      <c r="F1544" s="4">
        <v>1.7825</v>
      </c>
      <c r="G1544" s="15">
        <v>0.84</v>
      </c>
      <c r="H1544" s="139">
        <f t="shared" si="1686"/>
        <v>1.5721649999999998</v>
      </c>
      <c r="I1544" s="139">
        <f t="shared" si="1687"/>
        <v>63.606555291588357</v>
      </c>
      <c r="J1544" s="139">
        <f t="shared" si="1688"/>
        <v>45.796719809943617</v>
      </c>
      <c r="K1544" s="7">
        <v>8.9000000000000021</v>
      </c>
      <c r="L1544" s="99">
        <v>2239.7399062499999</v>
      </c>
      <c r="M1544" s="100">
        <v>2307.6033750000001</v>
      </c>
      <c r="N1544" s="99">
        <v>2414.24596875</v>
      </c>
      <c r="O1544" s="100">
        <v>2511.1937812500005</v>
      </c>
      <c r="P1544" s="99">
        <v>2617.8363749999999</v>
      </c>
      <c r="Q1544" s="100">
        <v>2724.4789687499997</v>
      </c>
      <c r="R1544" s="99">
        <v>2831.1215625</v>
      </c>
      <c r="S1544" s="100">
        <v>3015.3224062499999</v>
      </c>
      <c r="T1544" s="148">
        <v>3315.8606250000003</v>
      </c>
      <c r="U1544" s="143">
        <f t="shared" si="1677"/>
        <v>523.91576754385972</v>
      </c>
      <c r="V1544" s="100">
        <f t="shared" si="1678"/>
        <v>539.79026315789474</v>
      </c>
      <c r="W1544" s="99">
        <f t="shared" si="1679"/>
        <v>564.73589912280704</v>
      </c>
      <c r="X1544" s="100">
        <f t="shared" si="1680"/>
        <v>587.41375000000005</v>
      </c>
      <c r="Y1544" s="99">
        <f t="shared" si="1681"/>
        <v>612.35938596491235</v>
      </c>
      <c r="Z1544" s="100">
        <f t="shared" si="1682"/>
        <v>637.30502192982453</v>
      </c>
      <c r="AA1544" s="99">
        <f t="shared" si="1683"/>
        <v>662.25065789473683</v>
      </c>
      <c r="AB1544" s="100">
        <f t="shared" si="1684"/>
        <v>705.33857456140345</v>
      </c>
      <c r="AC1544" s="147">
        <f t="shared" si="1685"/>
        <v>775.63991228070188</v>
      </c>
      <c r="AD1544" s="143">
        <f t="shared" si="1725"/>
        <v>530.65799561403514</v>
      </c>
      <c r="AE1544" s="100">
        <f t="shared" si="1726"/>
        <v>546.53249122807017</v>
      </c>
      <c r="AF1544" s="99">
        <f t="shared" si="1727"/>
        <v>571.47812719298247</v>
      </c>
      <c r="AG1544" s="100">
        <f t="shared" si="1728"/>
        <v>594.15597807017548</v>
      </c>
      <c r="AH1544" s="99">
        <f t="shared" si="1729"/>
        <v>619.10161403508778</v>
      </c>
      <c r="AI1544" s="100">
        <f t="shared" si="1730"/>
        <v>644.04724999999996</v>
      </c>
      <c r="AJ1544" s="99">
        <f t="shared" si="1731"/>
        <v>668.99288596491226</v>
      </c>
      <c r="AK1544" s="100">
        <f t="shared" si="1732"/>
        <v>712.08080263157888</v>
      </c>
      <c r="AL1544" s="147">
        <f t="shared" si="1733"/>
        <v>782.38214035087731</v>
      </c>
      <c r="AM1544" s="143">
        <f t="shared" si="1734"/>
        <v>591.21035453216382</v>
      </c>
      <c r="AN1544" s="100">
        <f t="shared" si="1735"/>
        <v>607.08485014619885</v>
      </c>
      <c r="AO1544" s="99">
        <f t="shared" si="1736"/>
        <v>632.03048611111114</v>
      </c>
      <c r="AP1544" s="100">
        <f t="shared" si="1737"/>
        <v>654.70833698830415</v>
      </c>
      <c r="AQ1544" s="99">
        <f t="shared" si="1738"/>
        <v>679.65397295321645</v>
      </c>
      <c r="AR1544" s="100">
        <f t="shared" si="1739"/>
        <v>704.59960891812864</v>
      </c>
      <c r="AS1544" s="99">
        <f t="shared" si="1740"/>
        <v>729.54524488304094</v>
      </c>
      <c r="AT1544" s="100">
        <f t="shared" si="1741"/>
        <v>772.63316154970755</v>
      </c>
      <c r="AU1544" s="144">
        <f t="shared" si="1742"/>
        <v>842.93449926900598</v>
      </c>
    </row>
    <row r="1545" spans="1:47" ht="15">
      <c r="A1545" s="54"/>
      <c r="B1545" s="107"/>
      <c r="C1545" s="93"/>
      <c r="D1545" s="93"/>
      <c r="E1545" s="16">
        <v>0</v>
      </c>
      <c r="F1545" s="4" t="s">
        <v>84</v>
      </c>
      <c r="G1545" s="15" t="s">
        <v>84</v>
      </c>
      <c r="H1545" s="139" t="str">
        <f t="shared" si="1686"/>
        <v/>
      </c>
      <c r="I1545" s="139" t="str">
        <f t="shared" si="1687"/>
        <v/>
      </c>
      <c r="J1545" s="139" t="str">
        <f t="shared" si="1688"/>
        <v/>
      </c>
      <c r="K1545" s="7" t="s">
        <v>84</v>
      </c>
      <c r="L1545" s="99" t="s">
        <v>84</v>
      </c>
      <c r="M1545" s="100" t="s">
        <v>84</v>
      </c>
      <c r="N1545" s="99" t="s">
        <v>84</v>
      </c>
      <c r="O1545" s="100" t="s">
        <v>84</v>
      </c>
      <c r="P1545" s="99" t="s">
        <v>84</v>
      </c>
      <c r="Q1545" s="100" t="s">
        <v>84</v>
      </c>
      <c r="R1545" s="99" t="s">
        <v>84</v>
      </c>
      <c r="S1545" s="100" t="s">
        <v>84</v>
      </c>
      <c r="T1545" s="148" t="s">
        <v>84</v>
      </c>
      <c r="U1545" s="143" t="str">
        <f t="shared" ref="U1545:U1608" si="1743">IF(L1545="","",IF(ISNUMBER(L1545),(L1545+(L1545*Comissão)+(L1545*Gordura))/Dolar,L1545))</f>
        <v/>
      </c>
      <c r="V1545" s="100" t="str">
        <f t="shared" ref="V1545:V1608" si="1744">IF(M1545="","",IF(ISNUMBER(M1545),(M1545+(M1545*Comissão)+(M1545*Gordura))/Dolar,M1545))</f>
        <v/>
      </c>
      <c r="W1545" s="99" t="str">
        <f t="shared" ref="W1545:W1608" si="1745">IF(N1545="","",IF(ISNUMBER(N1545),(N1545+(N1545*Comissão)+(N1545*Gordura))/Dolar,N1545))</f>
        <v/>
      </c>
      <c r="X1545" s="100" t="str">
        <f t="shared" ref="X1545:X1608" si="1746">IF(O1545="","",IF(ISNUMBER(O1545),(O1545+(O1545*Comissão)+(O1545*Gordura))/Dolar,O1545))</f>
        <v/>
      </c>
      <c r="Y1545" s="99" t="str">
        <f t="shared" ref="Y1545:Y1608" si="1747">IF(P1545="","",IF(ISNUMBER(P1545),(P1545+(P1545*Comissão)+(P1545*Gordura))/Dolar,P1545))</f>
        <v/>
      </c>
      <c r="Z1545" s="100" t="str">
        <f t="shared" ref="Z1545:Z1608" si="1748">IF(Q1545="","",IF(ISNUMBER(Q1545),(Q1545+(Q1545*Comissão)+(Q1545*Gordura))/Dolar,Q1545))</f>
        <v/>
      </c>
      <c r="AA1545" s="99" t="str">
        <f t="shared" ref="AA1545:AA1608" si="1749">IF(R1545="","",IF(ISNUMBER(R1545),(R1545+(R1545*Comissão)+(R1545*Gordura))/Dolar,R1545))</f>
        <v/>
      </c>
      <c r="AB1545" s="100" t="str">
        <f t="shared" ref="AB1545:AB1608" si="1750">IF(S1545="","",IF(ISNUMBER(S1545),(S1545+(S1545*Comissão)+(S1545*Gordura))/Dolar,S1545))</f>
        <v/>
      </c>
      <c r="AC1545" s="147" t="str">
        <f t="shared" ref="AC1545:AC1608" si="1751">IF(T1545="","",IF(ISNUMBER(T1545),(T1545+(T1545*Comissão)+(T1545*Gordura))/Dolar,T1545))</f>
        <v/>
      </c>
      <c r="AD1545" s="143" t="str">
        <f t="shared" si="1725"/>
        <v/>
      </c>
      <c r="AE1545" s="100" t="str">
        <f t="shared" si="1726"/>
        <v/>
      </c>
      <c r="AF1545" s="99" t="str">
        <f t="shared" si="1727"/>
        <v/>
      </c>
      <c r="AG1545" s="100" t="str">
        <f t="shared" si="1728"/>
        <v/>
      </c>
      <c r="AH1545" s="99" t="str">
        <f t="shared" si="1729"/>
        <v/>
      </c>
      <c r="AI1545" s="100" t="str">
        <f t="shared" si="1730"/>
        <v/>
      </c>
      <c r="AJ1545" s="99" t="str">
        <f t="shared" si="1731"/>
        <v/>
      </c>
      <c r="AK1545" s="100" t="str">
        <f t="shared" si="1732"/>
        <v/>
      </c>
      <c r="AL1545" s="147" t="str">
        <f t="shared" si="1733"/>
        <v/>
      </c>
      <c r="AM1545" s="143" t="str">
        <f t="shared" si="1734"/>
        <v/>
      </c>
      <c r="AN1545" s="100" t="str">
        <f t="shared" si="1735"/>
        <v/>
      </c>
      <c r="AO1545" s="99" t="str">
        <f t="shared" si="1736"/>
        <v/>
      </c>
      <c r="AP1545" s="100" t="str">
        <f t="shared" si="1737"/>
        <v/>
      </c>
      <c r="AQ1545" s="99" t="str">
        <f t="shared" si="1738"/>
        <v/>
      </c>
      <c r="AR1545" s="100" t="str">
        <f t="shared" si="1739"/>
        <v/>
      </c>
      <c r="AS1545" s="99" t="str">
        <f t="shared" si="1740"/>
        <v/>
      </c>
      <c r="AT1545" s="100" t="str">
        <f t="shared" si="1741"/>
        <v/>
      </c>
      <c r="AU1545" s="144" t="str">
        <f t="shared" si="1742"/>
        <v/>
      </c>
    </row>
    <row r="1546" spans="1:47" ht="15">
      <c r="A1546" s="54"/>
      <c r="B1546" s="107" t="s">
        <v>241</v>
      </c>
      <c r="C1546" s="93">
        <v>0.2</v>
      </c>
      <c r="D1546" s="93">
        <v>1.55</v>
      </c>
      <c r="E1546" s="16">
        <v>0</v>
      </c>
      <c r="F1546" s="4">
        <v>0.31000000000000005</v>
      </c>
      <c r="G1546" s="15">
        <v>0.61</v>
      </c>
      <c r="H1546" s="139">
        <f t="shared" ref="H1546:H1609" si="1752">IF(C1546="","",C1546*D1546*G1546*1.05)</f>
        <v>0.19855500000000004</v>
      </c>
      <c r="I1546" s="139">
        <f t="shared" ref="I1546:I1609" si="1753">IF(H1546="","",100/H1546)</f>
        <v>503.63879025962569</v>
      </c>
      <c r="J1546" s="139">
        <f t="shared" ref="J1546:J1609" si="1754">IF(H1546="","",72/H1546)</f>
        <v>362.61992898693052</v>
      </c>
      <c r="K1546" s="7">
        <v>3.5</v>
      </c>
      <c r="L1546" s="99">
        <v>363.86109375000001</v>
      </c>
      <c r="M1546" s="100">
        <v>385.33687500000002</v>
      </c>
      <c r="N1546" s="99">
        <v>419.08453125</v>
      </c>
      <c r="O1546" s="100">
        <v>449.76421874999994</v>
      </c>
      <c r="P1546" s="99">
        <v>483.51187499999997</v>
      </c>
      <c r="Q1546" s="100">
        <v>517.25953125000001</v>
      </c>
      <c r="R1546" s="99">
        <v>551.00718749999999</v>
      </c>
      <c r="S1546" s="100">
        <v>609.29859375000001</v>
      </c>
      <c r="T1546" s="148">
        <v>704.40562500000021</v>
      </c>
      <c r="U1546" s="143">
        <f t="shared" si="1743"/>
        <v>85.113706140350871</v>
      </c>
      <c r="V1546" s="100">
        <f t="shared" si="1744"/>
        <v>90.137280701754392</v>
      </c>
      <c r="W1546" s="99">
        <f t="shared" si="1745"/>
        <v>98.031469298245611</v>
      </c>
      <c r="X1546" s="100">
        <f t="shared" si="1746"/>
        <v>105.20800438596491</v>
      </c>
      <c r="Y1546" s="99">
        <f t="shared" si="1747"/>
        <v>113.10219298245615</v>
      </c>
      <c r="Z1546" s="100">
        <f t="shared" si="1748"/>
        <v>120.99638157894739</v>
      </c>
      <c r="AA1546" s="99">
        <f t="shared" si="1749"/>
        <v>128.8905701754386</v>
      </c>
      <c r="AB1546" s="100">
        <f t="shared" si="1750"/>
        <v>142.52598684210525</v>
      </c>
      <c r="AC1546" s="147">
        <f t="shared" si="1751"/>
        <v>164.77324561403515</v>
      </c>
      <c r="AD1546" s="143">
        <f t="shared" si="1725"/>
        <v>85.965209064327482</v>
      </c>
      <c r="AE1546" s="100">
        <f t="shared" si="1726"/>
        <v>90.988783625731003</v>
      </c>
      <c r="AF1546" s="99">
        <f t="shared" si="1727"/>
        <v>98.882972222222222</v>
      </c>
      <c r="AG1546" s="100">
        <f t="shared" si="1728"/>
        <v>106.05950730994152</v>
      </c>
      <c r="AH1546" s="99">
        <f t="shared" si="1729"/>
        <v>113.95369590643276</v>
      </c>
      <c r="AI1546" s="100">
        <f t="shared" si="1730"/>
        <v>121.847884502924</v>
      </c>
      <c r="AJ1546" s="99">
        <f t="shared" si="1731"/>
        <v>129.74207309941519</v>
      </c>
      <c r="AK1546" s="100">
        <f t="shared" si="1732"/>
        <v>143.37748976608185</v>
      </c>
      <c r="AL1546" s="147">
        <f t="shared" si="1733"/>
        <v>165.62474853801174</v>
      </c>
      <c r="AM1546" s="143">
        <f t="shared" si="1734"/>
        <v>93.612608430799213</v>
      </c>
      <c r="AN1546" s="100">
        <f t="shared" si="1735"/>
        <v>98.636182992202734</v>
      </c>
      <c r="AO1546" s="99">
        <f t="shared" si="1736"/>
        <v>106.53037158869395</v>
      </c>
      <c r="AP1546" s="100">
        <f t="shared" si="1737"/>
        <v>113.70690667641325</v>
      </c>
      <c r="AQ1546" s="99">
        <f t="shared" si="1738"/>
        <v>121.60109527290449</v>
      </c>
      <c r="AR1546" s="100">
        <f t="shared" si="1739"/>
        <v>129.49528386939573</v>
      </c>
      <c r="AS1546" s="99">
        <f t="shared" si="1740"/>
        <v>137.38947246588694</v>
      </c>
      <c r="AT1546" s="100">
        <f t="shared" si="1741"/>
        <v>151.0248891325536</v>
      </c>
      <c r="AU1546" s="144">
        <f t="shared" si="1742"/>
        <v>173.27214790448349</v>
      </c>
    </row>
    <row r="1547" spans="1:47" ht="15">
      <c r="A1547" s="54"/>
      <c r="B1547" s="107"/>
      <c r="C1547" s="93"/>
      <c r="D1547" s="93"/>
      <c r="E1547" s="16">
        <v>0</v>
      </c>
      <c r="F1547" s="4" t="s">
        <v>84</v>
      </c>
      <c r="G1547" s="15" t="s">
        <v>84</v>
      </c>
      <c r="H1547" s="139" t="str">
        <f t="shared" si="1752"/>
        <v/>
      </c>
      <c r="I1547" s="139" t="str">
        <f t="shared" si="1753"/>
        <v/>
      </c>
      <c r="J1547" s="139" t="str">
        <f t="shared" si="1754"/>
        <v/>
      </c>
      <c r="K1547" s="7" t="s">
        <v>84</v>
      </c>
      <c r="L1547" s="99" t="s">
        <v>84</v>
      </c>
      <c r="M1547" s="100" t="s">
        <v>84</v>
      </c>
      <c r="N1547" s="99" t="s">
        <v>84</v>
      </c>
      <c r="O1547" s="100" t="s">
        <v>84</v>
      </c>
      <c r="P1547" s="99" t="s">
        <v>84</v>
      </c>
      <c r="Q1547" s="100" t="s">
        <v>84</v>
      </c>
      <c r="R1547" s="99" t="s">
        <v>84</v>
      </c>
      <c r="S1547" s="100" t="s">
        <v>84</v>
      </c>
      <c r="T1547" s="148" t="s">
        <v>84</v>
      </c>
      <c r="U1547" s="143" t="str">
        <f t="shared" si="1743"/>
        <v/>
      </c>
      <c r="V1547" s="100" t="str">
        <f t="shared" si="1744"/>
        <v/>
      </c>
      <c r="W1547" s="99" t="str">
        <f t="shared" si="1745"/>
        <v/>
      </c>
      <c r="X1547" s="100" t="str">
        <f t="shared" si="1746"/>
        <v/>
      </c>
      <c r="Y1547" s="99" t="str">
        <f t="shared" si="1747"/>
        <v/>
      </c>
      <c r="Z1547" s="100" t="str">
        <f t="shared" si="1748"/>
        <v/>
      </c>
      <c r="AA1547" s="99" t="str">
        <f t="shared" si="1749"/>
        <v/>
      </c>
      <c r="AB1547" s="100" t="str">
        <f t="shared" si="1750"/>
        <v/>
      </c>
      <c r="AC1547" s="147" t="str">
        <f t="shared" si="1751"/>
        <v/>
      </c>
      <c r="AD1547" s="143" t="str">
        <f t="shared" si="1725"/>
        <v/>
      </c>
      <c r="AE1547" s="100" t="str">
        <f t="shared" si="1726"/>
        <v/>
      </c>
      <c r="AF1547" s="99" t="str">
        <f t="shared" si="1727"/>
        <v/>
      </c>
      <c r="AG1547" s="100" t="str">
        <f t="shared" si="1728"/>
        <v/>
      </c>
      <c r="AH1547" s="99" t="str">
        <f t="shared" si="1729"/>
        <v/>
      </c>
      <c r="AI1547" s="100" t="str">
        <f t="shared" si="1730"/>
        <v/>
      </c>
      <c r="AJ1547" s="99" t="str">
        <f t="shared" si="1731"/>
        <v/>
      </c>
      <c r="AK1547" s="100" t="str">
        <f t="shared" si="1732"/>
        <v/>
      </c>
      <c r="AL1547" s="147" t="str">
        <f t="shared" si="1733"/>
        <v/>
      </c>
      <c r="AM1547" s="143" t="str">
        <f t="shared" si="1734"/>
        <v/>
      </c>
      <c r="AN1547" s="100" t="str">
        <f t="shared" si="1735"/>
        <v/>
      </c>
      <c r="AO1547" s="99" t="str">
        <f t="shared" si="1736"/>
        <v/>
      </c>
      <c r="AP1547" s="100" t="str">
        <f t="shared" si="1737"/>
        <v/>
      </c>
      <c r="AQ1547" s="99" t="str">
        <f t="shared" si="1738"/>
        <v/>
      </c>
      <c r="AR1547" s="100" t="str">
        <f t="shared" si="1739"/>
        <v/>
      </c>
      <c r="AS1547" s="99" t="str">
        <f t="shared" si="1740"/>
        <v/>
      </c>
      <c r="AT1547" s="100" t="str">
        <f t="shared" si="1741"/>
        <v/>
      </c>
      <c r="AU1547" s="144" t="str">
        <f t="shared" si="1742"/>
        <v/>
      </c>
    </row>
    <row r="1548" spans="1:47" ht="15">
      <c r="A1548" s="89" t="s">
        <v>110</v>
      </c>
      <c r="B1548" s="107" t="s">
        <v>107</v>
      </c>
      <c r="C1548" s="93">
        <v>0.75</v>
      </c>
      <c r="D1548" s="93">
        <v>1.55</v>
      </c>
      <c r="E1548" s="16">
        <v>0</v>
      </c>
      <c r="F1548" s="4">
        <v>1.1625000000000001</v>
      </c>
      <c r="G1548" s="15">
        <v>0.44</v>
      </c>
      <c r="H1548" s="139">
        <f t="shared" si="1752"/>
        <v>0.53707500000000008</v>
      </c>
      <c r="I1548" s="139">
        <f t="shared" si="1753"/>
        <v>186.19373458083132</v>
      </c>
      <c r="J1548" s="139">
        <f t="shared" si="1754"/>
        <v>134.05948889819857</v>
      </c>
      <c r="K1548" s="7">
        <v>5.5</v>
      </c>
      <c r="L1548" s="99">
        <v>1286.70609375</v>
      </c>
      <c r="M1548" s="100">
        <v>1325.3625</v>
      </c>
      <c r="N1548" s="99">
        <v>1386.1082812499999</v>
      </c>
      <c r="O1548" s="100">
        <v>1441.3317187499999</v>
      </c>
      <c r="P1548" s="99">
        <v>1502.0775000000001</v>
      </c>
      <c r="Q1548" s="100">
        <v>1562.82328125</v>
      </c>
      <c r="R1548" s="99">
        <v>1623.5690625000002</v>
      </c>
      <c r="S1548" s="100">
        <v>1728.4935937500002</v>
      </c>
      <c r="T1548" s="148">
        <v>1899.6862500000002</v>
      </c>
      <c r="U1548" s="143">
        <f t="shared" si="1743"/>
        <v>300.98388157894738</v>
      </c>
      <c r="V1548" s="100">
        <f t="shared" si="1744"/>
        <v>310.0263157894737</v>
      </c>
      <c r="W1548" s="99">
        <f t="shared" si="1745"/>
        <v>324.23585526315782</v>
      </c>
      <c r="X1548" s="100">
        <f t="shared" si="1746"/>
        <v>337.15361842105261</v>
      </c>
      <c r="Y1548" s="99">
        <f t="shared" si="1747"/>
        <v>351.3631578947369</v>
      </c>
      <c r="Z1548" s="100">
        <f t="shared" si="1748"/>
        <v>365.57269736842107</v>
      </c>
      <c r="AA1548" s="99">
        <f t="shared" si="1749"/>
        <v>379.78223684210536</v>
      </c>
      <c r="AB1548" s="100">
        <f t="shared" si="1750"/>
        <v>404.32598684210535</v>
      </c>
      <c r="AC1548" s="147">
        <f t="shared" si="1751"/>
        <v>444.371052631579</v>
      </c>
      <c r="AD1548" s="143">
        <f t="shared" si="1725"/>
        <v>303.28712719298244</v>
      </c>
      <c r="AE1548" s="100">
        <f t="shared" si="1726"/>
        <v>312.32956140350876</v>
      </c>
      <c r="AF1548" s="99">
        <f t="shared" si="1727"/>
        <v>326.53910087719288</v>
      </c>
      <c r="AG1548" s="100">
        <f t="shared" si="1728"/>
        <v>339.45686403508768</v>
      </c>
      <c r="AH1548" s="99">
        <f t="shared" si="1729"/>
        <v>353.66640350877196</v>
      </c>
      <c r="AI1548" s="100">
        <f t="shared" si="1730"/>
        <v>367.87594298245614</v>
      </c>
      <c r="AJ1548" s="99">
        <f t="shared" si="1731"/>
        <v>382.08548245614043</v>
      </c>
      <c r="AK1548" s="100">
        <f t="shared" si="1732"/>
        <v>406.62923245614041</v>
      </c>
      <c r="AL1548" s="147">
        <f t="shared" si="1733"/>
        <v>446.67429824561407</v>
      </c>
      <c r="AM1548" s="143">
        <f t="shared" si="1734"/>
        <v>323.97271564327485</v>
      </c>
      <c r="AN1548" s="100">
        <f t="shared" si="1735"/>
        <v>333.01514985380118</v>
      </c>
      <c r="AO1548" s="99">
        <f t="shared" si="1736"/>
        <v>347.22468932748529</v>
      </c>
      <c r="AP1548" s="100">
        <f t="shared" si="1737"/>
        <v>360.14245248538009</v>
      </c>
      <c r="AQ1548" s="99">
        <f t="shared" si="1738"/>
        <v>374.35199195906438</v>
      </c>
      <c r="AR1548" s="100">
        <f t="shared" si="1739"/>
        <v>388.56153143274855</v>
      </c>
      <c r="AS1548" s="99">
        <f t="shared" si="1740"/>
        <v>402.77107090643284</v>
      </c>
      <c r="AT1548" s="100">
        <f t="shared" si="1741"/>
        <v>427.31482090643283</v>
      </c>
      <c r="AU1548" s="144">
        <f t="shared" si="1742"/>
        <v>467.35988669590648</v>
      </c>
    </row>
    <row r="1549" spans="1:47" ht="15">
      <c r="A1549" s="54"/>
      <c r="B1549" s="107" t="s">
        <v>107</v>
      </c>
      <c r="C1549" s="93">
        <v>0.85</v>
      </c>
      <c r="D1549" s="93">
        <v>1.55</v>
      </c>
      <c r="E1549" s="16">
        <v>0</v>
      </c>
      <c r="F1549" s="4">
        <v>1.3174999999999999</v>
      </c>
      <c r="G1549" s="15">
        <v>0.44</v>
      </c>
      <c r="H1549" s="139">
        <f t="shared" si="1752"/>
        <v>0.60868500000000003</v>
      </c>
      <c r="I1549" s="139">
        <f t="shared" si="1753"/>
        <v>164.28858933602766</v>
      </c>
      <c r="J1549" s="139">
        <f t="shared" si="1754"/>
        <v>118.28778432193991</v>
      </c>
      <c r="K1549" s="7">
        <v>5.5</v>
      </c>
      <c r="L1549" s="99">
        <v>1367.70046875</v>
      </c>
      <c r="M1549" s="100">
        <v>1406.3568750000002</v>
      </c>
      <c r="N1549" s="99">
        <v>1467.1026562500001</v>
      </c>
      <c r="O1549" s="100">
        <v>1522.3260937500004</v>
      </c>
      <c r="P1549" s="99">
        <v>1583.0718749999999</v>
      </c>
      <c r="Q1549" s="100">
        <v>1643.8176562500003</v>
      </c>
      <c r="R1549" s="99">
        <v>1704.5634375</v>
      </c>
      <c r="S1549" s="100">
        <v>1809.4879687499999</v>
      </c>
      <c r="T1549" s="148">
        <v>1980.680625</v>
      </c>
      <c r="U1549" s="143">
        <f t="shared" si="1743"/>
        <v>319.92993421052631</v>
      </c>
      <c r="V1549" s="100">
        <f t="shared" si="1744"/>
        <v>328.97236842105269</v>
      </c>
      <c r="W1549" s="99">
        <f t="shared" si="1745"/>
        <v>343.18190789473687</v>
      </c>
      <c r="X1549" s="100">
        <f t="shared" si="1746"/>
        <v>356.09967105263166</v>
      </c>
      <c r="Y1549" s="99">
        <f t="shared" si="1747"/>
        <v>370.30921052631578</v>
      </c>
      <c r="Z1549" s="100">
        <f t="shared" si="1748"/>
        <v>384.51875000000007</v>
      </c>
      <c r="AA1549" s="99">
        <f t="shared" si="1749"/>
        <v>398.72828947368424</v>
      </c>
      <c r="AB1549" s="100">
        <f t="shared" si="1750"/>
        <v>423.27203947368423</v>
      </c>
      <c r="AC1549" s="147">
        <f t="shared" si="1751"/>
        <v>463.31710526315788</v>
      </c>
      <c r="AD1549" s="143">
        <f t="shared" si="1725"/>
        <v>322.54027923976605</v>
      </c>
      <c r="AE1549" s="100">
        <f t="shared" si="1726"/>
        <v>331.58271345029243</v>
      </c>
      <c r="AF1549" s="99">
        <f t="shared" si="1727"/>
        <v>345.7922529239766</v>
      </c>
      <c r="AG1549" s="100">
        <f t="shared" si="1728"/>
        <v>358.7100160818714</v>
      </c>
      <c r="AH1549" s="99">
        <f t="shared" si="1729"/>
        <v>372.91955555555552</v>
      </c>
      <c r="AI1549" s="100">
        <f t="shared" si="1730"/>
        <v>387.12909502923981</v>
      </c>
      <c r="AJ1549" s="99">
        <f t="shared" si="1731"/>
        <v>401.33863450292398</v>
      </c>
      <c r="AK1549" s="100">
        <f t="shared" si="1732"/>
        <v>425.88238450292397</v>
      </c>
      <c r="AL1549" s="147">
        <f t="shared" si="1733"/>
        <v>465.92745029239762</v>
      </c>
      <c r="AM1549" s="143">
        <f t="shared" si="1734"/>
        <v>345.98394615009744</v>
      </c>
      <c r="AN1549" s="100">
        <f t="shared" si="1735"/>
        <v>355.02638036062382</v>
      </c>
      <c r="AO1549" s="99">
        <f t="shared" si="1736"/>
        <v>369.23591983430799</v>
      </c>
      <c r="AP1549" s="100">
        <f t="shared" si="1737"/>
        <v>382.15368299220279</v>
      </c>
      <c r="AQ1549" s="99">
        <f t="shared" si="1738"/>
        <v>396.36322246588691</v>
      </c>
      <c r="AR1549" s="100">
        <f t="shared" si="1739"/>
        <v>410.57276193957119</v>
      </c>
      <c r="AS1549" s="99">
        <f t="shared" si="1740"/>
        <v>424.78230141325537</v>
      </c>
      <c r="AT1549" s="100">
        <f t="shared" si="1741"/>
        <v>449.32605141325536</v>
      </c>
      <c r="AU1549" s="144">
        <f t="shared" si="1742"/>
        <v>489.37111720272901</v>
      </c>
    </row>
    <row r="1550" spans="1:47" ht="15">
      <c r="A1550" s="220" t="s">
        <v>358</v>
      </c>
      <c r="B1550" s="107" t="s">
        <v>107</v>
      </c>
      <c r="C1550" s="93">
        <v>0.95</v>
      </c>
      <c r="D1550" s="93">
        <v>1.55</v>
      </c>
      <c r="E1550" s="16">
        <v>0</v>
      </c>
      <c r="F1550" s="4">
        <v>1.4724999999999999</v>
      </c>
      <c r="G1550" s="15">
        <v>0.44</v>
      </c>
      <c r="H1550" s="139">
        <f t="shared" si="1752"/>
        <v>0.68029499999999998</v>
      </c>
      <c r="I1550" s="139">
        <f t="shared" si="1753"/>
        <v>146.9950536164458</v>
      </c>
      <c r="J1550" s="139">
        <f t="shared" si="1754"/>
        <v>105.83643860384099</v>
      </c>
      <c r="K1550" s="7">
        <v>5.5</v>
      </c>
      <c r="L1550" s="99">
        <v>1456.0579687500001</v>
      </c>
      <c r="M1550" s="100">
        <v>1494.714375</v>
      </c>
      <c r="N1550" s="99">
        <v>1555.4601562499997</v>
      </c>
      <c r="O1550" s="100">
        <v>1610.6835937499998</v>
      </c>
      <c r="P1550" s="99">
        <v>1671.4293749999999</v>
      </c>
      <c r="Q1550" s="100">
        <v>1732.1751562500003</v>
      </c>
      <c r="R1550" s="99">
        <v>1792.9209375</v>
      </c>
      <c r="S1550" s="100">
        <v>1897.84546875</v>
      </c>
      <c r="T1550" s="148">
        <v>2069.038125</v>
      </c>
      <c r="U1550" s="143">
        <f t="shared" si="1743"/>
        <v>340.59835526315794</v>
      </c>
      <c r="V1550" s="100">
        <f t="shared" si="1744"/>
        <v>349.64078947368426</v>
      </c>
      <c r="W1550" s="99">
        <f t="shared" si="1745"/>
        <v>363.85032894736844</v>
      </c>
      <c r="X1550" s="100">
        <f t="shared" si="1746"/>
        <v>376.76809210526312</v>
      </c>
      <c r="Y1550" s="99">
        <f t="shared" si="1747"/>
        <v>390.97763157894735</v>
      </c>
      <c r="Z1550" s="100">
        <f t="shared" si="1748"/>
        <v>405.18717105263164</v>
      </c>
      <c r="AA1550" s="99">
        <f t="shared" si="1749"/>
        <v>419.39671052631581</v>
      </c>
      <c r="AB1550" s="100">
        <f t="shared" si="1750"/>
        <v>443.9404605263158</v>
      </c>
      <c r="AC1550" s="147">
        <f t="shared" si="1751"/>
        <v>483.98552631578957</v>
      </c>
      <c r="AD1550" s="143">
        <f t="shared" si="1725"/>
        <v>343.51579970760241</v>
      </c>
      <c r="AE1550" s="100">
        <f t="shared" si="1726"/>
        <v>352.55823391812874</v>
      </c>
      <c r="AF1550" s="99">
        <f t="shared" si="1727"/>
        <v>366.76777339181291</v>
      </c>
      <c r="AG1550" s="100">
        <f t="shared" si="1728"/>
        <v>379.68553654970759</v>
      </c>
      <c r="AH1550" s="99">
        <f t="shared" si="1729"/>
        <v>393.89507602339182</v>
      </c>
      <c r="AI1550" s="100">
        <f t="shared" si="1730"/>
        <v>408.10461549707611</v>
      </c>
      <c r="AJ1550" s="99">
        <f t="shared" si="1731"/>
        <v>422.31415497076028</v>
      </c>
      <c r="AK1550" s="100">
        <f t="shared" si="1732"/>
        <v>446.85790497076027</v>
      </c>
      <c r="AL1550" s="147">
        <f t="shared" si="1733"/>
        <v>486.90297076023404</v>
      </c>
      <c r="AM1550" s="143">
        <f t="shared" si="1734"/>
        <v>369.71754507797277</v>
      </c>
      <c r="AN1550" s="100">
        <f t="shared" si="1735"/>
        <v>378.7599792884991</v>
      </c>
      <c r="AO1550" s="99">
        <f t="shared" si="1736"/>
        <v>392.96951876218327</v>
      </c>
      <c r="AP1550" s="100">
        <f t="shared" si="1737"/>
        <v>405.88728192007795</v>
      </c>
      <c r="AQ1550" s="99">
        <f t="shared" si="1738"/>
        <v>420.09682139376218</v>
      </c>
      <c r="AR1550" s="100">
        <f t="shared" si="1739"/>
        <v>434.30636086744647</v>
      </c>
      <c r="AS1550" s="99">
        <f t="shared" si="1740"/>
        <v>448.51590034113065</v>
      </c>
      <c r="AT1550" s="100">
        <f t="shared" si="1741"/>
        <v>473.05965034113063</v>
      </c>
      <c r="AU1550" s="144">
        <f t="shared" si="1742"/>
        <v>513.1047161306044</v>
      </c>
    </row>
    <row r="1551" spans="1:47" ht="15">
      <c r="A1551" s="220"/>
      <c r="B1551" s="107" t="s">
        <v>107</v>
      </c>
      <c r="C1551" s="93">
        <v>1.05</v>
      </c>
      <c r="D1551" s="93">
        <v>1.55</v>
      </c>
      <c r="E1551" s="16">
        <v>0</v>
      </c>
      <c r="F1551" s="4">
        <v>1.6275000000000002</v>
      </c>
      <c r="G1551" s="15">
        <v>0.44</v>
      </c>
      <c r="H1551" s="139">
        <f t="shared" si="1752"/>
        <v>0.75190500000000016</v>
      </c>
      <c r="I1551" s="139">
        <f t="shared" si="1753"/>
        <v>132.99552470059379</v>
      </c>
      <c r="J1551" s="139">
        <f t="shared" si="1754"/>
        <v>95.756777784427527</v>
      </c>
      <c r="K1551" s="7">
        <v>5.5</v>
      </c>
      <c r="L1551" s="99">
        <v>1537.0523437499999</v>
      </c>
      <c r="M1551" s="100">
        <v>1575.70875</v>
      </c>
      <c r="N1551" s="99">
        <v>1636.4545312500002</v>
      </c>
      <c r="O1551" s="100">
        <v>1691.67796875</v>
      </c>
      <c r="P1551" s="99">
        <v>1752.4237500000002</v>
      </c>
      <c r="Q1551" s="100">
        <v>1813.1695312499999</v>
      </c>
      <c r="R1551" s="99">
        <v>1873.9153125000003</v>
      </c>
      <c r="S1551" s="100">
        <v>1978.83984375</v>
      </c>
      <c r="T1551" s="148">
        <v>2150.0325000000003</v>
      </c>
      <c r="U1551" s="143">
        <f t="shared" si="1743"/>
        <v>359.54440789473676</v>
      </c>
      <c r="V1551" s="100">
        <f t="shared" si="1744"/>
        <v>368.58684210526314</v>
      </c>
      <c r="W1551" s="99">
        <f t="shared" si="1745"/>
        <v>382.79638157894743</v>
      </c>
      <c r="X1551" s="100">
        <f t="shared" si="1746"/>
        <v>395.71414473684212</v>
      </c>
      <c r="Y1551" s="99">
        <f t="shared" si="1747"/>
        <v>409.9236842105264</v>
      </c>
      <c r="Z1551" s="100">
        <f t="shared" si="1748"/>
        <v>424.13322368421046</v>
      </c>
      <c r="AA1551" s="99">
        <f t="shared" si="1749"/>
        <v>438.34276315789475</v>
      </c>
      <c r="AB1551" s="100">
        <f t="shared" si="1750"/>
        <v>462.8865131578948</v>
      </c>
      <c r="AC1551" s="147">
        <f t="shared" si="1751"/>
        <v>502.93157894736856</v>
      </c>
      <c r="AD1551" s="143">
        <f t="shared" si="1725"/>
        <v>362.76895175438591</v>
      </c>
      <c r="AE1551" s="100">
        <f t="shared" si="1726"/>
        <v>371.81138596491229</v>
      </c>
      <c r="AF1551" s="99">
        <f t="shared" si="1727"/>
        <v>386.02092543859658</v>
      </c>
      <c r="AG1551" s="100">
        <f t="shared" si="1728"/>
        <v>398.93868859649126</v>
      </c>
      <c r="AH1551" s="99">
        <f t="shared" si="1729"/>
        <v>413.14822807017555</v>
      </c>
      <c r="AI1551" s="100">
        <f t="shared" si="1730"/>
        <v>427.35776754385961</v>
      </c>
      <c r="AJ1551" s="99">
        <f t="shared" si="1731"/>
        <v>441.5673070175439</v>
      </c>
      <c r="AK1551" s="100">
        <f t="shared" si="1732"/>
        <v>466.11105701754394</v>
      </c>
      <c r="AL1551" s="147">
        <f t="shared" si="1733"/>
        <v>506.15612280701771</v>
      </c>
      <c r="AM1551" s="143">
        <f t="shared" si="1734"/>
        <v>391.72877558479524</v>
      </c>
      <c r="AN1551" s="100">
        <f t="shared" si="1735"/>
        <v>400.77120979532162</v>
      </c>
      <c r="AO1551" s="99">
        <f t="shared" si="1736"/>
        <v>414.98074926900591</v>
      </c>
      <c r="AP1551" s="100">
        <f t="shared" si="1737"/>
        <v>427.8985124269006</v>
      </c>
      <c r="AQ1551" s="99">
        <f t="shared" si="1738"/>
        <v>442.10805190058488</v>
      </c>
      <c r="AR1551" s="100">
        <f t="shared" si="1739"/>
        <v>456.31759137426894</v>
      </c>
      <c r="AS1551" s="99">
        <f t="shared" si="1740"/>
        <v>470.52713084795323</v>
      </c>
      <c r="AT1551" s="100">
        <f t="shared" si="1741"/>
        <v>495.07088084795328</v>
      </c>
      <c r="AU1551" s="144">
        <f t="shared" si="1742"/>
        <v>535.1159466374271</v>
      </c>
    </row>
    <row r="1552" spans="1:47" ht="15">
      <c r="A1552" s="55"/>
      <c r="B1552" s="107" t="s">
        <v>107</v>
      </c>
      <c r="C1552" s="93">
        <v>1.1499999999999999</v>
      </c>
      <c r="D1552" s="93">
        <v>1.55</v>
      </c>
      <c r="E1552" s="16">
        <v>0</v>
      </c>
      <c r="F1552" s="4">
        <v>1.7825</v>
      </c>
      <c r="G1552" s="15">
        <v>0.44</v>
      </c>
      <c r="H1552" s="139">
        <f t="shared" si="1752"/>
        <v>0.823515</v>
      </c>
      <c r="I1552" s="139">
        <f t="shared" si="1753"/>
        <v>121.43069646575958</v>
      </c>
      <c r="J1552" s="139">
        <f t="shared" si="1754"/>
        <v>87.4301014553469</v>
      </c>
      <c r="K1552" s="7">
        <v>6.5</v>
      </c>
      <c r="L1552" s="99">
        <v>1678.17890625</v>
      </c>
      <c r="M1552" s="100">
        <v>1725.4256250000001</v>
      </c>
      <c r="N1552" s="99">
        <v>1799.6704687500001</v>
      </c>
      <c r="O1552" s="100">
        <v>1867.1657812499998</v>
      </c>
      <c r="P1552" s="99">
        <v>1941.4106250000004</v>
      </c>
      <c r="Q1552" s="100">
        <v>2015.65546875</v>
      </c>
      <c r="R1552" s="99">
        <v>2089.9003124999999</v>
      </c>
      <c r="S1552" s="100">
        <v>2218.1414062499998</v>
      </c>
      <c r="T1552" s="148">
        <v>2427.3768749999999</v>
      </c>
      <c r="U1552" s="143">
        <f t="shared" si="1743"/>
        <v>392.55646929824564</v>
      </c>
      <c r="V1552" s="100">
        <f t="shared" si="1744"/>
        <v>403.60833333333341</v>
      </c>
      <c r="W1552" s="99">
        <f t="shared" si="1745"/>
        <v>420.97554824561405</v>
      </c>
      <c r="X1552" s="100">
        <f t="shared" si="1746"/>
        <v>436.76392543859646</v>
      </c>
      <c r="Y1552" s="99">
        <f t="shared" si="1747"/>
        <v>454.13114035087722</v>
      </c>
      <c r="Z1552" s="100">
        <f t="shared" si="1748"/>
        <v>471.49835526315792</v>
      </c>
      <c r="AA1552" s="99">
        <f t="shared" si="1749"/>
        <v>488.86557017543856</v>
      </c>
      <c r="AB1552" s="100">
        <f t="shared" si="1750"/>
        <v>518.86348684210532</v>
      </c>
      <c r="AC1552" s="147">
        <f t="shared" si="1751"/>
        <v>567.80745614035084</v>
      </c>
      <c r="AD1552" s="143">
        <f t="shared" si="1725"/>
        <v>396.08811257309947</v>
      </c>
      <c r="AE1552" s="100">
        <f t="shared" si="1726"/>
        <v>407.13997660818723</v>
      </c>
      <c r="AF1552" s="99">
        <f t="shared" si="1727"/>
        <v>424.50719152046787</v>
      </c>
      <c r="AG1552" s="100">
        <f t="shared" si="1728"/>
        <v>440.29556871345028</v>
      </c>
      <c r="AH1552" s="99">
        <f t="shared" si="1729"/>
        <v>457.66278362573104</v>
      </c>
      <c r="AI1552" s="100">
        <f t="shared" si="1730"/>
        <v>475.02999853801174</v>
      </c>
      <c r="AJ1552" s="99">
        <f t="shared" si="1731"/>
        <v>492.39721345029238</v>
      </c>
      <c r="AK1552" s="100">
        <f t="shared" si="1732"/>
        <v>522.39513011695908</v>
      </c>
      <c r="AL1552" s="147">
        <f t="shared" si="1733"/>
        <v>571.3390994152046</v>
      </c>
      <c r="AM1552" s="143">
        <f t="shared" si="1734"/>
        <v>427.80601486354777</v>
      </c>
      <c r="AN1552" s="100">
        <f t="shared" si="1735"/>
        <v>438.85787889863553</v>
      </c>
      <c r="AO1552" s="99">
        <f t="shared" si="1736"/>
        <v>456.22509381091618</v>
      </c>
      <c r="AP1552" s="100">
        <f t="shared" si="1737"/>
        <v>472.01347100389859</v>
      </c>
      <c r="AQ1552" s="99">
        <f t="shared" si="1738"/>
        <v>489.38068591617935</v>
      </c>
      <c r="AR1552" s="100">
        <f t="shared" si="1739"/>
        <v>506.74790082846005</v>
      </c>
      <c r="AS1552" s="99">
        <f t="shared" si="1740"/>
        <v>524.11511574074075</v>
      </c>
      <c r="AT1552" s="100">
        <f t="shared" si="1741"/>
        <v>554.11303240740745</v>
      </c>
      <c r="AU1552" s="144">
        <f t="shared" si="1742"/>
        <v>603.05700170565297</v>
      </c>
    </row>
    <row r="1553" spans="1:47" ht="15">
      <c r="A1553" s="89" t="s">
        <v>359</v>
      </c>
      <c r="B1553" s="107"/>
      <c r="C1553" s="93"/>
      <c r="D1553" s="93"/>
      <c r="E1553" s="16">
        <v>0</v>
      </c>
      <c r="F1553" s="4" t="s">
        <v>84</v>
      </c>
      <c r="G1553" s="15" t="s">
        <v>84</v>
      </c>
      <c r="H1553" s="139" t="str">
        <f t="shared" si="1752"/>
        <v/>
      </c>
      <c r="I1553" s="139" t="str">
        <f t="shared" si="1753"/>
        <v/>
      </c>
      <c r="J1553" s="139" t="str">
        <f t="shared" si="1754"/>
        <v/>
      </c>
      <c r="K1553" s="7" t="s">
        <v>84</v>
      </c>
      <c r="L1553" s="99" t="s">
        <v>84</v>
      </c>
      <c r="M1553" s="100" t="s">
        <v>84</v>
      </c>
      <c r="N1553" s="99" t="s">
        <v>84</v>
      </c>
      <c r="O1553" s="100" t="s">
        <v>84</v>
      </c>
      <c r="P1553" s="99" t="s">
        <v>84</v>
      </c>
      <c r="Q1553" s="100" t="s">
        <v>84</v>
      </c>
      <c r="R1553" s="99" t="s">
        <v>84</v>
      </c>
      <c r="S1553" s="100" t="s">
        <v>84</v>
      </c>
      <c r="T1553" s="148" t="s">
        <v>84</v>
      </c>
      <c r="U1553" s="143" t="str">
        <f t="shared" si="1743"/>
        <v/>
      </c>
      <c r="V1553" s="100" t="str">
        <f t="shared" si="1744"/>
        <v/>
      </c>
      <c r="W1553" s="99" t="str">
        <f t="shared" si="1745"/>
        <v/>
      </c>
      <c r="X1553" s="100" t="str">
        <f t="shared" si="1746"/>
        <v/>
      </c>
      <c r="Y1553" s="99" t="str">
        <f t="shared" si="1747"/>
        <v/>
      </c>
      <c r="Z1553" s="100" t="str">
        <f t="shared" si="1748"/>
        <v/>
      </c>
      <c r="AA1553" s="99" t="str">
        <f t="shared" si="1749"/>
        <v/>
      </c>
      <c r="AB1553" s="100" t="str">
        <f t="shared" si="1750"/>
        <v/>
      </c>
      <c r="AC1553" s="147" t="str">
        <f t="shared" si="1751"/>
        <v/>
      </c>
      <c r="AD1553" s="143" t="str">
        <f t="shared" si="1725"/>
        <v/>
      </c>
      <c r="AE1553" s="100" t="str">
        <f t="shared" si="1726"/>
        <v/>
      </c>
      <c r="AF1553" s="99" t="str">
        <f t="shared" si="1727"/>
        <v/>
      </c>
      <c r="AG1553" s="100" t="str">
        <f t="shared" si="1728"/>
        <v/>
      </c>
      <c r="AH1553" s="99" t="str">
        <f t="shared" si="1729"/>
        <v/>
      </c>
      <c r="AI1553" s="100" t="str">
        <f t="shared" si="1730"/>
        <v/>
      </c>
      <c r="AJ1553" s="99" t="str">
        <f t="shared" si="1731"/>
        <v/>
      </c>
      <c r="AK1553" s="100" t="str">
        <f t="shared" si="1732"/>
        <v/>
      </c>
      <c r="AL1553" s="147" t="str">
        <f t="shared" si="1733"/>
        <v/>
      </c>
      <c r="AM1553" s="143" t="str">
        <f t="shared" si="1734"/>
        <v/>
      </c>
      <c r="AN1553" s="100" t="str">
        <f t="shared" si="1735"/>
        <v/>
      </c>
      <c r="AO1553" s="99" t="str">
        <f t="shared" si="1736"/>
        <v/>
      </c>
      <c r="AP1553" s="100" t="str">
        <f t="shared" si="1737"/>
        <v/>
      </c>
      <c r="AQ1553" s="99" t="str">
        <f t="shared" si="1738"/>
        <v/>
      </c>
      <c r="AR1553" s="100" t="str">
        <f t="shared" si="1739"/>
        <v/>
      </c>
      <c r="AS1553" s="99" t="str">
        <f t="shared" si="1740"/>
        <v/>
      </c>
      <c r="AT1553" s="100" t="str">
        <f t="shared" si="1741"/>
        <v/>
      </c>
      <c r="AU1553" s="144" t="str">
        <f t="shared" si="1742"/>
        <v/>
      </c>
    </row>
    <row r="1554" spans="1:47" ht="15">
      <c r="A1554" s="55" t="s">
        <v>360</v>
      </c>
      <c r="B1554" s="107" t="s">
        <v>914</v>
      </c>
      <c r="C1554" s="93">
        <v>0.75</v>
      </c>
      <c r="D1554" s="93">
        <v>0.65</v>
      </c>
      <c r="E1554" s="16">
        <v>0</v>
      </c>
      <c r="F1554" s="4">
        <v>0.48750000000000004</v>
      </c>
      <c r="G1554" s="15">
        <v>0.4</v>
      </c>
      <c r="H1554" s="139">
        <f t="shared" si="1752"/>
        <v>0.20475000000000004</v>
      </c>
      <c r="I1554" s="139">
        <f t="shared" si="1753"/>
        <v>488.40048840048831</v>
      </c>
      <c r="J1554" s="139">
        <f t="shared" si="1754"/>
        <v>351.64835164835159</v>
      </c>
      <c r="K1554" s="7">
        <v>4.0999999999999996</v>
      </c>
      <c r="L1554" s="99">
        <v>507.93290624999997</v>
      </c>
      <c r="M1554" s="100">
        <v>534.56287499999996</v>
      </c>
      <c r="N1554" s="99">
        <v>576.40996875000008</v>
      </c>
      <c r="O1554" s="100">
        <v>614.45278125000004</v>
      </c>
      <c r="P1554" s="99">
        <v>656.29987499999993</v>
      </c>
      <c r="Q1554" s="100">
        <v>698.14696875000016</v>
      </c>
      <c r="R1554" s="99">
        <v>739.99406250000004</v>
      </c>
      <c r="S1554" s="100">
        <v>812.27540625000017</v>
      </c>
      <c r="T1554" s="148">
        <v>930.20812499999988</v>
      </c>
      <c r="U1554" s="143">
        <f t="shared" si="1743"/>
        <v>118.81471491228069</v>
      </c>
      <c r="V1554" s="100">
        <f t="shared" si="1744"/>
        <v>125.04394736842106</v>
      </c>
      <c r="W1554" s="99">
        <f t="shared" si="1745"/>
        <v>134.8327412280702</v>
      </c>
      <c r="X1554" s="100">
        <f t="shared" si="1746"/>
        <v>143.7316447368421</v>
      </c>
      <c r="Y1554" s="99">
        <f t="shared" si="1747"/>
        <v>153.5204385964912</v>
      </c>
      <c r="Z1554" s="100">
        <f t="shared" si="1748"/>
        <v>163.30923245614036</v>
      </c>
      <c r="AA1554" s="99">
        <f t="shared" si="1749"/>
        <v>173.09802631578947</v>
      </c>
      <c r="AB1554" s="100">
        <f t="shared" si="1750"/>
        <v>190.00594298245619</v>
      </c>
      <c r="AC1554" s="147">
        <f t="shared" si="1751"/>
        <v>217.59254385964911</v>
      </c>
      <c r="AD1554" s="143">
        <f t="shared" si="1725"/>
        <v>119.69278508771929</v>
      </c>
      <c r="AE1554" s="100">
        <f t="shared" si="1726"/>
        <v>125.92201754385965</v>
      </c>
      <c r="AF1554" s="99">
        <f t="shared" si="1727"/>
        <v>135.71081140350881</v>
      </c>
      <c r="AG1554" s="100">
        <f t="shared" si="1728"/>
        <v>144.60971491228071</v>
      </c>
      <c r="AH1554" s="99">
        <f t="shared" si="1729"/>
        <v>154.39850877192981</v>
      </c>
      <c r="AI1554" s="100">
        <f t="shared" si="1730"/>
        <v>164.18730263157897</v>
      </c>
      <c r="AJ1554" s="99">
        <f t="shared" si="1731"/>
        <v>173.97609649122808</v>
      </c>
      <c r="AK1554" s="100">
        <f t="shared" si="1732"/>
        <v>190.8840131578948</v>
      </c>
      <c r="AL1554" s="147">
        <f t="shared" si="1733"/>
        <v>218.47061403508772</v>
      </c>
      <c r="AM1554" s="143">
        <f t="shared" si="1734"/>
        <v>127.57878654970759</v>
      </c>
      <c r="AN1554" s="100">
        <f t="shared" si="1735"/>
        <v>133.80801900584797</v>
      </c>
      <c r="AO1554" s="99">
        <f t="shared" si="1736"/>
        <v>143.5968128654971</v>
      </c>
      <c r="AP1554" s="100">
        <f t="shared" si="1737"/>
        <v>152.49571637426899</v>
      </c>
      <c r="AQ1554" s="99">
        <f t="shared" si="1738"/>
        <v>162.2845102339181</v>
      </c>
      <c r="AR1554" s="100">
        <f t="shared" si="1739"/>
        <v>172.07330409356726</v>
      </c>
      <c r="AS1554" s="99">
        <f t="shared" si="1740"/>
        <v>181.86209795321636</v>
      </c>
      <c r="AT1554" s="100">
        <f t="shared" si="1741"/>
        <v>198.77001461988309</v>
      </c>
      <c r="AU1554" s="144">
        <f t="shared" si="1742"/>
        <v>226.35661549707601</v>
      </c>
    </row>
    <row r="1555" spans="1:47" ht="15">
      <c r="A1555" s="89"/>
      <c r="B1555" s="107" t="s">
        <v>914</v>
      </c>
      <c r="C1555" s="93">
        <v>0.85</v>
      </c>
      <c r="D1555" s="93">
        <v>0.65</v>
      </c>
      <c r="E1555" s="16">
        <v>0</v>
      </c>
      <c r="F1555" s="4">
        <v>0.55249999999999999</v>
      </c>
      <c r="G1555" s="15">
        <v>0.4</v>
      </c>
      <c r="H1555" s="139">
        <f t="shared" si="1752"/>
        <v>0.23205000000000001</v>
      </c>
      <c r="I1555" s="139">
        <f t="shared" si="1753"/>
        <v>430.94160741219565</v>
      </c>
      <c r="J1555" s="139">
        <f t="shared" si="1754"/>
        <v>310.27795733678084</v>
      </c>
      <c r="K1555" s="7">
        <v>5</v>
      </c>
      <c r="L1555" s="99">
        <v>601.32187499999998</v>
      </c>
      <c r="M1555" s="100">
        <v>635.68312500000002</v>
      </c>
      <c r="N1555" s="99">
        <v>689.67937500000005</v>
      </c>
      <c r="O1555" s="100">
        <v>738.76687500000003</v>
      </c>
      <c r="P1555" s="99">
        <v>792.76312499999995</v>
      </c>
      <c r="Q1555" s="100">
        <v>846.75937499999998</v>
      </c>
      <c r="R1555" s="99">
        <v>900.75562500000001</v>
      </c>
      <c r="S1555" s="100">
        <v>994.02187500000002</v>
      </c>
      <c r="T1555" s="148">
        <v>1146.193125</v>
      </c>
      <c r="U1555" s="143">
        <f t="shared" si="1743"/>
        <v>140.66008771929825</v>
      </c>
      <c r="V1555" s="100">
        <f t="shared" si="1744"/>
        <v>148.69780701754388</v>
      </c>
      <c r="W1555" s="99">
        <f t="shared" si="1745"/>
        <v>161.32850877192985</v>
      </c>
      <c r="X1555" s="100">
        <f t="shared" si="1746"/>
        <v>172.81096491228072</v>
      </c>
      <c r="Y1555" s="99">
        <f t="shared" si="1747"/>
        <v>185.44166666666666</v>
      </c>
      <c r="Z1555" s="100">
        <f t="shared" si="1748"/>
        <v>198.07236842105263</v>
      </c>
      <c r="AA1555" s="99">
        <f t="shared" si="1749"/>
        <v>210.70307017543863</v>
      </c>
      <c r="AB1555" s="100">
        <f t="shared" si="1750"/>
        <v>232.51973684210529</v>
      </c>
      <c r="AC1555" s="147">
        <f t="shared" si="1751"/>
        <v>268.11535087719301</v>
      </c>
      <c r="AD1555" s="143">
        <f t="shared" si="1725"/>
        <v>141.65523391812866</v>
      </c>
      <c r="AE1555" s="100">
        <f t="shared" si="1726"/>
        <v>149.69295321637429</v>
      </c>
      <c r="AF1555" s="99">
        <f t="shared" si="1727"/>
        <v>162.32365497076026</v>
      </c>
      <c r="AG1555" s="100">
        <f t="shared" si="1728"/>
        <v>173.80611111111114</v>
      </c>
      <c r="AH1555" s="99">
        <f t="shared" si="1729"/>
        <v>186.43681286549707</v>
      </c>
      <c r="AI1555" s="100">
        <f t="shared" si="1730"/>
        <v>199.06751461988304</v>
      </c>
      <c r="AJ1555" s="99">
        <f t="shared" si="1731"/>
        <v>211.69821637426904</v>
      </c>
      <c r="AK1555" s="100">
        <f t="shared" si="1732"/>
        <v>233.5148830409357</v>
      </c>
      <c r="AL1555" s="147">
        <f t="shared" si="1733"/>
        <v>269.11049707602342</v>
      </c>
      <c r="AM1555" s="143">
        <f t="shared" si="1734"/>
        <v>150.59270224171541</v>
      </c>
      <c r="AN1555" s="100">
        <f t="shared" si="1735"/>
        <v>158.63042153996105</v>
      </c>
      <c r="AO1555" s="99">
        <f t="shared" si="1736"/>
        <v>171.26112329434699</v>
      </c>
      <c r="AP1555" s="100">
        <f t="shared" si="1737"/>
        <v>182.74357943469789</v>
      </c>
      <c r="AQ1555" s="99">
        <f t="shared" si="1738"/>
        <v>195.37428118908383</v>
      </c>
      <c r="AR1555" s="100">
        <f t="shared" si="1739"/>
        <v>208.00498294346977</v>
      </c>
      <c r="AS1555" s="99">
        <f t="shared" si="1740"/>
        <v>220.63568469785577</v>
      </c>
      <c r="AT1555" s="100">
        <f t="shared" si="1741"/>
        <v>242.45235136452243</v>
      </c>
      <c r="AU1555" s="144">
        <f t="shared" si="1742"/>
        <v>278.04796539961018</v>
      </c>
    </row>
    <row r="1556" spans="1:47" ht="15">
      <c r="A1556" s="54"/>
      <c r="B1556" s="107" t="s">
        <v>914</v>
      </c>
      <c r="C1556" s="93">
        <v>0.95</v>
      </c>
      <c r="D1556" s="93">
        <v>0.65</v>
      </c>
      <c r="E1556" s="16">
        <v>0</v>
      </c>
      <c r="F1556" s="4">
        <v>0.61749999999999994</v>
      </c>
      <c r="G1556" s="15">
        <v>0.4</v>
      </c>
      <c r="H1556" s="139">
        <f t="shared" si="1752"/>
        <v>0.25935000000000002</v>
      </c>
      <c r="I1556" s="139">
        <f t="shared" si="1753"/>
        <v>385.57933294775398</v>
      </c>
      <c r="J1556" s="139">
        <f t="shared" si="1754"/>
        <v>277.61711972238288</v>
      </c>
      <c r="K1556" s="7">
        <v>5</v>
      </c>
      <c r="L1556" s="99">
        <v>643.04624999999999</v>
      </c>
      <c r="M1556" s="100">
        <v>677.40750000000003</v>
      </c>
      <c r="N1556" s="99">
        <v>731.40375000000006</v>
      </c>
      <c r="O1556" s="100">
        <v>780.49125000000004</v>
      </c>
      <c r="P1556" s="99">
        <v>834.48749999999995</v>
      </c>
      <c r="Q1556" s="100">
        <v>888.4837500000001</v>
      </c>
      <c r="R1556" s="99">
        <v>942.4799999999999</v>
      </c>
      <c r="S1556" s="100">
        <v>1035.7462500000001</v>
      </c>
      <c r="T1556" s="148">
        <v>1187.9175</v>
      </c>
      <c r="U1556" s="143">
        <f t="shared" si="1743"/>
        <v>150.42017543859649</v>
      </c>
      <c r="V1556" s="100">
        <f t="shared" si="1744"/>
        <v>158.45789473684212</v>
      </c>
      <c r="W1556" s="99">
        <f t="shared" si="1745"/>
        <v>171.08859649122809</v>
      </c>
      <c r="X1556" s="100">
        <f t="shared" si="1746"/>
        <v>182.57105263157897</v>
      </c>
      <c r="Y1556" s="99">
        <f t="shared" si="1747"/>
        <v>195.2017543859649</v>
      </c>
      <c r="Z1556" s="100">
        <f t="shared" si="1748"/>
        <v>207.83245614035093</v>
      </c>
      <c r="AA1556" s="99">
        <f t="shared" si="1749"/>
        <v>220.46315789473684</v>
      </c>
      <c r="AB1556" s="100">
        <f t="shared" si="1750"/>
        <v>242.27982456140353</v>
      </c>
      <c r="AC1556" s="147">
        <f t="shared" si="1751"/>
        <v>277.87543859649128</v>
      </c>
      <c r="AD1556" s="143">
        <f t="shared" si="1725"/>
        <v>151.5323976608187</v>
      </c>
      <c r="AE1556" s="100">
        <f t="shared" si="1726"/>
        <v>159.57011695906434</v>
      </c>
      <c r="AF1556" s="99">
        <f t="shared" si="1727"/>
        <v>172.2008187134503</v>
      </c>
      <c r="AG1556" s="100">
        <f t="shared" si="1728"/>
        <v>183.68327485380118</v>
      </c>
      <c r="AH1556" s="99">
        <f t="shared" si="1729"/>
        <v>196.31397660818712</v>
      </c>
      <c r="AI1556" s="100">
        <f t="shared" si="1730"/>
        <v>208.94467836257314</v>
      </c>
      <c r="AJ1556" s="99">
        <f t="shared" si="1731"/>
        <v>221.57538011695905</v>
      </c>
      <c r="AK1556" s="100">
        <f t="shared" si="1732"/>
        <v>243.39204678362574</v>
      </c>
      <c r="AL1556" s="147">
        <f t="shared" si="1733"/>
        <v>278.98766081871349</v>
      </c>
      <c r="AM1556" s="143">
        <f t="shared" si="1734"/>
        <v>161.5213328460039</v>
      </c>
      <c r="AN1556" s="100">
        <f t="shared" si="1735"/>
        <v>169.55905214424953</v>
      </c>
      <c r="AO1556" s="99">
        <f t="shared" si="1736"/>
        <v>182.1897538986355</v>
      </c>
      <c r="AP1556" s="100">
        <f t="shared" si="1737"/>
        <v>193.67221003898638</v>
      </c>
      <c r="AQ1556" s="99">
        <f t="shared" si="1738"/>
        <v>206.30291179337232</v>
      </c>
      <c r="AR1556" s="100">
        <f t="shared" si="1739"/>
        <v>218.93361354775834</v>
      </c>
      <c r="AS1556" s="99">
        <f t="shared" si="1740"/>
        <v>231.56431530214425</v>
      </c>
      <c r="AT1556" s="100">
        <f t="shared" si="1741"/>
        <v>253.38098196881094</v>
      </c>
      <c r="AU1556" s="144">
        <f t="shared" si="1742"/>
        <v>288.97659600389869</v>
      </c>
    </row>
    <row r="1557" spans="1:47" ht="15">
      <c r="A1557" s="54"/>
      <c r="B1557" s="107" t="s">
        <v>914</v>
      </c>
      <c r="C1557" s="93">
        <v>1.05</v>
      </c>
      <c r="D1557" s="93">
        <v>0.65</v>
      </c>
      <c r="E1557" s="16">
        <v>0</v>
      </c>
      <c r="F1557" s="4">
        <v>0.68250000000000011</v>
      </c>
      <c r="G1557" s="15">
        <v>0.4</v>
      </c>
      <c r="H1557" s="139">
        <f t="shared" si="1752"/>
        <v>0.28665000000000007</v>
      </c>
      <c r="I1557" s="139">
        <f t="shared" si="1753"/>
        <v>348.85749171463448</v>
      </c>
      <c r="J1557" s="139">
        <f t="shared" si="1754"/>
        <v>251.17739403453683</v>
      </c>
      <c r="K1557" s="7">
        <v>5</v>
      </c>
      <c r="L1557" s="99">
        <v>684.770625</v>
      </c>
      <c r="M1557" s="100">
        <v>719.13187500000015</v>
      </c>
      <c r="N1557" s="99">
        <v>773.12812499999984</v>
      </c>
      <c r="O1557" s="100">
        <v>822.21562499999993</v>
      </c>
      <c r="P1557" s="99">
        <v>876.21187500000019</v>
      </c>
      <c r="Q1557" s="100">
        <v>930.208125</v>
      </c>
      <c r="R1557" s="99">
        <v>984.20437500000003</v>
      </c>
      <c r="S1557" s="100">
        <v>1077.4706249999999</v>
      </c>
      <c r="T1557" s="148">
        <v>1229.641875</v>
      </c>
      <c r="U1557" s="143">
        <f t="shared" si="1743"/>
        <v>160.18026315789473</v>
      </c>
      <c r="V1557" s="100">
        <f t="shared" si="1744"/>
        <v>168.21798245614039</v>
      </c>
      <c r="W1557" s="99">
        <f t="shared" si="1745"/>
        <v>180.84868421052627</v>
      </c>
      <c r="X1557" s="100">
        <f t="shared" si="1746"/>
        <v>192.33114035087718</v>
      </c>
      <c r="Y1557" s="99">
        <f t="shared" si="1747"/>
        <v>204.9618421052632</v>
      </c>
      <c r="Z1557" s="100">
        <f t="shared" si="1748"/>
        <v>217.59254385964911</v>
      </c>
      <c r="AA1557" s="99">
        <f t="shared" si="1749"/>
        <v>230.22324561403508</v>
      </c>
      <c r="AB1557" s="100">
        <f t="shared" si="1750"/>
        <v>252.03991228070177</v>
      </c>
      <c r="AC1557" s="147">
        <f t="shared" si="1751"/>
        <v>287.63552631578949</v>
      </c>
      <c r="AD1557" s="143">
        <f t="shared" si="1725"/>
        <v>161.40956140350877</v>
      </c>
      <c r="AE1557" s="100">
        <f t="shared" si="1726"/>
        <v>169.44728070175444</v>
      </c>
      <c r="AF1557" s="99">
        <f t="shared" si="1727"/>
        <v>182.07798245614032</v>
      </c>
      <c r="AG1557" s="100">
        <f t="shared" si="1728"/>
        <v>193.56043859649122</v>
      </c>
      <c r="AH1557" s="99">
        <f t="shared" si="1729"/>
        <v>206.19114035087725</v>
      </c>
      <c r="AI1557" s="100">
        <f t="shared" si="1730"/>
        <v>218.82184210526316</v>
      </c>
      <c r="AJ1557" s="99">
        <f t="shared" si="1731"/>
        <v>231.45254385964913</v>
      </c>
      <c r="AK1557" s="100">
        <f t="shared" si="1732"/>
        <v>253.26921052631582</v>
      </c>
      <c r="AL1557" s="147">
        <f t="shared" si="1733"/>
        <v>288.86482456140351</v>
      </c>
      <c r="AM1557" s="143">
        <f t="shared" si="1734"/>
        <v>172.44996345029239</v>
      </c>
      <c r="AN1557" s="100">
        <f t="shared" si="1735"/>
        <v>180.48768274853805</v>
      </c>
      <c r="AO1557" s="99">
        <f t="shared" si="1736"/>
        <v>193.11838450292393</v>
      </c>
      <c r="AP1557" s="100">
        <f t="shared" si="1737"/>
        <v>204.60084064327484</v>
      </c>
      <c r="AQ1557" s="99">
        <f t="shared" si="1738"/>
        <v>217.23154239766086</v>
      </c>
      <c r="AR1557" s="100">
        <f t="shared" si="1739"/>
        <v>229.86224415204677</v>
      </c>
      <c r="AS1557" s="99">
        <f t="shared" si="1740"/>
        <v>242.49294590643274</v>
      </c>
      <c r="AT1557" s="100">
        <f t="shared" si="1741"/>
        <v>264.30961257309946</v>
      </c>
      <c r="AU1557" s="144">
        <f t="shared" si="1742"/>
        <v>299.90522660818715</v>
      </c>
    </row>
    <row r="1558" spans="1:47" ht="15">
      <c r="A1558" s="89"/>
      <c r="B1558" s="107" t="s">
        <v>914</v>
      </c>
      <c r="C1558" s="93">
        <v>1.1499999999999999</v>
      </c>
      <c r="D1558" s="93">
        <v>0.65</v>
      </c>
      <c r="E1558" s="16">
        <v>0</v>
      </c>
      <c r="F1558" s="4">
        <v>0.74749999999999994</v>
      </c>
      <c r="G1558" s="15">
        <v>0.4</v>
      </c>
      <c r="H1558" s="139">
        <f t="shared" si="1752"/>
        <v>0.31395000000000001</v>
      </c>
      <c r="I1558" s="139">
        <f t="shared" si="1753"/>
        <v>318.52205765249244</v>
      </c>
      <c r="J1558" s="139">
        <f t="shared" si="1754"/>
        <v>229.33588150979455</v>
      </c>
      <c r="K1558" s="7">
        <v>5.2</v>
      </c>
      <c r="L1558" s="99">
        <v>736.06706249999991</v>
      </c>
      <c r="M1558" s="100">
        <v>772.14637500000015</v>
      </c>
      <c r="N1558" s="99">
        <v>828.84243750000019</v>
      </c>
      <c r="O1558" s="100">
        <v>880.38431250000019</v>
      </c>
      <c r="P1558" s="99">
        <v>937.080375</v>
      </c>
      <c r="Q1558" s="100">
        <v>993.77643750000004</v>
      </c>
      <c r="R1558" s="99">
        <v>1050.4725000000001</v>
      </c>
      <c r="S1558" s="100">
        <v>1148.4020625000001</v>
      </c>
      <c r="T1558" s="148">
        <v>1308.181875</v>
      </c>
      <c r="U1558" s="143">
        <f t="shared" si="1743"/>
        <v>172.1794298245614</v>
      </c>
      <c r="V1558" s="100">
        <f t="shared" si="1744"/>
        <v>180.61903508771931</v>
      </c>
      <c r="W1558" s="99">
        <f t="shared" si="1745"/>
        <v>193.88127192982461</v>
      </c>
      <c r="X1558" s="100">
        <f t="shared" si="1746"/>
        <v>205.93785087719306</v>
      </c>
      <c r="Y1558" s="99">
        <f t="shared" si="1747"/>
        <v>219.20008771929827</v>
      </c>
      <c r="Z1558" s="100">
        <f t="shared" si="1748"/>
        <v>232.46232456140353</v>
      </c>
      <c r="AA1558" s="99">
        <f t="shared" si="1749"/>
        <v>245.72456140350883</v>
      </c>
      <c r="AB1558" s="100">
        <f t="shared" si="1750"/>
        <v>268.63206140350877</v>
      </c>
      <c r="AC1558" s="147">
        <f t="shared" si="1751"/>
        <v>306.00745614035088</v>
      </c>
      <c r="AD1558" s="143">
        <f t="shared" si="1725"/>
        <v>173.52580409356725</v>
      </c>
      <c r="AE1558" s="100">
        <f t="shared" si="1726"/>
        <v>181.96540935672516</v>
      </c>
      <c r="AF1558" s="99">
        <f t="shared" si="1727"/>
        <v>195.22764619883046</v>
      </c>
      <c r="AG1558" s="100">
        <f t="shared" si="1728"/>
        <v>207.28422514619891</v>
      </c>
      <c r="AH1558" s="99">
        <f t="shared" si="1729"/>
        <v>220.54646198830412</v>
      </c>
      <c r="AI1558" s="100">
        <f t="shared" si="1730"/>
        <v>233.80869883040938</v>
      </c>
      <c r="AJ1558" s="99">
        <f t="shared" si="1731"/>
        <v>247.07093567251468</v>
      </c>
      <c r="AK1558" s="100">
        <f t="shared" si="1732"/>
        <v>269.97843567251459</v>
      </c>
      <c r="AL1558" s="147">
        <f t="shared" si="1733"/>
        <v>307.3538304093567</v>
      </c>
      <c r="AM1558" s="143">
        <f t="shared" si="1734"/>
        <v>185.6176730019493</v>
      </c>
      <c r="AN1558" s="100">
        <f t="shared" si="1735"/>
        <v>194.05727826510721</v>
      </c>
      <c r="AO1558" s="99">
        <f t="shared" si="1736"/>
        <v>207.31951510721251</v>
      </c>
      <c r="AP1558" s="100">
        <f t="shared" si="1737"/>
        <v>219.37609405458096</v>
      </c>
      <c r="AQ1558" s="99">
        <f t="shared" si="1738"/>
        <v>232.63833089668617</v>
      </c>
      <c r="AR1558" s="100">
        <f t="shared" si="1739"/>
        <v>245.90056773879144</v>
      </c>
      <c r="AS1558" s="99">
        <f t="shared" si="1740"/>
        <v>259.16280458089676</v>
      </c>
      <c r="AT1558" s="100">
        <f t="shared" si="1741"/>
        <v>282.07030458089667</v>
      </c>
      <c r="AU1558" s="144">
        <f t="shared" si="1742"/>
        <v>319.44569931773879</v>
      </c>
    </row>
    <row r="1559" spans="1:47" ht="15">
      <c r="A1559" s="55"/>
      <c r="B1559" s="107"/>
      <c r="C1559" s="93"/>
      <c r="D1559" s="93"/>
      <c r="E1559" s="16">
        <v>0</v>
      </c>
      <c r="F1559" s="4" t="s">
        <v>84</v>
      </c>
      <c r="G1559" s="15" t="s">
        <v>84</v>
      </c>
      <c r="H1559" s="139" t="str">
        <f t="shared" si="1752"/>
        <v/>
      </c>
      <c r="I1559" s="139" t="str">
        <f t="shared" si="1753"/>
        <v/>
      </c>
      <c r="J1559" s="139" t="str">
        <f t="shared" si="1754"/>
        <v/>
      </c>
      <c r="K1559" s="7" t="s">
        <v>84</v>
      </c>
      <c r="L1559" s="99" t="s">
        <v>84</v>
      </c>
      <c r="M1559" s="100" t="s">
        <v>84</v>
      </c>
      <c r="N1559" s="99" t="s">
        <v>84</v>
      </c>
      <c r="O1559" s="100" t="s">
        <v>84</v>
      </c>
      <c r="P1559" s="99" t="s">
        <v>84</v>
      </c>
      <c r="Q1559" s="100" t="s">
        <v>84</v>
      </c>
      <c r="R1559" s="99" t="s">
        <v>84</v>
      </c>
      <c r="S1559" s="100" t="s">
        <v>84</v>
      </c>
      <c r="T1559" s="148" t="s">
        <v>84</v>
      </c>
      <c r="U1559" s="143" t="str">
        <f t="shared" si="1743"/>
        <v/>
      </c>
      <c r="V1559" s="100" t="str">
        <f t="shared" si="1744"/>
        <v/>
      </c>
      <c r="W1559" s="99" t="str">
        <f t="shared" si="1745"/>
        <v/>
      </c>
      <c r="X1559" s="100" t="str">
        <f t="shared" si="1746"/>
        <v/>
      </c>
      <c r="Y1559" s="99" t="str">
        <f t="shared" si="1747"/>
        <v/>
      </c>
      <c r="Z1559" s="100" t="str">
        <f t="shared" si="1748"/>
        <v/>
      </c>
      <c r="AA1559" s="99" t="str">
        <f t="shared" si="1749"/>
        <v/>
      </c>
      <c r="AB1559" s="100" t="str">
        <f t="shared" si="1750"/>
        <v/>
      </c>
      <c r="AC1559" s="147" t="str">
        <f t="shared" si="1751"/>
        <v/>
      </c>
      <c r="AD1559" s="143" t="str">
        <f t="shared" si="1725"/>
        <v/>
      </c>
      <c r="AE1559" s="100" t="str">
        <f t="shared" si="1726"/>
        <v/>
      </c>
      <c r="AF1559" s="99" t="str">
        <f t="shared" si="1727"/>
        <v/>
      </c>
      <c r="AG1559" s="100" t="str">
        <f t="shared" si="1728"/>
        <v/>
      </c>
      <c r="AH1559" s="99" t="str">
        <f t="shared" si="1729"/>
        <v/>
      </c>
      <c r="AI1559" s="100" t="str">
        <f t="shared" si="1730"/>
        <v/>
      </c>
      <c r="AJ1559" s="99" t="str">
        <f t="shared" si="1731"/>
        <v/>
      </c>
      <c r="AK1559" s="100" t="str">
        <f t="shared" si="1732"/>
        <v/>
      </c>
      <c r="AL1559" s="147" t="str">
        <f t="shared" si="1733"/>
        <v/>
      </c>
      <c r="AM1559" s="143" t="str">
        <f t="shared" si="1734"/>
        <v/>
      </c>
      <c r="AN1559" s="100" t="str">
        <f t="shared" si="1735"/>
        <v/>
      </c>
      <c r="AO1559" s="99" t="str">
        <f t="shared" si="1736"/>
        <v/>
      </c>
      <c r="AP1559" s="100" t="str">
        <f t="shared" si="1737"/>
        <v/>
      </c>
      <c r="AQ1559" s="99" t="str">
        <f t="shared" si="1738"/>
        <v/>
      </c>
      <c r="AR1559" s="100" t="str">
        <f t="shared" si="1739"/>
        <v/>
      </c>
      <c r="AS1559" s="99" t="str">
        <f t="shared" si="1740"/>
        <v/>
      </c>
      <c r="AT1559" s="100" t="str">
        <f t="shared" si="1741"/>
        <v/>
      </c>
      <c r="AU1559" s="144" t="str">
        <f t="shared" si="1742"/>
        <v/>
      </c>
    </row>
    <row r="1560" spans="1:47" ht="15">
      <c r="A1560" s="55" t="s">
        <v>361</v>
      </c>
      <c r="B1560" s="117" t="s">
        <v>362</v>
      </c>
      <c r="C1560" s="93">
        <v>1</v>
      </c>
      <c r="D1560" s="93">
        <v>1</v>
      </c>
      <c r="E1560" s="16">
        <v>0</v>
      </c>
      <c r="F1560" s="4">
        <v>1</v>
      </c>
      <c r="G1560" s="15" t="s">
        <v>84</v>
      </c>
      <c r="H1560" s="139" t="e">
        <f t="shared" si="1752"/>
        <v>#VALUE!</v>
      </c>
      <c r="I1560" s="139" t="e">
        <f t="shared" si="1753"/>
        <v>#VALUE!</v>
      </c>
      <c r="J1560" s="139" t="e">
        <f t="shared" si="1754"/>
        <v>#VALUE!</v>
      </c>
      <c r="K1560" s="7">
        <v>1</v>
      </c>
      <c r="L1560" s="102">
        <v>1555.2</v>
      </c>
      <c r="M1560" s="103" t="s">
        <v>330</v>
      </c>
      <c r="N1560" s="104"/>
      <c r="O1560" s="104"/>
      <c r="P1560" s="104"/>
      <c r="Q1560" s="104"/>
      <c r="R1560" s="104"/>
      <c r="S1560" s="104"/>
      <c r="T1560" s="150"/>
      <c r="U1560" s="143">
        <f t="shared" si="1743"/>
        <v>363.78947368421052</v>
      </c>
      <c r="V1560" s="100" t="str">
        <f t="shared" si="1744"/>
        <v>ACRESCENTAR ESTE VALOR PARA 1 ASSENTO (NÃO SE APLICA DESCONTO)</v>
      </c>
      <c r="W1560" s="99" t="str">
        <f t="shared" si="1745"/>
        <v/>
      </c>
      <c r="X1560" s="100" t="str">
        <f t="shared" si="1746"/>
        <v/>
      </c>
      <c r="Y1560" s="99" t="str">
        <f t="shared" si="1747"/>
        <v/>
      </c>
      <c r="Z1560" s="100" t="str">
        <f t="shared" si="1748"/>
        <v/>
      </c>
      <c r="AA1560" s="99" t="str">
        <f t="shared" si="1749"/>
        <v/>
      </c>
      <c r="AB1560" s="100" t="str">
        <f t="shared" si="1750"/>
        <v/>
      </c>
      <c r="AC1560" s="147" t="str">
        <f t="shared" si="1751"/>
        <v/>
      </c>
      <c r="AD1560" s="143">
        <f>U1560</f>
        <v>363.78947368421052</v>
      </c>
      <c r="AE1560" s="100"/>
      <c r="AF1560" s="99" t="str">
        <f t="shared" ref="AF1560:AL1567" si="1755">IF(W1560="","",W1560+((FCA/$I1560)/Dolar))</f>
        <v/>
      </c>
      <c r="AG1560" s="100" t="str">
        <f t="shared" si="1755"/>
        <v/>
      </c>
      <c r="AH1560" s="99" t="str">
        <f t="shared" si="1755"/>
        <v/>
      </c>
      <c r="AI1560" s="100" t="str">
        <f t="shared" si="1755"/>
        <v/>
      </c>
      <c r="AJ1560" s="99" t="str">
        <f t="shared" si="1755"/>
        <v/>
      </c>
      <c r="AK1560" s="100" t="str">
        <f t="shared" si="1755"/>
        <v/>
      </c>
      <c r="AL1560" s="147" t="str">
        <f t="shared" si="1755"/>
        <v/>
      </c>
      <c r="AM1560" s="143">
        <v>340.66285714285715</v>
      </c>
      <c r="AN1560" s="100" t="e">
        <f t="shared" ref="AN1560:AU1567" si="1756">IF(V1560="","",V1560+((FOB/$J1560)/Dolar))</f>
        <v>#VALUE!</v>
      </c>
      <c r="AO1560" s="99" t="str">
        <f t="shared" si="1756"/>
        <v/>
      </c>
      <c r="AP1560" s="100" t="str">
        <f t="shared" si="1756"/>
        <v/>
      </c>
      <c r="AQ1560" s="99" t="str">
        <f t="shared" si="1756"/>
        <v/>
      </c>
      <c r="AR1560" s="100" t="str">
        <f t="shared" si="1756"/>
        <v/>
      </c>
      <c r="AS1560" s="99" t="str">
        <f t="shared" si="1756"/>
        <v/>
      </c>
      <c r="AT1560" s="100" t="str">
        <f t="shared" si="1756"/>
        <v/>
      </c>
      <c r="AU1560" s="144" t="str">
        <f t="shared" si="1756"/>
        <v/>
      </c>
    </row>
    <row r="1561" spans="1:47" ht="15">
      <c r="A1561" s="55" t="s">
        <v>363</v>
      </c>
      <c r="B1561" s="117" t="s">
        <v>364</v>
      </c>
      <c r="C1561" s="93">
        <v>1</v>
      </c>
      <c r="D1561" s="93">
        <v>1</v>
      </c>
      <c r="E1561" s="16">
        <v>0</v>
      </c>
      <c r="F1561" s="4">
        <v>1</v>
      </c>
      <c r="G1561" s="15" t="s">
        <v>84</v>
      </c>
      <c r="H1561" s="139" t="e">
        <f t="shared" si="1752"/>
        <v>#VALUE!</v>
      </c>
      <c r="I1561" s="139" t="e">
        <f t="shared" si="1753"/>
        <v>#VALUE!</v>
      </c>
      <c r="J1561" s="139" t="e">
        <f t="shared" si="1754"/>
        <v>#VALUE!</v>
      </c>
      <c r="K1561" s="7">
        <v>1</v>
      </c>
      <c r="L1561" s="102">
        <v>2737.6000000000004</v>
      </c>
      <c r="M1561" s="103" t="s">
        <v>332</v>
      </c>
      <c r="N1561" s="104"/>
      <c r="O1561" s="104"/>
      <c r="P1561" s="104"/>
      <c r="Q1561" s="104"/>
      <c r="R1561" s="104"/>
      <c r="S1561" s="104"/>
      <c r="T1561" s="150"/>
      <c r="U1561" s="143">
        <f t="shared" si="1743"/>
        <v>640.37426900584808</v>
      </c>
      <c r="V1561" s="100" t="str">
        <f t="shared" si="1744"/>
        <v>ACRESCENTAR ESTE VALOR PARA 2 ASSENTOS (NÃO SE APLICA DESCONTO)</v>
      </c>
      <c r="W1561" s="99" t="str">
        <f t="shared" si="1745"/>
        <v/>
      </c>
      <c r="X1561" s="100" t="str">
        <f t="shared" si="1746"/>
        <v/>
      </c>
      <c r="Y1561" s="99" t="str">
        <f t="shared" si="1747"/>
        <v/>
      </c>
      <c r="Z1561" s="100" t="str">
        <f t="shared" si="1748"/>
        <v/>
      </c>
      <c r="AA1561" s="99" t="str">
        <f t="shared" si="1749"/>
        <v/>
      </c>
      <c r="AB1561" s="100" t="str">
        <f t="shared" si="1750"/>
        <v/>
      </c>
      <c r="AC1561" s="147" t="str">
        <f t="shared" si="1751"/>
        <v/>
      </c>
      <c r="AD1561" s="143">
        <f t="shared" ref="AD1561:AD1566" si="1757">U1561</f>
        <v>640.37426900584808</v>
      </c>
      <c r="AE1561" s="100"/>
      <c r="AF1561" s="99" t="str">
        <f t="shared" si="1755"/>
        <v/>
      </c>
      <c r="AG1561" s="100" t="str">
        <f t="shared" si="1755"/>
        <v/>
      </c>
      <c r="AH1561" s="99" t="str">
        <f t="shared" si="1755"/>
        <v/>
      </c>
      <c r="AI1561" s="100" t="str">
        <f t="shared" si="1755"/>
        <v/>
      </c>
      <c r="AJ1561" s="99" t="str">
        <f t="shared" si="1755"/>
        <v/>
      </c>
      <c r="AK1561" s="100" t="str">
        <f t="shared" si="1755"/>
        <v/>
      </c>
      <c r="AL1561" s="147" t="str">
        <f t="shared" si="1755"/>
        <v/>
      </c>
      <c r="AM1561" s="143">
        <v>599.66476190476192</v>
      </c>
      <c r="AN1561" s="100" t="e">
        <f t="shared" si="1756"/>
        <v>#VALUE!</v>
      </c>
      <c r="AO1561" s="99" t="str">
        <f t="shared" si="1756"/>
        <v/>
      </c>
      <c r="AP1561" s="100" t="str">
        <f t="shared" si="1756"/>
        <v/>
      </c>
      <c r="AQ1561" s="99" t="str">
        <f t="shared" si="1756"/>
        <v/>
      </c>
      <c r="AR1561" s="100" t="str">
        <f t="shared" si="1756"/>
        <v/>
      </c>
      <c r="AS1561" s="99" t="str">
        <f t="shared" si="1756"/>
        <v/>
      </c>
      <c r="AT1561" s="100" t="str">
        <f t="shared" si="1756"/>
        <v/>
      </c>
      <c r="AU1561" s="144" t="str">
        <f t="shared" si="1756"/>
        <v/>
      </c>
    </row>
    <row r="1562" spans="1:47" ht="15">
      <c r="A1562" s="54"/>
      <c r="B1562" s="117" t="s">
        <v>365</v>
      </c>
      <c r="C1562" s="93">
        <v>1</v>
      </c>
      <c r="D1562" s="93">
        <v>1</v>
      </c>
      <c r="E1562" s="16">
        <v>0</v>
      </c>
      <c r="F1562" s="4">
        <v>1</v>
      </c>
      <c r="G1562" s="15" t="s">
        <v>84</v>
      </c>
      <c r="H1562" s="139" t="e">
        <f t="shared" si="1752"/>
        <v>#VALUE!</v>
      </c>
      <c r="I1562" s="139" t="e">
        <f t="shared" si="1753"/>
        <v>#VALUE!</v>
      </c>
      <c r="J1562" s="139" t="e">
        <f t="shared" si="1754"/>
        <v>#VALUE!</v>
      </c>
      <c r="K1562" s="7">
        <v>1</v>
      </c>
      <c r="L1562" s="102">
        <v>3918.4</v>
      </c>
      <c r="M1562" s="103" t="s">
        <v>334</v>
      </c>
      <c r="N1562" s="104"/>
      <c r="O1562" s="104"/>
      <c r="P1562" s="104"/>
      <c r="Q1562" s="104"/>
      <c r="R1562" s="104"/>
      <c r="S1562" s="104"/>
      <c r="T1562" s="150"/>
      <c r="U1562" s="143">
        <f t="shared" si="1743"/>
        <v>916.58479532163744</v>
      </c>
      <c r="V1562" s="100" t="str">
        <f t="shared" si="1744"/>
        <v>ACRESCENTAR ESTE VALOR PARA 3 ASSENTOS (NÃO SE APLICA DESCONTO)</v>
      </c>
      <c r="W1562" s="99" t="str">
        <f t="shared" si="1745"/>
        <v/>
      </c>
      <c r="X1562" s="100" t="str">
        <f t="shared" si="1746"/>
        <v/>
      </c>
      <c r="Y1562" s="99" t="str">
        <f t="shared" si="1747"/>
        <v/>
      </c>
      <c r="Z1562" s="100" t="str">
        <f t="shared" si="1748"/>
        <v/>
      </c>
      <c r="AA1562" s="99" t="str">
        <f t="shared" si="1749"/>
        <v/>
      </c>
      <c r="AB1562" s="100" t="str">
        <f t="shared" si="1750"/>
        <v/>
      </c>
      <c r="AC1562" s="147" t="str">
        <f t="shared" si="1751"/>
        <v/>
      </c>
      <c r="AD1562" s="143">
        <f t="shared" si="1757"/>
        <v>916.58479532163744</v>
      </c>
      <c r="AE1562" s="100"/>
      <c r="AF1562" s="99" t="str">
        <f t="shared" si="1755"/>
        <v/>
      </c>
      <c r="AG1562" s="100" t="str">
        <f t="shared" si="1755"/>
        <v/>
      </c>
      <c r="AH1562" s="99" t="str">
        <f t="shared" si="1755"/>
        <v/>
      </c>
      <c r="AI1562" s="100" t="str">
        <f t="shared" si="1755"/>
        <v/>
      </c>
      <c r="AJ1562" s="99" t="str">
        <f t="shared" si="1755"/>
        <v/>
      </c>
      <c r="AK1562" s="100" t="str">
        <f t="shared" si="1755"/>
        <v/>
      </c>
      <c r="AL1562" s="147" t="str">
        <f t="shared" si="1755"/>
        <v/>
      </c>
      <c r="AM1562" s="143">
        <v>858.3161904761904</v>
      </c>
      <c r="AN1562" s="100" t="e">
        <f t="shared" si="1756"/>
        <v>#VALUE!</v>
      </c>
      <c r="AO1562" s="99" t="str">
        <f t="shared" si="1756"/>
        <v/>
      </c>
      <c r="AP1562" s="100" t="str">
        <f t="shared" si="1756"/>
        <v/>
      </c>
      <c r="AQ1562" s="99" t="str">
        <f t="shared" si="1756"/>
        <v/>
      </c>
      <c r="AR1562" s="100" t="str">
        <f t="shared" si="1756"/>
        <v/>
      </c>
      <c r="AS1562" s="99" t="str">
        <f t="shared" si="1756"/>
        <v/>
      </c>
      <c r="AT1562" s="100" t="str">
        <f t="shared" si="1756"/>
        <v/>
      </c>
      <c r="AU1562" s="144" t="str">
        <f t="shared" si="1756"/>
        <v/>
      </c>
    </row>
    <row r="1563" spans="1:47" ht="15">
      <c r="A1563" s="122"/>
      <c r="B1563" s="107"/>
      <c r="C1563" s="93"/>
      <c r="D1563" s="93"/>
      <c r="E1563" s="16">
        <v>0</v>
      </c>
      <c r="F1563" s="4" t="s">
        <v>84</v>
      </c>
      <c r="G1563" s="15" t="s">
        <v>84</v>
      </c>
      <c r="H1563" s="139" t="str">
        <f t="shared" si="1752"/>
        <v/>
      </c>
      <c r="I1563" s="139" t="str">
        <f t="shared" si="1753"/>
        <v/>
      </c>
      <c r="J1563" s="139" t="str">
        <f t="shared" si="1754"/>
        <v/>
      </c>
      <c r="K1563" s="7" t="s">
        <v>84</v>
      </c>
      <c r="L1563" s="99" t="s">
        <v>84</v>
      </c>
      <c r="M1563" s="100" t="s">
        <v>84</v>
      </c>
      <c r="N1563" s="99" t="s">
        <v>84</v>
      </c>
      <c r="O1563" s="100" t="s">
        <v>84</v>
      </c>
      <c r="P1563" s="99" t="s">
        <v>84</v>
      </c>
      <c r="Q1563" s="100" t="s">
        <v>84</v>
      </c>
      <c r="R1563" s="99" t="s">
        <v>84</v>
      </c>
      <c r="S1563" s="100" t="s">
        <v>84</v>
      </c>
      <c r="T1563" s="148" t="s">
        <v>84</v>
      </c>
      <c r="U1563" s="143" t="str">
        <f t="shared" si="1743"/>
        <v/>
      </c>
      <c r="V1563" s="100" t="str">
        <f t="shared" si="1744"/>
        <v/>
      </c>
      <c r="W1563" s="99" t="str">
        <f t="shared" si="1745"/>
        <v/>
      </c>
      <c r="X1563" s="100" t="str">
        <f t="shared" si="1746"/>
        <v/>
      </c>
      <c r="Y1563" s="99" t="str">
        <f t="shared" si="1747"/>
        <v/>
      </c>
      <c r="Z1563" s="100" t="str">
        <f t="shared" si="1748"/>
        <v/>
      </c>
      <c r="AA1563" s="99" t="str">
        <f t="shared" si="1749"/>
        <v/>
      </c>
      <c r="AB1563" s="100" t="str">
        <f t="shared" si="1750"/>
        <v/>
      </c>
      <c r="AC1563" s="147" t="str">
        <f t="shared" si="1751"/>
        <v/>
      </c>
      <c r="AD1563" s="143" t="str">
        <f t="shared" si="1757"/>
        <v/>
      </c>
      <c r="AE1563" s="100"/>
      <c r="AF1563" s="99" t="str">
        <f t="shared" si="1755"/>
        <v/>
      </c>
      <c r="AG1563" s="100" t="str">
        <f t="shared" si="1755"/>
        <v/>
      </c>
      <c r="AH1563" s="99" t="str">
        <f t="shared" si="1755"/>
        <v/>
      </c>
      <c r="AI1563" s="100" t="str">
        <f t="shared" si="1755"/>
        <v/>
      </c>
      <c r="AJ1563" s="99" t="str">
        <f t="shared" si="1755"/>
        <v/>
      </c>
      <c r="AK1563" s="100" t="str">
        <f t="shared" si="1755"/>
        <v/>
      </c>
      <c r="AL1563" s="147" t="str">
        <f t="shared" si="1755"/>
        <v/>
      </c>
      <c r="AM1563" s="143" t="s">
        <v>84</v>
      </c>
      <c r="AN1563" s="100" t="str">
        <f t="shared" si="1756"/>
        <v/>
      </c>
      <c r="AO1563" s="99" t="str">
        <f t="shared" si="1756"/>
        <v/>
      </c>
      <c r="AP1563" s="100" t="str">
        <f t="shared" si="1756"/>
        <v/>
      </c>
      <c r="AQ1563" s="99" t="str">
        <f t="shared" si="1756"/>
        <v/>
      </c>
      <c r="AR1563" s="100" t="str">
        <f t="shared" si="1756"/>
        <v/>
      </c>
      <c r="AS1563" s="99" t="str">
        <f t="shared" si="1756"/>
        <v/>
      </c>
      <c r="AT1563" s="100" t="str">
        <f t="shared" si="1756"/>
        <v/>
      </c>
      <c r="AU1563" s="144" t="str">
        <f t="shared" si="1756"/>
        <v/>
      </c>
    </row>
    <row r="1564" spans="1:47" ht="15">
      <c r="A1564" s="55" t="s">
        <v>361</v>
      </c>
      <c r="B1564" s="117" t="s">
        <v>329</v>
      </c>
      <c r="C1564" s="93">
        <v>1</v>
      </c>
      <c r="D1564" s="93">
        <v>1</v>
      </c>
      <c r="E1564" s="16">
        <v>0</v>
      </c>
      <c r="F1564" s="4">
        <v>1</v>
      </c>
      <c r="G1564" s="15" t="s">
        <v>84</v>
      </c>
      <c r="H1564" s="139" t="e">
        <f t="shared" si="1752"/>
        <v>#VALUE!</v>
      </c>
      <c r="I1564" s="139" t="e">
        <f t="shared" si="1753"/>
        <v>#VALUE!</v>
      </c>
      <c r="J1564" s="139" t="e">
        <f t="shared" si="1754"/>
        <v>#VALUE!</v>
      </c>
      <c r="K1564" s="7">
        <v>1</v>
      </c>
      <c r="L1564" s="102">
        <v>2150.4</v>
      </c>
      <c r="M1564" s="103" t="s">
        <v>330</v>
      </c>
      <c r="N1564" s="104"/>
      <c r="O1564" s="104"/>
      <c r="P1564" s="104"/>
      <c r="Q1564" s="104"/>
      <c r="R1564" s="104"/>
      <c r="S1564" s="104"/>
      <c r="T1564" s="150"/>
      <c r="U1564" s="143">
        <f t="shared" si="1743"/>
        <v>503.01754385964915</v>
      </c>
      <c r="V1564" s="100" t="str">
        <f t="shared" si="1744"/>
        <v>ACRESCENTAR ESTE VALOR PARA 1 ASSENTO (NÃO SE APLICA DESCONTO)</v>
      </c>
      <c r="W1564" s="99" t="str">
        <f t="shared" si="1745"/>
        <v/>
      </c>
      <c r="X1564" s="100" t="str">
        <f t="shared" si="1746"/>
        <v/>
      </c>
      <c r="Y1564" s="99" t="str">
        <f t="shared" si="1747"/>
        <v/>
      </c>
      <c r="Z1564" s="100" t="str">
        <f t="shared" si="1748"/>
        <v/>
      </c>
      <c r="AA1564" s="99" t="str">
        <f t="shared" si="1749"/>
        <v/>
      </c>
      <c r="AB1564" s="100" t="str">
        <f t="shared" si="1750"/>
        <v/>
      </c>
      <c r="AC1564" s="147" t="str">
        <f t="shared" si="1751"/>
        <v/>
      </c>
      <c r="AD1564" s="143">
        <f t="shared" si="1757"/>
        <v>503.01754385964915</v>
      </c>
      <c r="AE1564" s="100"/>
      <c r="AF1564" s="99" t="str">
        <f t="shared" si="1755"/>
        <v/>
      </c>
      <c r="AG1564" s="100" t="str">
        <f t="shared" si="1755"/>
        <v/>
      </c>
      <c r="AH1564" s="99" t="str">
        <f t="shared" si="1755"/>
        <v/>
      </c>
      <c r="AI1564" s="100" t="str">
        <f t="shared" si="1755"/>
        <v/>
      </c>
      <c r="AJ1564" s="99" t="str">
        <f t="shared" si="1755"/>
        <v/>
      </c>
      <c r="AK1564" s="100" t="str">
        <f t="shared" si="1755"/>
        <v/>
      </c>
      <c r="AL1564" s="147" t="str">
        <f t="shared" si="1755"/>
        <v/>
      </c>
      <c r="AM1564" s="143">
        <v>471.04</v>
      </c>
      <c r="AN1564" s="100" t="e">
        <f t="shared" si="1756"/>
        <v>#VALUE!</v>
      </c>
      <c r="AO1564" s="99" t="str">
        <f t="shared" si="1756"/>
        <v/>
      </c>
      <c r="AP1564" s="100" t="str">
        <f t="shared" si="1756"/>
        <v/>
      </c>
      <c r="AQ1564" s="99" t="str">
        <f t="shared" si="1756"/>
        <v/>
      </c>
      <c r="AR1564" s="100" t="str">
        <f t="shared" si="1756"/>
        <v/>
      </c>
      <c r="AS1564" s="99" t="str">
        <f t="shared" si="1756"/>
        <v/>
      </c>
      <c r="AT1564" s="100" t="str">
        <f t="shared" si="1756"/>
        <v/>
      </c>
      <c r="AU1564" s="144" t="str">
        <f t="shared" si="1756"/>
        <v/>
      </c>
    </row>
    <row r="1565" spans="1:47" ht="15">
      <c r="A1565" s="89" t="s">
        <v>366</v>
      </c>
      <c r="B1565" s="117" t="s">
        <v>331</v>
      </c>
      <c r="C1565" s="93">
        <v>1</v>
      </c>
      <c r="D1565" s="93">
        <v>1</v>
      </c>
      <c r="E1565" s="16">
        <v>0</v>
      </c>
      <c r="F1565" s="4">
        <v>1</v>
      </c>
      <c r="G1565" s="15" t="s">
        <v>84</v>
      </c>
      <c r="H1565" s="139" t="e">
        <f t="shared" si="1752"/>
        <v>#VALUE!</v>
      </c>
      <c r="I1565" s="139" t="e">
        <f t="shared" si="1753"/>
        <v>#VALUE!</v>
      </c>
      <c r="J1565" s="139" t="e">
        <f t="shared" si="1754"/>
        <v>#VALUE!</v>
      </c>
      <c r="K1565" s="7">
        <v>1</v>
      </c>
      <c r="L1565" s="102">
        <v>3883.2000000000003</v>
      </c>
      <c r="M1565" s="103" t="s">
        <v>332</v>
      </c>
      <c r="N1565" s="104"/>
      <c r="O1565" s="104"/>
      <c r="P1565" s="104"/>
      <c r="Q1565" s="104"/>
      <c r="R1565" s="104"/>
      <c r="S1565" s="104"/>
      <c r="T1565" s="150"/>
      <c r="U1565" s="143">
        <f t="shared" si="1743"/>
        <v>908.35087719298247</v>
      </c>
      <c r="V1565" s="100" t="str">
        <f t="shared" si="1744"/>
        <v>ACRESCENTAR ESTE VALOR PARA 2 ASSENTOS (NÃO SE APLICA DESCONTO)</v>
      </c>
      <c r="W1565" s="99" t="str">
        <f t="shared" si="1745"/>
        <v/>
      </c>
      <c r="X1565" s="100" t="str">
        <f t="shared" si="1746"/>
        <v/>
      </c>
      <c r="Y1565" s="99" t="str">
        <f t="shared" si="1747"/>
        <v/>
      </c>
      <c r="Z1565" s="100" t="str">
        <f t="shared" si="1748"/>
        <v/>
      </c>
      <c r="AA1565" s="99" t="str">
        <f t="shared" si="1749"/>
        <v/>
      </c>
      <c r="AB1565" s="100" t="str">
        <f t="shared" si="1750"/>
        <v/>
      </c>
      <c r="AC1565" s="147" t="str">
        <f t="shared" si="1751"/>
        <v/>
      </c>
      <c r="AD1565" s="143">
        <f t="shared" si="1757"/>
        <v>908.35087719298247</v>
      </c>
      <c r="AE1565" s="100"/>
      <c r="AF1565" s="99" t="str">
        <f t="shared" si="1755"/>
        <v/>
      </c>
      <c r="AG1565" s="100" t="str">
        <f t="shared" si="1755"/>
        <v/>
      </c>
      <c r="AH1565" s="99" t="str">
        <f t="shared" si="1755"/>
        <v/>
      </c>
      <c r="AI1565" s="100" t="str">
        <f t="shared" si="1755"/>
        <v/>
      </c>
      <c r="AJ1565" s="99" t="str">
        <f t="shared" si="1755"/>
        <v/>
      </c>
      <c r="AK1565" s="100" t="str">
        <f t="shared" si="1755"/>
        <v/>
      </c>
      <c r="AL1565" s="147" t="str">
        <f t="shared" si="1755"/>
        <v/>
      </c>
      <c r="AM1565" s="143">
        <v>850.60571428571438</v>
      </c>
      <c r="AN1565" s="100" t="e">
        <f t="shared" si="1756"/>
        <v>#VALUE!</v>
      </c>
      <c r="AO1565" s="99" t="str">
        <f t="shared" si="1756"/>
        <v/>
      </c>
      <c r="AP1565" s="100" t="str">
        <f t="shared" si="1756"/>
        <v/>
      </c>
      <c r="AQ1565" s="99" t="str">
        <f t="shared" si="1756"/>
        <v/>
      </c>
      <c r="AR1565" s="100" t="str">
        <f t="shared" si="1756"/>
        <v/>
      </c>
      <c r="AS1565" s="99" t="str">
        <f t="shared" si="1756"/>
        <v/>
      </c>
      <c r="AT1565" s="100" t="str">
        <f t="shared" si="1756"/>
        <v/>
      </c>
      <c r="AU1565" s="144" t="str">
        <f t="shared" si="1756"/>
        <v/>
      </c>
    </row>
    <row r="1566" spans="1:47" ht="15">
      <c r="A1566" s="54"/>
      <c r="B1566" s="117" t="s">
        <v>333</v>
      </c>
      <c r="C1566" s="93">
        <v>1</v>
      </c>
      <c r="D1566" s="93">
        <v>1</v>
      </c>
      <c r="E1566" s="16">
        <v>0</v>
      </c>
      <c r="F1566" s="4">
        <v>1</v>
      </c>
      <c r="G1566" s="15" t="s">
        <v>84</v>
      </c>
      <c r="H1566" s="139" t="e">
        <f t="shared" si="1752"/>
        <v>#VALUE!</v>
      </c>
      <c r="I1566" s="139" t="e">
        <f t="shared" si="1753"/>
        <v>#VALUE!</v>
      </c>
      <c r="J1566" s="139" t="e">
        <f t="shared" si="1754"/>
        <v>#VALUE!</v>
      </c>
      <c r="K1566" s="7">
        <v>1</v>
      </c>
      <c r="L1566" s="102">
        <v>5686.4000000000005</v>
      </c>
      <c r="M1566" s="103" t="s">
        <v>334</v>
      </c>
      <c r="N1566" s="104"/>
      <c r="O1566" s="104"/>
      <c r="P1566" s="104"/>
      <c r="Q1566" s="104"/>
      <c r="R1566" s="104"/>
      <c r="S1566" s="104"/>
      <c r="T1566" s="150"/>
      <c r="U1566" s="143">
        <f t="shared" si="1743"/>
        <v>1330.152046783626</v>
      </c>
      <c r="V1566" s="100" t="str">
        <f t="shared" si="1744"/>
        <v>ACRESCENTAR ESTE VALOR PARA 3 ASSENTOS (NÃO SE APLICA DESCONTO)</v>
      </c>
      <c r="W1566" s="99" t="str">
        <f t="shared" si="1745"/>
        <v/>
      </c>
      <c r="X1566" s="100" t="str">
        <f t="shared" si="1746"/>
        <v/>
      </c>
      <c r="Y1566" s="99" t="str">
        <f t="shared" si="1747"/>
        <v/>
      </c>
      <c r="Z1566" s="100" t="str">
        <f t="shared" si="1748"/>
        <v/>
      </c>
      <c r="AA1566" s="99" t="str">
        <f t="shared" si="1749"/>
        <v/>
      </c>
      <c r="AB1566" s="100" t="str">
        <f t="shared" si="1750"/>
        <v/>
      </c>
      <c r="AC1566" s="147" t="str">
        <f t="shared" si="1751"/>
        <v/>
      </c>
      <c r="AD1566" s="143">
        <f t="shared" si="1757"/>
        <v>1330.152046783626</v>
      </c>
      <c r="AE1566" s="100"/>
      <c r="AF1566" s="99" t="str">
        <f t="shared" si="1755"/>
        <v/>
      </c>
      <c r="AG1566" s="100" t="str">
        <f t="shared" si="1755"/>
        <v/>
      </c>
      <c r="AH1566" s="99" t="str">
        <f t="shared" si="1755"/>
        <v/>
      </c>
      <c r="AI1566" s="100" t="str">
        <f t="shared" si="1755"/>
        <v/>
      </c>
      <c r="AJ1566" s="99" t="str">
        <f t="shared" si="1755"/>
        <v/>
      </c>
      <c r="AK1566" s="100" t="str">
        <f t="shared" si="1755"/>
        <v/>
      </c>
      <c r="AL1566" s="147" t="str">
        <f t="shared" si="1755"/>
        <v/>
      </c>
      <c r="AM1566" s="143">
        <v>1245.5923809523811</v>
      </c>
      <c r="AN1566" s="100" t="e">
        <f t="shared" si="1756"/>
        <v>#VALUE!</v>
      </c>
      <c r="AO1566" s="99" t="str">
        <f t="shared" si="1756"/>
        <v/>
      </c>
      <c r="AP1566" s="100" t="str">
        <f t="shared" si="1756"/>
        <v/>
      </c>
      <c r="AQ1566" s="99" t="str">
        <f t="shared" si="1756"/>
        <v/>
      </c>
      <c r="AR1566" s="100" t="str">
        <f t="shared" si="1756"/>
        <v/>
      </c>
      <c r="AS1566" s="99" t="str">
        <f t="shared" si="1756"/>
        <v/>
      </c>
      <c r="AT1566" s="100" t="str">
        <f t="shared" si="1756"/>
        <v/>
      </c>
      <c r="AU1566" s="144" t="str">
        <f t="shared" si="1756"/>
        <v/>
      </c>
    </row>
    <row r="1567" spans="1:47" ht="15">
      <c r="A1567" s="122"/>
      <c r="B1567" s="107"/>
      <c r="C1567" s="93"/>
      <c r="D1567" s="93"/>
      <c r="E1567" s="16">
        <v>0</v>
      </c>
      <c r="F1567" s="4" t="s">
        <v>84</v>
      </c>
      <c r="G1567" s="15" t="s">
        <v>84</v>
      </c>
      <c r="H1567" s="139" t="str">
        <f t="shared" si="1752"/>
        <v/>
      </c>
      <c r="I1567" s="139" t="str">
        <f t="shared" si="1753"/>
        <v/>
      </c>
      <c r="J1567" s="139" t="str">
        <f t="shared" si="1754"/>
        <v/>
      </c>
      <c r="K1567" s="7" t="s">
        <v>84</v>
      </c>
      <c r="L1567" s="99" t="s">
        <v>84</v>
      </c>
      <c r="M1567" s="100" t="s">
        <v>84</v>
      </c>
      <c r="N1567" s="99" t="s">
        <v>84</v>
      </c>
      <c r="O1567" s="100" t="s">
        <v>84</v>
      </c>
      <c r="P1567" s="99" t="s">
        <v>84</v>
      </c>
      <c r="Q1567" s="100" t="s">
        <v>84</v>
      </c>
      <c r="R1567" s="99" t="s">
        <v>84</v>
      </c>
      <c r="S1567" s="100" t="s">
        <v>84</v>
      </c>
      <c r="T1567" s="148" t="s">
        <v>84</v>
      </c>
      <c r="U1567" s="143" t="str">
        <f t="shared" si="1743"/>
        <v/>
      </c>
      <c r="V1567" s="100" t="str">
        <f t="shared" si="1744"/>
        <v/>
      </c>
      <c r="W1567" s="99" t="str">
        <f t="shared" si="1745"/>
        <v/>
      </c>
      <c r="X1567" s="100" t="str">
        <f t="shared" si="1746"/>
        <v/>
      </c>
      <c r="Y1567" s="99" t="str">
        <f t="shared" si="1747"/>
        <v/>
      </c>
      <c r="Z1567" s="100" t="str">
        <f t="shared" si="1748"/>
        <v/>
      </c>
      <c r="AA1567" s="99" t="str">
        <f t="shared" si="1749"/>
        <v/>
      </c>
      <c r="AB1567" s="100" t="str">
        <f t="shared" si="1750"/>
        <v/>
      </c>
      <c r="AC1567" s="147" t="str">
        <f t="shared" si="1751"/>
        <v/>
      </c>
      <c r="AD1567" s="143" t="str">
        <f>IF(U1567="","",U1567+((FCA/$I1567)/Dolar))</f>
        <v/>
      </c>
      <c r="AE1567" s="100" t="str">
        <f>IF(V1567="","",V1567+((FCA/$I1567)/Dolar))</f>
        <v/>
      </c>
      <c r="AF1567" s="99" t="str">
        <f t="shared" si="1755"/>
        <v/>
      </c>
      <c r="AG1567" s="100" t="str">
        <f t="shared" si="1755"/>
        <v/>
      </c>
      <c r="AH1567" s="99" t="str">
        <f t="shared" si="1755"/>
        <v/>
      </c>
      <c r="AI1567" s="100" t="str">
        <f t="shared" si="1755"/>
        <v/>
      </c>
      <c r="AJ1567" s="99" t="str">
        <f t="shared" si="1755"/>
        <v/>
      </c>
      <c r="AK1567" s="100" t="str">
        <f t="shared" si="1755"/>
        <v/>
      </c>
      <c r="AL1567" s="147" t="str">
        <f t="shared" si="1755"/>
        <v/>
      </c>
      <c r="AM1567" s="143" t="str">
        <f>IF(U1567="","",U1567+((FOB/$J1567)/Dolar))</f>
        <v/>
      </c>
      <c r="AN1567" s="100" t="str">
        <f t="shared" si="1756"/>
        <v/>
      </c>
      <c r="AO1567" s="99" t="str">
        <f t="shared" si="1756"/>
        <v/>
      </c>
      <c r="AP1567" s="100" t="str">
        <f t="shared" si="1756"/>
        <v/>
      </c>
      <c r="AQ1567" s="99" t="str">
        <f t="shared" si="1756"/>
        <v/>
      </c>
      <c r="AR1567" s="100" t="str">
        <f t="shared" si="1756"/>
        <v/>
      </c>
      <c r="AS1567" s="99" t="str">
        <f t="shared" si="1756"/>
        <v/>
      </c>
      <c r="AT1567" s="100" t="str">
        <f t="shared" si="1756"/>
        <v/>
      </c>
      <c r="AU1567" s="144" t="str">
        <f t="shared" si="1756"/>
        <v/>
      </c>
    </row>
    <row r="1568" spans="1:47" ht="15">
      <c r="A1568" s="53" t="s">
        <v>915</v>
      </c>
      <c r="B1568" s="106" t="s">
        <v>59</v>
      </c>
      <c r="C1568" s="92" t="s">
        <v>60</v>
      </c>
      <c r="D1568" s="92" t="s">
        <v>61</v>
      </c>
      <c r="E1568" s="2" t="s">
        <v>62</v>
      </c>
      <c r="F1568" s="3" t="s">
        <v>63</v>
      </c>
      <c r="G1568" s="3" t="s">
        <v>64</v>
      </c>
      <c r="H1568" s="139" t="e">
        <f t="shared" si="1752"/>
        <v>#VALUE!</v>
      </c>
      <c r="I1568" s="139" t="e">
        <f t="shared" si="1753"/>
        <v>#VALUE!</v>
      </c>
      <c r="J1568" s="139" t="e">
        <f t="shared" si="1754"/>
        <v>#VALUE!</v>
      </c>
      <c r="K1568" s="5" t="s">
        <v>68</v>
      </c>
      <c r="L1568" s="101" t="s">
        <v>69</v>
      </c>
      <c r="M1568" s="101" t="s">
        <v>70</v>
      </c>
      <c r="N1568" s="101" t="s">
        <v>71</v>
      </c>
      <c r="O1568" s="101" t="s">
        <v>72</v>
      </c>
      <c r="P1568" s="101" t="s">
        <v>73</v>
      </c>
      <c r="Q1568" s="101" t="s">
        <v>74</v>
      </c>
      <c r="R1568" s="101" t="s">
        <v>75</v>
      </c>
      <c r="S1568" s="101" t="s">
        <v>76</v>
      </c>
      <c r="T1568" s="149" t="s">
        <v>77</v>
      </c>
      <c r="U1568" s="141" t="str">
        <f t="shared" si="1743"/>
        <v>G0</v>
      </c>
      <c r="V1568" s="6" t="str">
        <f t="shared" si="1744"/>
        <v>G1</v>
      </c>
      <c r="W1568" s="6" t="str">
        <f t="shared" si="1745"/>
        <v>G2</v>
      </c>
      <c r="X1568" s="6" t="str">
        <f t="shared" si="1746"/>
        <v>G3</v>
      </c>
      <c r="Y1568" s="6" t="str">
        <f t="shared" si="1747"/>
        <v>G4</v>
      </c>
      <c r="Z1568" s="6" t="str">
        <f t="shared" si="1748"/>
        <v>G5</v>
      </c>
      <c r="AA1568" s="6" t="str">
        <f t="shared" si="1749"/>
        <v>G6</v>
      </c>
      <c r="AB1568" s="6" t="str">
        <f t="shared" si="1750"/>
        <v>G7</v>
      </c>
      <c r="AC1568" s="142" t="str">
        <f t="shared" si="1751"/>
        <v>G8</v>
      </c>
      <c r="AD1568" s="141" t="s">
        <v>69</v>
      </c>
      <c r="AE1568" s="6" t="s">
        <v>70</v>
      </c>
      <c r="AF1568" s="6" t="s">
        <v>71</v>
      </c>
      <c r="AG1568" s="6" t="s">
        <v>72</v>
      </c>
      <c r="AH1568" s="6" t="s">
        <v>73</v>
      </c>
      <c r="AI1568" s="6" t="s">
        <v>74</v>
      </c>
      <c r="AJ1568" s="6" t="s">
        <v>75</v>
      </c>
      <c r="AK1568" s="6" t="s">
        <v>76</v>
      </c>
      <c r="AL1568" s="142" t="s">
        <v>77</v>
      </c>
      <c r="AM1568" s="141" t="s">
        <v>69</v>
      </c>
      <c r="AN1568" s="6" t="s">
        <v>70</v>
      </c>
      <c r="AO1568" s="6" t="s">
        <v>71</v>
      </c>
      <c r="AP1568" s="6" t="s">
        <v>72</v>
      </c>
      <c r="AQ1568" s="6" t="s">
        <v>73</v>
      </c>
      <c r="AR1568" s="6" t="s">
        <v>74</v>
      </c>
      <c r="AS1568" s="6" t="s">
        <v>75</v>
      </c>
      <c r="AT1568" s="6" t="s">
        <v>76</v>
      </c>
      <c r="AU1568" s="142" t="s">
        <v>77</v>
      </c>
    </row>
    <row r="1569" spans="1:47" ht="15">
      <c r="A1569" s="74"/>
      <c r="B1569" s="107" t="s">
        <v>306</v>
      </c>
      <c r="C1569" s="93">
        <v>0.7</v>
      </c>
      <c r="D1569" s="93">
        <v>0.92</v>
      </c>
      <c r="E1569" s="16">
        <v>0</v>
      </c>
      <c r="F1569" s="4">
        <v>0.64400000000000002</v>
      </c>
      <c r="G1569" s="15">
        <v>0.8</v>
      </c>
      <c r="H1569" s="139">
        <f t="shared" si="1752"/>
        <v>0.54096</v>
      </c>
      <c r="I1569" s="139">
        <f t="shared" si="1753"/>
        <v>184.85655131617864</v>
      </c>
      <c r="J1569" s="139">
        <f t="shared" si="1754"/>
        <v>133.09671694764862</v>
      </c>
      <c r="K1569" s="7">
        <v>4.9000000000000012</v>
      </c>
      <c r="L1569" s="99">
        <v>1340.2226250000003</v>
      </c>
      <c r="M1569" s="100">
        <v>1376.7705000000001</v>
      </c>
      <c r="N1569" s="99">
        <v>1434.2028750000002</v>
      </c>
      <c r="O1569" s="100">
        <v>1486.4141250000002</v>
      </c>
      <c r="P1569" s="99">
        <v>1543.8465000000001</v>
      </c>
      <c r="Q1569" s="100">
        <v>1601.278875</v>
      </c>
      <c r="R1569" s="99">
        <v>1658.7112500000003</v>
      </c>
      <c r="S1569" s="100">
        <v>1757.9126250000002</v>
      </c>
      <c r="T1569" s="148">
        <v>1919.7675000000006</v>
      </c>
      <c r="U1569" s="143">
        <f t="shared" si="1743"/>
        <v>313.50236842105278</v>
      </c>
      <c r="V1569" s="100">
        <f t="shared" si="1744"/>
        <v>322.05157894736845</v>
      </c>
      <c r="W1569" s="99">
        <f t="shared" si="1745"/>
        <v>335.48605263157901</v>
      </c>
      <c r="X1569" s="100">
        <f t="shared" si="1746"/>
        <v>347.69921052631588</v>
      </c>
      <c r="Y1569" s="99">
        <f t="shared" si="1747"/>
        <v>361.13368421052633</v>
      </c>
      <c r="Z1569" s="100">
        <f t="shared" si="1748"/>
        <v>374.56815789473688</v>
      </c>
      <c r="AA1569" s="99">
        <f t="shared" si="1749"/>
        <v>388.0026315789475</v>
      </c>
      <c r="AB1569" s="100">
        <f t="shared" si="1750"/>
        <v>411.20763157894743</v>
      </c>
      <c r="AC1569" s="147">
        <f t="shared" si="1751"/>
        <v>449.06842105263178</v>
      </c>
      <c r="AD1569" s="143">
        <f t="shared" ref="AD1569:AD1584" si="1758">IF(U1569="","",U1569+((FCA/$I1569)/Dolar))</f>
        <v>315.82227485380133</v>
      </c>
      <c r="AE1569" s="100">
        <f t="shared" ref="AE1569:AE1584" si="1759">IF(V1569="","",V1569+((FCA/$I1569)/Dolar))</f>
        <v>324.37148538011701</v>
      </c>
      <c r="AF1569" s="99">
        <f t="shared" ref="AF1569:AF1584" si="1760">IF(W1569="","",W1569+((FCA/$I1569)/Dolar))</f>
        <v>337.80595906432757</v>
      </c>
      <c r="AG1569" s="100">
        <f t="shared" ref="AG1569:AG1584" si="1761">IF(X1569="","",X1569+((FCA/$I1569)/Dolar))</f>
        <v>350.01911695906443</v>
      </c>
      <c r="AH1569" s="99">
        <f t="shared" ref="AH1569:AH1584" si="1762">IF(Y1569="","",Y1569+((FCA/$I1569)/Dolar))</f>
        <v>363.45359064327488</v>
      </c>
      <c r="AI1569" s="100">
        <f t="shared" ref="AI1569:AI1584" si="1763">IF(Z1569="","",Z1569+((FCA/$I1569)/Dolar))</f>
        <v>376.88806432748544</v>
      </c>
      <c r="AJ1569" s="99">
        <f t="shared" ref="AJ1569:AJ1584" si="1764">IF(AA1569="","",AA1569+((FCA/$I1569)/Dolar))</f>
        <v>390.32253801169605</v>
      </c>
      <c r="AK1569" s="100">
        <f t="shared" ref="AK1569:AK1584" si="1765">IF(AB1569="","",AB1569+((FCA/$I1569)/Dolar))</f>
        <v>413.52753801169598</v>
      </c>
      <c r="AL1569" s="147">
        <f t="shared" ref="AL1569:AL1584" si="1766">IF(AC1569="","",AC1569+((FCA/$I1569)/Dolar))</f>
        <v>451.38832748538033</v>
      </c>
      <c r="AM1569" s="143">
        <f t="shared" ref="AM1569:AM1584" si="1767">IF(U1569="","",U1569+((FOB/$J1569)/Dolar))</f>
        <v>336.65749512670578</v>
      </c>
      <c r="AN1569" s="100">
        <f t="shared" ref="AN1569:AN1584" si="1768">IF(V1569="","",V1569+((FOB/$J1569)/Dolar))</f>
        <v>345.20670565302146</v>
      </c>
      <c r="AO1569" s="99">
        <f t="shared" ref="AO1569:AO1584" si="1769">IF(W1569="","",W1569+((FOB/$J1569)/Dolar))</f>
        <v>358.64117933723202</v>
      </c>
      <c r="AP1569" s="100">
        <f t="shared" ref="AP1569:AP1584" si="1770">IF(X1569="","",X1569+((FOB/$J1569)/Dolar))</f>
        <v>370.85433723196888</v>
      </c>
      <c r="AQ1569" s="99">
        <f t="shared" ref="AQ1569:AQ1584" si="1771">IF(Y1569="","",Y1569+((FOB/$J1569)/Dolar))</f>
        <v>384.28881091617933</v>
      </c>
      <c r="AR1569" s="100">
        <f t="shared" ref="AR1569:AR1584" si="1772">IF(Z1569="","",Z1569+((FOB/$J1569)/Dolar))</f>
        <v>397.72328460038989</v>
      </c>
      <c r="AS1569" s="99">
        <f t="shared" ref="AS1569:AS1584" si="1773">IF(AA1569="","",AA1569+((FOB/$J1569)/Dolar))</f>
        <v>411.1577582846005</v>
      </c>
      <c r="AT1569" s="100">
        <f t="shared" ref="AT1569:AT1584" si="1774">IF(AB1569="","",AB1569+((FOB/$J1569)/Dolar))</f>
        <v>434.36275828460043</v>
      </c>
      <c r="AU1569" s="144">
        <f t="shared" ref="AU1569:AU1584" si="1775">IF(AC1569="","",AC1569+((FOB/$J1569)/Dolar))</f>
        <v>472.22354775828478</v>
      </c>
    </row>
    <row r="1570" spans="1:47" ht="15">
      <c r="A1570" s="54"/>
      <c r="B1570" s="107" t="s">
        <v>307</v>
      </c>
      <c r="C1570" s="93">
        <v>0.79999999999999993</v>
      </c>
      <c r="D1570" s="93">
        <v>0.92</v>
      </c>
      <c r="E1570" s="16">
        <v>0</v>
      </c>
      <c r="F1570" s="4">
        <v>0.73599999999999999</v>
      </c>
      <c r="G1570" s="15">
        <v>0.8</v>
      </c>
      <c r="H1570" s="139">
        <f t="shared" si="1752"/>
        <v>0.61824000000000001</v>
      </c>
      <c r="I1570" s="139">
        <f t="shared" si="1753"/>
        <v>161.74948240165631</v>
      </c>
      <c r="J1570" s="139">
        <f t="shared" si="1754"/>
        <v>116.45962732919254</v>
      </c>
      <c r="K1570" s="7">
        <v>5.2000000000000011</v>
      </c>
      <c r="L1570" s="99">
        <v>1450.9372499999999</v>
      </c>
      <c r="M1570" s="100">
        <v>1490.2965000000002</v>
      </c>
      <c r="N1570" s="99">
        <v>1552.1467500000003</v>
      </c>
      <c r="O1570" s="100">
        <v>1608.3742500000001</v>
      </c>
      <c r="P1570" s="99">
        <v>1670.2245000000005</v>
      </c>
      <c r="Q1570" s="100">
        <v>1732.0747500000004</v>
      </c>
      <c r="R1570" s="99">
        <v>1793.925</v>
      </c>
      <c r="S1570" s="100">
        <v>1900.7572500000003</v>
      </c>
      <c r="T1570" s="148">
        <v>2075.0625000000005</v>
      </c>
      <c r="U1570" s="143">
        <f t="shared" si="1743"/>
        <v>339.40052631578948</v>
      </c>
      <c r="V1570" s="100">
        <f t="shared" si="1744"/>
        <v>348.60736842105263</v>
      </c>
      <c r="W1570" s="99">
        <f t="shared" si="1745"/>
        <v>363.07526315789488</v>
      </c>
      <c r="X1570" s="100">
        <f t="shared" si="1746"/>
        <v>376.22789473684213</v>
      </c>
      <c r="Y1570" s="99">
        <f t="shared" si="1747"/>
        <v>390.69578947368433</v>
      </c>
      <c r="Z1570" s="100">
        <f t="shared" si="1748"/>
        <v>405.16368421052641</v>
      </c>
      <c r="AA1570" s="99">
        <f t="shared" si="1749"/>
        <v>419.63157894736844</v>
      </c>
      <c r="AB1570" s="100">
        <f t="shared" si="1750"/>
        <v>444.6215789473685</v>
      </c>
      <c r="AC1570" s="147">
        <f t="shared" si="1751"/>
        <v>485.39473684210532</v>
      </c>
      <c r="AD1570" s="143">
        <f t="shared" si="1758"/>
        <v>342.0518479532164</v>
      </c>
      <c r="AE1570" s="100">
        <f t="shared" si="1759"/>
        <v>351.25869005847954</v>
      </c>
      <c r="AF1570" s="99">
        <f t="shared" si="1760"/>
        <v>365.7265847953218</v>
      </c>
      <c r="AG1570" s="100">
        <f t="shared" si="1761"/>
        <v>378.87921637426905</v>
      </c>
      <c r="AH1570" s="99">
        <f t="shared" si="1762"/>
        <v>393.34711111111125</v>
      </c>
      <c r="AI1570" s="100">
        <f t="shared" si="1763"/>
        <v>407.81500584795333</v>
      </c>
      <c r="AJ1570" s="99">
        <f t="shared" si="1764"/>
        <v>422.28290058479536</v>
      </c>
      <c r="AK1570" s="100">
        <f t="shared" si="1765"/>
        <v>447.27290058479542</v>
      </c>
      <c r="AL1570" s="147">
        <f t="shared" si="1766"/>
        <v>488.04605847953223</v>
      </c>
      <c r="AM1570" s="143">
        <f t="shared" si="1767"/>
        <v>365.86352826510722</v>
      </c>
      <c r="AN1570" s="100">
        <f t="shared" si="1768"/>
        <v>375.07037037037037</v>
      </c>
      <c r="AO1570" s="99">
        <f t="shared" si="1769"/>
        <v>389.53826510721262</v>
      </c>
      <c r="AP1570" s="100">
        <f t="shared" si="1770"/>
        <v>402.69089668615987</v>
      </c>
      <c r="AQ1570" s="99">
        <f t="shared" si="1771"/>
        <v>417.15879142300207</v>
      </c>
      <c r="AR1570" s="100">
        <f t="shared" si="1772"/>
        <v>431.62668615984416</v>
      </c>
      <c r="AS1570" s="99">
        <f t="shared" si="1773"/>
        <v>446.09458089668618</v>
      </c>
      <c r="AT1570" s="100">
        <f t="shared" si="1774"/>
        <v>471.08458089668625</v>
      </c>
      <c r="AU1570" s="144">
        <f t="shared" si="1775"/>
        <v>511.85773879142306</v>
      </c>
    </row>
    <row r="1571" spans="1:47" ht="15">
      <c r="A1571" s="54"/>
      <c r="B1571" s="107" t="s">
        <v>308</v>
      </c>
      <c r="C1571" s="93">
        <v>0.89999999999999991</v>
      </c>
      <c r="D1571" s="93">
        <v>0.92</v>
      </c>
      <c r="E1571" s="16">
        <v>0</v>
      </c>
      <c r="F1571" s="4">
        <v>0.82799999999999996</v>
      </c>
      <c r="G1571" s="15">
        <v>0.8</v>
      </c>
      <c r="H1571" s="139">
        <f t="shared" si="1752"/>
        <v>0.69552000000000003</v>
      </c>
      <c r="I1571" s="139">
        <f t="shared" si="1753"/>
        <v>143.77731769036117</v>
      </c>
      <c r="J1571" s="139">
        <f t="shared" si="1754"/>
        <v>103.51966873706004</v>
      </c>
      <c r="K1571" s="7">
        <v>5.5000000000000009</v>
      </c>
      <c r="L1571" s="99">
        <v>1569.684375</v>
      </c>
      <c r="M1571" s="100">
        <v>1611.855</v>
      </c>
      <c r="N1571" s="99">
        <v>1678.1231250000001</v>
      </c>
      <c r="O1571" s="100">
        <v>1738.3668749999999</v>
      </c>
      <c r="P1571" s="99">
        <v>1804.6349999999995</v>
      </c>
      <c r="Q1571" s="100">
        <v>1870.903125</v>
      </c>
      <c r="R1571" s="99">
        <v>1937.1712500000001</v>
      </c>
      <c r="S1571" s="100">
        <v>2051.6343750000001</v>
      </c>
      <c r="T1571" s="148">
        <v>2238.39</v>
      </c>
      <c r="U1571" s="143">
        <f t="shared" si="1743"/>
        <v>367.17763157894734</v>
      </c>
      <c r="V1571" s="100">
        <f t="shared" si="1744"/>
        <v>377.04210526315791</v>
      </c>
      <c r="W1571" s="99">
        <f t="shared" si="1745"/>
        <v>392.54342105263157</v>
      </c>
      <c r="X1571" s="100">
        <f t="shared" si="1746"/>
        <v>406.63552631578949</v>
      </c>
      <c r="Y1571" s="99">
        <f t="shared" si="1747"/>
        <v>422.13684210526304</v>
      </c>
      <c r="Z1571" s="100">
        <f t="shared" si="1748"/>
        <v>437.63815789473688</v>
      </c>
      <c r="AA1571" s="99">
        <f t="shared" si="1749"/>
        <v>453.13947368421054</v>
      </c>
      <c r="AB1571" s="100">
        <f t="shared" si="1750"/>
        <v>479.91447368421052</v>
      </c>
      <c r="AC1571" s="147">
        <f t="shared" si="1751"/>
        <v>523.59999999999991</v>
      </c>
      <c r="AD1571" s="143">
        <f t="shared" si="1758"/>
        <v>370.16036842105262</v>
      </c>
      <c r="AE1571" s="100">
        <f t="shared" si="1759"/>
        <v>380.02484210526319</v>
      </c>
      <c r="AF1571" s="99">
        <f t="shared" si="1760"/>
        <v>395.52615789473685</v>
      </c>
      <c r="AG1571" s="100">
        <f t="shared" si="1761"/>
        <v>409.61826315789477</v>
      </c>
      <c r="AH1571" s="99">
        <f t="shared" si="1762"/>
        <v>425.11957894736832</v>
      </c>
      <c r="AI1571" s="100">
        <f t="shared" si="1763"/>
        <v>440.62089473684216</v>
      </c>
      <c r="AJ1571" s="99">
        <f t="shared" si="1764"/>
        <v>456.12221052631583</v>
      </c>
      <c r="AK1571" s="100">
        <f t="shared" si="1765"/>
        <v>482.8972105263158</v>
      </c>
      <c r="AL1571" s="147">
        <f t="shared" si="1766"/>
        <v>526.58273684210519</v>
      </c>
      <c r="AM1571" s="143">
        <f t="shared" si="1767"/>
        <v>396.94850877192982</v>
      </c>
      <c r="AN1571" s="100">
        <f t="shared" si="1768"/>
        <v>406.81298245614039</v>
      </c>
      <c r="AO1571" s="99">
        <f t="shared" si="1769"/>
        <v>422.31429824561405</v>
      </c>
      <c r="AP1571" s="100">
        <f t="shared" si="1770"/>
        <v>436.40640350877197</v>
      </c>
      <c r="AQ1571" s="99">
        <f t="shared" si="1771"/>
        <v>451.90771929824552</v>
      </c>
      <c r="AR1571" s="100">
        <f t="shared" si="1772"/>
        <v>467.40903508771936</v>
      </c>
      <c r="AS1571" s="99">
        <f t="shared" si="1773"/>
        <v>482.91035087719303</v>
      </c>
      <c r="AT1571" s="100">
        <f t="shared" si="1774"/>
        <v>509.685350877193</v>
      </c>
      <c r="AU1571" s="144">
        <f t="shared" si="1775"/>
        <v>553.37087719298233</v>
      </c>
    </row>
    <row r="1572" spans="1:47" ht="15">
      <c r="A1572" s="54"/>
      <c r="B1572" s="107" t="s">
        <v>309</v>
      </c>
      <c r="C1572" s="93">
        <v>0.99999999999999989</v>
      </c>
      <c r="D1572" s="93">
        <v>0.92</v>
      </c>
      <c r="E1572" s="16">
        <v>0</v>
      </c>
      <c r="F1572" s="4">
        <v>0.91999999999999993</v>
      </c>
      <c r="G1572" s="15">
        <v>0.8</v>
      </c>
      <c r="H1572" s="139">
        <f t="shared" si="1752"/>
        <v>0.77280000000000004</v>
      </c>
      <c r="I1572" s="139">
        <f t="shared" si="1753"/>
        <v>129.39958592132504</v>
      </c>
      <c r="J1572" s="139">
        <f t="shared" si="1754"/>
        <v>93.167701863354026</v>
      </c>
      <c r="K1572" s="7">
        <v>5.8000000000000007</v>
      </c>
      <c r="L1572" s="99">
        <v>1693.7865000000002</v>
      </c>
      <c r="M1572" s="100">
        <v>1738.7685000000004</v>
      </c>
      <c r="N1572" s="99">
        <v>1809.4544999999998</v>
      </c>
      <c r="O1572" s="100">
        <v>1873.7145000000003</v>
      </c>
      <c r="P1572" s="99">
        <v>1944.4005000000002</v>
      </c>
      <c r="Q1572" s="100">
        <v>2015.0865000000003</v>
      </c>
      <c r="R1572" s="99">
        <v>2085.7725</v>
      </c>
      <c r="S1572" s="100">
        <v>2207.8665000000001</v>
      </c>
      <c r="T1572" s="148">
        <v>2407.0724999999998</v>
      </c>
      <c r="U1572" s="143">
        <f t="shared" si="1743"/>
        <v>396.20736842105271</v>
      </c>
      <c r="V1572" s="100">
        <f t="shared" si="1744"/>
        <v>406.72947368421057</v>
      </c>
      <c r="W1572" s="99">
        <f t="shared" si="1745"/>
        <v>423.26421052631576</v>
      </c>
      <c r="X1572" s="100">
        <f t="shared" si="1746"/>
        <v>438.29578947368424</v>
      </c>
      <c r="Y1572" s="99">
        <f t="shared" si="1747"/>
        <v>454.8305263157896</v>
      </c>
      <c r="Z1572" s="100">
        <f t="shared" si="1748"/>
        <v>471.3652631578949</v>
      </c>
      <c r="AA1572" s="99">
        <f t="shared" si="1749"/>
        <v>487.89999999999992</v>
      </c>
      <c r="AB1572" s="100">
        <f t="shared" si="1750"/>
        <v>516.46</v>
      </c>
      <c r="AC1572" s="147">
        <f t="shared" si="1751"/>
        <v>563.05789473684206</v>
      </c>
      <c r="AD1572" s="143">
        <f t="shared" si="1758"/>
        <v>399.52152046783635</v>
      </c>
      <c r="AE1572" s="100">
        <f t="shared" si="1759"/>
        <v>410.04362573099422</v>
      </c>
      <c r="AF1572" s="99">
        <f t="shared" si="1760"/>
        <v>426.57836257309941</v>
      </c>
      <c r="AG1572" s="100">
        <f t="shared" si="1761"/>
        <v>441.60994152046788</v>
      </c>
      <c r="AH1572" s="99">
        <f t="shared" si="1762"/>
        <v>458.14467836257325</v>
      </c>
      <c r="AI1572" s="100">
        <f t="shared" si="1763"/>
        <v>474.67941520467855</v>
      </c>
      <c r="AJ1572" s="99">
        <f t="shared" si="1764"/>
        <v>491.21415204678357</v>
      </c>
      <c r="AK1572" s="100">
        <f t="shared" si="1765"/>
        <v>519.77415204678368</v>
      </c>
      <c r="AL1572" s="147">
        <f t="shared" si="1766"/>
        <v>566.37204678362571</v>
      </c>
      <c r="AM1572" s="143">
        <f t="shared" si="1767"/>
        <v>429.28612085769987</v>
      </c>
      <c r="AN1572" s="100">
        <f t="shared" si="1768"/>
        <v>439.80822612085774</v>
      </c>
      <c r="AO1572" s="99">
        <f t="shared" si="1769"/>
        <v>456.34296296296293</v>
      </c>
      <c r="AP1572" s="100">
        <f t="shared" si="1770"/>
        <v>471.3745419103314</v>
      </c>
      <c r="AQ1572" s="99">
        <f t="shared" si="1771"/>
        <v>487.90927875243676</v>
      </c>
      <c r="AR1572" s="100">
        <f t="shared" si="1772"/>
        <v>504.44401559454207</v>
      </c>
      <c r="AS1572" s="99">
        <f t="shared" si="1773"/>
        <v>520.97875243664714</v>
      </c>
      <c r="AT1572" s="100">
        <f t="shared" si="1774"/>
        <v>549.5387524366472</v>
      </c>
      <c r="AU1572" s="144">
        <f t="shared" si="1775"/>
        <v>596.13664717348922</v>
      </c>
    </row>
    <row r="1573" spans="1:47" ht="15">
      <c r="A1573" s="54"/>
      <c r="B1573" s="107" t="s">
        <v>448</v>
      </c>
      <c r="C1573" s="93">
        <v>1.0999999999999999</v>
      </c>
      <c r="D1573" s="93">
        <v>0.92</v>
      </c>
      <c r="E1573" s="16">
        <v>0</v>
      </c>
      <c r="F1573" s="4">
        <v>1.012</v>
      </c>
      <c r="G1573" s="15">
        <v>0.8</v>
      </c>
      <c r="H1573" s="139">
        <f t="shared" si="1752"/>
        <v>0.85008000000000017</v>
      </c>
      <c r="I1573" s="139">
        <f t="shared" si="1753"/>
        <v>117.63598720120457</v>
      </c>
      <c r="J1573" s="139">
        <f t="shared" si="1754"/>
        <v>84.69791078486729</v>
      </c>
      <c r="K1573" s="7">
        <v>6.1000000000000005</v>
      </c>
      <c r="L1573" s="99">
        <v>1844.6636250000004</v>
      </c>
      <c r="M1573" s="100">
        <v>1892.4569999999997</v>
      </c>
      <c r="N1573" s="99">
        <v>1967.5608750000001</v>
      </c>
      <c r="O1573" s="100">
        <v>2035.8371250000002</v>
      </c>
      <c r="P1573" s="99">
        <v>2110.9410000000003</v>
      </c>
      <c r="Q1573" s="100">
        <v>2186.0448750000005</v>
      </c>
      <c r="R1573" s="99">
        <v>2261.1487500000003</v>
      </c>
      <c r="S1573" s="100">
        <v>2390.8736250000002</v>
      </c>
      <c r="T1573" s="148">
        <v>2602.5300000000002</v>
      </c>
      <c r="U1573" s="143">
        <f t="shared" si="1743"/>
        <v>431.50026315789489</v>
      </c>
      <c r="V1573" s="100">
        <f t="shared" si="1744"/>
        <v>442.67999999999995</v>
      </c>
      <c r="W1573" s="99">
        <f t="shared" si="1745"/>
        <v>460.24815789473683</v>
      </c>
      <c r="X1573" s="100">
        <f t="shared" si="1746"/>
        <v>476.21921052631592</v>
      </c>
      <c r="Y1573" s="99">
        <f t="shared" si="1747"/>
        <v>493.78736842105269</v>
      </c>
      <c r="Z1573" s="100">
        <f t="shared" si="1748"/>
        <v>511.35552631578969</v>
      </c>
      <c r="AA1573" s="99">
        <f t="shared" si="1749"/>
        <v>528.92368421052652</v>
      </c>
      <c r="AB1573" s="100">
        <f t="shared" si="1750"/>
        <v>559.26868421052632</v>
      </c>
      <c r="AC1573" s="147">
        <f t="shared" si="1751"/>
        <v>608.7789473684212</v>
      </c>
      <c r="AD1573" s="143">
        <f t="shared" si="1758"/>
        <v>435.1458304093569</v>
      </c>
      <c r="AE1573" s="100">
        <f t="shared" si="1759"/>
        <v>446.32556725146196</v>
      </c>
      <c r="AF1573" s="99">
        <f t="shared" si="1760"/>
        <v>463.89372514619885</v>
      </c>
      <c r="AG1573" s="100">
        <f t="shared" si="1761"/>
        <v>479.86477777777793</v>
      </c>
      <c r="AH1573" s="99">
        <f t="shared" si="1762"/>
        <v>497.4329356725147</v>
      </c>
      <c r="AI1573" s="100">
        <f t="shared" si="1763"/>
        <v>515.0010935672517</v>
      </c>
      <c r="AJ1573" s="99">
        <f t="shared" si="1764"/>
        <v>532.56925146198853</v>
      </c>
      <c r="AK1573" s="100">
        <f t="shared" si="1765"/>
        <v>562.91425146198833</v>
      </c>
      <c r="AL1573" s="147">
        <f t="shared" si="1766"/>
        <v>612.42451461988321</v>
      </c>
      <c r="AM1573" s="143">
        <f t="shared" si="1767"/>
        <v>467.8868908382068</v>
      </c>
      <c r="AN1573" s="100">
        <f t="shared" si="1768"/>
        <v>479.06662768031185</v>
      </c>
      <c r="AO1573" s="99">
        <f t="shared" si="1769"/>
        <v>496.63478557504874</v>
      </c>
      <c r="AP1573" s="100">
        <f t="shared" si="1770"/>
        <v>512.60583820662782</v>
      </c>
      <c r="AQ1573" s="99">
        <f t="shared" si="1771"/>
        <v>530.17399610136454</v>
      </c>
      <c r="AR1573" s="100">
        <f t="shared" si="1772"/>
        <v>547.74215399610159</v>
      </c>
      <c r="AS1573" s="99">
        <f t="shared" si="1773"/>
        <v>565.31031189083842</v>
      </c>
      <c r="AT1573" s="100">
        <f t="shared" si="1774"/>
        <v>595.65531189083822</v>
      </c>
      <c r="AU1573" s="144">
        <f t="shared" si="1775"/>
        <v>645.1655750487331</v>
      </c>
    </row>
    <row r="1574" spans="1:47" ht="15">
      <c r="A1574" s="54"/>
      <c r="B1574" s="107" t="s">
        <v>449</v>
      </c>
      <c r="C1574" s="93">
        <v>1.2</v>
      </c>
      <c r="D1574" s="93">
        <v>0.92</v>
      </c>
      <c r="E1574" s="16">
        <v>0</v>
      </c>
      <c r="F1574" s="4">
        <v>1.1040000000000001</v>
      </c>
      <c r="G1574" s="15">
        <v>0.8</v>
      </c>
      <c r="H1574" s="139">
        <f t="shared" si="1752"/>
        <v>0.92736000000000018</v>
      </c>
      <c r="I1574" s="139">
        <f t="shared" si="1753"/>
        <v>107.83298826777086</v>
      </c>
      <c r="J1574" s="139">
        <f t="shared" si="1754"/>
        <v>77.639751552795019</v>
      </c>
      <c r="K1574" s="7">
        <v>6.4</v>
      </c>
      <c r="L1574" s="99">
        <v>1966.0882499999996</v>
      </c>
      <c r="M1574" s="100">
        <v>2016.6930000000002</v>
      </c>
      <c r="N1574" s="99">
        <v>2096.2147499999996</v>
      </c>
      <c r="O1574" s="100">
        <v>2168.5072500000001</v>
      </c>
      <c r="P1574" s="99">
        <v>2248.029</v>
      </c>
      <c r="Q1574" s="100">
        <v>2327.5507499999994</v>
      </c>
      <c r="R1574" s="99">
        <v>2407.0724999999998</v>
      </c>
      <c r="S1574" s="100">
        <v>2544.4282499999995</v>
      </c>
      <c r="T1574" s="148">
        <v>2768.5350000000003</v>
      </c>
      <c r="U1574" s="143">
        <f t="shared" si="1743"/>
        <v>459.90368421052619</v>
      </c>
      <c r="V1574" s="100">
        <f t="shared" si="1744"/>
        <v>471.74105263157901</v>
      </c>
      <c r="W1574" s="99">
        <f t="shared" si="1745"/>
        <v>490.34263157894725</v>
      </c>
      <c r="X1574" s="100">
        <f t="shared" si="1746"/>
        <v>507.25315789473689</v>
      </c>
      <c r="Y1574" s="99">
        <f t="shared" si="1747"/>
        <v>525.85473684210535</v>
      </c>
      <c r="Z1574" s="100">
        <f t="shared" si="1748"/>
        <v>544.45631578947359</v>
      </c>
      <c r="AA1574" s="99">
        <f t="shared" si="1749"/>
        <v>563.05789473684206</v>
      </c>
      <c r="AB1574" s="100">
        <f t="shared" si="1750"/>
        <v>595.18789473684205</v>
      </c>
      <c r="AC1574" s="147">
        <f t="shared" si="1751"/>
        <v>647.61052631578957</v>
      </c>
      <c r="AD1574" s="143">
        <f t="shared" si="1758"/>
        <v>463.88066666666657</v>
      </c>
      <c r="AE1574" s="100">
        <f t="shared" si="1759"/>
        <v>475.71803508771939</v>
      </c>
      <c r="AF1574" s="99">
        <f t="shared" si="1760"/>
        <v>494.31961403508762</v>
      </c>
      <c r="AG1574" s="100">
        <f t="shared" si="1761"/>
        <v>511.23014035087726</v>
      </c>
      <c r="AH1574" s="99">
        <f t="shared" si="1762"/>
        <v>529.83171929824573</v>
      </c>
      <c r="AI1574" s="100">
        <f t="shared" si="1763"/>
        <v>548.43329824561397</v>
      </c>
      <c r="AJ1574" s="99">
        <f t="shared" si="1764"/>
        <v>567.03487719298244</v>
      </c>
      <c r="AK1574" s="100">
        <f t="shared" si="1765"/>
        <v>599.16487719298243</v>
      </c>
      <c r="AL1574" s="147">
        <f t="shared" si="1766"/>
        <v>651.58750877192995</v>
      </c>
      <c r="AM1574" s="143">
        <f t="shared" si="1767"/>
        <v>499.59818713450284</v>
      </c>
      <c r="AN1574" s="100">
        <f t="shared" si="1768"/>
        <v>511.43555555555565</v>
      </c>
      <c r="AO1574" s="99">
        <f t="shared" si="1769"/>
        <v>530.03713450292389</v>
      </c>
      <c r="AP1574" s="100">
        <f t="shared" si="1770"/>
        <v>546.94766081871353</v>
      </c>
      <c r="AQ1574" s="99">
        <f t="shared" si="1771"/>
        <v>565.549239766082</v>
      </c>
      <c r="AR1574" s="100">
        <f t="shared" si="1772"/>
        <v>584.15081871345024</v>
      </c>
      <c r="AS1574" s="99">
        <f t="shared" si="1773"/>
        <v>602.7523976608187</v>
      </c>
      <c r="AT1574" s="100">
        <f t="shared" si="1774"/>
        <v>634.8823976608187</v>
      </c>
      <c r="AU1574" s="144">
        <f t="shared" si="1775"/>
        <v>687.30502923976621</v>
      </c>
    </row>
    <row r="1575" spans="1:47" ht="15">
      <c r="A1575" s="54"/>
      <c r="B1575" s="107"/>
      <c r="C1575" s="93"/>
      <c r="D1575" s="93"/>
      <c r="E1575" s="16">
        <v>0</v>
      </c>
      <c r="F1575" s="4" t="s">
        <v>84</v>
      </c>
      <c r="G1575" s="15" t="s">
        <v>84</v>
      </c>
      <c r="H1575" s="139" t="str">
        <f t="shared" si="1752"/>
        <v/>
      </c>
      <c r="I1575" s="139" t="str">
        <f t="shared" si="1753"/>
        <v/>
      </c>
      <c r="J1575" s="139" t="str">
        <f t="shared" si="1754"/>
        <v/>
      </c>
      <c r="K1575" s="7" t="s">
        <v>84</v>
      </c>
      <c r="L1575" s="99" t="s">
        <v>84</v>
      </c>
      <c r="M1575" s="100" t="s">
        <v>84</v>
      </c>
      <c r="N1575" s="99" t="s">
        <v>84</v>
      </c>
      <c r="O1575" s="100" t="s">
        <v>84</v>
      </c>
      <c r="P1575" s="99" t="s">
        <v>84</v>
      </c>
      <c r="Q1575" s="100" t="s">
        <v>84</v>
      </c>
      <c r="R1575" s="99" t="s">
        <v>84</v>
      </c>
      <c r="S1575" s="100" t="s">
        <v>84</v>
      </c>
      <c r="T1575" s="148" t="s">
        <v>84</v>
      </c>
      <c r="U1575" s="143" t="str">
        <f t="shared" si="1743"/>
        <v/>
      </c>
      <c r="V1575" s="100" t="str">
        <f t="shared" si="1744"/>
        <v/>
      </c>
      <c r="W1575" s="99" t="str">
        <f t="shared" si="1745"/>
        <v/>
      </c>
      <c r="X1575" s="100" t="str">
        <f t="shared" si="1746"/>
        <v/>
      </c>
      <c r="Y1575" s="99" t="str">
        <f t="shared" si="1747"/>
        <v/>
      </c>
      <c r="Z1575" s="100" t="str">
        <f t="shared" si="1748"/>
        <v/>
      </c>
      <c r="AA1575" s="99" t="str">
        <f t="shared" si="1749"/>
        <v/>
      </c>
      <c r="AB1575" s="100" t="str">
        <f t="shared" si="1750"/>
        <v/>
      </c>
      <c r="AC1575" s="147" t="str">
        <f t="shared" si="1751"/>
        <v/>
      </c>
      <c r="AD1575" s="143" t="str">
        <f t="shared" si="1758"/>
        <v/>
      </c>
      <c r="AE1575" s="100" t="str">
        <f t="shared" si="1759"/>
        <v/>
      </c>
      <c r="AF1575" s="99" t="str">
        <f t="shared" si="1760"/>
        <v/>
      </c>
      <c r="AG1575" s="100" t="str">
        <f t="shared" si="1761"/>
        <v/>
      </c>
      <c r="AH1575" s="99" t="str">
        <f t="shared" si="1762"/>
        <v/>
      </c>
      <c r="AI1575" s="100" t="str">
        <f t="shared" si="1763"/>
        <v/>
      </c>
      <c r="AJ1575" s="99" t="str">
        <f t="shared" si="1764"/>
        <v/>
      </c>
      <c r="AK1575" s="100" t="str">
        <f t="shared" si="1765"/>
        <v/>
      </c>
      <c r="AL1575" s="147" t="str">
        <f t="shared" si="1766"/>
        <v/>
      </c>
      <c r="AM1575" s="143" t="str">
        <f t="shared" si="1767"/>
        <v/>
      </c>
      <c r="AN1575" s="100" t="str">
        <f t="shared" si="1768"/>
        <v/>
      </c>
      <c r="AO1575" s="99" t="str">
        <f t="shared" si="1769"/>
        <v/>
      </c>
      <c r="AP1575" s="100" t="str">
        <f t="shared" si="1770"/>
        <v/>
      </c>
      <c r="AQ1575" s="99" t="str">
        <f t="shared" si="1771"/>
        <v/>
      </c>
      <c r="AR1575" s="100" t="str">
        <f t="shared" si="1772"/>
        <v/>
      </c>
      <c r="AS1575" s="99" t="str">
        <f t="shared" si="1773"/>
        <v/>
      </c>
      <c r="AT1575" s="100" t="str">
        <f t="shared" si="1774"/>
        <v/>
      </c>
      <c r="AU1575" s="144" t="str">
        <f t="shared" si="1775"/>
        <v/>
      </c>
    </row>
    <row r="1576" spans="1:47" ht="15">
      <c r="A1576" s="54"/>
      <c r="B1576" s="107" t="s">
        <v>916</v>
      </c>
      <c r="C1576" s="93">
        <v>0.80999999999999994</v>
      </c>
      <c r="D1576" s="93">
        <v>0.92</v>
      </c>
      <c r="E1576" s="16">
        <v>0</v>
      </c>
      <c r="F1576" s="4">
        <v>0.74519999999999997</v>
      </c>
      <c r="G1576" s="15">
        <v>0.8</v>
      </c>
      <c r="H1576" s="139">
        <f t="shared" si="1752"/>
        <v>0.62596800000000008</v>
      </c>
      <c r="I1576" s="139">
        <f t="shared" si="1753"/>
        <v>159.75257521151238</v>
      </c>
      <c r="J1576" s="139">
        <f t="shared" si="1754"/>
        <v>115.02185415228892</v>
      </c>
      <c r="K1576" s="7">
        <v>7.0000000000000009</v>
      </c>
      <c r="L1576" s="99">
        <v>2139.3224999999998</v>
      </c>
      <c r="M1576" s="100">
        <v>2195.5499999999997</v>
      </c>
      <c r="N1576" s="99">
        <v>2283.9075000000003</v>
      </c>
      <c r="O1576" s="100">
        <v>2364.2325000000001</v>
      </c>
      <c r="P1576" s="99">
        <v>2452.59</v>
      </c>
      <c r="Q1576" s="100">
        <v>2540.9474999999998</v>
      </c>
      <c r="R1576" s="99">
        <v>2629.3050000000003</v>
      </c>
      <c r="S1576" s="100">
        <v>2781.9225000000001</v>
      </c>
      <c r="T1576" s="148">
        <v>3030.9300000000003</v>
      </c>
      <c r="U1576" s="143">
        <f t="shared" si="1743"/>
        <v>500.42631578947356</v>
      </c>
      <c r="V1576" s="100">
        <f t="shared" si="1744"/>
        <v>513.57894736842093</v>
      </c>
      <c r="W1576" s="99">
        <f t="shared" si="1745"/>
        <v>534.24736842105267</v>
      </c>
      <c r="X1576" s="100">
        <f t="shared" si="1746"/>
        <v>553.03684210526308</v>
      </c>
      <c r="Y1576" s="99">
        <f t="shared" si="1747"/>
        <v>573.70526315789482</v>
      </c>
      <c r="Z1576" s="100">
        <f t="shared" si="1748"/>
        <v>594.37368421052622</v>
      </c>
      <c r="AA1576" s="99">
        <f t="shared" si="1749"/>
        <v>615.04210526315796</v>
      </c>
      <c r="AB1576" s="100">
        <f t="shared" si="1750"/>
        <v>650.74210526315801</v>
      </c>
      <c r="AC1576" s="147">
        <f t="shared" si="1751"/>
        <v>708.98947368421057</v>
      </c>
      <c r="AD1576" s="143">
        <f t="shared" si="1758"/>
        <v>503.11077894736832</v>
      </c>
      <c r="AE1576" s="100">
        <f t="shared" si="1759"/>
        <v>516.26341052631562</v>
      </c>
      <c r="AF1576" s="99">
        <f t="shared" si="1760"/>
        <v>536.93183157894737</v>
      </c>
      <c r="AG1576" s="100">
        <f t="shared" si="1761"/>
        <v>555.72130526315777</v>
      </c>
      <c r="AH1576" s="99">
        <f t="shared" si="1762"/>
        <v>576.38972631578952</v>
      </c>
      <c r="AI1576" s="100">
        <f t="shared" si="1763"/>
        <v>597.05814736842092</v>
      </c>
      <c r="AJ1576" s="99">
        <f t="shared" si="1764"/>
        <v>617.72656842105266</v>
      </c>
      <c r="AK1576" s="100">
        <f t="shared" si="1765"/>
        <v>653.42656842105271</v>
      </c>
      <c r="AL1576" s="147">
        <f t="shared" si="1766"/>
        <v>711.67393684210526</v>
      </c>
      <c r="AM1576" s="143">
        <f t="shared" si="1767"/>
        <v>527.22010526315773</v>
      </c>
      <c r="AN1576" s="100">
        <f t="shared" si="1768"/>
        <v>540.37273684210516</v>
      </c>
      <c r="AO1576" s="99">
        <f t="shared" si="1769"/>
        <v>561.0411578947369</v>
      </c>
      <c r="AP1576" s="100">
        <f t="shared" si="1770"/>
        <v>579.8306315789473</v>
      </c>
      <c r="AQ1576" s="99">
        <f t="shared" si="1771"/>
        <v>600.49905263157905</v>
      </c>
      <c r="AR1576" s="100">
        <f t="shared" si="1772"/>
        <v>621.16747368421045</v>
      </c>
      <c r="AS1576" s="99">
        <f t="shared" si="1773"/>
        <v>641.83589473684219</v>
      </c>
      <c r="AT1576" s="100">
        <f t="shared" si="1774"/>
        <v>677.53589473684224</v>
      </c>
      <c r="AU1576" s="144">
        <f t="shared" si="1775"/>
        <v>735.78326315789479</v>
      </c>
    </row>
    <row r="1577" spans="1:47" ht="15">
      <c r="A1577" s="61" t="s">
        <v>154</v>
      </c>
      <c r="B1577" s="107" t="s">
        <v>917</v>
      </c>
      <c r="C1577" s="93">
        <v>0.90999999999999992</v>
      </c>
      <c r="D1577" s="93">
        <v>0.92</v>
      </c>
      <c r="E1577" s="16">
        <v>0</v>
      </c>
      <c r="F1577" s="4">
        <v>0.83719999999999994</v>
      </c>
      <c r="G1577" s="15">
        <v>0.8</v>
      </c>
      <c r="H1577" s="139">
        <f t="shared" si="1752"/>
        <v>0.7032480000000001</v>
      </c>
      <c r="I1577" s="139">
        <f t="shared" si="1753"/>
        <v>142.19734716629125</v>
      </c>
      <c r="J1577" s="139">
        <f t="shared" si="1754"/>
        <v>102.3820899597297</v>
      </c>
      <c r="K1577" s="7">
        <v>7.3000000000000007</v>
      </c>
      <c r="L1577" s="99">
        <v>2250.0371250000003</v>
      </c>
      <c r="M1577" s="100">
        <v>2309.0760000000005</v>
      </c>
      <c r="N1577" s="99">
        <v>2401.8513749999997</v>
      </c>
      <c r="O1577" s="100">
        <v>2486.1926250000001</v>
      </c>
      <c r="P1577" s="99">
        <v>2578.9680000000003</v>
      </c>
      <c r="Q1577" s="100">
        <v>2671.7433750000005</v>
      </c>
      <c r="R1577" s="99">
        <v>2764.5187499999997</v>
      </c>
      <c r="S1577" s="100">
        <v>2924.7671249999999</v>
      </c>
      <c r="T1577" s="148">
        <v>3186.2249999999999</v>
      </c>
      <c r="U1577" s="143">
        <f t="shared" si="1743"/>
        <v>526.3244736842106</v>
      </c>
      <c r="V1577" s="100">
        <f t="shared" si="1744"/>
        <v>540.13473684210533</v>
      </c>
      <c r="W1577" s="99">
        <f t="shared" si="1745"/>
        <v>561.83657894736848</v>
      </c>
      <c r="X1577" s="100">
        <f t="shared" si="1746"/>
        <v>581.5655263157895</v>
      </c>
      <c r="Y1577" s="99">
        <f t="shared" si="1747"/>
        <v>603.26736842105265</v>
      </c>
      <c r="Z1577" s="100">
        <f t="shared" si="1748"/>
        <v>624.96921052631592</v>
      </c>
      <c r="AA1577" s="99">
        <f t="shared" si="1749"/>
        <v>646.67105263157885</v>
      </c>
      <c r="AB1577" s="100">
        <f t="shared" si="1750"/>
        <v>684.15605263157886</v>
      </c>
      <c r="AC1577" s="147">
        <f t="shared" si="1751"/>
        <v>745.31578947368416</v>
      </c>
      <c r="AD1577" s="143">
        <f t="shared" si="1758"/>
        <v>529.34035204678366</v>
      </c>
      <c r="AE1577" s="100">
        <f t="shared" si="1759"/>
        <v>543.15061520467839</v>
      </c>
      <c r="AF1577" s="99">
        <f t="shared" si="1760"/>
        <v>564.85245730994154</v>
      </c>
      <c r="AG1577" s="100">
        <f t="shared" si="1761"/>
        <v>584.58140467836256</v>
      </c>
      <c r="AH1577" s="99">
        <f t="shared" si="1762"/>
        <v>606.28324678362571</v>
      </c>
      <c r="AI1577" s="100">
        <f t="shared" si="1763"/>
        <v>627.98508888888898</v>
      </c>
      <c r="AJ1577" s="99">
        <f t="shared" si="1764"/>
        <v>649.68693099415191</v>
      </c>
      <c r="AK1577" s="100">
        <f t="shared" si="1765"/>
        <v>687.17193099415192</v>
      </c>
      <c r="AL1577" s="147">
        <f t="shared" si="1766"/>
        <v>748.33166783625722</v>
      </c>
      <c r="AM1577" s="143">
        <f t="shared" si="1767"/>
        <v>556.42613840155957</v>
      </c>
      <c r="AN1577" s="100">
        <f t="shared" si="1768"/>
        <v>570.23640155945429</v>
      </c>
      <c r="AO1577" s="99">
        <f t="shared" si="1769"/>
        <v>591.93824366471745</v>
      </c>
      <c r="AP1577" s="100">
        <f t="shared" si="1770"/>
        <v>611.66719103313847</v>
      </c>
      <c r="AQ1577" s="99">
        <f t="shared" si="1771"/>
        <v>633.36903313840162</v>
      </c>
      <c r="AR1577" s="100">
        <f t="shared" si="1772"/>
        <v>655.07087524366489</v>
      </c>
      <c r="AS1577" s="99">
        <f t="shared" si="1773"/>
        <v>676.77271734892781</v>
      </c>
      <c r="AT1577" s="100">
        <f t="shared" si="1774"/>
        <v>714.25771734892783</v>
      </c>
      <c r="AU1577" s="144">
        <f t="shared" si="1775"/>
        <v>775.41745419103313</v>
      </c>
    </row>
    <row r="1578" spans="1:47" ht="15">
      <c r="A1578" s="98" t="s">
        <v>156</v>
      </c>
      <c r="B1578" s="107" t="s">
        <v>918</v>
      </c>
      <c r="C1578" s="93">
        <v>1.01</v>
      </c>
      <c r="D1578" s="93">
        <v>0.92</v>
      </c>
      <c r="E1578" s="16">
        <v>0</v>
      </c>
      <c r="F1578" s="4">
        <v>0.92920000000000003</v>
      </c>
      <c r="G1578" s="15">
        <v>0.8</v>
      </c>
      <c r="H1578" s="139">
        <f t="shared" si="1752"/>
        <v>0.780528</v>
      </c>
      <c r="I1578" s="139">
        <f t="shared" si="1753"/>
        <v>128.11840190230203</v>
      </c>
      <c r="J1578" s="139">
        <f t="shared" si="1754"/>
        <v>92.245249369657458</v>
      </c>
      <c r="K1578" s="7">
        <v>7.6000000000000005</v>
      </c>
      <c r="L1578" s="99">
        <v>2368.7842500000002</v>
      </c>
      <c r="M1578" s="100">
        <v>2430.6344999999997</v>
      </c>
      <c r="N1578" s="99">
        <v>2527.8277500000004</v>
      </c>
      <c r="O1578" s="100">
        <v>2616.18525</v>
      </c>
      <c r="P1578" s="99">
        <v>2713.3785000000003</v>
      </c>
      <c r="Q1578" s="100">
        <v>2810.5717500000005</v>
      </c>
      <c r="R1578" s="99">
        <v>2907.7649999999999</v>
      </c>
      <c r="S1578" s="100">
        <v>3075.6442500000003</v>
      </c>
      <c r="T1578" s="148">
        <v>3349.5524999999998</v>
      </c>
      <c r="U1578" s="143">
        <f t="shared" si="1743"/>
        <v>554.10157894736847</v>
      </c>
      <c r="V1578" s="100">
        <f t="shared" si="1744"/>
        <v>568.56947368421049</v>
      </c>
      <c r="W1578" s="99">
        <f t="shared" si="1745"/>
        <v>591.3047368421054</v>
      </c>
      <c r="X1578" s="100">
        <f t="shared" si="1746"/>
        <v>611.9731578947368</v>
      </c>
      <c r="Y1578" s="99">
        <f t="shared" si="1747"/>
        <v>634.70842105263159</v>
      </c>
      <c r="Z1578" s="100">
        <f t="shared" si="1748"/>
        <v>657.44368421052638</v>
      </c>
      <c r="AA1578" s="99">
        <f t="shared" si="1749"/>
        <v>680.17894736842106</v>
      </c>
      <c r="AB1578" s="100">
        <f t="shared" si="1750"/>
        <v>719.44894736842116</v>
      </c>
      <c r="AC1578" s="147">
        <f t="shared" si="1751"/>
        <v>783.52105263157887</v>
      </c>
      <c r="AD1578" s="143">
        <f t="shared" si="1758"/>
        <v>557.44887251461989</v>
      </c>
      <c r="AE1578" s="100">
        <f t="shared" si="1759"/>
        <v>571.91676725146192</v>
      </c>
      <c r="AF1578" s="99">
        <f t="shared" si="1760"/>
        <v>594.65203040935683</v>
      </c>
      <c r="AG1578" s="100">
        <f t="shared" si="1761"/>
        <v>615.32045146198823</v>
      </c>
      <c r="AH1578" s="99">
        <f t="shared" si="1762"/>
        <v>638.05571461988302</v>
      </c>
      <c r="AI1578" s="100">
        <f t="shared" si="1763"/>
        <v>660.79097777777781</v>
      </c>
      <c r="AJ1578" s="99">
        <f t="shared" si="1764"/>
        <v>683.52624093567249</v>
      </c>
      <c r="AK1578" s="100">
        <f t="shared" si="1765"/>
        <v>722.79624093567259</v>
      </c>
      <c r="AL1578" s="147">
        <f t="shared" si="1766"/>
        <v>786.8683461988303</v>
      </c>
      <c r="AM1578" s="143">
        <f t="shared" si="1767"/>
        <v>587.51111890838206</v>
      </c>
      <c r="AN1578" s="100">
        <f t="shared" si="1768"/>
        <v>601.97901364522409</v>
      </c>
      <c r="AO1578" s="99">
        <f t="shared" si="1769"/>
        <v>624.71427680311899</v>
      </c>
      <c r="AP1578" s="100">
        <f t="shared" si="1770"/>
        <v>645.38269785575039</v>
      </c>
      <c r="AQ1578" s="99">
        <f t="shared" si="1771"/>
        <v>668.11796101364519</v>
      </c>
      <c r="AR1578" s="100">
        <f t="shared" si="1772"/>
        <v>690.85322417153998</v>
      </c>
      <c r="AS1578" s="99">
        <f t="shared" si="1773"/>
        <v>713.58848732943466</v>
      </c>
      <c r="AT1578" s="100">
        <f t="shared" si="1774"/>
        <v>752.85848732943475</v>
      </c>
      <c r="AU1578" s="144">
        <f t="shared" si="1775"/>
        <v>816.93059259259246</v>
      </c>
    </row>
    <row r="1579" spans="1:47" ht="15">
      <c r="A1579" s="55" t="s">
        <v>158</v>
      </c>
      <c r="B1579" s="107" t="s">
        <v>919</v>
      </c>
      <c r="C1579" s="93">
        <v>1.1099999999999999</v>
      </c>
      <c r="D1579" s="93">
        <v>0.92</v>
      </c>
      <c r="E1579" s="16">
        <v>0</v>
      </c>
      <c r="F1579" s="4">
        <v>1.0211999999999999</v>
      </c>
      <c r="G1579" s="15">
        <v>0.8</v>
      </c>
      <c r="H1579" s="139">
        <f t="shared" si="1752"/>
        <v>0.8578079999999999</v>
      </c>
      <c r="I1579" s="139">
        <f t="shared" si="1753"/>
        <v>116.57620353272529</v>
      </c>
      <c r="J1579" s="139">
        <f t="shared" si="1754"/>
        <v>83.934866543562208</v>
      </c>
      <c r="K1579" s="7">
        <v>7.9</v>
      </c>
      <c r="L1579" s="99">
        <v>2519.6613749999992</v>
      </c>
      <c r="M1579" s="100">
        <v>2584.3230000000003</v>
      </c>
      <c r="N1579" s="99">
        <v>2685.9341250000002</v>
      </c>
      <c r="O1579" s="100">
        <v>2778.307875</v>
      </c>
      <c r="P1579" s="99">
        <v>2879.9189999999999</v>
      </c>
      <c r="Q1579" s="100">
        <v>2981.5301249999998</v>
      </c>
      <c r="R1579" s="99">
        <v>3083.1412500000001</v>
      </c>
      <c r="S1579" s="100">
        <v>3258.6513749999999</v>
      </c>
      <c r="T1579" s="148">
        <v>3545.01</v>
      </c>
      <c r="U1579" s="143">
        <f t="shared" si="1743"/>
        <v>589.39447368421042</v>
      </c>
      <c r="V1579" s="100">
        <f t="shared" si="1744"/>
        <v>604.5200000000001</v>
      </c>
      <c r="W1579" s="99">
        <f t="shared" si="1745"/>
        <v>628.2886842105263</v>
      </c>
      <c r="X1579" s="100">
        <f t="shared" si="1746"/>
        <v>649.89657894736843</v>
      </c>
      <c r="Y1579" s="99">
        <f t="shared" si="1747"/>
        <v>673.66526315789474</v>
      </c>
      <c r="Z1579" s="100">
        <f t="shared" si="1748"/>
        <v>697.43394736842095</v>
      </c>
      <c r="AA1579" s="99">
        <f t="shared" si="1749"/>
        <v>721.20263157894738</v>
      </c>
      <c r="AB1579" s="100">
        <f t="shared" si="1750"/>
        <v>762.25763157894733</v>
      </c>
      <c r="AC1579" s="147">
        <f t="shared" si="1751"/>
        <v>829.24210526315801</v>
      </c>
      <c r="AD1579" s="143">
        <f t="shared" si="1758"/>
        <v>593.07318245614022</v>
      </c>
      <c r="AE1579" s="100">
        <f t="shared" si="1759"/>
        <v>608.19870877192989</v>
      </c>
      <c r="AF1579" s="99">
        <f t="shared" si="1760"/>
        <v>631.96739298245609</v>
      </c>
      <c r="AG1579" s="100">
        <f t="shared" si="1761"/>
        <v>653.57528771929822</v>
      </c>
      <c r="AH1579" s="99">
        <f t="shared" si="1762"/>
        <v>677.34397192982453</v>
      </c>
      <c r="AI1579" s="100">
        <f t="shared" si="1763"/>
        <v>701.11265614035074</v>
      </c>
      <c r="AJ1579" s="99">
        <f t="shared" si="1764"/>
        <v>724.88134035087717</v>
      </c>
      <c r="AK1579" s="100">
        <f t="shared" si="1765"/>
        <v>765.93634035087712</v>
      </c>
      <c r="AL1579" s="147">
        <f t="shared" si="1766"/>
        <v>832.9208140350878</v>
      </c>
      <c r="AM1579" s="143">
        <f t="shared" si="1767"/>
        <v>626.11188888888876</v>
      </c>
      <c r="AN1579" s="100">
        <f t="shared" si="1768"/>
        <v>641.23741520467843</v>
      </c>
      <c r="AO1579" s="99">
        <f t="shared" si="1769"/>
        <v>665.00609941520463</v>
      </c>
      <c r="AP1579" s="100">
        <f t="shared" si="1770"/>
        <v>686.61399415204676</v>
      </c>
      <c r="AQ1579" s="99">
        <f t="shared" si="1771"/>
        <v>710.38267836257307</v>
      </c>
      <c r="AR1579" s="100">
        <f t="shared" si="1772"/>
        <v>734.15136257309928</v>
      </c>
      <c r="AS1579" s="99">
        <f t="shared" si="1773"/>
        <v>757.92004678362571</v>
      </c>
      <c r="AT1579" s="100">
        <f t="shared" si="1774"/>
        <v>798.97504678362566</v>
      </c>
      <c r="AU1579" s="144">
        <f t="shared" si="1775"/>
        <v>865.95952046783634</v>
      </c>
    </row>
    <row r="1580" spans="1:47" ht="15">
      <c r="A1580" s="54"/>
      <c r="B1580" s="107" t="s">
        <v>920</v>
      </c>
      <c r="C1580" s="93">
        <v>1.21</v>
      </c>
      <c r="D1580" s="93">
        <v>0.92</v>
      </c>
      <c r="E1580" s="16">
        <v>0</v>
      </c>
      <c r="F1580" s="4">
        <v>1.1132</v>
      </c>
      <c r="G1580" s="15">
        <v>0.8</v>
      </c>
      <c r="H1580" s="139">
        <f t="shared" si="1752"/>
        <v>0.93508800000000003</v>
      </c>
      <c r="I1580" s="139">
        <f t="shared" si="1753"/>
        <v>106.94180654654963</v>
      </c>
      <c r="J1580" s="139">
        <f t="shared" si="1754"/>
        <v>76.998100713515726</v>
      </c>
      <c r="K1580" s="7">
        <v>8.1999999999999993</v>
      </c>
      <c r="L1580" s="99">
        <v>2641.0859999999998</v>
      </c>
      <c r="M1580" s="100">
        <v>2708.5590000000002</v>
      </c>
      <c r="N1580" s="99">
        <v>2814.5880000000006</v>
      </c>
      <c r="O1580" s="100">
        <v>2910.9780000000005</v>
      </c>
      <c r="P1580" s="99">
        <v>3017.0069999999996</v>
      </c>
      <c r="Q1580" s="100">
        <v>3123.0360000000001</v>
      </c>
      <c r="R1580" s="99">
        <v>3229.0650000000001</v>
      </c>
      <c r="S1580" s="100">
        <v>3412.2060000000006</v>
      </c>
      <c r="T1580" s="148">
        <v>3711.0150000000003</v>
      </c>
      <c r="U1580" s="143">
        <f t="shared" si="1743"/>
        <v>617.79789473684207</v>
      </c>
      <c r="V1580" s="100">
        <f t="shared" si="1744"/>
        <v>633.58105263157904</v>
      </c>
      <c r="W1580" s="99">
        <f t="shared" si="1745"/>
        <v>658.38315789473688</v>
      </c>
      <c r="X1580" s="100">
        <f t="shared" si="1746"/>
        <v>680.93052631578962</v>
      </c>
      <c r="Y1580" s="99">
        <f t="shared" si="1747"/>
        <v>705.73263157894723</v>
      </c>
      <c r="Z1580" s="100">
        <f t="shared" si="1748"/>
        <v>730.53473684210542</v>
      </c>
      <c r="AA1580" s="99">
        <f t="shared" si="1749"/>
        <v>755.33684210526326</v>
      </c>
      <c r="AB1580" s="100">
        <f t="shared" si="1750"/>
        <v>798.17684210526329</v>
      </c>
      <c r="AC1580" s="147">
        <f t="shared" si="1751"/>
        <v>868.07368421052649</v>
      </c>
      <c r="AD1580" s="143">
        <f t="shared" si="1758"/>
        <v>621.80801871345022</v>
      </c>
      <c r="AE1580" s="100">
        <f t="shared" si="1759"/>
        <v>637.5911766081872</v>
      </c>
      <c r="AF1580" s="99">
        <f t="shared" si="1760"/>
        <v>662.39328187134504</v>
      </c>
      <c r="AG1580" s="100">
        <f t="shared" si="1761"/>
        <v>684.94065029239778</v>
      </c>
      <c r="AH1580" s="99">
        <f t="shared" si="1762"/>
        <v>709.74275555555539</v>
      </c>
      <c r="AI1580" s="100">
        <f t="shared" si="1763"/>
        <v>734.54486081871357</v>
      </c>
      <c r="AJ1580" s="99">
        <f t="shared" si="1764"/>
        <v>759.34696608187141</v>
      </c>
      <c r="AK1580" s="100">
        <f t="shared" si="1765"/>
        <v>802.18696608187145</v>
      </c>
      <c r="AL1580" s="147">
        <f t="shared" si="1766"/>
        <v>872.08380818713465</v>
      </c>
      <c r="AM1580" s="143">
        <f t="shared" si="1767"/>
        <v>657.82318518518514</v>
      </c>
      <c r="AN1580" s="100">
        <f t="shared" si="1768"/>
        <v>673.60634307992211</v>
      </c>
      <c r="AO1580" s="99">
        <f t="shared" si="1769"/>
        <v>698.40844834307995</v>
      </c>
      <c r="AP1580" s="100">
        <f t="shared" si="1770"/>
        <v>720.95581676413269</v>
      </c>
      <c r="AQ1580" s="99">
        <f t="shared" si="1771"/>
        <v>745.75792202729031</v>
      </c>
      <c r="AR1580" s="100">
        <f t="shared" si="1772"/>
        <v>770.56002729044849</v>
      </c>
      <c r="AS1580" s="99">
        <f t="shared" si="1773"/>
        <v>795.36213255360633</v>
      </c>
      <c r="AT1580" s="100">
        <f t="shared" si="1774"/>
        <v>838.20213255360636</v>
      </c>
      <c r="AU1580" s="144">
        <f t="shared" si="1775"/>
        <v>908.09897465886957</v>
      </c>
    </row>
    <row r="1581" spans="1:47" ht="15">
      <c r="A1581" s="54"/>
      <c r="B1581" s="107" t="s">
        <v>921</v>
      </c>
      <c r="C1581" s="93">
        <v>1.31</v>
      </c>
      <c r="D1581" s="93">
        <v>0.92</v>
      </c>
      <c r="E1581" s="16">
        <v>0</v>
      </c>
      <c r="F1581" s="4">
        <v>1.2052</v>
      </c>
      <c r="G1581" s="15">
        <v>0.8</v>
      </c>
      <c r="H1581" s="139">
        <f t="shared" si="1752"/>
        <v>1.0123680000000002</v>
      </c>
      <c r="I1581" s="139">
        <f t="shared" si="1753"/>
        <v>98.778309863606893</v>
      </c>
      <c r="J1581" s="139">
        <f t="shared" si="1754"/>
        <v>71.120383101796961</v>
      </c>
      <c r="K1581" s="7">
        <v>8.5</v>
      </c>
      <c r="L1581" s="99">
        <v>2765.1881250000001</v>
      </c>
      <c r="M1581" s="100">
        <v>2835.4725000000003</v>
      </c>
      <c r="N1581" s="99">
        <v>2945.9193750000004</v>
      </c>
      <c r="O1581" s="100">
        <v>3046.3256250000004</v>
      </c>
      <c r="P1581" s="99">
        <v>3156.7725</v>
      </c>
      <c r="Q1581" s="100">
        <v>3267.2193750000001</v>
      </c>
      <c r="R1581" s="99">
        <v>3377.6662500000007</v>
      </c>
      <c r="S1581" s="100">
        <v>3568.4381250000001</v>
      </c>
      <c r="T1581" s="148">
        <v>3879.6975000000002</v>
      </c>
      <c r="U1581" s="143">
        <f t="shared" si="1743"/>
        <v>646.82763157894738</v>
      </c>
      <c r="V1581" s="100">
        <f t="shared" si="1744"/>
        <v>663.26842105263165</v>
      </c>
      <c r="W1581" s="99">
        <f t="shared" si="1745"/>
        <v>689.10394736842113</v>
      </c>
      <c r="X1581" s="100">
        <f t="shared" si="1746"/>
        <v>712.59078947368425</v>
      </c>
      <c r="Y1581" s="99">
        <f t="shared" si="1747"/>
        <v>738.42631578947373</v>
      </c>
      <c r="Z1581" s="100">
        <f t="shared" si="1748"/>
        <v>764.26184210526321</v>
      </c>
      <c r="AA1581" s="99">
        <f t="shared" si="1749"/>
        <v>790.09736842105281</v>
      </c>
      <c r="AB1581" s="100">
        <f t="shared" si="1750"/>
        <v>834.72236842105269</v>
      </c>
      <c r="AC1581" s="147">
        <f t="shared" si="1751"/>
        <v>907.53157894736853</v>
      </c>
      <c r="AD1581" s="143">
        <f t="shared" si="1758"/>
        <v>651.1691707602339</v>
      </c>
      <c r="AE1581" s="100">
        <f t="shared" si="1759"/>
        <v>667.60996023391817</v>
      </c>
      <c r="AF1581" s="99">
        <f t="shared" si="1760"/>
        <v>693.44548654970765</v>
      </c>
      <c r="AG1581" s="100">
        <f t="shared" si="1761"/>
        <v>716.93232865497077</v>
      </c>
      <c r="AH1581" s="99">
        <f t="shared" si="1762"/>
        <v>742.76785497076025</v>
      </c>
      <c r="AI1581" s="100">
        <f t="shared" si="1763"/>
        <v>768.60338128654973</v>
      </c>
      <c r="AJ1581" s="99">
        <f t="shared" si="1764"/>
        <v>794.43890760233933</v>
      </c>
      <c r="AK1581" s="100">
        <f t="shared" si="1765"/>
        <v>839.06390760233921</v>
      </c>
      <c r="AL1581" s="147">
        <f t="shared" si="1766"/>
        <v>911.87311812865505</v>
      </c>
      <c r="AM1581" s="143">
        <f t="shared" si="1767"/>
        <v>690.16079727095519</v>
      </c>
      <c r="AN1581" s="100">
        <f t="shared" si="1768"/>
        <v>706.60158674463946</v>
      </c>
      <c r="AO1581" s="99">
        <f t="shared" si="1769"/>
        <v>732.43711306042894</v>
      </c>
      <c r="AP1581" s="100">
        <f t="shared" si="1770"/>
        <v>755.92395516569206</v>
      </c>
      <c r="AQ1581" s="99">
        <f t="shared" si="1771"/>
        <v>781.75948148148154</v>
      </c>
      <c r="AR1581" s="100">
        <f t="shared" si="1772"/>
        <v>807.59500779727102</v>
      </c>
      <c r="AS1581" s="99">
        <f t="shared" si="1773"/>
        <v>833.43053411306062</v>
      </c>
      <c r="AT1581" s="100">
        <f t="shared" si="1774"/>
        <v>878.0555341130605</v>
      </c>
      <c r="AU1581" s="144">
        <f t="shared" si="1775"/>
        <v>950.86474463937634</v>
      </c>
    </row>
    <row r="1582" spans="1:47" ht="15">
      <c r="A1582" s="54"/>
      <c r="B1582" s="107"/>
      <c r="C1582" s="93"/>
      <c r="D1582" s="93"/>
      <c r="E1582" s="16">
        <v>0</v>
      </c>
      <c r="F1582" s="4" t="s">
        <v>84</v>
      </c>
      <c r="G1582" s="15" t="s">
        <v>84</v>
      </c>
      <c r="H1582" s="139" t="str">
        <f t="shared" si="1752"/>
        <v/>
      </c>
      <c r="I1582" s="139" t="str">
        <f t="shared" si="1753"/>
        <v/>
      </c>
      <c r="J1582" s="139" t="str">
        <f t="shared" si="1754"/>
        <v/>
      </c>
      <c r="K1582" s="7" t="s">
        <v>84</v>
      </c>
      <c r="L1582" s="99" t="s">
        <v>84</v>
      </c>
      <c r="M1582" s="100" t="s">
        <v>84</v>
      </c>
      <c r="N1582" s="99" t="s">
        <v>84</v>
      </c>
      <c r="O1582" s="100" t="s">
        <v>84</v>
      </c>
      <c r="P1582" s="99" t="s">
        <v>84</v>
      </c>
      <c r="Q1582" s="100" t="s">
        <v>84</v>
      </c>
      <c r="R1582" s="99" t="s">
        <v>84</v>
      </c>
      <c r="S1582" s="100" t="s">
        <v>84</v>
      </c>
      <c r="T1582" s="148" t="s">
        <v>84</v>
      </c>
      <c r="U1582" s="143" t="str">
        <f t="shared" si="1743"/>
        <v/>
      </c>
      <c r="V1582" s="100" t="str">
        <f t="shared" si="1744"/>
        <v/>
      </c>
      <c r="W1582" s="99" t="str">
        <f t="shared" si="1745"/>
        <v/>
      </c>
      <c r="X1582" s="100" t="str">
        <f t="shared" si="1746"/>
        <v/>
      </c>
      <c r="Y1582" s="99" t="str">
        <f t="shared" si="1747"/>
        <v/>
      </c>
      <c r="Z1582" s="100" t="str">
        <f t="shared" si="1748"/>
        <v/>
      </c>
      <c r="AA1582" s="99" t="str">
        <f t="shared" si="1749"/>
        <v/>
      </c>
      <c r="AB1582" s="100" t="str">
        <f t="shared" si="1750"/>
        <v/>
      </c>
      <c r="AC1582" s="147" t="str">
        <f t="shared" si="1751"/>
        <v/>
      </c>
      <c r="AD1582" s="143" t="str">
        <f t="shared" si="1758"/>
        <v/>
      </c>
      <c r="AE1582" s="100" t="str">
        <f t="shared" si="1759"/>
        <v/>
      </c>
      <c r="AF1582" s="99" t="str">
        <f t="shared" si="1760"/>
        <v/>
      </c>
      <c r="AG1582" s="100" t="str">
        <f t="shared" si="1761"/>
        <v/>
      </c>
      <c r="AH1582" s="99" t="str">
        <f t="shared" si="1762"/>
        <v/>
      </c>
      <c r="AI1582" s="100" t="str">
        <f t="shared" si="1763"/>
        <v/>
      </c>
      <c r="AJ1582" s="99" t="str">
        <f t="shared" si="1764"/>
        <v/>
      </c>
      <c r="AK1582" s="100" t="str">
        <f t="shared" si="1765"/>
        <v/>
      </c>
      <c r="AL1582" s="147" t="str">
        <f t="shared" si="1766"/>
        <v/>
      </c>
      <c r="AM1582" s="143" t="str">
        <f t="shared" si="1767"/>
        <v/>
      </c>
      <c r="AN1582" s="100" t="str">
        <f t="shared" si="1768"/>
        <v/>
      </c>
      <c r="AO1582" s="99" t="str">
        <f t="shared" si="1769"/>
        <v/>
      </c>
      <c r="AP1582" s="100" t="str">
        <f t="shared" si="1770"/>
        <v/>
      </c>
      <c r="AQ1582" s="99" t="str">
        <f t="shared" si="1771"/>
        <v/>
      </c>
      <c r="AR1582" s="100" t="str">
        <f t="shared" si="1772"/>
        <v/>
      </c>
      <c r="AS1582" s="99" t="str">
        <f t="shared" si="1773"/>
        <v/>
      </c>
      <c r="AT1582" s="100" t="str">
        <f t="shared" si="1774"/>
        <v/>
      </c>
      <c r="AU1582" s="144" t="str">
        <f t="shared" si="1775"/>
        <v/>
      </c>
    </row>
    <row r="1583" spans="1:47" ht="15">
      <c r="A1583" s="54"/>
      <c r="B1583" s="108" t="s">
        <v>922</v>
      </c>
      <c r="C1583" s="93">
        <v>0.88</v>
      </c>
      <c r="D1583" s="93">
        <v>0.92</v>
      </c>
      <c r="E1583" s="16">
        <v>0</v>
      </c>
      <c r="F1583" s="4">
        <v>0.80959999999999999</v>
      </c>
      <c r="G1583" s="15">
        <v>0.8</v>
      </c>
      <c r="H1583" s="139">
        <f t="shared" si="1752"/>
        <v>0.68006400000000011</v>
      </c>
      <c r="I1583" s="139">
        <f t="shared" si="1753"/>
        <v>147.04498400150572</v>
      </c>
      <c r="J1583" s="139">
        <f t="shared" si="1754"/>
        <v>105.87238848108412</v>
      </c>
      <c r="K1583" s="7">
        <v>8.7000000000000011</v>
      </c>
      <c r="L1583" s="99">
        <v>2909.5053750000002</v>
      </c>
      <c r="M1583" s="100">
        <v>2981.6639999999998</v>
      </c>
      <c r="N1583" s="99">
        <v>3095.0561250000005</v>
      </c>
      <c r="O1583" s="100">
        <v>3198.1398750000003</v>
      </c>
      <c r="P1583" s="99">
        <v>3311.5319999999997</v>
      </c>
      <c r="Q1583" s="100">
        <v>3424.924125</v>
      </c>
      <c r="R1583" s="99">
        <v>3538.3162500000003</v>
      </c>
      <c r="S1583" s="100">
        <v>3734.1753750000003</v>
      </c>
      <c r="T1583" s="148">
        <v>4053.7350000000001</v>
      </c>
      <c r="U1583" s="143">
        <f t="shared" si="1743"/>
        <v>680.58605263157892</v>
      </c>
      <c r="V1583" s="100">
        <f t="shared" si="1744"/>
        <v>697.4652631578947</v>
      </c>
      <c r="W1583" s="99">
        <f t="shared" si="1745"/>
        <v>723.98973684210546</v>
      </c>
      <c r="X1583" s="100">
        <f t="shared" si="1746"/>
        <v>748.10289473684225</v>
      </c>
      <c r="Y1583" s="99">
        <f t="shared" si="1747"/>
        <v>774.62736842105255</v>
      </c>
      <c r="Z1583" s="100">
        <f t="shared" si="1748"/>
        <v>801.1518421052632</v>
      </c>
      <c r="AA1583" s="99">
        <f t="shared" si="1749"/>
        <v>827.67631578947373</v>
      </c>
      <c r="AB1583" s="100">
        <f t="shared" si="1750"/>
        <v>873.49131578947379</v>
      </c>
      <c r="AC1583" s="147">
        <f t="shared" si="1751"/>
        <v>948.2421052631579</v>
      </c>
      <c r="AD1583" s="143">
        <f t="shared" si="1758"/>
        <v>683.50250643274853</v>
      </c>
      <c r="AE1583" s="100">
        <f t="shared" si="1759"/>
        <v>700.38171695906431</v>
      </c>
      <c r="AF1583" s="99">
        <f t="shared" si="1760"/>
        <v>726.90619064327507</v>
      </c>
      <c r="AG1583" s="100">
        <f t="shared" si="1761"/>
        <v>751.01934853801185</v>
      </c>
      <c r="AH1583" s="99">
        <f t="shared" si="1762"/>
        <v>777.54382222222216</v>
      </c>
      <c r="AI1583" s="100">
        <f t="shared" si="1763"/>
        <v>804.06829590643281</v>
      </c>
      <c r="AJ1583" s="99">
        <f t="shared" si="1764"/>
        <v>830.59276959064334</v>
      </c>
      <c r="AK1583" s="100">
        <f t="shared" si="1765"/>
        <v>876.4077695906434</v>
      </c>
      <c r="AL1583" s="147">
        <f t="shared" si="1766"/>
        <v>951.15855906432751</v>
      </c>
      <c r="AM1583" s="143">
        <f t="shared" si="1767"/>
        <v>709.69535477582849</v>
      </c>
      <c r="AN1583" s="100">
        <f t="shared" si="1768"/>
        <v>726.57456530214426</v>
      </c>
      <c r="AO1583" s="99">
        <f t="shared" si="1769"/>
        <v>753.09903898635503</v>
      </c>
      <c r="AP1583" s="100">
        <f t="shared" si="1770"/>
        <v>777.21219688109181</v>
      </c>
      <c r="AQ1583" s="99">
        <f t="shared" si="1771"/>
        <v>803.73667056530212</v>
      </c>
      <c r="AR1583" s="100">
        <f t="shared" si="1772"/>
        <v>830.26114424951277</v>
      </c>
      <c r="AS1583" s="99">
        <f t="shared" si="1773"/>
        <v>856.7856179337233</v>
      </c>
      <c r="AT1583" s="100">
        <f t="shared" si="1774"/>
        <v>902.60061793372336</v>
      </c>
      <c r="AU1583" s="144">
        <f t="shared" si="1775"/>
        <v>977.35140740740746</v>
      </c>
    </row>
    <row r="1584" spans="1:47" ht="15">
      <c r="A1584" s="54"/>
      <c r="B1584" s="107"/>
      <c r="C1584" s="93"/>
      <c r="D1584" s="93"/>
      <c r="E1584" s="16">
        <v>0</v>
      </c>
      <c r="F1584" s="4" t="s">
        <v>84</v>
      </c>
      <c r="G1584" s="15" t="s">
        <v>84</v>
      </c>
      <c r="H1584" s="139" t="str">
        <f t="shared" si="1752"/>
        <v/>
      </c>
      <c r="I1584" s="139" t="str">
        <f t="shared" si="1753"/>
        <v/>
      </c>
      <c r="J1584" s="139" t="str">
        <f t="shared" si="1754"/>
        <v/>
      </c>
      <c r="K1584" s="7" t="s">
        <v>84</v>
      </c>
      <c r="L1584" s="99" t="s">
        <v>84</v>
      </c>
      <c r="M1584" s="100" t="s">
        <v>84</v>
      </c>
      <c r="N1584" s="99" t="s">
        <v>84</v>
      </c>
      <c r="O1584" s="100" t="s">
        <v>84</v>
      </c>
      <c r="P1584" s="99" t="s">
        <v>84</v>
      </c>
      <c r="Q1584" s="100" t="s">
        <v>84</v>
      </c>
      <c r="R1584" s="99" t="s">
        <v>84</v>
      </c>
      <c r="S1584" s="100" t="s">
        <v>84</v>
      </c>
      <c r="T1584" s="148" t="s">
        <v>84</v>
      </c>
      <c r="U1584" s="143" t="str">
        <f t="shared" si="1743"/>
        <v/>
      </c>
      <c r="V1584" s="100" t="str">
        <f t="shared" si="1744"/>
        <v/>
      </c>
      <c r="W1584" s="99" t="str">
        <f t="shared" si="1745"/>
        <v/>
      </c>
      <c r="X1584" s="100" t="str">
        <f t="shared" si="1746"/>
        <v/>
      </c>
      <c r="Y1584" s="99" t="str">
        <f t="shared" si="1747"/>
        <v/>
      </c>
      <c r="Z1584" s="100" t="str">
        <f t="shared" si="1748"/>
        <v/>
      </c>
      <c r="AA1584" s="99" t="str">
        <f t="shared" si="1749"/>
        <v/>
      </c>
      <c r="AB1584" s="100" t="str">
        <f t="shared" si="1750"/>
        <v/>
      </c>
      <c r="AC1584" s="147" t="str">
        <f t="shared" si="1751"/>
        <v/>
      </c>
      <c r="AD1584" s="143" t="str">
        <f t="shared" si="1758"/>
        <v/>
      </c>
      <c r="AE1584" s="100" t="str">
        <f t="shared" si="1759"/>
        <v/>
      </c>
      <c r="AF1584" s="99" t="str">
        <f t="shared" si="1760"/>
        <v/>
      </c>
      <c r="AG1584" s="100" t="str">
        <f t="shared" si="1761"/>
        <v/>
      </c>
      <c r="AH1584" s="99" t="str">
        <f t="shared" si="1762"/>
        <v/>
      </c>
      <c r="AI1584" s="100" t="str">
        <f t="shared" si="1763"/>
        <v/>
      </c>
      <c r="AJ1584" s="99" t="str">
        <f t="shared" si="1764"/>
        <v/>
      </c>
      <c r="AK1584" s="100" t="str">
        <f t="shared" si="1765"/>
        <v/>
      </c>
      <c r="AL1584" s="147" t="str">
        <f t="shared" si="1766"/>
        <v/>
      </c>
      <c r="AM1584" s="143" t="str">
        <f t="shared" si="1767"/>
        <v/>
      </c>
      <c r="AN1584" s="100" t="str">
        <f t="shared" si="1768"/>
        <v/>
      </c>
      <c r="AO1584" s="99" t="str">
        <f t="shared" si="1769"/>
        <v/>
      </c>
      <c r="AP1584" s="100" t="str">
        <f t="shared" si="1770"/>
        <v/>
      </c>
      <c r="AQ1584" s="99" t="str">
        <f t="shared" si="1771"/>
        <v/>
      </c>
      <c r="AR1584" s="100" t="str">
        <f t="shared" si="1772"/>
        <v/>
      </c>
      <c r="AS1584" s="99" t="str">
        <f t="shared" si="1773"/>
        <v/>
      </c>
      <c r="AT1584" s="100" t="str">
        <f t="shared" si="1774"/>
        <v/>
      </c>
      <c r="AU1584" s="144" t="str">
        <f t="shared" si="1775"/>
        <v/>
      </c>
    </row>
    <row r="1585" spans="1:47" ht="15">
      <c r="A1585" s="53" t="s">
        <v>923</v>
      </c>
      <c r="B1585" s="106" t="s">
        <v>59</v>
      </c>
      <c r="C1585" s="92" t="s">
        <v>60</v>
      </c>
      <c r="D1585" s="92" t="s">
        <v>61</v>
      </c>
      <c r="E1585" s="2" t="s">
        <v>62</v>
      </c>
      <c r="F1585" s="3" t="s">
        <v>63</v>
      </c>
      <c r="G1585" s="3" t="s">
        <v>64</v>
      </c>
      <c r="H1585" s="139" t="e">
        <f t="shared" si="1752"/>
        <v>#VALUE!</v>
      </c>
      <c r="I1585" s="139" t="e">
        <f t="shared" si="1753"/>
        <v>#VALUE!</v>
      </c>
      <c r="J1585" s="139" t="e">
        <f t="shared" si="1754"/>
        <v>#VALUE!</v>
      </c>
      <c r="K1585" s="5" t="s">
        <v>68</v>
      </c>
      <c r="L1585" s="101" t="s">
        <v>69</v>
      </c>
      <c r="M1585" s="101" t="s">
        <v>70</v>
      </c>
      <c r="N1585" s="101" t="s">
        <v>71</v>
      </c>
      <c r="O1585" s="101" t="s">
        <v>72</v>
      </c>
      <c r="P1585" s="101" t="s">
        <v>73</v>
      </c>
      <c r="Q1585" s="101" t="s">
        <v>74</v>
      </c>
      <c r="R1585" s="101" t="s">
        <v>75</v>
      </c>
      <c r="S1585" s="101" t="s">
        <v>76</v>
      </c>
      <c r="T1585" s="149" t="s">
        <v>77</v>
      </c>
      <c r="U1585" s="141" t="str">
        <f t="shared" si="1743"/>
        <v>G0</v>
      </c>
      <c r="V1585" s="6" t="str">
        <f t="shared" si="1744"/>
        <v>G1</v>
      </c>
      <c r="W1585" s="6" t="str">
        <f t="shared" si="1745"/>
        <v>G2</v>
      </c>
      <c r="X1585" s="6" t="str">
        <f t="shared" si="1746"/>
        <v>G3</v>
      </c>
      <c r="Y1585" s="6" t="str">
        <f t="shared" si="1747"/>
        <v>G4</v>
      </c>
      <c r="Z1585" s="6" t="str">
        <f t="shared" si="1748"/>
        <v>G5</v>
      </c>
      <c r="AA1585" s="6" t="str">
        <f t="shared" si="1749"/>
        <v>G6</v>
      </c>
      <c r="AB1585" s="6" t="str">
        <f t="shared" si="1750"/>
        <v>G7</v>
      </c>
      <c r="AC1585" s="142" t="str">
        <f t="shared" si="1751"/>
        <v>G8</v>
      </c>
      <c r="AD1585" s="141" t="s">
        <v>69</v>
      </c>
      <c r="AE1585" s="6" t="s">
        <v>70</v>
      </c>
      <c r="AF1585" s="6" t="s">
        <v>71</v>
      </c>
      <c r="AG1585" s="6" t="s">
        <v>72</v>
      </c>
      <c r="AH1585" s="6" t="s">
        <v>73</v>
      </c>
      <c r="AI1585" s="6" t="s">
        <v>74</v>
      </c>
      <c r="AJ1585" s="6" t="s">
        <v>75</v>
      </c>
      <c r="AK1585" s="6" t="s">
        <v>76</v>
      </c>
      <c r="AL1585" s="142" t="s">
        <v>77</v>
      </c>
      <c r="AM1585" s="141" t="s">
        <v>69</v>
      </c>
      <c r="AN1585" s="6" t="s">
        <v>70</v>
      </c>
      <c r="AO1585" s="6" t="s">
        <v>71</v>
      </c>
      <c r="AP1585" s="6" t="s">
        <v>72</v>
      </c>
      <c r="AQ1585" s="6" t="s">
        <v>73</v>
      </c>
      <c r="AR1585" s="6" t="s">
        <v>74</v>
      </c>
      <c r="AS1585" s="6" t="s">
        <v>75</v>
      </c>
      <c r="AT1585" s="6" t="s">
        <v>76</v>
      </c>
      <c r="AU1585" s="142" t="s">
        <v>77</v>
      </c>
    </row>
    <row r="1586" spans="1:47" ht="15">
      <c r="A1586" s="54"/>
      <c r="B1586" s="108" t="s">
        <v>147</v>
      </c>
      <c r="C1586" s="93">
        <v>0.7</v>
      </c>
      <c r="D1586" s="93">
        <v>1.25</v>
      </c>
      <c r="E1586" s="16">
        <v>1.85</v>
      </c>
      <c r="F1586" s="4">
        <v>0.875</v>
      </c>
      <c r="G1586" s="15">
        <v>1</v>
      </c>
      <c r="H1586" s="139">
        <f t="shared" si="1752"/>
        <v>0.91875000000000007</v>
      </c>
      <c r="I1586" s="139">
        <f t="shared" si="1753"/>
        <v>108.84353741496598</v>
      </c>
      <c r="J1586" s="139">
        <f t="shared" si="1754"/>
        <v>78.367346938775498</v>
      </c>
      <c r="K1586" s="7">
        <v>7.8000000000000007</v>
      </c>
      <c r="L1586" s="99">
        <v>1525.6395</v>
      </c>
      <c r="M1586" s="100">
        <v>1584.0536250000002</v>
      </c>
      <c r="N1586" s="99">
        <v>1675.8472499999998</v>
      </c>
      <c r="O1586" s="100">
        <v>1759.2959999999998</v>
      </c>
      <c r="P1586" s="99">
        <v>1851.0896250000003</v>
      </c>
      <c r="Q1586" s="100">
        <v>1942.8832500000005</v>
      </c>
      <c r="R1586" s="99">
        <v>2034.6768750000001</v>
      </c>
      <c r="S1586" s="100">
        <v>2193.2294999999999</v>
      </c>
      <c r="T1586" s="148">
        <v>2451.9206250000002</v>
      </c>
      <c r="U1586" s="143">
        <f t="shared" si="1743"/>
        <v>356.87473684210528</v>
      </c>
      <c r="V1586" s="100">
        <f t="shared" si="1744"/>
        <v>370.53885964912286</v>
      </c>
      <c r="W1586" s="99">
        <f t="shared" si="1745"/>
        <v>392.01105263157888</v>
      </c>
      <c r="X1586" s="100">
        <f t="shared" si="1746"/>
        <v>411.53122807017536</v>
      </c>
      <c r="Y1586" s="99">
        <f t="shared" si="1747"/>
        <v>433.00342105263167</v>
      </c>
      <c r="Z1586" s="100">
        <f t="shared" si="1748"/>
        <v>454.47561403508786</v>
      </c>
      <c r="AA1586" s="99">
        <f t="shared" si="1749"/>
        <v>475.94780701754388</v>
      </c>
      <c r="AB1586" s="100">
        <f t="shared" si="1750"/>
        <v>513.03614035087719</v>
      </c>
      <c r="AC1586" s="147">
        <f t="shared" si="1751"/>
        <v>573.5486842105264</v>
      </c>
      <c r="AD1586" s="143">
        <f t="shared" ref="AD1586:AD1594" si="1776">IF(U1586="","",U1586+((FCA/$I1586)/Dolar))</f>
        <v>360.81479532163746</v>
      </c>
      <c r="AE1586" s="100">
        <f t="shared" ref="AE1586:AE1594" si="1777">IF(V1586="","",V1586+((FCA/$I1586)/Dolar))</f>
        <v>374.47891812865504</v>
      </c>
      <c r="AF1586" s="99">
        <f t="shared" ref="AF1586:AF1594" si="1778">IF(W1586="","",W1586+((FCA/$I1586)/Dolar))</f>
        <v>395.95111111111106</v>
      </c>
      <c r="AG1586" s="100">
        <f t="shared" ref="AG1586:AG1594" si="1779">IF(X1586="","",X1586+((FCA/$I1586)/Dolar))</f>
        <v>415.47128654970754</v>
      </c>
      <c r="AH1586" s="99">
        <f t="shared" ref="AH1586:AH1594" si="1780">IF(Y1586="","",Y1586+((FCA/$I1586)/Dolar))</f>
        <v>436.94347953216385</v>
      </c>
      <c r="AI1586" s="100">
        <f t="shared" ref="AI1586:AI1594" si="1781">IF(Z1586="","",Z1586+((FCA/$I1586)/Dolar))</f>
        <v>458.41567251462004</v>
      </c>
      <c r="AJ1586" s="99">
        <f t="shared" ref="AJ1586:AJ1594" si="1782">IF(AA1586="","",AA1586+((FCA/$I1586)/Dolar))</f>
        <v>479.88786549707606</v>
      </c>
      <c r="AK1586" s="100">
        <f t="shared" ref="AK1586:AK1594" si="1783">IF(AB1586="","",AB1586+((FCA/$I1586)/Dolar))</f>
        <v>516.97619883040932</v>
      </c>
      <c r="AL1586" s="147">
        <f t="shared" ref="AL1586:AL1594" si="1784">IF(AC1586="","",AC1586+((FCA/$I1586)/Dolar))</f>
        <v>577.48874269005853</v>
      </c>
      <c r="AM1586" s="143">
        <f t="shared" ref="AM1586:AM1594" si="1785">IF(U1586="","",U1586+((FOB/$J1586)/Dolar))</f>
        <v>396.20069931773878</v>
      </c>
      <c r="AN1586" s="100">
        <f t="shared" ref="AN1586:AN1594" si="1786">IF(V1586="","",V1586+((FOB/$J1586)/Dolar))</f>
        <v>409.86482212475642</v>
      </c>
      <c r="AO1586" s="99">
        <f t="shared" ref="AO1586:AO1594" si="1787">IF(W1586="","",W1586+((FOB/$J1586)/Dolar))</f>
        <v>431.33701510721244</v>
      </c>
      <c r="AP1586" s="100">
        <f t="shared" ref="AP1586:AP1594" si="1788">IF(X1586="","",X1586+((FOB/$J1586)/Dolar))</f>
        <v>450.85719054580886</v>
      </c>
      <c r="AQ1586" s="99">
        <f t="shared" ref="AQ1586:AQ1594" si="1789">IF(Y1586="","",Y1586+((FOB/$J1586)/Dolar))</f>
        <v>472.32938352826523</v>
      </c>
      <c r="AR1586" s="100">
        <f t="shared" ref="AR1586:AR1594" si="1790">IF(Z1586="","",Z1586+((FOB/$J1586)/Dolar))</f>
        <v>493.80157651072136</v>
      </c>
      <c r="AS1586" s="99">
        <f t="shared" ref="AS1586:AS1594" si="1791">IF(AA1586="","",AA1586+((FOB/$J1586)/Dolar))</f>
        <v>515.27376949317738</v>
      </c>
      <c r="AT1586" s="100">
        <f t="shared" ref="AT1586:AT1594" si="1792">IF(AB1586="","",AB1586+((FOB/$J1586)/Dolar))</f>
        <v>552.36210282651075</v>
      </c>
      <c r="AU1586" s="144">
        <f t="shared" ref="AU1586:AU1594" si="1793">IF(AC1586="","",AC1586+((FOB/$J1586)/Dolar))</f>
        <v>612.87464668615996</v>
      </c>
    </row>
    <row r="1587" spans="1:47" ht="15">
      <c r="A1587" s="54"/>
      <c r="B1587" s="108" t="s">
        <v>148</v>
      </c>
      <c r="C1587" s="93">
        <v>0.8</v>
      </c>
      <c r="D1587" s="93">
        <v>1.25</v>
      </c>
      <c r="E1587" s="16">
        <v>1.85</v>
      </c>
      <c r="F1587" s="4">
        <v>1</v>
      </c>
      <c r="G1587" s="15">
        <v>1</v>
      </c>
      <c r="H1587" s="139">
        <f t="shared" si="1752"/>
        <v>1.05</v>
      </c>
      <c r="I1587" s="139">
        <f t="shared" si="1753"/>
        <v>95.238095238095241</v>
      </c>
      <c r="J1587" s="139">
        <f t="shared" si="1754"/>
        <v>68.571428571428569</v>
      </c>
      <c r="K1587" s="7">
        <v>8.4</v>
      </c>
      <c r="L1587" s="99">
        <v>1650.0763124999999</v>
      </c>
      <c r="M1587" s="100">
        <v>1713.6446250000001</v>
      </c>
      <c r="N1587" s="99">
        <v>1813.5376874999999</v>
      </c>
      <c r="O1587" s="100">
        <v>1904.3495625000005</v>
      </c>
      <c r="P1587" s="99">
        <v>2004.2426250000003</v>
      </c>
      <c r="Q1587" s="100">
        <v>2104.1356875000001</v>
      </c>
      <c r="R1587" s="99">
        <v>2204.0287499999999</v>
      </c>
      <c r="S1587" s="100">
        <v>2376.5713124999997</v>
      </c>
      <c r="T1587" s="148">
        <v>2658.0881249999998</v>
      </c>
      <c r="U1587" s="143">
        <f t="shared" si="1743"/>
        <v>385.98276315789474</v>
      </c>
      <c r="V1587" s="100">
        <f t="shared" si="1744"/>
        <v>400.85254385964919</v>
      </c>
      <c r="W1587" s="99">
        <f t="shared" si="1745"/>
        <v>424.21934210526319</v>
      </c>
      <c r="X1587" s="100">
        <f t="shared" si="1746"/>
        <v>445.46188596491243</v>
      </c>
      <c r="Y1587" s="99">
        <f t="shared" si="1747"/>
        <v>468.82868421052643</v>
      </c>
      <c r="Z1587" s="100">
        <f t="shared" si="1748"/>
        <v>492.19548245614044</v>
      </c>
      <c r="AA1587" s="99">
        <f t="shared" si="1749"/>
        <v>515.56228070175439</v>
      </c>
      <c r="AB1587" s="100">
        <f t="shared" si="1750"/>
        <v>555.92311403508768</v>
      </c>
      <c r="AC1587" s="147">
        <f t="shared" si="1751"/>
        <v>621.77499999999998</v>
      </c>
      <c r="AD1587" s="143">
        <f t="shared" si="1776"/>
        <v>390.48568713450294</v>
      </c>
      <c r="AE1587" s="100">
        <f t="shared" si="1777"/>
        <v>405.35546783625739</v>
      </c>
      <c r="AF1587" s="99">
        <f t="shared" si="1778"/>
        <v>428.7222660818714</v>
      </c>
      <c r="AG1587" s="100">
        <f t="shared" si="1779"/>
        <v>449.96480994152063</v>
      </c>
      <c r="AH1587" s="99">
        <f t="shared" si="1780"/>
        <v>473.33160818713463</v>
      </c>
      <c r="AI1587" s="100">
        <f t="shared" si="1781"/>
        <v>496.69840643274864</v>
      </c>
      <c r="AJ1587" s="99">
        <f t="shared" si="1782"/>
        <v>520.06520467836253</v>
      </c>
      <c r="AK1587" s="100">
        <f t="shared" si="1783"/>
        <v>560.42603801169582</v>
      </c>
      <c r="AL1587" s="147">
        <f t="shared" si="1784"/>
        <v>626.27792397660812</v>
      </c>
      <c r="AM1587" s="143">
        <f t="shared" si="1785"/>
        <v>430.9267202729045</v>
      </c>
      <c r="AN1587" s="100">
        <f t="shared" si="1786"/>
        <v>445.79650097465895</v>
      </c>
      <c r="AO1587" s="99">
        <f t="shared" si="1787"/>
        <v>469.16329922027296</v>
      </c>
      <c r="AP1587" s="100">
        <f t="shared" si="1788"/>
        <v>490.40584307992219</v>
      </c>
      <c r="AQ1587" s="99">
        <f t="shared" si="1789"/>
        <v>513.77264132553614</v>
      </c>
      <c r="AR1587" s="100">
        <f t="shared" si="1790"/>
        <v>537.13943957115021</v>
      </c>
      <c r="AS1587" s="99">
        <f t="shared" si="1791"/>
        <v>560.50623781676416</v>
      </c>
      <c r="AT1587" s="100">
        <f t="shared" si="1792"/>
        <v>600.86707115009744</v>
      </c>
      <c r="AU1587" s="144">
        <f t="shared" si="1793"/>
        <v>666.71895711500974</v>
      </c>
    </row>
    <row r="1588" spans="1:47" ht="15">
      <c r="A1588" s="54"/>
      <c r="B1588" s="108" t="s">
        <v>149</v>
      </c>
      <c r="C1588" s="93">
        <v>0.9</v>
      </c>
      <c r="D1588" s="93">
        <v>1.25</v>
      </c>
      <c r="E1588" s="16">
        <v>1.85</v>
      </c>
      <c r="F1588" s="4">
        <v>1.125</v>
      </c>
      <c r="G1588" s="15">
        <v>1</v>
      </c>
      <c r="H1588" s="139">
        <f t="shared" si="1752"/>
        <v>1.1812500000000001</v>
      </c>
      <c r="I1588" s="139">
        <f t="shared" si="1753"/>
        <v>84.656084656084644</v>
      </c>
      <c r="J1588" s="139">
        <f t="shared" si="1754"/>
        <v>60.952380952380949</v>
      </c>
      <c r="K1588" s="7">
        <v>9</v>
      </c>
      <c r="L1588" s="99">
        <v>1781.8762500000003</v>
      </c>
      <c r="M1588" s="100">
        <v>1850.5987500000001</v>
      </c>
      <c r="N1588" s="99">
        <v>1958.5912499999999</v>
      </c>
      <c r="O1588" s="100">
        <v>2056.7662499999997</v>
      </c>
      <c r="P1588" s="99">
        <v>2164.75875</v>
      </c>
      <c r="Q1588" s="100">
        <v>2272.7512500000003</v>
      </c>
      <c r="R1588" s="99">
        <v>2380.7437500000001</v>
      </c>
      <c r="S1588" s="100">
        <v>2567.2762500000003</v>
      </c>
      <c r="T1588" s="148">
        <v>2871.6187500000001</v>
      </c>
      <c r="U1588" s="143">
        <f t="shared" si="1743"/>
        <v>416.81315789473689</v>
      </c>
      <c r="V1588" s="100">
        <f t="shared" si="1744"/>
        <v>432.88859649122804</v>
      </c>
      <c r="W1588" s="99">
        <f t="shared" si="1745"/>
        <v>458.15</v>
      </c>
      <c r="X1588" s="100">
        <f t="shared" si="1746"/>
        <v>481.11491228070173</v>
      </c>
      <c r="Y1588" s="99">
        <f t="shared" si="1747"/>
        <v>506.37631578947372</v>
      </c>
      <c r="Z1588" s="100">
        <f t="shared" si="1748"/>
        <v>531.63771929824577</v>
      </c>
      <c r="AA1588" s="99">
        <f t="shared" si="1749"/>
        <v>556.89912280701765</v>
      </c>
      <c r="AB1588" s="100">
        <f t="shared" si="1750"/>
        <v>600.53245614035097</v>
      </c>
      <c r="AC1588" s="147">
        <f t="shared" si="1751"/>
        <v>671.72368421052636</v>
      </c>
      <c r="AD1588" s="143">
        <f t="shared" si="1776"/>
        <v>421.87894736842111</v>
      </c>
      <c r="AE1588" s="100">
        <f t="shared" si="1777"/>
        <v>437.95438596491226</v>
      </c>
      <c r="AF1588" s="99">
        <f t="shared" si="1778"/>
        <v>463.2157894736842</v>
      </c>
      <c r="AG1588" s="100">
        <f t="shared" si="1779"/>
        <v>486.18070175438595</v>
      </c>
      <c r="AH1588" s="99">
        <f t="shared" si="1780"/>
        <v>511.44210526315794</v>
      </c>
      <c r="AI1588" s="100">
        <f t="shared" si="1781"/>
        <v>536.70350877192993</v>
      </c>
      <c r="AJ1588" s="99">
        <f t="shared" si="1782"/>
        <v>561.96491228070181</v>
      </c>
      <c r="AK1588" s="100">
        <f t="shared" si="1783"/>
        <v>605.59824561403514</v>
      </c>
      <c r="AL1588" s="147">
        <f t="shared" si="1784"/>
        <v>676.78947368421052</v>
      </c>
      <c r="AM1588" s="143">
        <f t="shared" si="1785"/>
        <v>467.37510964912286</v>
      </c>
      <c r="AN1588" s="100">
        <f t="shared" si="1786"/>
        <v>483.45054824561402</v>
      </c>
      <c r="AO1588" s="99">
        <f t="shared" si="1787"/>
        <v>508.71195175438595</v>
      </c>
      <c r="AP1588" s="100">
        <f t="shared" si="1788"/>
        <v>531.67686403508765</v>
      </c>
      <c r="AQ1588" s="99">
        <f t="shared" si="1789"/>
        <v>556.93826754385964</v>
      </c>
      <c r="AR1588" s="100">
        <f t="shared" si="1790"/>
        <v>582.19967105263174</v>
      </c>
      <c r="AS1588" s="99">
        <f t="shared" si="1791"/>
        <v>607.46107456140362</v>
      </c>
      <c r="AT1588" s="100">
        <f t="shared" si="1792"/>
        <v>651.09440789473695</v>
      </c>
      <c r="AU1588" s="144">
        <f t="shared" si="1793"/>
        <v>722.28563596491233</v>
      </c>
    </row>
    <row r="1589" spans="1:47" ht="15">
      <c r="A1589" s="54" t="s">
        <v>640</v>
      </c>
      <c r="B1589" s="108" t="s">
        <v>150</v>
      </c>
      <c r="C1589" s="93">
        <v>1</v>
      </c>
      <c r="D1589" s="93">
        <v>1.25</v>
      </c>
      <c r="E1589" s="16">
        <v>1.85</v>
      </c>
      <c r="F1589" s="4">
        <v>1.25</v>
      </c>
      <c r="G1589" s="15">
        <v>1</v>
      </c>
      <c r="H1589" s="139">
        <f t="shared" si="1752"/>
        <v>1.3125</v>
      </c>
      <c r="I1589" s="139">
        <f t="shared" si="1753"/>
        <v>76.19047619047619</v>
      </c>
      <c r="J1589" s="139">
        <f t="shared" si="1754"/>
        <v>54.857142857142854</v>
      </c>
      <c r="K1589" s="7">
        <v>9.6</v>
      </c>
      <c r="L1589" s="99">
        <v>1906.3130625000003</v>
      </c>
      <c r="M1589" s="100">
        <v>1980.1897499999998</v>
      </c>
      <c r="N1589" s="99">
        <v>2096.2816874999999</v>
      </c>
      <c r="O1589" s="100">
        <v>2201.8198124999999</v>
      </c>
      <c r="P1589" s="99">
        <v>2317.9117499999998</v>
      </c>
      <c r="Q1589" s="100">
        <v>2434.0036875000005</v>
      </c>
      <c r="R1589" s="99">
        <v>2550.0956249999999</v>
      </c>
      <c r="S1589" s="100">
        <v>2750.6180624999988</v>
      </c>
      <c r="T1589" s="148">
        <v>3077.7862500000001</v>
      </c>
      <c r="U1589" s="143">
        <f t="shared" si="1743"/>
        <v>445.92118421052635</v>
      </c>
      <c r="V1589" s="100">
        <f t="shared" si="1744"/>
        <v>463.20228070175438</v>
      </c>
      <c r="W1589" s="99">
        <f t="shared" si="1745"/>
        <v>490.35828947368418</v>
      </c>
      <c r="X1589" s="100">
        <f t="shared" si="1746"/>
        <v>515.04557017543846</v>
      </c>
      <c r="Y1589" s="99">
        <f t="shared" si="1747"/>
        <v>542.20157894736838</v>
      </c>
      <c r="Z1589" s="100">
        <f t="shared" si="1748"/>
        <v>569.35758771929829</v>
      </c>
      <c r="AA1589" s="99">
        <f t="shared" si="1749"/>
        <v>596.51359649122799</v>
      </c>
      <c r="AB1589" s="100">
        <f t="shared" si="1750"/>
        <v>643.41942982456112</v>
      </c>
      <c r="AC1589" s="147">
        <f t="shared" si="1751"/>
        <v>719.95</v>
      </c>
      <c r="AD1589" s="143">
        <f t="shared" si="1776"/>
        <v>451.54983918128659</v>
      </c>
      <c r="AE1589" s="100">
        <f t="shared" si="1777"/>
        <v>468.83093567251461</v>
      </c>
      <c r="AF1589" s="99">
        <f t="shared" si="1778"/>
        <v>495.98694444444442</v>
      </c>
      <c r="AG1589" s="100">
        <f t="shared" si="1779"/>
        <v>520.67422514619864</v>
      </c>
      <c r="AH1589" s="99">
        <f t="shared" si="1780"/>
        <v>547.83023391812856</v>
      </c>
      <c r="AI1589" s="100">
        <f t="shared" si="1781"/>
        <v>574.98624269005848</v>
      </c>
      <c r="AJ1589" s="99">
        <f t="shared" si="1782"/>
        <v>602.14225146198817</v>
      </c>
      <c r="AK1589" s="100">
        <f t="shared" si="1783"/>
        <v>649.0480847953213</v>
      </c>
      <c r="AL1589" s="147">
        <f t="shared" si="1784"/>
        <v>725.57865497076023</v>
      </c>
      <c r="AM1589" s="143">
        <f t="shared" si="1785"/>
        <v>502.10113060428853</v>
      </c>
      <c r="AN1589" s="100">
        <f t="shared" si="1786"/>
        <v>519.38222709551655</v>
      </c>
      <c r="AO1589" s="99">
        <f t="shared" si="1787"/>
        <v>546.53823586744636</v>
      </c>
      <c r="AP1589" s="100">
        <f t="shared" si="1788"/>
        <v>571.22551656920064</v>
      </c>
      <c r="AQ1589" s="99">
        <f t="shared" si="1789"/>
        <v>598.38152534113055</v>
      </c>
      <c r="AR1589" s="100">
        <f t="shared" si="1790"/>
        <v>625.53753411306047</v>
      </c>
      <c r="AS1589" s="99">
        <f t="shared" si="1791"/>
        <v>652.69354288499017</v>
      </c>
      <c r="AT1589" s="100">
        <f t="shared" si="1792"/>
        <v>699.5993762183233</v>
      </c>
      <c r="AU1589" s="144">
        <f t="shared" si="1793"/>
        <v>776.12994639376222</v>
      </c>
    </row>
    <row r="1590" spans="1:47" ht="15">
      <c r="A1590" s="54"/>
      <c r="B1590" s="108" t="s">
        <v>151</v>
      </c>
      <c r="C1590" s="93">
        <v>1.1000000000000001</v>
      </c>
      <c r="D1590" s="93">
        <v>1.25</v>
      </c>
      <c r="E1590" s="16">
        <v>1.85</v>
      </c>
      <c r="F1590" s="4">
        <v>1.375</v>
      </c>
      <c r="G1590" s="15">
        <v>1</v>
      </c>
      <c r="H1590" s="139">
        <f t="shared" si="1752"/>
        <v>1.4437500000000001</v>
      </c>
      <c r="I1590" s="139">
        <f t="shared" si="1753"/>
        <v>69.264069264069263</v>
      </c>
      <c r="J1590" s="139">
        <f t="shared" si="1754"/>
        <v>49.870129870129865</v>
      </c>
      <c r="K1590" s="7">
        <v>10.199999999999999</v>
      </c>
      <c r="L1590" s="99">
        <v>2052.83925</v>
      </c>
      <c r="M1590" s="100">
        <v>2131.8701249999995</v>
      </c>
      <c r="N1590" s="99">
        <v>2256.0615000000003</v>
      </c>
      <c r="O1590" s="100">
        <v>2368.9627500000001</v>
      </c>
      <c r="P1590" s="99">
        <v>2493.154125</v>
      </c>
      <c r="Q1590" s="100">
        <v>2617.3455000000004</v>
      </c>
      <c r="R1590" s="99">
        <v>2741.5368749999998</v>
      </c>
      <c r="S1590" s="100">
        <v>2956.0492499999996</v>
      </c>
      <c r="T1590" s="148">
        <v>3306.0431250000001</v>
      </c>
      <c r="U1590" s="143">
        <f t="shared" si="1743"/>
        <v>480.19631578947377</v>
      </c>
      <c r="V1590" s="100">
        <f t="shared" si="1744"/>
        <v>498.6830701754385</v>
      </c>
      <c r="W1590" s="99">
        <f t="shared" si="1745"/>
        <v>527.73368421052635</v>
      </c>
      <c r="X1590" s="100">
        <f t="shared" si="1746"/>
        <v>554.14333333333343</v>
      </c>
      <c r="Y1590" s="99">
        <f t="shared" si="1747"/>
        <v>583.19394736842105</v>
      </c>
      <c r="Z1590" s="100">
        <f t="shared" si="1748"/>
        <v>612.2445614035089</v>
      </c>
      <c r="AA1590" s="99">
        <f t="shared" si="1749"/>
        <v>641.29517543859652</v>
      </c>
      <c r="AB1590" s="100">
        <f t="shared" si="1750"/>
        <v>691.4735087719298</v>
      </c>
      <c r="AC1590" s="147">
        <f t="shared" si="1751"/>
        <v>773.3434210526317</v>
      </c>
      <c r="AD1590" s="143">
        <f t="shared" si="1776"/>
        <v>486.38783625731003</v>
      </c>
      <c r="AE1590" s="100">
        <f t="shared" si="1777"/>
        <v>504.87459064327476</v>
      </c>
      <c r="AF1590" s="99">
        <f t="shared" si="1778"/>
        <v>533.92520467836266</v>
      </c>
      <c r="AG1590" s="100">
        <f t="shared" si="1779"/>
        <v>560.33485380116974</v>
      </c>
      <c r="AH1590" s="99">
        <f t="shared" si="1780"/>
        <v>589.38546783625736</v>
      </c>
      <c r="AI1590" s="100">
        <f t="shared" si="1781"/>
        <v>618.43608187134521</v>
      </c>
      <c r="AJ1590" s="99">
        <f t="shared" si="1782"/>
        <v>647.48669590643283</v>
      </c>
      <c r="AK1590" s="100">
        <f t="shared" si="1783"/>
        <v>697.66502923976611</v>
      </c>
      <c r="AL1590" s="147">
        <f t="shared" si="1784"/>
        <v>779.53494152046801</v>
      </c>
      <c r="AM1590" s="143">
        <f t="shared" si="1785"/>
        <v>541.99425682261221</v>
      </c>
      <c r="AN1590" s="100">
        <f t="shared" si="1786"/>
        <v>560.48101120857689</v>
      </c>
      <c r="AO1590" s="99">
        <f t="shared" si="1787"/>
        <v>589.53162524366473</v>
      </c>
      <c r="AP1590" s="100">
        <f t="shared" si="1788"/>
        <v>615.94127436647182</v>
      </c>
      <c r="AQ1590" s="99">
        <f t="shared" si="1789"/>
        <v>644.99188840155944</v>
      </c>
      <c r="AR1590" s="100">
        <f t="shared" si="1790"/>
        <v>674.04250243664728</v>
      </c>
      <c r="AS1590" s="99">
        <f t="shared" si="1791"/>
        <v>703.0931164717349</v>
      </c>
      <c r="AT1590" s="100">
        <f t="shared" si="1792"/>
        <v>753.27144980506819</v>
      </c>
      <c r="AU1590" s="144">
        <f t="shared" si="1793"/>
        <v>835.14136208577008</v>
      </c>
    </row>
    <row r="1591" spans="1:47" ht="15">
      <c r="A1591" s="54"/>
      <c r="B1591" s="108"/>
      <c r="C1591" s="93"/>
      <c r="D1591" s="93"/>
      <c r="E1591" s="16">
        <v>0</v>
      </c>
      <c r="F1591" s="4" t="s">
        <v>84</v>
      </c>
      <c r="G1591" s="15" t="s">
        <v>84</v>
      </c>
      <c r="H1591" s="139" t="str">
        <f t="shared" si="1752"/>
        <v/>
      </c>
      <c r="I1591" s="139" t="str">
        <f t="shared" si="1753"/>
        <v/>
      </c>
      <c r="J1591" s="139" t="str">
        <f t="shared" si="1754"/>
        <v/>
      </c>
      <c r="K1591" s="7" t="s">
        <v>84</v>
      </c>
      <c r="L1591" s="99" t="s">
        <v>84</v>
      </c>
      <c r="M1591" s="100" t="s">
        <v>84</v>
      </c>
      <c r="N1591" s="99" t="s">
        <v>84</v>
      </c>
      <c r="O1591" s="100" t="s">
        <v>84</v>
      </c>
      <c r="P1591" s="99" t="s">
        <v>84</v>
      </c>
      <c r="Q1591" s="100" t="s">
        <v>84</v>
      </c>
      <c r="R1591" s="99" t="s">
        <v>84</v>
      </c>
      <c r="S1591" s="100" t="s">
        <v>84</v>
      </c>
      <c r="T1591" s="148" t="s">
        <v>84</v>
      </c>
      <c r="U1591" s="143" t="str">
        <f t="shared" si="1743"/>
        <v/>
      </c>
      <c r="V1591" s="100" t="str">
        <f t="shared" si="1744"/>
        <v/>
      </c>
      <c r="W1591" s="99" t="str">
        <f t="shared" si="1745"/>
        <v/>
      </c>
      <c r="X1591" s="100" t="str">
        <f t="shared" si="1746"/>
        <v/>
      </c>
      <c r="Y1591" s="99" t="str">
        <f t="shared" si="1747"/>
        <v/>
      </c>
      <c r="Z1591" s="100" t="str">
        <f t="shared" si="1748"/>
        <v/>
      </c>
      <c r="AA1591" s="99" t="str">
        <f t="shared" si="1749"/>
        <v/>
      </c>
      <c r="AB1591" s="100" t="str">
        <f t="shared" si="1750"/>
        <v/>
      </c>
      <c r="AC1591" s="147" t="str">
        <f t="shared" si="1751"/>
        <v/>
      </c>
      <c r="AD1591" s="143" t="str">
        <f t="shared" si="1776"/>
        <v/>
      </c>
      <c r="AE1591" s="100" t="str">
        <f t="shared" si="1777"/>
        <v/>
      </c>
      <c r="AF1591" s="99" t="str">
        <f t="shared" si="1778"/>
        <v/>
      </c>
      <c r="AG1591" s="100" t="str">
        <f t="shared" si="1779"/>
        <v/>
      </c>
      <c r="AH1591" s="99" t="str">
        <f t="shared" si="1780"/>
        <v/>
      </c>
      <c r="AI1591" s="100" t="str">
        <f t="shared" si="1781"/>
        <v/>
      </c>
      <c r="AJ1591" s="99" t="str">
        <f t="shared" si="1782"/>
        <v/>
      </c>
      <c r="AK1591" s="100" t="str">
        <f t="shared" si="1783"/>
        <v/>
      </c>
      <c r="AL1591" s="147" t="str">
        <f t="shared" si="1784"/>
        <v/>
      </c>
      <c r="AM1591" s="143" t="str">
        <f t="shared" si="1785"/>
        <v/>
      </c>
      <c r="AN1591" s="100" t="str">
        <f t="shared" si="1786"/>
        <v/>
      </c>
      <c r="AO1591" s="99" t="str">
        <f t="shared" si="1787"/>
        <v/>
      </c>
      <c r="AP1591" s="100" t="str">
        <f t="shared" si="1788"/>
        <v/>
      </c>
      <c r="AQ1591" s="99" t="str">
        <f t="shared" si="1789"/>
        <v/>
      </c>
      <c r="AR1591" s="100" t="str">
        <f t="shared" si="1790"/>
        <v/>
      </c>
      <c r="AS1591" s="99" t="str">
        <f t="shared" si="1791"/>
        <v/>
      </c>
      <c r="AT1591" s="100" t="str">
        <f t="shared" si="1792"/>
        <v/>
      </c>
      <c r="AU1591" s="144" t="str">
        <f t="shared" si="1793"/>
        <v/>
      </c>
    </row>
    <row r="1592" spans="1:47" ht="15">
      <c r="A1592" s="54"/>
      <c r="B1592" s="108" t="s">
        <v>241</v>
      </c>
      <c r="C1592" s="93">
        <v>0.1</v>
      </c>
      <c r="D1592" s="93">
        <v>1.18</v>
      </c>
      <c r="E1592" s="16">
        <v>0</v>
      </c>
      <c r="F1592" s="4">
        <v>0.11799999999999999</v>
      </c>
      <c r="G1592" s="15">
        <v>0.66</v>
      </c>
      <c r="H1592" s="139">
        <f t="shared" si="1752"/>
        <v>8.1774000000000013E-2</v>
      </c>
      <c r="I1592" s="139">
        <f t="shared" si="1753"/>
        <v>1222.8825788147819</v>
      </c>
      <c r="J1592" s="139">
        <f t="shared" si="1754"/>
        <v>880.47545674664309</v>
      </c>
      <c r="K1592" s="7">
        <v>2.2999999999999998</v>
      </c>
      <c r="L1592" s="99">
        <v>242.61496874999997</v>
      </c>
      <c r="M1592" s="100">
        <v>253.782375</v>
      </c>
      <c r="N1592" s="99">
        <v>271.33115625000005</v>
      </c>
      <c r="O1592" s="100">
        <v>287.28459375000006</v>
      </c>
      <c r="P1592" s="99">
        <v>304.83337500000005</v>
      </c>
      <c r="Q1592" s="100">
        <v>322.38215625000009</v>
      </c>
      <c r="R1592" s="99">
        <v>339.93093749999997</v>
      </c>
      <c r="S1592" s="100">
        <v>370.24246875000011</v>
      </c>
      <c r="T1592" s="148">
        <v>419.698125</v>
      </c>
      <c r="U1592" s="143">
        <f t="shared" si="1743"/>
        <v>56.752039473684206</v>
      </c>
      <c r="V1592" s="100">
        <f t="shared" si="1744"/>
        <v>59.364298245614044</v>
      </c>
      <c r="W1592" s="99">
        <f t="shared" si="1745"/>
        <v>63.469276315789493</v>
      </c>
      <c r="X1592" s="100">
        <f t="shared" si="1746"/>
        <v>67.201074561403516</v>
      </c>
      <c r="Y1592" s="99">
        <f t="shared" si="1747"/>
        <v>71.306052631578964</v>
      </c>
      <c r="Z1592" s="100">
        <f t="shared" si="1748"/>
        <v>75.411030701754413</v>
      </c>
      <c r="AA1592" s="99">
        <f t="shared" si="1749"/>
        <v>79.516008771929819</v>
      </c>
      <c r="AB1592" s="100">
        <f t="shared" si="1750"/>
        <v>86.606425438596517</v>
      </c>
      <c r="AC1592" s="147">
        <f t="shared" si="1751"/>
        <v>98.174999999999997</v>
      </c>
      <c r="AD1592" s="143">
        <f t="shared" si="1776"/>
        <v>57.102727192982449</v>
      </c>
      <c r="AE1592" s="100">
        <f t="shared" si="1777"/>
        <v>59.714985964912287</v>
      </c>
      <c r="AF1592" s="99">
        <f t="shared" si="1778"/>
        <v>63.819964035087736</v>
      </c>
      <c r="AG1592" s="100">
        <f t="shared" si="1779"/>
        <v>67.551762280701766</v>
      </c>
      <c r="AH1592" s="99">
        <f t="shared" si="1780"/>
        <v>71.656740350877214</v>
      </c>
      <c r="AI1592" s="100">
        <f t="shared" si="1781"/>
        <v>75.761718421052663</v>
      </c>
      <c r="AJ1592" s="99">
        <f t="shared" si="1782"/>
        <v>79.866696491228069</v>
      </c>
      <c r="AK1592" s="100">
        <f t="shared" si="1783"/>
        <v>86.957113157894767</v>
      </c>
      <c r="AL1592" s="147">
        <f t="shared" si="1784"/>
        <v>98.525687719298247</v>
      </c>
      <c r="AM1592" s="143">
        <f t="shared" si="1785"/>
        <v>60.252274853801168</v>
      </c>
      <c r="AN1592" s="100">
        <f t="shared" si="1786"/>
        <v>62.864533625731006</v>
      </c>
      <c r="AO1592" s="99">
        <f t="shared" si="1787"/>
        <v>66.969511695906448</v>
      </c>
      <c r="AP1592" s="100">
        <f t="shared" si="1788"/>
        <v>70.701309941520478</v>
      </c>
      <c r="AQ1592" s="99">
        <f t="shared" si="1789"/>
        <v>74.806288011695926</v>
      </c>
      <c r="AR1592" s="100">
        <f t="shared" si="1790"/>
        <v>78.911266081871375</v>
      </c>
      <c r="AS1592" s="99">
        <f t="shared" si="1791"/>
        <v>83.016244152046781</v>
      </c>
      <c r="AT1592" s="100">
        <f t="shared" si="1792"/>
        <v>90.106660818713479</v>
      </c>
      <c r="AU1592" s="144">
        <f t="shared" si="1793"/>
        <v>101.67523538011696</v>
      </c>
    </row>
    <row r="1593" spans="1:47" ht="15">
      <c r="A1593" s="54"/>
      <c r="B1593" s="108"/>
      <c r="C1593" s="93"/>
      <c r="D1593" s="93"/>
      <c r="E1593" s="16">
        <v>0</v>
      </c>
      <c r="F1593" s="4" t="s">
        <v>84</v>
      </c>
      <c r="G1593" s="15" t="s">
        <v>84</v>
      </c>
      <c r="H1593" s="139" t="str">
        <f t="shared" si="1752"/>
        <v/>
      </c>
      <c r="I1593" s="139" t="str">
        <f t="shared" si="1753"/>
        <v/>
      </c>
      <c r="J1593" s="139" t="str">
        <f t="shared" si="1754"/>
        <v/>
      </c>
      <c r="K1593" s="7" t="s">
        <v>84</v>
      </c>
      <c r="L1593" s="99" t="s">
        <v>84</v>
      </c>
      <c r="M1593" s="100" t="s">
        <v>84</v>
      </c>
      <c r="N1593" s="99" t="s">
        <v>84</v>
      </c>
      <c r="O1593" s="100" t="s">
        <v>84</v>
      </c>
      <c r="P1593" s="99" t="s">
        <v>84</v>
      </c>
      <c r="Q1593" s="100" t="s">
        <v>84</v>
      </c>
      <c r="R1593" s="99" t="s">
        <v>84</v>
      </c>
      <c r="S1593" s="100" t="s">
        <v>84</v>
      </c>
      <c r="T1593" s="148" t="s">
        <v>84</v>
      </c>
      <c r="U1593" s="143" t="str">
        <f t="shared" si="1743"/>
        <v/>
      </c>
      <c r="V1593" s="100" t="str">
        <f t="shared" si="1744"/>
        <v/>
      </c>
      <c r="W1593" s="99" t="str">
        <f t="shared" si="1745"/>
        <v/>
      </c>
      <c r="X1593" s="100" t="str">
        <f t="shared" si="1746"/>
        <v/>
      </c>
      <c r="Y1593" s="99" t="str">
        <f t="shared" si="1747"/>
        <v/>
      </c>
      <c r="Z1593" s="100" t="str">
        <f t="shared" si="1748"/>
        <v/>
      </c>
      <c r="AA1593" s="99" t="str">
        <f t="shared" si="1749"/>
        <v/>
      </c>
      <c r="AB1593" s="100" t="str">
        <f t="shared" si="1750"/>
        <v/>
      </c>
      <c r="AC1593" s="147" t="str">
        <f t="shared" si="1751"/>
        <v/>
      </c>
      <c r="AD1593" s="143" t="str">
        <f t="shared" si="1776"/>
        <v/>
      </c>
      <c r="AE1593" s="100" t="str">
        <f t="shared" si="1777"/>
        <v/>
      </c>
      <c r="AF1593" s="99" t="str">
        <f t="shared" si="1778"/>
        <v/>
      </c>
      <c r="AG1593" s="100" t="str">
        <f t="shared" si="1779"/>
        <v/>
      </c>
      <c r="AH1593" s="99" t="str">
        <f t="shared" si="1780"/>
        <v/>
      </c>
      <c r="AI1593" s="100" t="str">
        <f t="shared" si="1781"/>
        <v/>
      </c>
      <c r="AJ1593" s="99" t="str">
        <f t="shared" si="1782"/>
        <v/>
      </c>
      <c r="AK1593" s="100" t="str">
        <f t="shared" si="1783"/>
        <v/>
      </c>
      <c r="AL1593" s="147" t="str">
        <f t="shared" si="1784"/>
        <v/>
      </c>
      <c r="AM1593" s="143" t="str">
        <f t="shared" si="1785"/>
        <v/>
      </c>
      <c r="AN1593" s="100" t="str">
        <f t="shared" si="1786"/>
        <v/>
      </c>
      <c r="AO1593" s="99" t="str">
        <f t="shared" si="1787"/>
        <v/>
      </c>
      <c r="AP1593" s="100" t="str">
        <f t="shared" si="1788"/>
        <v/>
      </c>
      <c r="AQ1593" s="99" t="str">
        <f t="shared" si="1789"/>
        <v/>
      </c>
      <c r="AR1593" s="100" t="str">
        <f t="shared" si="1790"/>
        <v/>
      </c>
      <c r="AS1593" s="99" t="str">
        <f t="shared" si="1791"/>
        <v/>
      </c>
      <c r="AT1593" s="100" t="str">
        <f t="shared" si="1792"/>
        <v/>
      </c>
      <c r="AU1593" s="144" t="str">
        <f t="shared" si="1793"/>
        <v/>
      </c>
    </row>
    <row r="1594" spans="1:47" ht="15">
      <c r="A1594" s="55" t="s">
        <v>924</v>
      </c>
      <c r="B1594" s="108"/>
      <c r="C1594" s="93"/>
      <c r="D1594" s="93"/>
      <c r="E1594" s="16">
        <v>0</v>
      </c>
      <c r="F1594" s="4" t="s">
        <v>84</v>
      </c>
      <c r="G1594" s="15" t="s">
        <v>84</v>
      </c>
      <c r="H1594" s="139" t="str">
        <f t="shared" si="1752"/>
        <v/>
      </c>
      <c r="I1594" s="139" t="str">
        <f t="shared" si="1753"/>
        <v/>
      </c>
      <c r="J1594" s="139" t="str">
        <f t="shared" si="1754"/>
        <v/>
      </c>
      <c r="K1594" s="7" t="s">
        <v>84</v>
      </c>
      <c r="L1594" s="99" t="s">
        <v>84</v>
      </c>
      <c r="M1594" s="100" t="s">
        <v>84</v>
      </c>
      <c r="N1594" s="99" t="s">
        <v>84</v>
      </c>
      <c r="O1594" s="100" t="s">
        <v>84</v>
      </c>
      <c r="P1594" s="99" t="s">
        <v>84</v>
      </c>
      <c r="Q1594" s="100" t="s">
        <v>84</v>
      </c>
      <c r="R1594" s="99" t="s">
        <v>84</v>
      </c>
      <c r="S1594" s="100" t="s">
        <v>84</v>
      </c>
      <c r="T1594" s="148" t="s">
        <v>84</v>
      </c>
      <c r="U1594" s="143" t="str">
        <f t="shared" si="1743"/>
        <v/>
      </c>
      <c r="V1594" s="100" t="str">
        <f t="shared" si="1744"/>
        <v/>
      </c>
      <c r="W1594" s="99" t="str">
        <f t="shared" si="1745"/>
        <v/>
      </c>
      <c r="X1594" s="100" t="str">
        <f t="shared" si="1746"/>
        <v/>
      </c>
      <c r="Y1594" s="99" t="str">
        <f t="shared" si="1747"/>
        <v/>
      </c>
      <c r="Z1594" s="100" t="str">
        <f t="shared" si="1748"/>
        <v/>
      </c>
      <c r="AA1594" s="99" t="str">
        <f t="shared" si="1749"/>
        <v/>
      </c>
      <c r="AB1594" s="100" t="str">
        <f t="shared" si="1750"/>
        <v/>
      </c>
      <c r="AC1594" s="147" t="str">
        <f t="shared" si="1751"/>
        <v/>
      </c>
      <c r="AD1594" s="143" t="str">
        <f t="shared" si="1776"/>
        <v/>
      </c>
      <c r="AE1594" s="100" t="str">
        <f t="shared" si="1777"/>
        <v/>
      </c>
      <c r="AF1594" s="99" t="str">
        <f t="shared" si="1778"/>
        <v/>
      </c>
      <c r="AG1594" s="100" t="str">
        <f t="shared" si="1779"/>
        <v/>
      </c>
      <c r="AH1594" s="99" t="str">
        <f t="shared" si="1780"/>
        <v/>
      </c>
      <c r="AI1594" s="100" t="str">
        <f t="shared" si="1781"/>
        <v/>
      </c>
      <c r="AJ1594" s="99" t="str">
        <f t="shared" si="1782"/>
        <v/>
      </c>
      <c r="AK1594" s="100" t="str">
        <f t="shared" si="1783"/>
        <v/>
      </c>
      <c r="AL1594" s="147" t="str">
        <f t="shared" si="1784"/>
        <v/>
      </c>
      <c r="AM1594" s="143" t="str">
        <f t="shared" si="1785"/>
        <v/>
      </c>
      <c r="AN1594" s="100" t="str">
        <f t="shared" si="1786"/>
        <v/>
      </c>
      <c r="AO1594" s="99" t="str">
        <f t="shared" si="1787"/>
        <v/>
      </c>
      <c r="AP1594" s="100" t="str">
        <f t="shared" si="1788"/>
        <v/>
      </c>
      <c r="AQ1594" s="99" t="str">
        <f t="shared" si="1789"/>
        <v/>
      </c>
      <c r="AR1594" s="100" t="str">
        <f t="shared" si="1790"/>
        <v/>
      </c>
      <c r="AS1594" s="99" t="str">
        <f t="shared" si="1791"/>
        <v/>
      </c>
      <c r="AT1594" s="100" t="str">
        <f t="shared" si="1792"/>
        <v/>
      </c>
      <c r="AU1594" s="144" t="str">
        <f t="shared" si="1793"/>
        <v/>
      </c>
    </row>
    <row r="1595" spans="1:47" ht="15">
      <c r="A1595" s="53" t="s">
        <v>925</v>
      </c>
      <c r="B1595" s="106" t="s">
        <v>59</v>
      </c>
      <c r="C1595" s="92" t="s">
        <v>60</v>
      </c>
      <c r="D1595" s="92" t="s">
        <v>61</v>
      </c>
      <c r="E1595" s="2" t="s">
        <v>62</v>
      </c>
      <c r="F1595" s="3" t="s">
        <v>63</v>
      </c>
      <c r="G1595" s="3" t="s">
        <v>64</v>
      </c>
      <c r="H1595" s="139" t="e">
        <f t="shared" si="1752"/>
        <v>#VALUE!</v>
      </c>
      <c r="I1595" s="139" t="e">
        <f t="shared" si="1753"/>
        <v>#VALUE!</v>
      </c>
      <c r="J1595" s="139" t="e">
        <f t="shared" si="1754"/>
        <v>#VALUE!</v>
      </c>
      <c r="K1595" s="5" t="s">
        <v>68</v>
      </c>
      <c r="L1595" s="101" t="s">
        <v>69</v>
      </c>
      <c r="M1595" s="101" t="s">
        <v>70</v>
      </c>
      <c r="N1595" s="101" t="s">
        <v>71</v>
      </c>
      <c r="O1595" s="101" t="s">
        <v>72</v>
      </c>
      <c r="P1595" s="101" t="s">
        <v>73</v>
      </c>
      <c r="Q1595" s="101" t="s">
        <v>74</v>
      </c>
      <c r="R1595" s="101" t="s">
        <v>75</v>
      </c>
      <c r="S1595" s="101" t="s">
        <v>76</v>
      </c>
      <c r="T1595" s="149" t="s">
        <v>77</v>
      </c>
      <c r="U1595" s="141" t="str">
        <f t="shared" si="1743"/>
        <v>G0</v>
      </c>
      <c r="V1595" s="6" t="str">
        <f t="shared" si="1744"/>
        <v>G1</v>
      </c>
      <c r="W1595" s="6" t="str">
        <f t="shared" si="1745"/>
        <v>G2</v>
      </c>
      <c r="X1595" s="6" t="str">
        <f t="shared" si="1746"/>
        <v>G3</v>
      </c>
      <c r="Y1595" s="6" t="str">
        <f t="shared" si="1747"/>
        <v>G4</v>
      </c>
      <c r="Z1595" s="6" t="str">
        <f t="shared" si="1748"/>
        <v>G5</v>
      </c>
      <c r="AA1595" s="6" t="str">
        <f t="shared" si="1749"/>
        <v>G6</v>
      </c>
      <c r="AB1595" s="6" t="str">
        <f t="shared" si="1750"/>
        <v>G7</v>
      </c>
      <c r="AC1595" s="142" t="str">
        <f t="shared" si="1751"/>
        <v>G8</v>
      </c>
      <c r="AD1595" s="141" t="s">
        <v>69</v>
      </c>
      <c r="AE1595" s="6" t="s">
        <v>70</v>
      </c>
      <c r="AF1595" s="6" t="s">
        <v>71</v>
      </c>
      <c r="AG1595" s="6" t="s">
        <v>72</v>
      </c>
      <c r="AH1595" s="6" t="s">
        <v>73</v>
      </c>
      <c r="AI1595" s="6" t="s">
        <v>74</v>
      </c>
      <c r="AJ1595" s="6" t="s">
        <v>75</v>
      </c>
      <c r="AK1595" s="6" t="s">
        <v>76</v>
      </c>
      <c r="AL1595" s="142" t="s">
        <v>77</v>
      </c>
      <c r="AM1595" s="141" t="s">
        <v>69</v>
      </c>
      <c r="AN1595" s="6" t="s">
        <v>70</v>
      </c>
      <c r="AO1595" s="6" t="s">
        <v>71</v>
      </c>
      <c r="AP1595" s="6" t="s">
        <v>72</v>
      </c>
      <c r="AQ1595" s="6" t="s">
        <v>73</v>
      </c>
      <c r="AR1595" s="6" t="s">
        <v>74</v>
      </c>
      <c r="AS1595" s="6" t="s">
        <v>75</v>
      </c>
      <c r="AT1595" s="6" t="s">
        <v>76</v>
      </c>
      <c r="AU1595" s="142" t="s">
        <v>77</v>
      </c>
    </row>
    <row r="1596" spans="1:47" ht="15">
      <c r="A1596" s="54"/>
      <c r="B1596" s="108" t="s">
        <v>307</v>
      </c>
      <c r="C1596" s="93">
        <v>0.8</v>
      </c>
      <c r="D1596" s="93">
        <v>1.1499999999999999</v>
      </c>
      <c r="E1596" s="16">
        <v>0</v>
      </c>
      <c r="F1596" s="4">
        <v>0.91999999999999993</v>
      </c>
      <c r="G1596" s="15">
        <v>0.83</v>
      </c>
      <c r="H1596" s="139">
        <f t="shared" si="1752"/>
        <v>0.80177999999999994</v>
      </c>
      <c r="I1596" s="139">
        <f t="shared" si="1753"/>
        <v>124.72249245428921</v>
      </c>
      <c r="J1596" s="139">
        <f t="shared" si="1754"/>
        <v>89.800194567088241</v>
      </c>
      <c r="K1596" s="7">
        <v>5.9000000000000012</v>
      </c>
      <c r="L1596" s="99">
        <v>1598.6013750000002</v>
      </c>
      <c r="M1596" s="100">
        <v>1644.5205000000001</v>
      </c>
      <c r="N1596" s="99">
        <v>1716.6791250000003</v>
      </c>
      <c r="O1596" s="100">
        <v>1782.2778750000004</v>
      </c>
      <c r="P1596" s="99">
        <v>1854.4365000000005</v>
      </c>
      <c r="Q1596" s="100">
        <v>1926.5951250000001</v>
      </c>
      <c r="R1596" s="99">
        <v>1998.7537499999999</v>
      </c>
      <c r="S1596" s="100">
        <v>2123.3913750000002</v>
      </c>
      <c r="T1596" s="148">
        <v>2326.7475000000009</v>
      </c>
      <c r="U1596" s="143">
        <f t="shared" si="1743"/>
        <v>373.94184210526322</v>
      </c>
      <c r="V1596" s="100">
        <f t="shared" si="1744"/>
        <v>384.68315789473689</v>
      </c>
      <c r="W1596" s="99">
        <f t="shared" si="1745"/>
        <v>401.56236842105278</v>
      </c>
      <c r="X1596" s="100">
        <f t="shared" si="1746"/>
        <v>416.90710526315803</v>
      </c>
      <c r="Y1596" s="99">
        <f t="shared" si="1747"/>
        <v>433.7863157894738</v>
      </c>
      <c r="Z1596" s="100">
        <f t="shared" si="1748"/>
        <v>450.66552631578952</v>
      </c>
      <c r="AA1596" s="99">
        <f t="shared" si="1749"/>
        <v>467.54473684210529</v>
      </c>
      <c r="AB1596" s="100">
        <f t="shared" si="1750"/>
        <v>496.69973684210532</v>
      </c>
      <c r="AC1596" s="147">
        <f t="shared" si="1751"/>
        <v>544.26842105263177</v>
      </c>
      <c r="AD1596" s="143">
        <f t="shared" ref="AD1596:AD1637" si="1794">IF(U1596="","",U1596+((FCA/$I1596)/Dolar))</f>
        <v>377.38027485380121</v>
      </c>
      <c r="AE1596" s="100">
        <f t="shared" ref="AE1596:AE1637" si="1795">IF(V1596="","",V1596+((FCA/$I1596)/Dolar))</f>
        <v>388.12159064327489</v>
      </c>
      <c r="AF1596" s="99">
        <f t="shared" ref="AF1596:AF1637" si="1796">IF(W1596="","",W1596+((FCA/$I1596)/Dolar))</f>
        <v>405.00080116959077</v>
      </c>
      <c r="AG1596" s="100">
        <f t="shared" ref="AG1596:AG1637" si="1797">IF(X1596="","",X1596+((FCA/$I1596)/Dolar))</f>
        <v>420.34553801169602</v>
      </c>
      <c r="AH1596" s="99">
        <f t="shared" ref="AH1596:AH1637" si="1798">IF(Y1596="","",Y1596+((FCA/$I1596)/Dolar))</f>
        <v>437.2247485380118</v>
      </c>
      <c r="AI1596" s="100">
        <f t="shared" ref="AI1596:AI1637" si="1799">IF(Z1596="","",Z1596+((FCA/$I1596)/Dolar))</f>
        <v>454.10395906432751</v>
      </c>
      <c r="AJ1596" s="99">
        <f t="shared" ref="AJ1596:AJ1637" si="1800">IF(AA1596="","",AA1596+((FCA/$I1596)/Dolar))</f>
        <v>470.98316959064329</v>
      </c>
      <c r="AK1596" s="100">
        <f t="shared" ref="AK1596:AK1637" si="1801">IF(AB1596="","",AB1596+((FCA/$I1596)/Dolar))</f>
        <v>500.13816959064332</v>
      </c>
      <c r="AL1596" s="147">
        <f t="shared" ref="AL1596:AL1637" si="1802">IF(AC1596="","",AC1596+((FCA/$I1596)/Dolar))</f>
        <v>547.70685380116981</v>
      </c>
      <c r="AM1596" s="143">
        <f t="shared" ref="AM1596:AM1637" si="1803">IF(U1596="","",U1596+((FOB/$J1596)/Dolar))</f>
        <v>408.26104775828463</v>
      </c>
      <c r="AN1596" s="100">
        <f t="shared" ref="AN1596:AN1637" si="1804">IF(V1596="","",V1596+((FOB/$J1596)/Dolar))</f>
        <v>419.00236354775831</v>
      </c>
      <c r="AO1596" s="99">
        <f t="shared" ref="AO1596:AO1637" si="1805">IF(W1596="","",W1596+((FOB/$J1596)/Dolar))</f>
        <v>435.88157407407419</v>
      </c>
      <c r="AP1596" s="100">
        <f t="shared" ref="AP1596:AP1637" si="1806">IF(X1596="","",X1596+((FOB/$J1596)/Dolar))</f>
        <v>451.22631091617944</v>
      </c>
      <c r="AQ1596" s="99">
        <f t="shared" ref="AQ1596:AQ1637" si="1807">IF(Y1596="","",Y1596+((FOB/$J1596)/Dolar))</f>
        <v>468.10552144249522</v>
      </c>
      <c r="AR1596" s="100">
        <f t="shared" ref="AR1596:AR1637" si="1808">IF(Z1596="","",Z1596+((FOB/$J1596)/Dolar))</f>
        <v>484.98473196881093</v>
      </c>
      <c r="AS1596" s="99">
        <f t="shared" ref="AS1596:AS1637" si="1809">IF(AA1596="","",AA1596+((FOB/$J1596)/Dolar))</f>
        <v>501.86394249512671</v>
      </c>
      <c r="AT1596" s="100">
        <f t="shared" ref="AT1596:AT1637" si="1810">IF(AB1596="","",AB1596+((FOB/$J1596)/Dolar))</f>
        <v>531.01894249512679</v>
      </c>
      <c r="AU1596" s="144">
        <f t="shared" ref="AU1596:AU1637" si="1811">IF(AC1596="","",AC1596+((FOB/$J1596)/Dolar))</f>
        <v>578.58762670565318</v>
      </c>
    </row>
    <row r="1597" spans="1:47" ht="15">
      <c r="A1597" s="54"/>
      <c r="B1597" s="108" t="s">
        <v>308</v>
      </c>
      <c r="C1597" s="93">
        <v>0.9</v>
      </c>
      <c r="D1597" s="93">
        <v>1.1499999999999999</v>
      </c>
      <c r="E1597" s="16">
        <v>0</v>
      </c>
      <c r="F1597" s="4">
        <v>1.0349999999999999</v>
      </c>
      <c r="G1597" s="15">
        <v>0.83</v>
      </c>
      <c r="H1597" s="139">
        <f t="shared" si="1752"/>
        <v>0.90200249999999993</v>
      </c>
      <c r="I1597" s="139">
        <f t="shared" si="1753"/>
        <v>110.86443773714598</v>
      </c>
      <c r="J1597" s="139">
        <f t="shared" si="1754"/>
        <v>79.822395170745096</v>
      </c>
      <c r="K1597" s="7">
        <v>6.2500000000000009</v>
      </c>
      <c r="L1597" s="99">
        <v>1709.9184375</v>
      </c>
      <c r="M1597" s="100">
        <v>1759.1175000000001</v>
      </c>
      <c r="N1597" s="99">
        <v>1836.4303124999999</v>
      </c>
      <c r="O1597" s="100">
        <v>1906.7146874999999</v>
      </c>
      <c r="P1597" s="99">
        <v>1984.0274999999999</v>
      </c>
      <c r="Q1597" s="100">
        <v>2061.3403125</v>
      </c>
      <c r="R1597" s="99">
        <v>2138.6531249999998</v>
      </c>
      <c r="S1597" s="100">
        <v>2272.1934375000001</v>
      </c>
      <c r="T1597" s="148">
        <v>2490.0749999999998</v>
      </c>
      <c r="U1597" s="143">
        <f t="shared" si="1743"/>
        <v>399.98092105263157</v>
      </c>
      <c r="V1597" s="100">
        <f t="shared" si="1744"/>
        <v>411.48947368421057</v>
      </c>
      <c r="W1597" s="99">
        <f t="shared" si="1745"/>
        <v>429.57434210526316</v>
      </c>
      <c r="X1597" s="100">
        <f t="shared" si="1746"/>
        <v>446.01513157894726</v>
      </c>
      <c r="Y1597" s="99">
        <f t="shared" si="1747"/>
        <v>464.1</v>
      </c>
      <c r="Z1597" s="100">
        <f t="shared" si="1748"/>
        <v>482.18486842105267</v>
      </c>
      <c r="AA1597" s="99">
        <f t="shared" si="1749"/>
        <v>500.26973684210526</v>
      </c>
      <c r="AB1597" s="100">
        <f t="shared" si="1750"/>
        <v>531.50723684210527</v>
      </c>
      <c r="AC1597" s="147">
        <f t="shared" si="1751"/>
        <v>582.47368421052636</v>
      </c>
      <c r="AD1597" s="143">
        <f t="shared" si="1794"/>
        <v>403.84915789473683</v>
      </c>
      <c r="AE1597" s="100">
        <f t="shared" si="1795"/>
        <v>415.35771052631583</v>
      </c>
      <c r="AF1597" s="99">
        <f t="shared" si="1796"/>
        <v>433.44257894736842</v>
      </c>
      <c r="AG1597" s="100">
        <f t="shared" si="1797"/>
        <v>449.88336842105252</v>
      </c>
      <c r="AH1597" s="99">
        <f t="shared" si="1798"/>
        <v>467.96823684210528</v>
      </c>
      <c r="AI1597" s="100">
        <f t="shared" si="1799"/>
        <v>486.05310526315793</v>
      </c>
      <c r="AJ1597" s="99">
        <f t="shared" si="1800"/>
        <v>504.13797368421052</v>
      </c>
      <c r="AK1597" s="100">
        <f t="shared" si="1801"/>
        <v>535.37547368421053</v>
      </c>
      <c r="AL1597" s="147">
        <f t="shared" si="1802"/>
        <v>586.34192105263162</v>
      </c>
      <c r="AM1597" s="143">
        <f t="shared" si="1803"/>
        <v>438.59002741228068</v>
      </c>
      <c r="AN1597" s="100">
        <f t="shared" si="1804"/>
        <v>450.09858004385967</v>
      </c>
      <c r="AO1597" s="99">
        <f t="shared" si="1805"/>
        <v>468.18344846491226</v>
      </c>
      <c r="AP1597" s="100">
        <f t="shared" si="1806"/>
        <v>484.62423793859637</v>
      </c>
      <c r="AQ1597" s="99">
        <f t="shared" si="1807"/>
        <v>502.70910635964913</v>
      </c>
      <c r="AR1597" s="100">
        <f t="shared" si="1808"/>
        <v>520.79397478070177</v>
      </c>
      <c r="AS1597" s="99">
        <f t="shared" si="1809"/>
        <v>538.87884320175442</v>
      </c>
      <c r="AT1597" s="100">
        <f t="shared" si="1810"/>
        <v>570.11634320175438</v>
      </c>
      <c r="AU1597" s="144">
        <f t="shared" si="1811"/>
        <v>621.08279057017546</v>
      </c>
    </row>
    <row r="1598" spans="1:47" ht="15">
      <c r="A1598" s="54"/>
      <c r="B1598" s="108" t="s">
        <v>309</v>
      </c>
      <c r="C1598" s="93">
        <v>1</v>
      </c>
      <c r="D1598" s="93">
        <v>1.1499999999999999</v>
      </c>
      <c r="E1598" s="16">
        <v>0</v>
      </c>
      <c r="F1598" s="4">
        <v>1.1499999999999999</v>
      </c>
      <c r="G1598" s="15">
        <v>0.83</v>
      </c>
      <c r="H1598" s="139">
        <f t="shared" si="1752"/>
        <v>1.0022249999999999</v>
      </c>
      <c r="I1598" s="139">
        <f t="shared" si="1753"/>
        <v>99.777993963431371</v>
      </c>
      <c r="J1598" s="139">
        <f t="shared" si="1754"/>
        <v>71.840155653670593</v>
      </c>
      <c r="K1598" s="7">
        <v>6.6000000000000005</v>
      </c>
      <c r="L1598" s="99">
        <v>1821.2355</v>
      </c>
      <c r="M1598" s="100">
        <v>1873.7144999999998</v>
      </c>
      <c r="N1598" s="99">
        <v>1956.1815000000001</v>
      </c>
      <c r="O1598" s="100">
        <v>2031.1515000000002</v>
      </c>
      <c r="P1598" s="99">
        <v>2113.6185000000005</v>
      </c>
      <c r="Q1598" s="100">
        <v>2196.0855000000006</v>
      </c>
      <c r="R1598" s="99">
        <v>2278.5525000000002</v>
      </c>
      <c r="S1598" s="100">
        <v>2420.9955000000004</v>
      </c>
      <c r="T1598" s="148">
        <v>2653.4025000000001</v>
      </c>
      <c r="U1598" s="143">
        <f t="shared" si="1743"/>
        <v>426.02000000000004</v>
      </c>
      <c r="V1598" s="100">
        <f t="shared" si="1744"/>
        <v>438.29578947368418</v>
      </c>
      <c r="W1598" s="99">
        <f t="shared" si="1745"/>
        <v>457.5863157894737</v>
      </c>
      <c r="X1598" s="100">
        <f t="shared" si="1746"/>
        <v>475.12315789473689</v>
      </c>
      <c r="Y1598" s="99">
        <f t="shared" si="1747"/>
        <v>494.41368421052653</v>
      </c>
      <c r="Z1598" s="100">
        <f t="shared" si="1748"/>
        <v>513.70421052631593</v>
      </c>
      <c r="AA1598" s="99">
        <f t="shared" si="1749"/>
        <v>532.99473684210534</v>
      </c>
      <c r="AB1598" s="100">
        <f t="shared" si="1750"/>
        <v>566.31473684210528</v>
      </c>
      <c r="AC1598" s="147">
        <f t="shared" si="1751"/>
        <v>620.67894736842118</v>
      </c>
      <c r="AD1598" s="143">
        <f t="shared" si="1794"/>
        <v>430.31804093567257</v>
      </c>
      <c r="AE1598" s="100">
        <f t="shared" si="1795"/>
        <v>442.59383040935671</v>
      </c>
      <c r="AF1598" s="99">
        <f t="shared" si="1796"/>
        <v>461.88435672514623</v>
      </c>
      <c r="AG1598" s="100">
        <f t="shared" si="1797"/>
        <v>479.42119883040942</v>
      </c>
      <c r="AH1598" s="99">
        <f t="shared" si="1798"/>
        <v>498.71172514619906</v>
      </c>
      <c r="AI1598" s="100">
        <f t="shared" si="1799"/>
        <v>518.00225146198841</v>
      </c>
      <c r="AJ1598" s="99">
        <f t="shared" si="1800"/>
        <v>537.29277777777781</v>
      </c>
      <c r="AK1598" s="100">
        <f t="shared" si="1801"/>
        <v>570.61277777777775</v>
      </c>
      <c r="AL1598" s="147">
        <f t="shared" si="1802"/>
        <v>624.97698830409365</v>
      </c>
      <c r="AM1598" s="143">
        <f t="shared" si="1803"/>
        <v>468.91900706627683</v>
      </c>
      <c r="AN1598" s="100">
        <f t="shared" si="1804"/>
        <v>481.19479653996098</v>
      </c>
      <c r="AO1598" s="99">
        <f t="shared" si="1805"/>
        <v>500.4853228557505</v>
      </c>
      <c r="AP1598" s="100">
        <f t="shared" si="1806"/>
        <v>518.02216496101369</v>
      </c>
      <c r="AQ1598" s="99">
        <f t="shared" si="1807"/>
        <v>537.31269127680332</v>
      </c>
      <c r="AR1598" s="100">
        <f t="shared" si="1808"/>
        <v>556.60321759259273</v>
      </c>
      <c r="AS1598" s="99">
        <f t="shared" si="1809"/>
        <v>575.89374390838213</v>
      </c>
      <c r="AT1598" s="100">
        <f t="shared" si="1810"/>
        <v>609.21374390838207</v>
      </c>
      <c r="AU1598" s="144">
        <f t="shared" si="1811"/>
        <v>663.57795443469797</v>
      </c>
    </row>
    <row r="1599" spans="1:47" ht="15">
      <c r="A1599" s="54"/>
      <c r="B1599" s="108" t="s">
        <v>448</v>
      </c>
      <c r="C1599" s="93">
        <v>1.1000000000000001</v>
      </c>
      <c r="D1599" s="93">
        <v>1.1499999999999999</v>
      </c>
      <c r="E1599" s="16">
        <v>0</v>
      </c>
      <c r="F1599" s="4">
        <v>1.2649999999999999</v>
      </c>
      <c r="G1599" s="15">
        <v>0.83</v>
      </c>
      <c r="H1599" s="139">
        <f t="shared" si="1752"/>
        <v>1.1024475</v>
      </c>
      <c r="I1599" s="139">
        <f t="shared" si="1753"/>
        <v>90.707267239483059</v>
      </c>
      <c r="J1599" s="139">
        <f t="shared" si="1754"/>
        <v>65.309232412427804</v>
      </c>
      <c r="K1599" s="7">
        <v>6.95</v>
      </c>
      <c r="L1599" s="99">
        <v>1959.3275624999999</v>
      </c>
      <c r="M1599" s="100">
        <v>2015.0865000000003</v>
      </c>
      <c r="N1599" s="99">
        <v>2102.7076875000002</v>
      </c>
      <c r="O1599" s="100">
        <v>2182.3633125000001</v>
      </c>
      <c r="P1599" s="99">
        <v>2269.9844999999996</v>
      </c>
      <c r="Q1599" s="100">
        <v>2357.6056875000004</v>
      </c>
      <c r="R1599" s="99">
        <v>2445.2268750000003</v>
      </c>
      <c r="S1599" s="100">
        <v>2596.5725625</v>
      </c>
      <c r="T1599" s="148">
        <v>2843.5050000000001</v>
      </c>
      <c r="U1599" s="143">
        <f t="shared" si="1743"/>
        <v>458.32223684210533</v>
      </c>
      <c r="V1599" s="100">
        <f t="shared" si="1744"/>
        <v>471.3652631578949</v>
      </c>
      <c r="W1599" s="99">
        <f t="shared" si="1745"/>
        <v>491.86144736842118</v>
      </c>
      <c r="X1599" s="100">
        <f t="shared" si="1746"/>
        <v>510.49434210526323</v>
      </c>
      <c r="Y1599" s="99">
        <f t="shared" si="1747"/>
        <v>530.99052631578945</v>
      </c>
      <c r="Z1599" s="100">
        <f t="shared" si="1748"/>
        <v>551.48671052631585</v>
      </c>
      <c r="AA1599" s="99">
        <f t="shared" si="1749"/>
        <v>571.98289473684213</v>
      </c>
      <c r="AB1599" s="100">
        <f t="shared" si="1750"/>
        <v>607.38539473684216</v>
      </c>
      <c r="AC1599" s="147">
        <f t="shared" si="1751"/>
        <v>665.14736842105265</v>
      </c>
      <c r="AD1599" s="143">
        <f t="shared" si="1794"/>
        <v>463.05008187134507</v>
      </c>
      <c r="AE1599" s="100">
        <f t="shared" si="1795"/>
        <v>476.09310818713465</v>
      </c>
      <c r="AF1599" s="99">
        <f t="shared" si="1796"/>
        <v>496.58929239766093</v>
      </c>
      <c r="AG1599" s="100">
        <f t="shared" si="1797"/>
        <v>515.22218713450297</v>
      </c>
      <c r="AH1599" s="99">
        <f t="shared" si="1798"/>
        <v>535.71837134502925</v>
      </c>
      <c r="AI1599" s="100">
        <f t="shared" si="1799"/>
        <v>556.21455555555565</v>
      </c>
      <c r="AJ1599" s="99">
        <f t="shared" si="1800"/>
        <v>576.71073976608193</v>
      </c>
      <c r="AK1599" s="100">
        <f t="shared" si="1801"/>
        <v>612.11323976608196</v>
      </c>
      <c r="AL1599" s="147">
        <f t="shared" si="1802"/>
        <v>669.87521345029245</v>
      </c>
      <c r="AM1599" s="143">
        <f t="shared" si="1803"/>
        <v>505.51114461500981</v>
      </c>
      <c r="AN1599" s="100">
        <f t="shared" si="1804"/>
        <v>518.55417093079939</v>
      </c>
      <c r="AO1599" s="99">
        <f t="shared" si="1805"/>
        <v>539.05035514132567</v>
      </c>
      <c r="AP1599" s="100">
        <f t="shared" si="1806"/>
        <v>557.68324987816777</v>
      </c>
      <c r="AQ1599" s="99">
        <f t="shared" si="1807"/>
        <v>578.17943408869394</v>
      </c>
      <c r="AR1599" s="100">
        <f t="shared" si="1808"/>
        <v>598.67561829922033</v>
      </c>
      <c r="AS1599" s="99">
        <f t="shared" si="1809"/>
        <v>619.17180250974661</v>
      </c>
      <c r="AT1599" s="100">
        <f t="shared" si="1810"/>
        <v>654.57430250974664</v>
      </c>
      <c r="AU1599" s="144">
        <f t="shared" si="1811"/>
        <v>712.33627619395713</v>
      </c>
    </row>
    <row r="1600" spans="1:47" ht="15">
      <c r="A1600" s="54"/>
      <c r="B1600" s="108" t="s">
        <v>449</v>
      </c>
      <c r="C1600" s="93">
        <v>1.2</v>
      </c>
      <c r="D1600" s="93">
        <v>1.1499999999999999</v>
      </c>
      <c r="E1600" s="16">
        <v>0</v>
      </c>
      <c r="F1600" s="4">
        <v>1.38</v>
      </c>
      <c r="G1600" s="15">
        <v>0.83</v>
      </c>
      <c r="H1600" s="139">
        <f t="shared" si="1752"/>
        <v>1.2026699999999997</v>
      </c>
      <c r="I1600" s="139">
        <f t="shared" si="1753"/>
        <v>83.148328302859497</v>
      </c>
      <c r="J1600" s="139">
        <f t="shared" si="1754"/>
        <v>59.866796378058837</v>
      </c>
      <c r="K1600" s="7">
        <v>7.2999999999999989</v>
      </c>
      <c r="L1600" s="99">
        <v>2070.6446250000004</v>
      </c>
      <c r="M1600" s="100">
        <v>2129.6834999999996</v>
      </c>
      <c r="N1600" s="99">
        <v>2222.4588749999998</v>
      </c>
      <c r="O1600" s="100">
        <v>2306.8001249999998</v>
      </c>
      <c r="P1600" s="99">
        <v>2399.5755000000004</v>
      </c>
      <c r="Q1600" s="100">
        <v>2492.3508749999996</v>
      </c>
      <c r="R1600" s="99">
        <v>2585.1262500000003</v>
      </c>
      <c r="S1600" s="100">
        <v>2745.3746249999999</v>
      </c>
      <c r="T1600" s="148">
        <v>3006.8325000000004</v>
      </c>
      <c r="U1600" s="143">
        <f t="shared" si="1743"/>
        <v>484.36131578947374</v>
      </c>
      <c r="V1600" s="100">
        <f t="shared" si="1744"/>
        <v>498.1715789473684</v>
      </c>
      <c r="W1600" s="99">
        <f t="shared" si="1745"/>
        <v>519.87342105263156</v>
      </c>
      <c r="X1600" s="100">
        <f t="shared" si="1746"/>
        <v>539.60236842105257</v>
      </c>
      <c r="Y1600" s="99">
        <f t="shared" si="1747"/>
        <v>561.30421052631596</v>
      </c>
      <c r="Z1600" s="100">
        <f t="shared" si="1748"/>
        <v>583.00605263157888</v>
      </c>
      <c r="AA1600" s="99">
        <f t="shared" si="1749"/>
        <v>604.70789473684215</v>
      </c>
      <c r="AB1600" s="100">
        <f t="shared" si="1750"/>
        <v>642.19289473684205</v>
      </c>
      <c r="AC1600" s="147">
        <f t="shared" si="1751"/>
        <v>703.35263157894747</v>
      </c>
      <c r="AD1600" s="143">
        <f t="shared" si="1794"/>
        <v>489.51896491228075</v>
      </c>
      <c r="AE1600" s="100">
        <f t="shared" si="1795"/>
        <v>503.32922807017542</v>
      </c>
      <c r="AF1600" s="99">
        <f t="shared" si="1796"/>
        <v>525.03107017543857</v>
      </c>
      <c r="AG1600" s="100">
        <f t="shared" si="1797"/>
        <v>544.76001754385959</v>
      </c>
      <c r="AH1600" s="99">
        <f t="shared" si="1798"/>
        <v>566.46185964912297</v>
      </c>
      <c r="AI1600" s="100">
        <f t="shared" si="1799"/>
        <v>588.1637017543859</v>
      </c>
      <c r="AJ1600" s="99">
        <f t="shared" si="1800"/>
        <v>609.86554385964916</v>
      </c>
      <c r="AK1600" s="100">
        <f t="shared" si="1801"/>
        <v>647.35054385964906</v>
      </c>
      <c r="AL1600" s="147">
        <f t="shared" si="1802"/>
        <v>708.51028070175448</v>
      </c>
      <c r="AM1600" s="143">
        <f t="shared" si="1803"/>
        <v>535.84012426900586</v>
      </c>
      <c r="AN1600" s="100">
        <f t="shared" si="1804"/>
        <v>549.65038742690058</v>
      </c>
      <c r="AO1600" s="99">
        <f t="shared" si="1805"/>
        <v>571.35222953216373</v>
      </c>
      <c r="AP1600" s="100">
        <f t="shared" si="1806"/>
        <v>591.08117690058475</v>
      </c>
      <c r="AQ1600" s="99">
        <f t="shared" si="1807"/>
        <v>612.78301900584813</v>
      </c>
      <c r="AR1600" s="100">
        <f t="shared" si="1808"/>
        <v>634.48486111111106</v>
      </c>
      <c r="AS1600" s="99">
        <f t="shared" si="1809"/>
        <v>656.18670321637433</v>
      </c>
      <c r="AT1600" s="100">
        <f t="shared" si="1810"/>
        <v>693.67170321637423</v>
      </c>
      <c r="AU1600" s="144">
        <f t="shared" si="1811"/>
        <v>754.83144005847964</v>
      </c>
    </row>
    <row r="1601" spans="1:47" ht="15">
      <c r="A1601" s="54"/>
      <c r="B1601" s="108"/>
      <c r="C1601" s="93"/>
      <c r="D1601" s="93"/>
      <c r="E1601" s="16">
        <v>0</v>
      </c>
      <c r="F1601" s="4" t="s">
        <v>84</v>
      </c>
      <c r="G1601" s="15" t="s">
        <v>84</v>
      </c>
      <c r="H1601" s="139" t="str">
        <f t="shared" si="1752"/>
        <v/>
      </c>
      <c r="I1601" s="139" t="str">
        <f t="shared" si="1753"/>
        <v/>
      </c>
      <c r="J1601" s="139" t="str">
        <f t="shared" si="1754"/>
        <v/>
      </c>
      <c r="K1601" s="7" t="s">
        <v>84</v>
      </c>
      <c r="L1601" s="99" t="s">
        <v>84</v>
      </c>
      <c r="M1601" s="100" t="s">
        <v>84</v>
      </c>
      <c r="N1601" s="99" t="s">
        <v>84</v>
      </c>
      <c r="O1601" s="100" t="s">
        <v>84</v>
      </c>
      <c r="P1601" s="99" t="s">
        <v>84</v>
      </c>
      <c r="Q1601" s="100" t="s">
        <v>84</v>
      </c>
      <c r="R1601" s="99" t="s">
        <v>84</v>
      </c>
      <c r="S1601" s="100" t="s">
        <v>84</v>
      </c>
      <c r="T1601" s="148" t="s">
        <v>84</v>
      </c>
      <c r="U1601" s="143" t="str">
        <f t="shared" si="1743"/>
        <v/>
      </c>
      <c r="V1601" s="100" t="str">
        <f t="shared" si="1744"/>
        <v/>
      </c>
      <c r="W1601" s="99" t="str">
        <f t="shared" si="1745"/>
        <v/>
      </c>
      <c r="X1601" s="100" t="str">
        <f t="shared" si="1746"/>
        <v/>
      </c>
      <c r="Y1601" s="99" t="str">
        <f t="shared" si="1747"/>
        <v/>
      </c>
      <c r="Z1601" s="100" t="str">
        <f t="shared" si="1748"/>
        <v/>
      </c>
      <c r="AA1601" s="99" t="str">
        <f t="shared" si="1749"/>
        <v/>
      </c>
      <c r="AB1601" s="100" t="str">
        <f t="shared" si="1750"/>
        <v/>
      </c>
      <c r="AC1601" s="147" t="str">
        <f t="shared" si="1751"/>
        <v/>
      </c>
      <c r="AD1601" s="143" t="str">
        <f t="shared" si="1794"/>
        <v/>
      </c>
      <c r="AE1601" s="100" t="str">
        <f t="shared" si="1795"/>
        <v/>
      </c>
      <c r="AF1601" s="99" t="str">
        <f t="shared" si="1796"/>
        <v/>
      </c>
      <c r="AG1601" s="100" t="str">
        <f t="shared" si="1797"/>
        <v/>
      </c>
      <c r="AH1601" s="99" t="str">
        <f t="shared" si="1798"/>
        <v/>
      </c>
      <c r="AI1601" s="100" t="str">
        <f t="shared" si="1799"/>
        <v/>
      </c>
      <c r="AJ1601" s="99" t="str">
        <f t="shared" si="1800"/>
        <v/>
      </c>
      <c r="AK1601" s="100" t="str">
        <f t="shared" si="1801"/>
        <v/>
      </c>
      <c r="AL1601" s="147" t="str">
        <f t="shared" si="1802"/>
        <v/>
      </c>
      <c r="AM1601" s="143" t="str">
        <f t="shared" si="1803"/>
        <v/>
      </c>
      <c r="AN1601" s="100" t="str">
        <f t="shared" si="1804"/>
        <v/>
      </c>
      <c r="AO1601" s="99" t="str">
        <f t="shared" si="1805"/>
        <v/>
      </c>
      <c r="AP1601" s="100" t="str">
        <f t="shared" si="1806"/>
        <v/>
      </c>
      <c r="AQ1601" s="99" t="str">
        <f t="shared" si="1807"/>
        <v/>
      </c>
      <c r="AR1601" s="100" t="str">
        <f t="shared" si="1808"/>
        <v/>
      </c>
      <c r="AS1601" s="99" t="str">
        <f t="shared" si="1809"/>
        <v/>
      </c>
      <c r="AT1601" s="100" t="str">
        <f t="shared" si="1810"/>
        <v/>
      </c>
      <c r="AU1601" s="144" t="str">
        <f t="shared" si="1811"/>
        <v/>
      </c>
    </row>
    <row r="1602" spans="1:47" ht="15">
      <c r="A1602" s="54"/>
      <c r="B1602" s="108" t="s">
        <v>926</v>
      </c>
      <c r="C1602" s="93">
        <v>1.6</v>
      </c>
      <c r="D1602" s="93">
        <v>1.1499999999999999</v>
      </c>
      <c r="E1602" s="16">
        <v>0</v>
      </c>
      <c r="F1602" s="4">
        <v>1.8399999999999999</v>
      </c>
      <c r="G1602" s="15">
        <v>0.83</v>
      </c>
      <c r="H1602" s="139">
        <f t="shared" si="1752"/>
        <v>1.6035599999999999</v>
      </c>
      <c r="I1602" s="139">
        <f t="shared" si="1753"/>
        <v>62.361246227144605</v>
      </c>
      <c r="J1602" s="139">
        <f t="shared" si="1754"/>
        <v>44.90009728354412</v>
      </c>
      <c r="K1602" s="7">
        <v>9.1999999999999993</v>
      </c>
      <c r="L1602" s="99">
        <v>2658.4897499999997</v>
      </c>
      <c r="M1602" s="100">
        <v>2735.3339999999998</v>
      </c>
      <c r="N1602" s="99">
        <v>2856.0892500000004</v>
      </c>
      <c r="O1602" s="100">
        <v>2965.8667500000006</v>
      </c>
      <c r="P1602" s="99">
        <v>3086.6219999999998</v>
      </c>
      <c r="Q1602" s="100">
        <v>3207.3772500000005</v>
      </c>
      <c r="R1602" s="99">
        <v>3328.1325000000002</v>
      </c>
      <c r="S1602" s="100">
        <v>3536.70975</v>
      </c>
      <c r="T1602" s="148">
        <v>3877.0199999999995</v>
      </c>
      <c r="U1602" s="143">
        <f t="shared" si="1743"/>
        <v>621.868947368421</v>
      </c>
      <c r="V1602" s="100">
        <f t="shared" si="1744"/>
        <v>639.84421052631569</v>
      </c>
      <c r="W1602" s="99">
        <f t="shared" si="1745"/>
        <v>668.09105263157903</v>
      </c>
      <c r="X1602" s="100">
        <f t="shared" si="1746"/>
        <v>693.7700000000001</v>
      </c>
      <c r="Y1602" s="99">
        <f t="shared" si="1747"/>
        <v>722.01684210526309</v>
      </c>
      <c r="Z1602" s="100">
        <f t="shared" si="1748"/>
        <v>750.26368421052643</v>
      </c>
      <c r="AA1602" s="99">
        <f t="shared" si="1749"/>
        <v>778.51052631578955</v>
      </c>
      <c r="AB1602" s="100">
        <f t="shared" si="1750"/>
        <v>827.30052631578951</v>
      </c>
      <c r="AC1602" s="147">
        <f t="shared" si="1751"/>
        <v>906.90526315789475</v>
      </c>
      <c r="AD1602" s="143">
        <f t="shared" si="1794"/>
        <v>628.74581286549699</v>
      </c>
      <c r="AE1602" s="100">
        <f t="shared" si="1795"/>
        <v>646.72107602339167</v>
      </c>
      <c r="AF1602" s="99">
        <f t="shared" si="1796"/>
        <v>674.96791812865501</v>
      </c>
      <c r="AG1602" s="100">
        <f t="shared" si="1797"/>
        <v>700.64686549707608</v>
      </c>
      <c r="AH1602" s="99">
        <f t="shared" si="1798"/>
        <v>728.89370760233908</v>
      </c>
      <c r="AI1602" s="100">
        <f t="shared" si="1799"/>
        <v>757.14054970760242</v>
      </c>
      <c r="AJ1602" s="99">
        <f t="shared" si="1800"/>
        <v>785.38739181286553</v>
      </c>
      <c r="AK1602" s="100">
        <f t="shared" si="1801"/>
        <v>834.17739181286549</v>
      </c>
      <c r="AL1602" s="147">
        <f t="shared" si="1802"/>
        <v>913.78212865497073</v>
      </c>
      <c r="AM1602" s="143">
        <f t="shared" si="1803"/>
        <v>690.50735867446383</v>
      </c>
      <c r="AN1602" s="100">
        <f t="shared" si="1804"/>
        <v>708.48262183235852</v>
      </c>
      <c r="AO1602" s="99">
        <f t="shared" si="1805"/>
        <v>736.72946393762186</v>
      </c>
      <c r="AP1602" s="100">
        <f t="shared" si="1806"/>
        <v>762.40841130604292</v>
      </c>
      <c r="AQ1602" s="99">
        <f t="shared" si="1807"/>
        <v>790.65525341130592</v>
      </c>
      <c r="AR1602" s="100">
        <f t="shared" si="1808"/>
        <v>818.90209551656926</v>
      </c>
      <c r="AS1602" s="99">
        <f t="shared" si="1809"/>
        <v>847.14893762183237</v>
      </c>
      <c r="AT1602" s="100">
        <f t="shared" si="1810"/>
        <v>895.93893762183234</v>
      </c>
      <c r="AU1602" s="144">
        <f t="shared" si="1811"/>
        <v>975.54367446393758</v>
      </c>
    </row>
    <row r="1603" spans="1:47" ht="15">
      <c r="A1603" s="89"/>
      <c r="B1603" s="108" t="s">
        <v>927</v>
      </c>
      <c r="C1603" s="93">
        <v>1.8</v>
      </c>
      <c r="D1603" s="93">
        <v>1.1499999999999999</v>
      </c>
      <c r="E1603" s="16">
        <v>0</v>
      </c>
      <c r="F1603" s="4">
        <v>2.0699999999999998</v>
      </c>
      <c r="G1603" s="15">
        <v>0.83</v>
      </c>
      <c r="H1603" s="139">
        <f t="shared" si="1752"/>
        <v>1.8040049999999999</v>
      </c>
      <c r="I1603" s="139">
        <f t="shared" si="1753"/>
        <v>55.432218868572988</v>
      </c>
      <c r="J1603" s="139">
        <f t="shared" si="1754"/>
        <v>39.911197585372548</v>
      </c>
      <c r="K1603" s="7">
        <v>9.9499999999999993</v>
      </c>
      <c r="L1603" s="99">
        <v>2876.3713125000004</v>
      </c>
      <c r="M1603" s="100">
        <v>2960.2439999999997</v>
      </c>
      <c r="N1603" s="99">
        <v>3092.0439375000005</v>
      </c>
      <c r="O1603" s="100">
        <v>3211.8620625000003</v>
      </c>
      <c r="P1603" s="99">
        <v>3343.6619999999998</v>
      </c>
      <c r="Q1603" s="100">
        <v>3475.4619375000002</v>
      </c>
      <c r="R1603" s="99">
        <v>3607.2618750000001</v>
      </c>
      <c r="S1603" s="100">
        <v>3834.9163125000009</v>
      </c>
      <c r="T1603" s="148">
        <v>4206.3525</v>
      </c>
      <c r="U1603" s="143">
        <f t="shared" si="1743"/>
        <v>672.8353947368422</v>
      </c>
      <c r="V1603" s="100">
        <f t="shared" si="1744"/>
        <v>692.45473684210515</v>
      </c>
      <c r="W1603" s="99">
        <f t="shared" si="1745"/>
        <v>723.28513157894758</v>
      </c>
      <c r="X1603" s="100">
        <f t="shared" si="1746"/>
        <v>751.31276315789478</v>
      </c>
      <c r="Y1603" s="99">
        <f t="shared" si="1747"/>
        <v>782.14315789473676</v>
      </c>
      <c r="Z1603" s="100">
        <f t="shared" si="1748"/>
        <v>812.97355263157897</v>
      </c>
      <c r="AA1603" s="99">
        <f t="shared" si="1749"/>
        <v>843.80394736842106</v>
      </c>
      <c r="AB1603" s="100">
        <f t="shared" si="1750"/>
        <v>897.05644736842135</v>
      </c>
      <c r="AC1603" s="147">
        <f t="shared" si="1751"/>
        <v>983.94210526315806</v>
      </c>
      <c r="AD1603" s="143">
        <f t="shared" si="1794"/>
        <v>680.57186842105273</v>
      </c>
      <c r="AE1603" s="100">
        <f t="shared" si="1795"/>
        <v>700.19121052631567</v>
      </c>
      <c r="AF1603" s="99">
        <f t="shared" si="1796"/>
        <v>731.02160526315811</v>
      </c>
      <c r="AG1603" s="100">
        <f t="shared" si="1797"/>
        <v>759.0492368421053</v>
      </c>
      <c r="AH1603" s="99">
        <f t="shared" si="1798"/>
        <v>789.87963157894728</v>
      </c>
      <c r="AI1603" s="100">
        <f t="shared" si="1799"/>
        <v>820.71002631578949</v>
      </c>
      <c r="AJ1603" s="99">
        <f t="shared" si="1800"/>
        <v>851.54042105263159</v>
      </c>
      <c r="AK1603" s="100">
        <f t="shared" si="1801"/>
        <v>904.79292105263187</v>
      </c>
      <c r="AL1603" s="147">
        <f t="shared" si="1802"/>
        <v>991.67857894736858</v>
      </c>
      <c r="AM1603" s="143">
        <f t="shared" si="1803"/>
        <v>750.05360745614041</v>
      </c>
      <c r="AN1603" s="100">
        <f t="shared" si="1804"/>
        <v>769.67294956140336</v>
      </c>
      <c r="AO1603" s="99">
        <f t="shared" si="1805"/>
        <v>800.50334429824579</v>
      </c>
      <c r="AP1603" s="100">
        <f t="shared" si="1806"/>
        <v>828.53097587719299</v>
      </c>
      <c r="AQ1603" s="99">
        <f t="shared" si="1807"/>
        <v>859.36137061403497</v>
      </c>
      <c r="AR1603" s="100">
        <f t="shared" si="1808"/>
        <v>890.19176535087718</v>
      </c>
      <c r="AS1603" s="99">
        <f t="shared" si="1809"/>
        <v>921.02216008771927</v>
      </c>
      <c r="AT1603" s="100">
        <f t="shared" si="1810"/>
        <v>974.27466008771955</v>
      </c>
      <c r="AU1603" s="144">
        <f t="shared" si="1811"/>
        <v>1061.1603179824563</v>
      </c>
    </row>
    <row r="1604" spans="1:47" ht="15">
      <c r="A1604" s="61" t="s">
        <v>154</v>
      </c>
      <c r="B1604" s="108" t="s">
        <v>928</v>
      </c>
      <c r="C1604" s="93">
        <v>2</v>
      </c>
      <c r="D1604" s="93">
        <v>1.1499999999999999</v>
      </c>
      <c r="E1604" s="16">
        <v>0</v>
      </c>
      <c r="F1604" s="4">
        <v>2.2999999999999998</v>
      </c>
      <c r="G1604" s="15">
        <v>0.83</v>
      </c>
      <c r="H1604" s="139">
        <f t="shared" si="1752"/>
        <v>2.0044499999999998</v>
      </c>
      <c r="I1604" s="139">
        <f t="shared" si="1753"/>
        <v>49.888996981715685</v>
      </c>
      <c r="J1604" s="139">
        <f t="shared" si="1754"/>
        <v>35.920077826835296</v>
      </c>
      <c r="K1604" s="7">
        <v>10.7</v>
      </c>
      <c r="L1604" s="99">
        <v>3102.2853750000004</v>
      </c>
      <c r="M1604" s="100">
        <v>3193.1864999999998</v>
      </c>
      <c r="N1604" s="99">
        <v>3336.0311250000004</v>
      </c>
      <c r="O1604" s="100">
        <v>3465.8898750000003</v>
      </c>
      <c r="P1604" s="99">
        <v>3608.7344999999996</v>
      </c>
      <c r="Q1604" s="100">
        <v>3751.5791250000011</v>
      </c>
      <c r="R1604" s="99">
        <v>3894.4237499999999</v>
      </c>
      <c r="S1604" s="100">
        <v>4141.1553750000012</v>
      </c>
      <c r="T1604" s="148">
        <v>4543.7174999999997</v>
      </c>
      <c r="U1604" s="143">
        <f t="shared" si="1743"/>
        <v>725.6807894736844</v>
      </c>
      <c r="V1604" s="100">
        <f t="shared" si="1744"/>
        <v>746.94421052631583</v>
      </c>
      <c r="W1604" s="99">
        <f t="shared" si="1745"/>
        <v>780.35815789473691</v>
      </c>
      <c r="X1604" s="100">
        <f t="shared" si="1746"/>
        <v>810.73447368421057</v>
      </c>
      <c r="Y1604" s="99">
        <f t="shared" si="1747"/>
        <v>844.14842105263153</v>
      </c>
      <c r="Z1604" s="100">
        <f t="shared" si="1748"/>
        <v>877.56236842105284</v>
      </c>
      <c r="AA1604" s="99">
        <f t="shared" si="1749"/>
        <v>910.97631578947357</v>
      </c>
      <c r="AB1604" s="100">
        <f t="shared" si="1750"/>
        <v>968.69131578947383</v>
      </c>
      <c r="AC1604" s="147">
        <f t="shared" si="1751"/>
        <v>1062.8578947368421</v>
      </c>
      <c r="AD1604" s="143">
        <f t="shared" si="1794"/>
        <v>734.27687134502946</v>
      </c>
      <c r="AE1604" s="100">
        <f t="shared" si="1795"/>
        <v>755.54029239766089</v>
      </c>
      <c r="AF1604" s="99">
        <f t="shared" si="1796"/>
        <v>788.95423976608197</v>
      </c>
      <c r="AG1604" s="100">
        <f t="shared" si="1797"/>
        <v>819.33055555555563</v>
      </c>
      <c r="AH1604" s="99">
        <f t="shared" si="1798"/>
        <v>852.7445029239766</v>
      </c>
      <c r="AI1604" s="100">
        <f t="shared" si="1799"/>
        <v>886.1584502923979</v>
      </c>
      <c r="AJ1604" s="99">
        <f t="shared" si="1800"/>
        <v>919.57239766081864</v>
      </c>
      <c r="AK1604" s="100">
        <f t="shared" si="1801"/>
        <v>977.2873976608189</v>
      </c>
      <c r="AL1604" s="147">
        <f t="shared" si="1802"/>
        <v>1071.4539766081871</v>
      </c>
      <c r="AM1604" s="143">
        <f t="shared" si="1803"/>
        <v>811.47880360623799</v>
      </c>
      <c r="AN1604" s="100">
        <f t="shared" si="1804"/>
        <v>832.74222465886942</v>
      </c>
      <c r="AO1604" s="99">
        <f t="shared" si="1805"/>
        <v>866.15617202729049</v>
      </c>
      <c r="AP1604" s="100">
        <f t="shared" si="1806"/>
        <v>896.53248781676416</v>
      </c>
      <c r="AQ1604" s="99">
        <f t="shared" si="1807"/>
        <v>929.94643518518512</v>
      </c>
      <c r="AR1604" s="100">
        <f t="shared" si="1808"/>
        <v>963.36038255360643</v>
      </c>
      <c r="AS1604" s="99">
        <f t="shared" si="1809"/>
        <v>996.77432992202716</v>
      </c>
      <c r="AT1604" s="100">
        <f t="shared" si="1810"/>
        <v>1054.4893299220275</v>
      </c>
      <c r="AU1604" s="144">
        <f t="shared" si="1811"/>
        <v>1148.6559088693957</v>
      </c>
    </row>
    <row r="1605" spans="1:47" ht="15">
      <c r="A1605" s="98" t="s">
        <v>156</v>
      </c>
      <c r="B1605" s="108" t="s">
        <v>929</v>
      </c>
      <c r="C1605" s="93">
        <v>2.2000000000000002</v>
      </c>
      <c r="D1605" s="93">
        <v>1.1499999999999999</v>
      </c>
      <c r="E1605" s="16">
        <v>0</v>
      </c>
      <c r="F1605" s="4">
        <v>2.5299999999999998</v>
      </c>
      <c r="G1605" s="15">
        <v>0.83</v>
      </c>
      <c r="H1605" s="139">
        <f t="shared" si="1752"/>
        <v>2.204895</v>
      </c>
      <c r="I1605" s="139">
        <f t="shared" si="1753"/>
        <v>45.35363361974153</v>
      </c>
      <c r="J1605" s="139">
        <f t="shared" si="1754"/>
        <v>32.654616206213902</v>
      </c>
      <c r="K1605" s="7">
        <v>11.45</v>
      </c>
      <c r="L1605" s="99">
        <v>3357.6519375000003</v>
      </c>
      <c r="M1605" s="100">
        <v>3455.5815000000002</v>
      </c>
      <c r="N1605" s="99">
        <v>3609.4708125000011</v>
      </c>
      <c r="O1605" s="100">
        <v>3749.3701875000002</v>
      </c>
      <c r="P1605" s="99">
        <v>3903.2594999999997</v>
      </c>
      <c r="Q1605" s="100">
        <v>4057.1488125000005</v>
      </c>
      <c r="R1605" s="99">
        <v>4211.038125</v>
      </c>
      <c r="S1605" s="100">
        <v>4476.8469375000004</v>
      </c>
      <c r="T1605" s="148">
        <v>4910.5349999999999</v>
      </c>
      <c r="U1605" s="143">
        <f t="shared" si="1743"/>
        <v>785.41565789473691</v>
      </c>
      <c r="V1605" s="100">
        <f t="shared" si="1744"/>
        <v>808.32315789473682</v>
      </c>
      <c r="W1605" s="99">
        <f t="shared" si="1745"/>
        <v>844.32065789473711</v>
      </c>
      <c r="X1605" s="100">
        <f t="shared" si="1746"/>
        <v>877.04565789473691</v>
      </c>
      <c r="Y1605" s="99">
        <f t="shared" si="1747"/>
        <v>913.04315789473685</v>
      </c>
      <c r="Z1605" s="100">
        <f t="shared" si="1748"/>
        <v>949.04065789473691</v>
      </c>
      <c r="AA1605" s="99">
        <f t="shared" si="1749"/>
        <v>985.03815789473686</v>
      </c>
      <c r="AB1605" s="100">
        <f t="shared" si="1750"/>
        <v>1047.2156578947372</v>
      </c>
      <c r="AC1605" s="147">
        <f t="shared" si="1751"/>
        <v>1148.6631578947367</v>
      </c>
      <c r="AD1605" s="143">
        <f t="shared" si="1794"/>
        <v>794.8713479532164</v>
      </c>
      <c r="AE1605" s="100">
        <f t="shared" si="1795"/>
        <v>817.77884795321631</v>
      </c>
      <c r="AF1605" s="99">
        <f t="shared" si="1796"/>
        <v>853.7763479532166</v>
      </c>
      <c r="AG1605" s="100">
        <f t="shared" si="1797"/>
        <v>886.5013479532164</v>
      </c>
      <c r="AH1605" s="99">
        <f t="shared" si="1798"/>
        <v>922.49884795321634</v>
      </c>
      <c r="AI1605" s="100">
        <f t="shared" si="1799"/>
        <v>958.4963479532164</v>
      </c>
      <c r="AJ1605" s="99">
        <f t="shared" si="1800"/>
        <v>994.49384795321635</v>
      </c>
      <c r="AK1605" s="100">
        <f t="shared" si="1801"/>
        <v>1056.6713479532168</v>
      </c>
      <c r="AL1605" s="147">
        <f t="shared" si="1802"/>
        <v>1158.1188479532163</v>
      </c>
      <c r="AM1605" s="143">
        <f t="shared" si="1803"/>
        <v>879.79347344054588</v>
      </c>
      <c r="AN1605" s="100">
        <f t="shared" si="1804"/>
        <v>902.70097344054579</v>
      </c>
      <c r="AO1605" s="99">
        <f t="shared" si="1805"/>
        <v>938.69847344054608</v>
      </c>
      <c r="AP1605" s="100">
        <f t="shared" si="1806"/>
        <v>971.42347344054588</v>
      </c>
      <c r="AQ1605" s="99">
        <f t="shared" si="1807"/>
        <v>1007.4209734405458</v>
      </c>
      <c r="AR1605" s="100">
        <f t="shared" si="1808"/>
        <v>1043.4184734405458</v>
      </c>
      <c r="AS1605" s="99">
        <f t="shared" si="1809"/>
        <v>1079.4159734405457</v>
      </c>
      <c r="AT1605" s="100">
        <f t="shared" si="1810"/>
        <v>1141.5934734405462</v>
      </c>
      <c r="AU1605" s="144">
        <f t="shared" si="1811"/>
        <v>1243.0409734405457</v>
      </c>
    </row>
    <row r="1606" spans="1:47" ht="14.45" customHeight="1">
      <c r="A1606" s="89"/>
      <c r="B1606" s="108" t="s">
        <v>930</v>
      </c>
      <c r="C1606" s="93">
        <v>2.4</v>
      </c>
      <c r="D1606" s="93">
        <v>1.1499999999999999</v>
      </c>
      <c r="E1606" s="16">
        <v>0</v>
      </c>
      <c r="F1606" s="4">
        <v>2.76</v>
      </c>
      <c r="G1606" s="15">
        <v>0.83</v>
      </c>
      <c r="H1606" s="139">
        <f t="shared" si="1752"/>
        <v>2.4053399999999994</v>
      </c>
      <c r="I1606" s="139">
        <f t="shared" si="1753"/>
        <v>41.574164151429748</v>
      </c>
      <c r="J1606" s="139">
        <f t="shared" si="1754"/>
        <v>29.933398189029418</v>
      </c>
      <c r="K1606" s="7">
        <v>12.2</v>
      </c>
      <c r="L1606" s="99">
        <v>3583.5659999999998</v>
      </c>
      <c r="M1606" s="100">
        <v>3688.5239999999994</v>
      </c>
      <c r="N1606" s="99">
        <v>3853.4580000000005</v>
      </c>
      <c r="O1606" s="100">
        <v>4003.3980000000001</v>
      </c>
      <c r="P1606" s="99">
        <v>4168.3320000000003</v>
      </c>
      <c r="Q1606" s="100">
        <v>4333.2660000000005</v>
      </c>
      <c r="R1606" s="99">
        <v>4498.2</v>
      </c>
      <c r="S1606" s="100">
        <v>4783.0860000000002</v>
      </c>
      <c r="T1606" s="148">
        <v>5247.9</v>
      </c>
      <c r="U1606" s="143">
        <f t="shared" si="1743"/>
        <v>838.26105263157899</v>
      </c>
      <c r="V1606" s="100">
        <f t="shared" si="1744"/>
        <v>862.81263157894716</v>
      </c>
      <c r="W1606" s="99">
        <f t="shared" si="1745"/>
        <v>901.39368421052643</v>
      </c>
      <c r="X1606" s="100">
        <f t="shared" si="1746"/>
        <v>936.46736842105258</v>
      </c>
      <c r="Y1606" s="99">
        <f t="shared" si="1747"/>
        <v>975.04842105263162</v>
      </c>
      <c r="Z1606" s="100">
        <f t="shared" si="1748"/>
        <v>1013.6294736842108</v>
      </c>
      <c r="AA1606" s="99">
        <f t="shared" si="1749"/>
        <v>1052.2105263157894</v>
      </c>
      <c r="AB1606" s="100">
        <f t="shared" si="1750"/>
        <v>1118.8505263157897</v>
      </c>
      <c r="AC1606" s="147">
        <f t="shared" si="1751"/>
        <v>1227.578947368421</v>
      </c>
      <c r="AD1606" s="143">
        <f t="shared" si="1794"/>
        <v>848.57635087719302</v>
      </c>
      <c r="AE1606" s="100">
        <f t="shared" si="1795"/>
        <v>873.12792982456119</v>
      </c>
      <c r="AF1606" s="99">
        <f t="shared" si="1796"/>
        <v>911.70898245614046</v>
      </c>
      <c r="AG1606" s="100">
        <f t="shared" si="1797"/>
        <v>946.78266666666661</v>
      </c>
      <c r="AH1606" s="99">
        <f t="shared" si="1798"/>
        <v>985.36371929824566</v>
      </c>
      <c r="AI1606" s="100">
        <f t="shared" si="1799"/>
        <v>1023.9447719298248</v>
      </c>
      <c r="AJ1606" s="99">
        <f t="shared" si="1800"/>
        <v>1062.5258245614034</v>
      </c>
      <c r="AK1606" s="100">
        <f t="shared" si="1801"/>
        <v>1129.1658245614037</v>
      </c>
      <c r="AL1606" s="147">
        <f t="shared" si="1802"/>
        <v>1237.8942456140351</v>
      </c>
      <c r="AM1606" s="143">
        <f t="shared" si="1803"/>
        <v>941.21866959064323</v>
      </c>
      <c r="AN1606" s="100">
        <f t="shared" si="1804"/>
        <v>965.7702485380114</v>
      </c>
      <c r="AO1606" s="99">
        <f t="shared" si="1805"/>
        <v>1004.3513011695907</v>
      </c>
      <c r="AP1606" s="100">
        <f t="shared" si="1806"/>
        <v>1039.4249853801168</v>
      </c>
      <c r="AQ1606" s="99">
        <f t="shared" si="1807"/>
        <v>1078.0060380116959</v>
      </c>
      <c r="AR1606" s="100">
        <f t="shared" si="1808"/>
        <v>1116.5870906432751</v>
      </c>
      <c r="AS1606" s="99">
        <f t="shared" si="1809"/>
        <v>1155.1681432748537</v>
      </c>
      <c r="AT1606" s="100">
        <f t="shared" si="1810"/>
        <v>1221.808143274854</v>
      </c>
      <c r="AU1606" s="144">
        <f t="shared" si="1811"/>
        <v>1330.5365643274854</v>
      </c>
    </row>
    <row r="1607" spans="1:47" ht="15">
      <c r="A1607" s="89" t="s">
        <v>257</v>
      </c>
      <c r="B1607" s="108"/>
      <c r="C1607" s="93"/>
      <c r="D1607" s="93"/>
      <c r="E1607" s="16">
        <v>0</v>
      </c>
      <c r="F1607" s="4" t="s">
        <v>84</v>
      </c>
      <c r="G1607" s="15" t="s">
        <v>84</v>
      </c>
      <c r="H1607" s="139" t="str">
        <f t="shared" si="1752"/>
        <v/>
      </c>
      <c r="I1607" s="139" t="str">
        <f t="shared" si="1753"/>
        <v/>
      </c>
      <c r="J1607" s="139" t="str">
        <f t="shared" si="1754"/>
        <v/>
      </c>
      <c r="K1607" s="7" t="s">
        <v>84</v>
      </c>
      <c r="L1607" s="99" t="s">
        <v>84</v>
      </c>
      <c r="M1607" s="100" t="s">
        <v>84</v>
      </c>
      <c r="N1607" s="99" t="s">
        <v>84</v>
      </c>
      <c r="O1607" s="100" t="s">
        <v>84</v>
      </c>
      <c r="P1607" s="99" t="s">
        <v>84</v>
      </c>
      <c r="Q1607" s="100" t="s">
        <v>84</v>
      </c>
      <c r="R1607" s="99" t="s">
        <v>84</v>
      </c>
      <c r="S1607" s="100" t="s">
        <v>84</v>
      </c>
      <c r="T1607" s="148" t="s">
        <v>84</v>
      </c>
      <c r="U1607" s="143" t="str">
        <f t="shared" si="1743"/>
        <v/>
      </c>
      <c r="V1607" s="100" t="str">
        <f t="shared" si="1744"/>
        <v/>
      </c>
      <c r="W1607" s="99" t="str">
        <f t="shared" si="1745"/>
        <v/>
      </c>
      <c r="X1607" s="100" t="str">
        <f t="shared" si="1746"/>
        <v/>
      </c>
      <c r="Y1607" s="99" t="str">
        <f t="shared" si="1747"/>
        <v/>
      </c>
      <c r="Z1607" s="100" t="str">
        <f t="shared" si="1748"/>
        <v/>
      </c>
      <c r="AA1607" s="99" t="str">
        <f t="shared" si="1749"/>
        <v/>
      </c>
      <c r="AB1607" s="100" t="str">
        <f t="shared" si="1750"/>
        <v/>
      </c>
      <c r="AC1607" s="147" t="str">
        <f t="shared" si="1751"/>
        <v/>
      </c>
      <c r="AD1607" s="143" t="str">
        <f t="shared" si="1794"/>
        <v/>
      </c>
      <c r="AE1607" s="100" t="str">
        <f t="shared" si="1795"/>
        <v/>
      </c>
      <c r="AF1607" s="99" t="str">
        <f t="shared" si="1796"/>
        <v/>
      </c>
      <c r="AG1607" s="100" t="str">
        <f t="shared" si="1797"/>
        <v/>
      </c>
      <c r="AH1607" s="99" t="str">
        <f t="shared" si="1798"/>
        <v/>
      </c>
      <c r="AI1607" s="100" t="str">
        <f t="shared" si="1799"/>
        <v/>
      </c>
      <c r="AJ1607" s="99" t="str">
        <f t="shared" si="1800"/>
        <v/>
      </c>
      <c r="AK1607" s="100" t="str">
        <f t="shared" si="1801"/>
        <v/>
      </c>
      <c r="AL1607" s="147" t="str">
        <f t="shared" si="1802"/>
        <v/>
      </c>
      <c r="AM1607" s="143" t="str">
        <f t="shared" si="1803"/>
        <v/>
      </c>
      <c r="AN1607" s="100" t="str">
        <f t="shared" si="1804"/>
        <v/>
      </c>
      <c r="AO1607" s="99" t="str">
        <f t="shared" si="1805"/>
        <v/>
      </c>
      <c r="AP1607" s="100" t="str">
        <f t="shared" si="1806"/>
        <v/>
      </c>
      <c r="AQ1607" s="99" t="str">
        <f t="shared" si="1807"/>
        <v/>
      </c>
      <c r="AR1607" s="100" t="str">
        <f t="shared" si="1808"/>
        <v/>
      </c>
      <c r="AS1607" s="99" t="str">
        <f t="shared" si="1809"/>
        <v/>
      </c>
      <c r="AT1607" s="100" t="str">
        <f t="shared" si="1810"/>
        <v/>
      </c>
      <c r="AU1607" s="144" t="str">
        <f t="shared" si="1811"/>
        <v/>
      </c>
    </row>
    <row r="1608" spans="1:47" ht="15">
      <c r="A1608" s="89"/>
      <c r="B1608" s="108" t="s">
        <v>931</v>
      </c>
      <c r="C1608" s="93">
        <v>1.1000000000000001</v>
      </c>
      <c r="D1608" s="93">
        <v>1.1499999999999999</v>
      </c>
      <c r="E1608" s="16">
        <v>0</v>
      </c>
      <c r="F1608" s="4">
        <v>1.2649999999999999</v>
      </c>
      <c r="G1608" s="15">
        <v>0.83</v>
      </c>
      <c r="H1608" s="139">
        <f t="shared" si="1752"/>
        <v>1.1024475</v>
      </c>
      <c r="I1608" s="139">
        <f t="shared" si="1753"/>
        <v>90.707267239483059</v>
      </c>
      <c r="J1608" s="139">
        <f t="shared" si="1754"/>
        <v>65.309232412427804</v>
      </c>
      <c r="K1608" s="7">
        <v>7.3000000000000016</v>
      </c>
      <c r="L1608" s="99">
        <v>1942.1246250000004</v>
      </c>
      <c r="M1608" s="100">
        <v>2001.1635000000001</v>
      </c>
      <c r="N1608" s="99">
        <v>2093.9388749999998</v>
      </c>
      <c r="O1608" s="100">
        <v>2178.2801250000002</v>
      </c>
      <c r="P1608" s="99">
        <v>2271.0555000000004</v>
      </c>
      <c r="Q1608" s="100">
        <v>2363.8308750000001</v>
      </c>
      <c r="R1608" s="99">
        <v>2456.6062500000003</v>
      </c>
      <c r="S1608" s="100">
        <v>2616.8546249999999</v>
      </c>
      <c r="T1608" s="148">
        <v>2878.3124999999995</v>
      </c>
      <c r="U1608" s="143">
        <f t="shared" si="1743"/>
        <v>454.29815789473696</v>
      </c>
      <c r="V1608" s="100">
        <f t="shared" si="1744"/>
        <v>468.10842105263163</v>
      </c>
      <c r="W1608" s="99">
        <f t="shared" si="1745"/>
        <v>489.81026315789467</v>
      </c>
      <c r="X1608" s="100">
        <f t="shared" si="1746"/>
        <v>509.53921052631591</v>
      </c>
      <c r="Y1608" s="99">
        <f t="shared" si="1747"/>
        <v>531.24105263157912</v>
      </c>
      <c r="Z1608" s="100">
        <f t="shared" si="1748"/>
        <v>552.94289473684205</v>
      </c>
      <c r="AA1608" s="99">
        <f t="shared" si="1749"/>
        <v>574.64473684210532</v>
      </c>
      <c r="AB1608" s="100">
        <f t="shared" si="1750"/>
        <v>612.12973684210533</v>
      </c>
      <c r="AC1608" s="147">
        <f t="shared" si="1751"/>
        <v>673.28947368421041</v>
      </c>
      <c r="AD1608" s="143">
        <f t="shared" si="1794"/>
        <v>459.02600292397671</v>
      </c>
      <c r="AE1608" s="100">
        <f t="shared" si="1795"/>
        <v>472.83626608187137</v>
      </c>
      <c r="AF1608" s="99">
        <f t="shared" si="1796"/>
        <v>494.53810818713441</v>
      </c>
      <c r="AG1608" s="100">
        <f t="shared" si="1797"/>
        <v>514.26705555555566</v>
      </c>
      <c r="AH1608" s="99">
        <f t="shared" si="1798"/>
        <v>535.96889766081893</v>
      </c>
      <c r="AI1608" s="100">
        <f t="shared" si="1799"/>
        <v>557.67073976608185</v>
      </c>
      <c r="AJ1608" s="99">
        <f t="shared" si="1800"/>
        <v>579.37258187134512</v>
      </c>
      <c r="AK1608" s="100">
        <f t="shared" si="1801"/>
        <v>616.85758187134513</v>
      </c>
      <c r="AL1608" s="147">
        <f t="shared" si="1802"/>
        <v>678.01731871345021</v>
      </c>
      <c r="AM1608" s="143">
        <f t="shared" si="1803"/>
        <v>501.48706566764145</v>
      </c>
      <c r="AN1608" s="100">
        <f t="shared" si="1804"/>
        <v>515.29732882553617</v>
      </c>
      <c r="AO1608" s="99">
        <f t="shared" si="1805"/>
        <v>536.99917093079921</v>
      </c>
      <c r="AP1608" s="100">
        <f t="shared" si="1806"/>
        <v>556.72811829922034</v>
      </c>
      <c r="AQ1608" s="99">
        <f t="shared" si="1807"/>
        <v>578.42996040448361</v>
      </c>
      <c r="AR1608" s="100">
        <f t="shared" si="1808"/>
        <v>600.13180250974654</v>
      </c>
      <c r="AS1608" s="99">
        <f t="shared" si="1809"/>
        <v>621.8336446150098</v>
      </c>
      <c r="AT1608" s="100">
        <f t="shared" si="1810"/>
        <v>659.31864461500982</v>
      </c>
      <c r="AU1608" s="144">
        <f t="shared" si="1811"/>
        <v>720.47838145711489</v>
      </c>
    </row>
    <row r="1609" spans="1:47" ht="15">
      <c r="A1609" s="89"/>
      <c r="B1609" s="108" t="s">
        <v>766</v>
      </c>
      <c r="C1609" s="93">
        <v>1.2</v>
      </c>
      <c r="D1609" s="93">
        <v>1.1499999999999999</v>
      </c>
      <c r="E1609" s="16">
        <v>0</v>
      </c>
      <c r="F1609" s="4">
        <v>1.38</v>
      </c>
      <c r="G1609" s="15">
        <v>0.83</v>
      </c>
      <c r="H1609" s="139">
        <f t="shared" si="1752"/>
        <v>1.2026699999999997</v>
      </c>
      <c r="I1609" s="139">
        <f t="shared" si="1753"/>
        <v>83.148328302859497</v>
      </c>
      <c r="J1609" s="139">
        <f t="shared" si="1754"/>
        <v>59.866796378058837</v>
      </c>
      <c r="K1609" s="7">
        <v>7.6500000000000012</v>
      </c>
      <c r="L1609" s="99">
        <v>2053.4416875000002</v>
      </c>
      <c r="M1609" s="100">
        <v>2115.7605000000003</v>
      </c>
      <c r="N1609" s="99">
        <v>2213.6900625000003</v>
      </c>
      <c r="O1609" s="100">
        <v>2302.7169375000003</v>
      </c>
      <c r="P1609" s="99">
        <v>2400.6465000000003</v>
      </c>
      <c r="Q1609" s="100">
        <v>2498.5760625000003</v>
      </c>
      <c r="R1609" s="99">
        <v>2596.5056250000002</v>
      </c>
      <c r="S1609" s="100">
        <v>2765.6566875000008</v>
      </c>
      <c r="T1609" s="148">
        <v>3041.6399999999994</v>
      </c>
      <c r="U1609" s="143">
        <f t="shared" ref="U1609:U1672" si="1812">IF(L1609="","",IF(ISNUMBER(L1609),(L1609+(L1609*Comissão)+(L1609*Gordura))/Dolar,L1609))</f>
        <v>480.33723684210526</v>
      </c>
      <c r="V1609" s="100">
        <f t="shared" ref="V1609:V1672" si="1813">IF(M1609="","",IF(ISNUMBER(M1609),(M1609+(M1609*Comissão)+(M1609*Gordura))/Dolar,M1609))</f>
        <v>494.91473684210536</v>
      </c>
      <c r="W1609" s="99">
        <f t="shared" ref="W1609:W1672" si="1814">IF(N1609="","",IF(ISNUMBER(N1609),(N1609+(N1609*Comissão)+(N1609*Gordura))/Dolar,N1609))</f>
        <v>517.82223684210533</v>
      </c>
      <c r="X1609" s="100">
        <f t="shared" ref="X1609:X1672" si="1815">IF(O1609="","",IF(ISNUMBER(O1609),(O1609+(O1609*Comissão)+(O1609*Gordura))/Dolar,O1609))</f>
        <v>538.64723684210526</v>
      </c>
      <c r="Y1609" s="99">
        <f t="shared" ref="Y1609:Y1672" si="1816">IF(P1609="","",IF(ISNUMBER(P1609),(P1609+(P1609*Comissão)+(P1609*Gordura))/Dolar,P1609))</f>
        <v>561.5547368421054</v>
      </c>
      <c r="Z1609" s="100">
        <f t="shared" ref="Z1609:Z1672" si="1817">IF(Q1609="","",IF(ISNUMBER(Q1609),(Q1609+(Q1609*Comissão)+(Q1609*Gordura))/Dolar,Q1609))</f>
        <v>584.46223684210543</v>
      </c>
      <c r="AA1609" s="99">
        <f t="shared" ref="AA1609:AA1672" si="1818">IF(R1609="","",IF(ISNUMBER(R1609),(R1609+(R1609*Comissão)+(R1609*Gordura))/Dolar,R1609))</f>
        <v>607.36973684210534</v>
      </c>
      <c r="AB1609" s="100">
        <f t="shared" ref="AB1609:AB1672" si="1819">IF(S1609="","",IF(ISNUMBER(S1609),(S1609+(S1609*Comissão)+(S1609*Gordura))/Dolar,S1609))</f>
        <v>646.93723684210545</v>
      </c>
      <c r="AC1609" s="147">
        <f t="shared" ref="AC1609:AC1672" si="1820">IF(T1609="","",IF(ISNUMBER(T1609),(T1609+(T1609*Comissão)+(T1609*Gordura))/Dolar,T1609))</f>
        <v>711.49473684210511</v>
      </c>
      <c r="AD1609" s="143">
        <f t="shared" si="1794"/>
        <v>485.49488596491227</v>
      </c>
      <c r="AE1609" s="100">
        <f t="shared" si="1795"/>
        <v>500.07238596491237</v>
      </c>
      <c r="AF1609" s="99">
        <f t="shared" si="1796"/>
        <v>522.97988596491234</v>
      </c>
      <c r="AG1609" s="100">
        <f t="shared" si="1797"/>
        <v>543.80488596491227</v>
      </c>
      <c r="AH1609" s="99">
        <f t="shared" si="1798"/>
        <v>566.71238596491241</v>
      </c>
      <c r="AI1609" s="100">
        <f t="shared" si="1799"/>
        <v>589.61988596491244</v>
      </c>
      <c r="AJ1609" s="99">
        <f t="shared" si="1800"/>
        <v>612.52738596491236</v>
      </c>
      <c r="AK1609" s="100">
        <f t="shared" si="1801"/>
        <v>652.09488596491246</v>
      </c>
      <c r="AL1609" s="147">
        <f t="shared" si="1802"/>
        <v>716.65238596491213</v>
      </c>
      <c r="AM1609" s="143">
        <f t="shared" si="1803"/>
        <v>531.81604532163738</v>
      </c>
      <c r="AN1609" s="100">
        <f t="shared" si="1804"/>
        <v>546.39354532163748</v>
      </c>
      <c r="AO1609" s="99">
        <f t="shared" si="1805"/>
        <v>569.3010453216375</v>
      </c>
      <c r="AP1609" s="100">
        <f t="shared" si="1806"/>
        <v>590.12604532163743</v>
      </c>
      <c r="AQ1609" s="99">
        <f t="shared" si="1807"/>
        <v>613.03354532163758</v>
      </c>
      <c r="AR1609" s="100">
        <f t="shared" si="1808"/>
        <v>635.9410453216376</v>
      </c>
      <c r="AS1609" s="99">
        <f t="shared" si="1809"/>
        <v>658.84854532163752</v>
      </c>
      <c r="AT1609" s="100">
        <f t="shared" si="1810"/>
        <v>698.41604532163763</v>
      </c>
      <c r="AU1609" s="144">
        <f t="shared" si="1811"/>
        <v>762.97354532163729</v>
      </c>
    </row>
    <row r="1610" spans="1:47" ht="15">
      <c r="A1610" s="89"/>
      <c r="B1610" s="108" t="s">
        <v>932</v>
      </c>
      <c r="C1610" s="93">
        <v>1.3</v>
      </c>
      <c r="D1610" s="93">
        <v>1.1499999999999999</v>
      </c>
      <c r="E1610" s="16">
        <v>0</v>
      </c>
      <c r="F1610" s="4">
        <v>1.4949999999999999</v>
      </c>
      <c r="G1610" s="15">
        <v>0.83</v>
      </c>
      <c r="H1610" s="139">
        <f t="shared" ref="H1610:H1673" si="1821">IF(C1610="","",C1610*D1610*G1610*1.05)</f>
        <v>1.3028924999999998</v>
      </c>
      <c r="I1610" s="139">
        <f t="shared" ref="I1610:I1673" si="1822">IF(H1610="","",100/H1610)</f>
        <v>76.752303048793365</v>
      </c>
      <c r="J1610" s="139">
        <f t="shared" ref="J1610:J1673" si="1823">IF(H1610="","",72/H1610)</f>
        <v>55.261658195131226</v>
      </c>
      <c r="K1610" s="7">
        <v>8.0000000000000018</v>
      </c>
      <c r="L1610" s="99">
        <v>2164.75875</v>
      </c>
      <c r="M1610" s="100">
        <v>2230.3575000000001</v>
      </c>
      <c r="N1610" s="99">
        <v>2333.4412499999999</v>
      </c>
      <c r="O1610" s="100">
        <v>2427.1537499999999</v>
      </c>
      <c r="P1610" s="99">
        <v>2530.2374999999997</v>
      </c>
      <c r="Q1610" s="100">
        <v>2633.32125</v>
      </c>
      <c r="R1610" s="99">
        <v>2736.4050000000002</v>
      </c>
      <c r="S1610" s="100">
        <v>2914.4587499999998</v>
      </c>
      <c r="T1610" s="148">
        <v>3204.9675000000002</v>
      </c>
      <c r="U1610" s="143">
        <f t="shared" si="1812"/>
        <v>506.37631578947372</v>
      </c>
      <c r="V1610" s="100">
        <f t="shared" si="1813"/>
        <v>521.72105263157903</v>
      </c>
      <c r="W1610" s="99">
        <f t="shared" si="1814"/>
        <v>545.83421052631581</v>
      </c>
      <c r="X1610" s="100">
        <f t="shared" si="1815"/>
        <v>567.75526315789477</v>
      </c>
      <c r="Y1610" s="99">
        <f t="shared" si="1816"/>
        <v>591.86842105263145</v>
      </c>
      <c r="Z1610" s="100">
        <f t="shared" si="1817"/>
        <v>615.98157894736835</v>
      </c>
      <c r="AA1610" s="99">
        <f t="shared" si="1818"/>
        <v>640.09473684210525</v>
      </c>
      <c r="AB1610" s="100">
        <f t="shared" si="1819"/>
        <v>681.74473684210523</v>
      </c>
      <c r="AC1610" s="147">
        <f t="shared" si="1820"/>
        <v>749.7</v>
      </c>
      <c r="AD1610" s="143">
        <f t="shared" si="1794"/>
        <v>511.96376900584801</v>
      </c>
      <c r="AE1610" s="100">
        <f t="shared" si="1795"/>
        <v>527.30850584795326</v>
      </c>
      <c r="AF1610" s="99">
        <f t="shared" si="1796"/>
        <v>551.42166374269004</v>
      </c>
      <c r="AG1610" s="100">
        <f t="shared" si="1797"/>
        <v>573.342716374269</v>
      </c>
      <c r="AH1610" s="99">
        <f t="shared" si="1798"/>
        <v>597.45587426900568</v>
      </c>
      <c r="AI1610" s="100">
        <f t="shared" si="1799"/>
        <v>621.56903216374258</v>
      </c>
      <c r="AJ1610" s="99">
        <f t="shared" si="1800"/>
        <v>645.68219005847948</v>
      </c>
      <c r="AK1610" s="100">
        <f t="shared" si="1801"/>
        <v>687.33219005847945</v>
      </c>
      <c r="AL1610" s="147">
        <f t="shared" si="1802"/>
        <v>755.28745321637427</v>
      </c>
      <c r="AM1610" s="143">
        <f t="shared" si="1803"/>
        <v>562.14502497563353</v>
      </c>
      <c r="AN1610" s="100">
        <f t="shared" si="1804"/>
        <v>577.48976181773889</v>
      </c>
      <c r="AO1610" s="99">
        <f t="shared" si="1805"/>
        <v>601.60291971247568</v>
      </c>
      <c r="AP1610" s="100">
        <f t="shared" si="1806"/>
        <v>623.52397234405464</v>
      </c>
      <c r="AQ1610" s="99">
        <f t="shared" si="1807"/>
        <v>647.63713023879131</v>
      </c>
      <c r="AR1610" s="100">
        <f t="shared" si="1808"/>
        <v>671.75028813352822</v>
      </c>
      <c r="AS1610" s="99">
        <f t="shared" si="1809"/>
        <v>695.86344602826512</v>
      </c>
      <c r="AT1610" s="100">
        <f t="shared" si="1810"/>
        <v>737.51344602826509</v>
      </c>
      <c r="AU1610" s="144">
        <f t="shared" si="1811"/>
        <v>805.46870918615991</v>
      </c>
    </row>
    <row r="1611" spans="1:47" ht="15">
      <c r="A1611" s="89"/>
      <c r="B1611" s="108" t="s">
        <v>933</v>
      </c>
      <c r="C1611" s="93">
        <v>1.4</v>
      </c>
      <c r="D1611" s="93">
        <v>1.1499999999999999</v>
      </c>
      <c r="E1611" s="16">
        <v>0</v>
      </c>
      <c r="F1611" s="4">
        <v>1.6099999999999999</v>
      </c>
      <c r="G1611" s="15">
        <v>0.83</v>
      </c>
      <c r="H1611" s="139">
        <f t="shared" si="1821"/>
        <v>1.4031149999999999</v>
      </c>
      <c r="I1611" s="139">
        <f t="shared" si="1822"/>
        <v>71.269995688165267</v>
      </c>
      <c r="J1611" s="139">
        <f t="shared" si="1823"/>
        <v>51.314396895478993</v>
      </c>
      <c r="K1611" s="7">
        <v>8.3500000000000014</v>
      </c>
      <c r="L1611" s="99">
        <v>2276.0758125000002</v>
      </c>
      <c r="M1611" s="100">
        <v>2344.9544999999994</v>
      </c>
      <c r="N1611" s="99">
        <v>2453.1924375000003</v>
      </c>
      <c r="O1611" s="100">
        <v>2551.5905625</v>
      </c>
      <c r="P1611" s="99">
        <v>2659.8285000000005</v>
      </c>
      <c r="Q1611" s="100">
        <v>2768.0664375000001</v>
      </c>
      <c r="R1611" s="99">
        <v>2876.3043750000002</v>
      </c>
      <c r="S1611" s="100">
        <v>3063.2608125000006</v>
      </c>
      <c r="T1611" s="148">
        <v>3368.2950000000001</v>
      </c>
      <c r="U1611" s="143">
        <f t="shared" si="1812"/>
        <v>532.41539473684213</v>
      </c>
      <c r="V1611" s="100">
        <f t="shared" si="1813"/>
        <v>548.52736842105253</v>
      </c>
      <c r="W1611" s="99">
        <f t="shared" si="1814"/>
        <v>573.84618421052642</v>
      </c>
      <c r="X1611" s="100">
        <f t="shared" si="1815"/>
        <v>596.86328947368429</v>
      </c>
      <c r="Y1611" s="99">
        <f t="shared" si="1816"/>
        <v>622.18210526315795</v>
      </c>
      <c r="Z1611" s="100">
        <f t="shared" si="1817"/>
        <v>647.50092105263172</v>
      </c>
      <c r="AA1611" s="99">
        <f t="shared" si="1818"/>
        <v>672.81973684210527</v>
      </c>
      <c r="AB1611" s="100">
        <f t="shared" si="1819"/>
        <v>716.55223684210546</v>
      </c>
      <c r="AC1611" s="147">
        <f t="shared" si="1820"/>
        <v>787.90526315789475</v>
      </c>
      <c r="AD1611" s="143">
        <f t="shared" si="1794"/>
        <v>538.43265204678369</v>
      </c>
      <c r="AE1611" s="100">
        <f t="shared" si="1795"/>
        <v>554.54462573099408</v>
      </c>
      <c r="AF1611" s="99">
        <f t="shared" si="1796"/>
        <v>579.86344152046797</v>
      </c>
      <c r="AG1611" s="100">
        <f t="shared" si="1797"/>
        <v>602.88054678362585</v>
      </c>
      <c r="AH1611" s="99">
        <f t="shared" si="1798"/>
        <v>628.19936257309951</v>
      </c>
      <c r="AI1611" s="100">
        <f t="shared" si="1799"/>
        <v>653.51817836257328</v>
      </c>
      <c r="AJ1611" s="99">
        <f t="shared" si="1800"/>
        <v>678.83699415204683</v>
      </c>
      <c r="AK1611" s="100">
        <f t="shared" si="1801"/>
        <v>722.56949415204701</v>
      </c>
      <c r="AL1611" s="147">
        <f t="shared" si="1802"/>
        <v>793.92252046783631</v>
      </c>
      <c r="AM1611" s="143">
        <f t="shared" si="1803"/>
        <v>592.47400462962969</v>
      </c>
      <c r="AN1611" s="100">
        <f t="shared" si="1804"/>
        <v>608.58597831384009</v>
      </c>
      <c r="AO1611" s="99">
        <f t="shared" si="1805"/>
        <v>633.90479410331398</v>
      </c>
      <c r="AP1611" s="100">
        <f t="shared" si="1806"/>
        <v>656.92189936647185</v>
      </c>
      <c r="AQ1611" s="99">
        <f t="shared" si="1807"/>
        <v>682.24071515594551</v>
      </c>
      <c r="AR1611" s="100">
        <f t="shared" si="1808"/>
        <v>707.55953094541928</v>
      </c>
      <c r="AS1611" s="99">
        <f t="shared" si="1809"/>
        <v>732.87834673489283</v>
      </c>
      <c r="AT1611" s="100">
        <f t="shared" si="1810"/>
        <v>776.61084673489302</v>
      </c>
      <c r="AU1611" s="144">
        <f t="shared" si="1811"/>
        <v>847.96387305068231</v>
      </c>
    </row>
    <row r="1612" spans="1:47" ht="15">
      <c r="A1612" s="89"/>
      <c r="B1612" s="108" t="s">
        <v>767</v>
      </c>
      <c r="C1612" s="93">
        <v>1.5</v>
      </c>
      <c r="D1612" s="93">
        <v>1.1499999999999999</v>
      </c>
      <c r="E1612" s="16">
        <v>0</v>
      </c>
      <c r="F1612" s="4">
        <v>1.7249999999999999</v>
      </c>
      <c r="G1612" s="15">
        <v>0.83</v>
      </c>
      <c r="H1612" s="139">
        <f t="shared" si="1821"/>
        <v>1.5033375</v>
      </c>
      <c r="I1612" s="139">
        <f t="shared" si="1822"/>
        <v>66.51866264228758</v>
      </c>
      <c r="J1612" s="139">
        <f t="shared" si="1823"/>
        <v>47.893437102447052</v>
      </c>
      <c r="K1612" s="7">
        <v>8.6999999999999993</v>
      </c>
      <c r="L1612" s="99">
        <v>2387.3928749999995</v>
      </c>
      <c r="M1612" s="100">
        <v>2459.5515</v>
      </c>
      <c r="N1612" s="99">
        <v>2572.9436250000003</v>
      </c>
      <c r="O1612" s="100">
        <v>2676.0273750000001</v>
      </c>
      <c r="P1612" s="99">
        <v>2789.4194999999995</v>
      </c>
      <c r="Q1612" s="100">
        <v>2902.8116250000003</v>
      </c>
      <c r="R1612" s="99">
        <v>3016.2037500000001</v>
      </c>
      <c r="S1612" s="100">
        <v>3212.0628750000005</v>
      </c>
      <c r="T1612" s="148">
        <v>3531.6225000000004</v>
      </c>
      <c r="U1612" s="143">
        <f t="shared" si="1812"/>
        <v>558.45447368421048</v>
      </c>
      <c r="V1612" s="100">
        <f t="shared" si="1813"/>
        <v>575.33368421052637</v>
      </c>
      <c r="W1612" s="99">
        <f t="shared" si="1814"/>
        <v>601.85815789473691</v>
      </c>
      <c r="X1612" s="100">
        <f t="shared" si="1815"/>
        <v>625.97131578947369</v>
      </c>
      <c r="Y1612" s="99">
        <f t="shared" si="1816"/>
        <v>652.49578947368411</v>
      </c>
      <c r="Z1612" s="100">
        <f t="shared" si="1817"/>
        <v>679.02026315789476</v>
      </c>
      <c r="AA1612" s="99">
        <f t="shared" si="1818"/>
        <v>705.54473684210529</v>
      </c>
      <c r="AB1612" s="100">
        <f t="shared" si="1819"/>
        <v>751.35973684210546</v>
      </c>
      <c r="AC1612" s="147">
        <f t="shared" si="1820"/>
        <v>826.11052631578968</v>
      </c>
      <c r="AD1612" s="143">
        <f t="shared" si="1794"/>
        <v>564.90153508771925</v>
      </c>
      <c r="AE1612" s="100">
        <f t="shared" si="1795"/>
        <v>581.78074561403514</v>
      </c>
      <c r="AF1612" s="99">
        <f t="shared" si="1796"/>
        <v>608.30521929824567</v>
      </c>
      <c r="AG1612" s="100">
        <f t="shared" si="1797"/>
        <v>632.41837719298246</v>
      </c>
      <c r="AH1612" s="99">
        <f t="shared" si="1798"/>
        <v>658.94285087719288</v>
      </c>
      <c r="AI1612" s="100">
        <f t="shared" si="1799"/>
        <v>685.46732456140353</v>
      </c>
      <c r="AJ1612" s="99">
        <f t="shared" si="1800"/>
        <v>711.99179824561406</v>
      </c>
      <c r="AK1612" s="100">
        <f t="shared" si="1801"/>
        <v>757.80679824561423</v>
      </c>
      <c r="AL1612" s="147">
        <f t="shared" si="1802"/>
        <v>832.55758771929845</v>
      </c>
      <c r="AM1612" s="143">
        <f t="shared" si="1803"/>
        <v>622.80298428362573</v>
      </c>
      <c r="AN1612" s="100">
        <f t="shared" si="1804"/>
        <v>639.68219480994162</v>
      </c>
      <c r="AO1612" s="99">
        <f t="shared" si="1805"/>
        <v>666.20666849415215</v>
      </c>
      <c r="AP1612" s="100">
        <f t="shared" si="1806"/>
        <v>690.31982638888894</v>
      </c>
      <c r="AQ1612" s="99">
        <f t="shared" si="1807"/>
        <v>716.84430007309936</v>
      </c>
      <c r="AR1612" s="100">
        <f t="shared" si="1808"/>
        <v>743.36877375731001</v>
      </c>
      <c r="AS1612" s="99">
        <f t="shared" si="1809"/>
        <v>769.89324744152054</v>
      </c>
      <c r="AT1612" s="100">
        <f t="shared" si="1810"/>
        <v>815.70824744152071</v>
      </c>
      <c r="AU1612" s="144">
        <f t="shared" si="1811"/>
        <v>890.45903691520493</v>
      </c>
    </row>
    <row r="1613" spans="1:47" ht="15">
      <c r="A1613" s="89"/>
      <c r="B1613" s="108"/>
      <c r="C1613" s="93"/>
      <c r="D1613" s="93"/>
      <c r="E1613" s="16">
        <v>0</v>
      </c>
      <c r="F1613" s="4" t="s">
        <v>84</v>
      </c>
      <c r="G1613" s="15" t="s">
        <v>84</v>
      </c>
      <c r="H1613" s="139" t="str">
        <f t="shared" si="1821"/>
        <v/>
      </c>
      <c r="I1613" s="139" t="str">
        <f t="shared" si="1822"/>
        <v/>
      </c>
      <c r="J1613" s="139" t="str">
        <f t="shared" si="1823"/>
        <v/>
      </c>
      <c r="K1613" s="7" t="s">
        <v>84</v>
      </c>
      <c r="L1613" s="99" t="s">
        <v>84</v>
      </c>
      <c r="M1613" s="100" t="s">
        <v>84</v>
      </c>
      <c r="N1613" s="99" t="s">
        <v>84</v>
      </c>
      <c r="O1613" s="100" t="s">
        <v>84</v>
      </c>
      <c r="P1613" s="99" t="s">
        <v>84</v>
      </c>
      <c r="Q1613" s="100" t="s">
        <v>84</v>
      </c>
      <c r="R1613" s="99" t="s">
        <v>84</v>
      </c>
      <c r="S1613" s="100" t="s">
        <v>84</v>
      </c>
      <c r="T1613" s="148" t="s">
        <v>84</v>
      </c>
      <c r="U1613" s="143" t="str">
        <f t="shared" si="1812"/>
        <v/>
      </c>
      <c r="V1613" s="100" t="str">
        <f t="shared" si="1813"/>
        <v/>
      </c>
      <c r="W1613" s="99" t="str">
        <f t="shared" si="1814"/>
        <v/>
      </c>
      <c r="X1613" s="100" t="str">
        <f t="shared" si="1815"/>
        <v/>
      </c>
      <c r="Y1613" s="99" t="str">
        <f t="shared" si="1816"/>
        <v/>
      </c>
      <c r="Z1613" s="100" t="str">
        <f t="shared" si="1817"/>
        <v/>
      </c>
      <c r="AA1613" s="99" t="str">
        <f t="shared" si="1818"/>
        <v/>
      </c>
      <c r="AB1613" s="100" t="str">
        <f t="shared" si="1819"/>
        <v/>
      </c>
      <c r="AC1613" s="147" t="str">
        <f t="shared" si="1820"/>
        <v/>
      </c>
      <c r="AD1613" s="143" t="str">
        <f t="shared" si="1794"/>
        <v/>
      </c>
      <c r="AE1613" s="100" t="str">
        <f t="shared" si="1795"/>
        <v/>
      </c>
      <c r="AF1613" s="99" t="str">
        <f t="shared" si="1796"/>
        <v/>
      </c>
      <c r="AG1613" s="100" t="str">
        <f t="shared" si="1797"/>
        <v/>
      </c>
      <c r="AH1613" s="99" t="str">
        <f t="shared" si="1798"/>
        <v/>
      </c>
      <c r="AI1613" s="100" t="str">
        <f t="shared" si="1799"/>
        <v/>
      </c>
      <c r="AJ1613" s="99" t="str">
        <f t="shared" si="1800"/>
        <v/>
      </c>
      <c r="AK1613" s="100" t="str">
        <f t="shared" si="1801"/>
        <v/>
      </c>
      <c r="AL1613" s="147" t="str">
        <f t="shared" si="1802"/>
        <v/>
      </c>
      <c r="AM1613" s="143" t="str">
        <f t="shared" si="1803"/>
        <v/>
      </c>
      <c r="AN1613" s="100" t="str">
        <f t="shared" si="1804"/>
        <v/>
      </c>
      <c r="AO1613" s="99" t="str">
        <f t="shared" si="1805"/>
        <v/>
      </c>
      <c r="AP1613" s="100" t="str">
        <f t="shared" si="1806"/>
        <v/>
      </c>
      <c r="AQ1613" s="99" t="str">
        <f t="shared" si="1807"/>
        <v/>
      </c>
      <c r="AR1613" s="100" t="str">
        <f t="shared" si="1808"/>
        <v/>
      </c>
      <c r="AS1613" s="99" t="str">
        <f t="shared" si="1809"/>
        <v/>
      </c>
      <c r="AT1613" s="100" t="str">
        <f t="shared" si="1810"/>
        <v/>
      </c>
      <c r="AU1613" s="144" t="str">
        <f t="shared" si="1811"/>
        <v/>
      </c>
    </row>
    <row r="1614" spans="1:47" ht="15">
      <c r="A1614" s="89"/>
      <c r="B1614" s="108" t="s">
        <v>934</v>
      </c>
      <c r="C1614" s="93">
        <v>1.1000000000000001</v>
      </c>
      <c r="D1614" s="93">
        <v>1.75</v>
      </c>
      <c r="E1614" s="16">
        <v>0</v>
      </c>
      <c r="F1614" s="4">
        <v>1.9250000000000003</v>
      </c>
      <c r="G1614" s="15">
        <v>0.83</v>
      </c>
      <c r="H1614" s="139">
        <f t="shared" si="1821"/>
        <v>1.6776375000000003</v>
      </c>
      <c r="I1614" s="139">
        <f t="shared" si="1822"/>
        <v>59.607632757374567</v>
      </c>
      <c r="J1614" s="139">
        <f t="shared" si="1823"/>
        <v>42.917495585309688</v>
      </c>
      <c r="K1614" s="7">
        <v>8.0999999999999979</v>
      </c>
      <c r="L1614" s="99">
        <v>2388.1961249999999</v>
      </c>
      <c r="M1614" s="100">
        <v>2454.7319999999995</v>
      </c>
      <c r="N1614" s="99">
        <v>2559.2883749999996</v>
      </c>
      <c r="O1614" s="100">
        <v>2654.3396250000001</v>
      </c>
      <c r="P1614" s="99">
        <v>2758.8959999999997</v>
      </c>
      <c r="Q1614" s="100">
        <v>2863.4523749999994</v>
      </c>
      <c r="R1614" s="99">
        <v>2968.00875</v>
      </c>
      <c r="S1614" s="100">
        <v>3148.6061249999993</v>
      </c>
      <c r="T1614" s="148">
        <v>3443.2649999999994</v>
      </c>
      <c r="U1614" s="143">
        <f t="shared" si="1812"/>
        <v>558.64236842105265</v>
      </c>
      <c r="V1614" s="100">
        <f t="shared" si="1813"/>
        <v>574.20631578947359</v>
      </c>
      <c r="W1614" s="99">
        <f t="shared" si="1814"/>
        <v>598.66394736842108</v>
      </c>
      <c r="X1614" s="100">
        <f t="shared" si="1815"/>
        <v>620.89815789473687</v>
      </c>
      <c r="Y1614" s="99">
        <f t="shared" si="1816"/>
        <v>645.35578947368413</v>
      </c>
      <c r="Z1614" s="100">
        <f t="shared" si="1817"/>
        <v>669.8134210526315</v>
      </c>
      <c r="AA1614" s="99">
        <f t="shared" si="1818"/>
        <v>694.27105263157887</v>
      </c>
      <c r="AB1614" s="100">
        <f t="shared" si="1819"/>
        <v>736.51605263157887</v>
      </c>
      <c r="AC1614" s="147">
        <f t="shared" si="1820"/>
        <v>805.44210526315783</v>
      </c>
      <c r="AD1614" s="143">
        <f t="shared" si="1794"/>
        <v>565.83691520467835</v>
      </c>
      <c r="AE1614" s="100">
        <f t="shared" si="1795"/>
        <v>581.40086257309929</v>
      </c>
      <c r="AF1614" s="99">
        <f t="shared" si="1796"/>
        <v>605.85849415204677</v>
      </c>
      <c r="AG1614" s="100">
        <f t="shared" si="1797"/>
        <v>628.09270467836257</v>
      </c>
      <c r="AH1614" s="99">
        <f t="shared" si="1798"/>
        <v>652.55033625730982</v>
      </c>
      <c r="AI1614" s="100">
        <f t="shared" si="1799"/>
        <v>677.00796783625719</v>
      </c>
      <c r="AJ1614" s="99">
        <f t="shared" si="1800"/>
        <v>701.46559941520457</v>
      </c>
      <c r="AK1614" s="100">
        <f t="shared" si="1801"/>
        <v>743.71059941520457</v>
      </c>
      <c r="AL1614" s="147">
        <f t="shared" si="1802"/>
        <v>812.63665204678352</v>
      </c>
      <c r="AM1614" s="143">
        <f t="shared" si="1803"/>
        <v>630.45157590155952</v>
      </c>
      <c r="AN1614" s="100">
        <f t="shared" si="1804"/>
        <v>646.01552326998046</v>
      </c>
      <c r="AO1614" s="99">
        <f t="shared" si="1805"/>
        <v>670.47315484892795</v>
      </c>
      <c r="AP1614" s="100">
        <f t="shared" si="1806"/>
        <v>692.70736537524374</v>
      </c>
      <c r="AQ1614" s="99">
        <f t="shared" si="1807"/>
        <v>717.164996954191</v>
      </c>
      <c r="AR1614" s="100">
        <f t="shared" si="1808"/>
        <v>741.62262853313837</v>
      </c>
      <c r="AS1614" s="99">
        <f t="shared" si="1809"/>
        <v>766.08026011208574</v>
      </c>
      <c r="AT1614" s="100">
        <f t="shared" si="1810"/>
        <v>808.32526011208574</v>
      </c>
      <c r="AU1614" s="144">
        <f t="shared" si="1811"/>
        <v>877.2513127436647</v>
      </c>
    </row>
    <row r="1615" spans="1:47" ht="15">
      <c r="A1615" s="89"/>
      <c r="B1615" s="108" t="s">
        <v>935</v>
      </c>
      <c r="C1615" s="93">
        <v>1.2</v>
      </c>
      <c r="D1615" s="93">
        <v>1.75</v>
      </c>
      <c r="E1615" s="16">
        <v>0</v>
      </c>
      <c r="F1615" s="4">
        <v>2.1</v>
      </c>
      <c r="G1615" s="15">
        <v>0.83</v>
      </c>
      <c r="H1615" s="139">
        <f t="shared" si="1821"/>
        <v>1.8301499999999999</v>
      </c>
      <c r="I1615" s="139">
        <f t="shared" si="1822"/>
        <v>54.640330027593372</v>
      </c>
      <c r="J1615" s="139">
        <f t="shared" si="1823"/>
        <v>39.341037619867222</v>
      </c>
      <c r="K1615" s="7">
        <v>8.4999999999999982</v>
      </c>
      <c r="L1615" s="99">
        <v>2524.2131249999998</v>
      </c>
      <c r="M1615" s="100">
        <v>2594.4974999999999</v>
      </c>
      <c r="N1615" s="99">
        <v>2704.944375</v>
      </c>
      <c r="O1615" s="100">
        <v>2805.350625</v>
      </c>
      <c r="P1615" s="99">
        <v>2915.7975000000001</v>
      </c>
      <c r="Q1615" s="100">
        <v>3026.2443750000002</v>
      </c>
      <c r="R1615" s="99">
        <v>3136.6912500000003</v>
      </c>
      <c r="S1615" s="100">
        <v>3327.4631250000002</v>
      </c>
      <c r="T1615" s="148">
        <v>3638.7225000000003</v>
      </c>
      <c r="U1615" s="143">
        <f t="shared" si="1812"/>
        <v>590.45921052631581</v>
      </c>
      <c r="V1615" s="100">
        <f t="shared" si="1813"/>
        <v>606.9</v>
      </c>
      <c r="W1615" s="99">
        <f t="shared" si="1814"/>
        <v>632.73552631578946</v>
      </c>
      <c r="X1615" s="100">
        <f t="shared" si="1815"/>
        <v>656.22236842105269</v>
      </c>
      <c r="Y1615" s="99">
        <f t="shared" si="1816"/>
        <v>682.05789473684206</v>
      </c>
      <c r="Z1615" s="100">
        <f t="shared" si="1817"/>
        <v>707.89342105263165</v>
      </c>
      <c r="AA1615" s="99">
        <f t="shared" si="1818"/>
        <v>733.72894736842113</v>
      </c>
      <c r="AB1615" s="100">
        <f t="shared" si="1819"/>
        <v>778.35394736842113</v>
      </c>
      <c r="AC1615" s="147">
        <f t="shared" si="1820"/>
        <v>851.16315789473697</v>
      </c>
      <c r="AD1615" s="143">
        <f t="shared" si="1794"/>
        <v>598.30780701754384</v>
      </c>
      <c r="AE1615" s="100">
        <f t="shared" si="1795"/>
        <v>614.748596491228</v>
      </c>
      <c r="AF1615" s="99">
        <f t="shared" si="1796"/>
        <v>640.58412280701748</v>
      </c>
      <c r="AG1615" s="100">
        <f t="shared" si="1797"/>
        <v>664.07096491228071</v>
      </c>
      <c r="AH1615" s="99">
        <f t="shared" si="1798"/>
        <v>689.90649122807008</v>
      </c>
      <c r="AI1615" s="100">
        <f t="shared" si="1799"/>
        <v>715.74201754385967</v>
      </c>
      <c r="AJ1615" s="99">
        <f t="shared" si="1800"/>
        <v>741.57754385964915</v>
      </c>
      <c r="AK1615" s="100">
        <f t="shared" si="1801"/>
        <v>786.20254385964915</v>
      </c>
      <c r="AL1615" s="147">
        <f t="shared" si="1802"/>
        <v>859.01175438596499</v>
      </c>
      <c r="AM1615" s="143">
        <f t="shared" si="1803"/>
        <v>668.79652777777778</v>
      </c>
      <c r="AN1615" s="100">
        <f t="shared" si="1804"/>
        <v>685.23731725146195</v>
      </c>
      <c r="AO1615" s="99">
        <f t="shared" si="1805"/>
        <v>711.07284356725143</v>
      </c>
      <c r="AP1615" s="100">
        <f t="shared" si="1806"/>
        <v>734.55968567251466</v>
      </c>
      <c r="AQ1615" s="99">
        <f t="shared" si="1807"/>
        <v>760.39521198830403</v>
      </c>
      <c r="AR1615" s="100">
        <f t="shared" si="1808"/>
        <v>786.23073830409362</v>
      </c>
      <c r="AS1615" s="99">
        <f t="shared" si="1809"/>
        <v>812.0662646198831</v>
      </c>
      <c r="AT1615" s="100">
        <f t="shared" si="1810"/>
        <v>856.6912646198831</v>
      </c>
      <c r="AU1615" s="144">
        <f t="shared" si="1811"/>
        <v>929.50047514619894</v>
      </c>
    </row>
    <row r="1616" spans="1:47" ht="15">
      <c r="A1616" s="89"/>
      <c r="B1616" s="108" t="s">
        <v>936</v>
      </c>
      <c r="C1616" s="93">
        <v>1.3</v>
      </c>
      <c r="D1616" s="93">
        <v>1.75</v>
      </c>
      <c r="E1616" s="16">
        <v>0</v>
      </c>
      <c r="F1616" s="4">
        <v>2.2749999999999999</v>
      </c>
      <c r="G1616" s="15">
        <v>0.83</v>
      </c>
      <c r="H1616" s="139">
        <f t="shared" si="1821"/>
        <v>1.9826624999999998</v>
      </c>
      <c r="I1616" s="139">
        <f t="shared" si="1822"/>
        <v>50.437227717778498</v>
      </c>
      <c r="J1616" s="139">
        <f t="shared" si="1823"/>
        <v>36.314803956800517</v>
      </c>
      <c r="K1616" s="7">
        <v>8.8999999999999986</v>
      </c>
      <c r="L1616" s="99">
        <v>2660.230125</v>
      </c>
      <c r="M1616" s="100">
        <v>2734.2629999999999</v>
      </c>
      <c r="N1616" s="99">
        <v>2850.6003750000004</v>
      </c>
      <c r="O1616" s="100">
        <v>2956.3616249999995</v>
      </c>
      <c r="P1616" s="99">
        <v>3072.6990000000005</v>
      </c>
      <c r="Q1616" s="100">
        <v>3189.0363749999997</v>
      </c>
      <c r="R1616" s="99">
        <v>3305.3737500000002</v>
      </c>
      <c r="S1616" s="100">
        <v>3506.3201249999993</v>
      </c>
      <c r="T1616" s="148">
        <v>3834.18</v>
      </c>
      <c r="U1616" s="143">
        <f t="shared" si="1812"/>
        <v>622.27605263157886</v>
      </c>
      <c r="V1616" s="100">
        <f t="shared" si="1813"/>
        <v>639.59368421052636</v>
      </c>
      <c r="W1616" s="99">
        <f t="shared" si="1814"/>
        <v>666.80710526315795</v>
      </c>
      <c r="X1616" s="100">
        <f t="shared" si="1815"/>
        <v>691.54657894736829</v>
      </c>
      <c r="Y1616" s="99">
        <f t="shared" si="1816"/>
        <v>718.76000000000022</v>
      </c>
      <c r="Z1616" s="100">
        <f t="shared" si="1817"/>
        <v>745.97342105263158</v>
      </c>
      <c r="AA1616" s="99">
        <f t="shared" si="1818"/>
        <v>773.18684210526317</v>
      </c>
      <c r="AB1616" s="100">
        <f t="shared" si="1819"/>
        <v>820.19184210526316</v>
      </c>
      <c r="AC1616" s="147">
        <f t="shared" si="1820"/>
        <v>896.88421052631577</v>
      </c>
      <c r="AD1616" s="143">
        <f t="shared" si="1794"/>
        <v>630.77869883040933</v>
      </c>
      <c r="AE1616" s="100">
        <f t="shared" si="1795"/>
        <v>648.09633040935682</v>
      </c>
      <c r="AF1616" s="99">
        <f t="shared" si="1796"/>
        <v>675.30975146198841</v>
      </c>
      <c r="AG1616" s="100">
        <f t="shared" si="1797"/>
        <v>700.04922514619875</v>
      </c>
      <c r="AH1616" s="99">
        <f t="shared" si="1798"/>
        <v>727.26264619883068</v>
      </c>
      <c r="AI1616" s="100">
        <f t="shared" si="1799"/>
        <v>754.47606725146204</v>
      </c>
      <c r="AJ1616" s="99">
        <f t="shared" si="1800"/>
        <v>781.68948830409363</v>
      </c>
      <c r="AK1616" s="100">
        <f t="shared" si="1801"/>
        <v>828.69448830409362</v>
      </c>
      <c r="AL1616" s="147">
        <f t="shared" si="1802"/>
        <v>905.38685672514623</v>
      </c>
      <c r="AM1616" s="143">
        <f t="shared" si="1803"/>
        <v>707.14147965399604</v>
      </c>
      <c r="AN1616" s="100">
        <f t="shared" si="1804"/>
        <v>724.45911123294354</v>
      </c>
      <c r="AO1616" s="99">
        <f t="shared" si="1805"/>
        <v>751.67253228557513</v>
      </c>
      <c r="AP1616" s="100">
        <f t="shared" si="1806"/>
        <v>776.41200596978547</v>
      </c>
      <c r="AQ1616" s="99">
        <f t="shared" si="1807"/>
        <v>803.6254270224174</v>
      </c>
      <c r="AR1616" s="100">
        <f t="shared" si="1808"/>
        <v>830.83884807504876</v>
      </c>
      <c r="AS1616" s="99">
        <f t="shared" si="1809"/>
        <v>858.05226912768035</v>
      </c>
      <c r="AT1616" s="100">
        <f t="shared" si="1810"/>
        <v>905.05726912768034</v>
      </c>
      <c r="AU1616" s="144">
        <f t="shared" si="1811"/>
        <v>981.74963754873295</v>
      </c>
    </row>
    <row r="1617" spans="1:47" ht="15">
      <c r="A1617" s="89"/>
      <c r="B1617" s="108" t="s">
        <v>937</v>
      </c>
      <c r="C1617" s="93">
        <v>1.4</v>
      </c>
      <c r="D1617" s="93">
        <v>1.75</v>
      </c>
      <c r="E1617" s="16">
        <v>0</v>
      </c>
      <c r="F1617" s="4">
        <v>2.4499999999999997</v>
      </c>
      <c r="G1617" s="15">
        <v>0.83</v>
      </c>
      <c r="H1617" s="139">
        <f t="shared" si="1821"/>
        <v>2.1351749999999998</v>
      </c>
      <c r="I1617" s="139">
        <f t="shared" si="1822"/>
        <v>46.834568595080036</v>
      </c>
      <c r="J1617" s="139">
        <f t="shared" si="1823"/>
        <v>33.720889388457621</v>
      </c>
      <c r="K1617" s="7">
        <v>9.2999999999999989</v>
      </c>
      <c r="L1617" s="99">
        <v>2796.2471249999999</v>
      </c>
      <c r="M1617" s="100">
        <v>2874.0285000000003</v>
      </c>
      <c r="N1617" s="99">
        <v>2996.2563749999995</v>
      </c>
      <c r="O1617" s="100">
        <v>3107.3726249999995</v>
      </c>
      <c r="P1617" s="99">
        <v>3229.6005</v>
      </c>
      <c r="Q1617" s="100">
        <v>3351.8283749999996</v>
      </c>
      <c r="R1617" s="99">
        <v>3474.0562500000001</v>
      </c>
      <c r="S1617" s="100">
        <v>3685.1771249999997</v>
      </c>
      <c r="T1617" s="148">
        <v>4029.6374999999994</v>
      </c>
      <c r="U1617" s="143">
        <f t="shared" si="1812"/>
        <v>654.09289473684214</v>
      </c>
      <c r="V1617" s="100">
        <f t="shared" si="1813"/>
        <v>672.28736842105275</v>
      </c>
      <c r="W1617" s="99">
        <f t="shared" si="1814"/>
        <v>700.8786842105261</v>
      </c>
      <c r="X1617" s="100">
        <f t="shared" si="1815"/>
        <v>726.87078947368411</v>
      </c>
      <c r="Y1617" s="99">
        <f t="shared" si="1816"/>
        <v>755.46210526315792</v>
      </c>
      <c r="Z1617" s="100">
        <f t="shared" si="1817"/>
        <v>784.05342105263151</v>
      </c>
      <c r="AA1617" s="99">
        <f t="shared" si="1818"/>
        <v>812.64473684210532</v>
      </c>
      <c r="AB1617" s="100">
        <f t="shared" si="1819"/>
        <v>862.02973684210531</v>
      </c>
      <c r="AC1617" s="147">
        <f t="shared" si="1820"/>
        <v>942.60526315789468</v>
      </c>
      <c r="AD1617" s="143">
        <f t="shared" si="1794"/>
        <v>663.24959064327493</v>
      </c>
      <c r="AE1617" s="100">
        <f t="shared" si="1795"/>
        <v>681.44406432748553</v>
      </c>
      <c r="AF1617" s="99">
        <f t="shared" si="1796"/>
        <v>710.03538011695889</v>
      </c>
      <c r="AG1617" s="100">
        <f t="shared" si="1797"/>
        <v>736.0274853801169</v>
      </c>
      <c r="AH1617" s="99">
        <f t="shared" si="1798"/>
        <v>764.61880116959071</v>
      </c>
      <c r="AI1617" s="100">
        <f t="shared" si="1799"/>
        <v>793.21011695906429</v>
      </c>
      <c r="AJ1617" s="99">
        <f t="shared" si="1800"/>
        <v>821.8014327485381</v>
      </c>
      <c r="AK1617" s="100">
        <f t="shared" si="1801"/>
        <v>871.1864327485381</v>
      </c>
      <c r="AL1617" s="147">
        <f t="shared" si="1802"/>
        <v>951.76195906432747</v>
      </c>
      <c r="AM1617" s="143">
        <f t="shared" si="1803"/>
        <v>745.48643153021442</v>
      </c>
      <c r="AN1617" s="100">
        <f t="shared" si="1804"/>
        <v>763.68090521442502</v>
      </c>
      <c r="AO1617" s="99">
        <f t="shared" si="1805"/>
        <v>792.27222100389838</v>
      </c>
      <c r="AP1617" s="100">
        <f t="shared" si="1806"/>
        <v>818.26432626705639</v>
      </c>
      <c r="AQ1617" s="99">
        <f t="shared" si="1807"/>
        <v>846.8556420565302</v>
      </c>
      <c r="AR1617" s="100">
        <f t="shared" si="1808"/>
        <v>875.44695784600378</v>
      </c>
      <c r="AS1617" s="99">
        <f t="shared" si="1809"/>
        <v>904.03827363547759</v>
      </c>
      <c r="AT1617" s="100">
        <f t="shared" si="1810"/>
        <v>953.42327363547759</v>
      </c>
      <c r="AU1617" s="144">
        <f t="shared" si="1811"/>
        <v>1033.9987999512671</v>
      </c>
    </row>
    <row r="1618" spans="1:47" ht="15">
      <c r="A1618" s="89"/>
      <c r="B1618" s="108" t="s">
        <v>938</v>
      </c>
      <c r="C1618" s="93">
        <v>1.5</v>
      </c>
      <c r="D1618" s="93">
        <v>1.75</v>
      </c>
      <c r="E1618" s="16">
        <v>0</v>
      </c>
      <c r="F1618" s="4">
        <v>2.625</v>
      </c>
      <c r="G1618" s="15">
        <v>0.83</v>
      </c>
      <c r="H1618" s="139">
        <f t="shared" si="1821"/>
        <v>2.2876875000000001</v>
      </c>
      <c r="I1618" s="139">
        <f t="shared" si="1822"/>
        <v>43.712264022074692</v>
      </c>
      <c r="J1618" s="139">
        <f t="shared" si="1823"/>
        <v>31.472830095893777</v>
      </c>
      <c r="K1618" s="7">
        <v>9.6999999999999993</v>
      </c>
      <c r="L1618" s="99">
        <v>2932.2641250000001</v>
      </c>
      <c r="M1618" s="100">
        <v>3013.7939999999994</v>
      </c>
      <c r="N1618" s="99">
        <v>3141.9123750000003</v>
      </c>
      <c r="O1618" s="100">
        <v>3258.3836250000004</v>
      </c>
      <c r="P1618" s="99">
        <v>3386.502</v>
      </c>
      <c r="Q1618" s="100">
        <v>3514.6203750000004</v>
      </c>
      <c r="R1618" s="99">
        <v>3642.7387499999995</v>
      </c>
      <c r="S1618" s="100">
        <v>3864.0341250000006</v>
      </c>
      <c r="T1618" s="148">
        <v>4225.0949999999993</v>
      </c>
      <c r="U1618" s="143">
        <f t="shared" si="1812"/>
        <v>685.90973684210542</v>
      </c>
      <c r="V1618" s="100">
        <f t="shared" si="1813"/>
        <v>704.98105263157879</v>
      </c>
      <c r="W1618" s="99">
        <f t="shared" si="1814"/>
        <v>734.95026315789494</v>
      </c>
      <c r="X1618" s="100">
        <f t="shared" si="1815"/>
        <v>762.19500000000016</v>
      </c>
      <c r="Y1618" s="99">
        <f t="shared" si="1816"/>
        <v>792.16421052631586</v>
      </c>
      <c r="Z1618" s="100">
        <f t="shared" si="1817"/>
        <v>822.13342105263166</v>
      </c>
      <c r="AA1618" s="99">
        <f t="shared" si="1818"/>
        <v>852.10263157894724</v>
      </c>
      <c r="AB1618" s="100">
        <f t="shared" si="1819"/>
        <v>903.86763157894757</v>
      </c>
      <c r="AC1618" s="147">
        <f t="shared" si="1820"/>
        <v>988.3263157894736</v>
      </c>
      <c r="AD1618" s="143">
        <f t="shared" si="1794"/>
        <v>695.72048245614053</v>
      </c>
      <c r="AE1618" s="100">
        <f t="shared" si="1795"/>
        <v>714.7917982456139</v>
      </c>
      <c r="AF1618" s="99">
        <f t="shared" si="1796"/>
        <v>744.76100877193005</v>
      </c>
      <c r="AG1618" s="100">
        <f t="shared" si="1797"/>
        <v>772.00574561403528</v>
      </c>
      <c r="AH1618" s="99">
        <f t="shared" si="1798"/>
        <v>801.97495614035097</v>
      </c>
      <c r="AI1618" s="100">
        <f t="shared" si="1799"/>
        <v>831.94416666666677</v>
      </c>
      <c r="AJ1618" s="99">
        <f t="shared" si="1800"/>
        <v>861.91337719298235</v>
      </c>
      <c r="AK1618" s="100">
        <f t="shared" si="1801"/>
        <v>913.67837719298268</v>
      </c>
      <c r="AL1618" s="147">
        <f t="shared" si="1802"/>
        <v>998.13706140350871</v>
      </c>
      <c r="AM1618" s="143">
        <f t="shared" si="1803"/>
        <v>783.83138340643291</v>
      </c>
      <c r="AN1618" s="100">
        <f t="shared" si="1804"/>
        <v>802.90269919590628</v>
      </c>
      <c r="AO1618" s="99">
        <f t="shared" si="1805"/>
        <v>832.87190972222243</v>
      </c>
      <c r="AP1618" s="100">
        <f t="shared" si="1806"/>
        <v>860.11664656432765</v>
      </c>
      <c r="AQ1618" s="99">
        <f t="shared" si="1807"/>
        <v>890.08585709064334</v>
      </c>
      <c r="AR1618" s="100">
        <f t="shared" si="1808"/>
        <v>920.05506761695915</v>
      </c>
      <c r="AS1618" s="99">
        <f t="shared" si="1809"/>
        <v>950.02427814327473</v>
      </c>
      <c r="AT1618" s="100">
        <f t="shared" si="1810"/>
        <v>1001.7892781432751</v>
      </c>
      <c r="AU1618" s="144">
        <f t="shared" si="1811"/>
        <v>1086.2479623538011</v>
      </c>
    </row>
    <row r="1619" spans="1:47" ht="15">
      <c r="A1619" s="89"/>
      <c r="B1619" s="108"/>
      <c r="C1619" s="93"/>
      <c r="D1619" s="93"/>
      <c r="E1619" s="16">
        <v>0</v>
      </c>
      <c r="F1619" s="4" t="s">
        <v>84</v>
      </c>
      <c r="G1619" s="15" t="s">
        <v>84</v>
      </c>
      <c r="H1619" s="139" t="str">
        <f t="shared" si="1821"/>
        <v/>
      </c>
      <c r="I1619" s="139" t="str">
        <f t="shared" si="1822"/>
        <v/>
      </c>
      <c r="J1619" s="139" t="str">
        <f t="shared" si="1823"/>
        <v/>
      </c>
      <c r="K1619" s="7" t="s">
        <v>84</v>
      </c>
      <c r="L1619" s="99" t="s">
        <v>84</v>
      </c>
      <c r="M1619" s="100" t="s">
        <v>84</v>
      </c>
      <c r="N1619" s="99" t="s">
        <v>84</v>
      </c>
      <c r="O1619" s="100" t="s">
        <v>84</v>
      </c>
      <c r="P1619" s="99" t="s">
        <v>84</v>
      </c>
      <c r="Q1619" s="100" t="s">
        <v>84</v>
      </c>
      <c r="R1619" s="99" t="s">
        <v>84</v>
      </c>
      <c r="S1619" s="100" t="s">
        <v>84</v>
      </c>
      <c r="T1619" s="148" t="s">
        <v>84</v>
      </c>
      <c r="U1619" s="143" t="str">
        <f t="shared" si="1812"/>
        <v/>
      </c>
      <c r="V1619" s="100" t="str">
        <f t="shared" si="1813"/>
        <v/>
      </c>
      <c r="W1619" s="99" t="str">
        <f t="shared" si="1814"/>
        <v/>
      </c>
      <c r="X1619" s="100" t="str">
        <f t="shared" si="1815"/>
        <v/>
      </c>
      <c r="Y1619" s="99" t="str">
        <f t="shared" si="1816"/>
        <v/>
      </c>
      <c r="Z1619" s="100" t="str">
        <f t="shared" si="1817"/>
        <v/>
      </c>
      <c r="AA1619" s="99" t="str">
        <f t="shared" si="1818"/>
        <v/>
      </c>
      <c r="AB1619" s="100" t="str">
        <f t="shared" si="1819"/>
        <v/>
      </c>
      <c r="AC1619" s="147" t="str">
        <f t="shared" si="1820"/>
        <v/>
      </c>
      <c r="AD1619" s="143" t="str">
        <f t="shared" si="1794"/>
        <v/>
      </c>
      <c r="AE1619" s="100" t="str">
        <f t="shared" si="1795"/>
        <v/>
      </c>
      <c r="AF1619" s="99" t="str">
        <f t="shared" si="1796"/>
        <v/>
      </c>
      <c r="AG1619" s="100" t="str">
        <f t="shared" si="1797"/>
        <v/>
      </c>
      <c r="AH1619" s="99" t="str">
        <f t="shared" si="1798"/>
        <v/>
      </c>
      <c r="AI1619" s="100" t="str">
        <f t="shared" si="1799"/>
        <v/>
      </c>
      <c r="AJ1619" s="99" t="str">
        <f t="shared" si="1800"/>
        <v/>
      </c>
      <c r="AK1619" s="100" t="str">
        <f t="shared" si="1801"/>
        <v/>
      </c>
      <c r="AL1619" s="147" t="str">
        <f t="shared" si="1802"/>
        <v/>
      </c>
      <c r="AM1619" s="143" t="str">
        <f t="shared" si="1803"/>
        <v/>
      </c>
      <c r="AN1619" s="100" t="str">
        <f t="shared" si="1804"/>
        <v/>
      </c>
      <c r="AO1619" s="99" t="str">
        <f t="shared" si="1805"/>
        <v/>
      </c>
      <c r="AP1619" s="100" t="str">
        <f t="shared" si="1806"/>
        <v/>
      </c>
      <c r="AQ1619" s="99" t="str">
        <f t="shared" si="1807"/>
        <v/>
      </c>
      <c r="AR1619" s="100" t="str">
        <f t="shared" si="1808"/>
        <v/>
      </c>
      <c r="AS1619" s="99" t="str">
        <f t="shared" si="1809"/>
        <v/>
      </c>
      <c r="AT1619" s="100" t="str">
        <f t="shared" si="1810"/>
        <v/>
      </c>
      <c r="AU1619" s="144" t="str">
        <f t="shared" si="1811"/>
        <v/>
      </c>
    </row>
    <row r="1620" spans="1:47" ht="15">
      <c r="A1620" s="89"/>
      <c r="B1620" s="108" t="s">
        <v>228</v>
      </c>
      <c r="C1620" s="93">
        <v>1.1499999999999999</v>
      </c>
      <c r="D1620" s="93">
        <v>1.1499999999999999</v>
      </c>
      <c r="E1620" s="16">
        <v>0</v>
      </c>
      <c r="F1620" s="4">
        <v>1.3224999999999998</v>
      </c>
      <c r="G1620" s="15">
        <v>0.83</v>
      </c>
      <c r="H1620" s="139">
        <f t="shared" si="1821"/>
        <v>1.1525587499999999</v>
      </c>
      <c r="I1620" s="139">
        <f t="shared" si="1822"/>
        <v>86.763473011679466</v>
      </c>
      <c r="J1620" s="139">
        <f t="shared" si="1823"/>
        <v>62.469700568409209</v>
      </c>
      <c r="K1620" s="7">
        <v>7.6</v>
      </c>
      <c r="L1620" s="99">
        <v>2055.5167500000002</v>
      </c>
      <c r="M1620" s="100">
        <v>2117.3669999999997</v>
      </c>
      <c r="N1620" s="99">
        <v>2214.56025</v>
      </c>
      <c r="O1620" s="100">
        <v>2302.9177500000005</v>
      </c>
      <c r="P1620" s="99">
        <v>2400.1109999999999</v>
      </c>
      <c r="Q1620" s="100">
        <v>2497.3042500000006</v>
      </c>
      <c r="R1620" s="99">
        <v>2594.4974999999999</v>
      </c>
      <c r="S1620" s="100">
        <v>2762.3767500000004</v>
      </c>
      <c r="T1620" s="148">
        <v>3036.2850000000003</v>
      </c>
      <c r="U1620" s="143">
        <f t="shared" si="1812"/>
        <v>480.82263157894749</v>
      </c>
      <c r="V1620" s="100">
        <f t="shared" si="1813"/>
        <v>495.29052631578941</v>
      </c>
      <c r="W1620" s="99">
        <f t="shared" si="1814"/>
        <v>518.0257894736842</v>
      </c>
      <c r="X1620" s="100">
        <f t="shared" si="1815"/>
        <v>538.69421052631594</v>
      </c>
      <c r="Y1620" s="99">
        <f t="shared" si="1816"/>
        <v>561.42947368421062</v>
      </c>
      <c r="Z1620" s="100">
        <f t="shared" si="1817"/>
        <v>584.16473684210541</v>
      </c>
      <c r="AA1620" s="99">
        <f t="shared" si="1818"/>
        <v>606.9</v>
      </c>
      <c r="AB1620" s="100">
        <f t="shared" si="1819"/>
        <v>646.17000000000007</v>
      </c>
      <c r="AC1620" s="147">
        <f t="shared" si="1820"/>
        <v>710.24210526315801</v>
      </c>
      <c r="AD1620" s="143">
        <f t="shared" si="1794"/>
        <v>485.7653786549709</v>
      </c>
      <c r="AE1620" s="100">
        <f t="shared" si="1795"/>
        <v>500.23327339181282</v>
      </c>
      <c r="AF1620" s="99">
        <f t="shared" si="1796"/>
        <v>522.96853654970755</v>
      </c>
      <c r="AG1620" s="100">
        <f t="shared" si="1797"/>
        <v>543.63695760233929</v>
      </c>
      <c r="AH1620" s="99">
        <f t="shared" si="1798"/>
        <v>566.37222076023397</v>
      </c>
      <c r="AI1620" s="100">
        <f t="shared" si="1799"/>
        <v>589.10748391812876</v>
      </c>
      <c r="AJ1620" s="99">
        <f t="shared" si="1800"/>
        <v>611.84274707602333</v>
      </c>
      <c r="AK1620" s="100">
        <f t="shared" si="1801"/>
        <v>651.11274707602342</v>
      </c>
      <c r="AL1620" s="147">
        <f t="shared" si="1802"/>
        <v>715.18485233918136</v>
      </c>
      <c r="AM1620" s="143">
        <f t="shared" si="1803"/>
        <v>530.15648970516577</v>
      </c>
      <c r="AN1620" s="100">
        <f t="shared" si="1804"/>
        <v>544.62438444200768</v>
      </c>
      <c r="AO1620" s="99">
        <f t="shared" si="1805"/>
        <v>567.35964759990247</v>
      </c>
      <c r="AP1620" s="100">
        <f t="shared" si="1806"/>
        <v>588.02806865253422</v>
      </c>
      <c r="AQ1620" s="99">
        <f t="shared" si="1807"/>
        <v>610.76333181042889</v>
      </c>
      <c r="AR1620" s="100">
        <f t="shared" si="1808"/>
        <v>633.49859496832369</v>
      </c>
      <c r="AS1620" s="99">
        <f t="shared" si="1809"/>
        <v>656.23385812621825</v>
      </c>
      <c r="AT1620" s="100">
        <f t="shared" si="1810"/>
        <v>695.50385812621835</v>
      </c>
      <c r="AU1620" s="144">
        <f t="shared" si="1811"/>
        <v>759.57596338937628</v>
      </c>
    </row>
    <row r="1621" spans="1:47" ht="15">
      <c r="A1621" s="89"/>
      <c r="B1621" s="108"/>
      <c r="C1621" s="93"/>
      <c r="D1621" s="93"/>
      <c r="E1621" s="16">
        <v>0</v>
      </c>
      <c r="F1621" s="4" t="s">
        <v>84</v>
      </c>
      <c r="G1621" s="15" t="s">
        <v>84</v>
      </c>
      <c r="H1621" s="139" t="str">
        <f t="shared" si="1821"/>
        <v/>
      </c>
      <c r="I1621" s="139" t="str">
        <f t="shared" si="1822"/>
        <v/>
      </c>
      <c r="J1621" s="139" t="str">
        <f t="shared" si="1823"/>
        <v/>
      </c>
      <c r="K1621" s="7" t="s">
        <v>84</v>
      </c>
      <c r="L1621" s="99" t="s">
        <v>84</v>
      </c>
      <c r="M1621" s="100" t="s">
        <v>84</v>
      </c>
      <c r="N1621" s="99" t="s">
        <v>84</v>
      </c>
      <c r="O1621" s="100" t="s">
        <v>84</v>
      </c>
      <c r="P1621" s="99" t="s">
        <v>84</v>
      </c>
      <c r="Q1621" s="100" t="s">
        <v>84</v>
      </c>
      <c r="R1621" s="99" t="s">
        <v>84</v>
      </c>
      <c r="S1621" s="100" t="s">
        <v>84</v>
      </c>
      <c r="T1621" s="148" t="s">
        <v>84</v>
      </c>
      <c r="U1621" s="143" t="str">
        <f t="shared" si="1812"/>
        <v/>
      </c>
      <c r="V1621" s="100" t="str">
        <f t="shared" si="1813"/>
        <v/>
      </c>
      <c r="W1621" s="99" t="str">
        <f t="shared" si="1814"/>
        <v/>
      </c>
      <c r="X1621" s="100" t="str">
        <f t="shared" si="1815"/>
        <v/>
      </c>
      <c r="Y1621" s="99" t="str">
        <f t="shared" si="1816"/>
        <v/>
      </c>
      <c r="Z1621" s="100" t="str">
        <f t="shared" si="1817"/>
        <v/>
      </c>
      <c r="AA1621" s="99" t="str">
        <f t="shared" si="1818"/>
        <v/>
      </c>
      <c r="AB1621" s="100" t="str">
        <f t="shared" si="1819"/>
        <v/>
      </c>
      <c r="AC1621" s="147" t="str">
        <f t="shared" si="1820"/>
        <v/>
      </c>
      <c r="AD1621" s="143" t="str">
        <f t="shared" si="1794"/>
        <v/>
      </c>
      <c r="AE1621" s="100" t="str">
        <f t="shared" si="1795"/>
        <v/>
      </c>
      <c r="AF1621" s="99" t="str">
        <f t="shared" si="1796"/>
        <v/>
      </c>
      <c r="AG1621" s="100" t="str">
        <f t="shared" si="1797"/>
        <v/>
      </c>
      <c r="AH1621" s="99" t="str">
        <f t="shared" si="1798"/>
        <v/>
      </c>
      <c r="AI1621" s="100" t="str">
        <f t="shared" si="1799"/>
        <v/>
      </c>
      <c r="AJ1621" s="99" t="str">
        <f t="shared" si="1800"/>
        <v/>
      </c>
      <c r="AK1621" s="100" t="str">
        <f t="shared" si="1801"/>
        <v/>
      </c>
      <c r="AL1621" s="147" t="str">
        <f t="shared" si="1802"/>
        <v/>
      </c>
      <c r="AM1621" s="143" t="str">
        <f t="shared" si="1803"/>
        <v/>
      </c>
      <c r="AN1621" s="100" t="str">
        <f t="shared" si="1804"/>
        <v/>
      </c>
      <c r="AO1621" s="99" t="str">
        <f t="shared" si="1805"/>
        <v/>
      </c>
      <c r="AP1621" s="100" t="str">
        <f t="shared" si="1806"/>
        <v/>
      </c>
      <c r="AQ1621" s="99" t="str">
        <f t="shared" si="1807"/>
        <v/>
      </c>
      <c r="AR1621" s="100" t="str">
        <f t="shared" si="1808"/>
        <v/>
      </c>
      <c r="AS1621" s="99" t="str">
        <f t="shared" si="1809"/>
        <v/>
      </c>
      <c r="AT1621" s="100" t="str">
        <f t="shared" si="1810"/>
        <v/>
      </c>
      <c r="AU1621" s="144" t="str">
        <f t="shared" si="1811"/>
        <v/>
      </c>
    </row>
    <row r="1622" spans="1:47" ht="15">
      <c r="A1622" s="89"/>
      <c r="B1622" s="108" t="s">
        <v>175</v>
      </c>
      <c r="C1622" s="93">
        <v>0.85</v>
      </c>
      <c r="D1622" s="93">
        <v>0.85</v>
      </c>
      <c r="E1622" s="16">
        <v>0</v>
      </c>
      <c r="F1622" s="4">
        <v>0.72249999999999992</v>
      </c>
      <c r="G1622" s="15">
        <v>0.42</v>
      </c>
      <c r="H1622" s="139">
        <f t="shared" si="1821"/>
        <v>0.31862249999999998</v>
      </c>
      <c r="I1622" s="139">
        <f t="shared" si="1822"/>
        <v>313.85103060832176</v>
      </c>
      <c r="J1622" s="139">
        <f t="shared" si="1823"/>
        <v>225.97274203799168</v>
      </c>
      <c r="K1622" s="7">
        <v>3.7</v>
      </c>
      <c r="L1622" s="99">
        <v>822.39412499999992</v>
      </c>
      <c r="M1622" s="100">
        <v>847.69650000000001</v>
      </c>
      <c r="N1622" s="99">
        <v>887.45737499999984</v>
      </c>
      <c r="O1622" s="100">
        <v>923.60362499999997</v>
      </c>
      <c r="P1622" s="99">
        <v>963.36450000000002</v>
      </c>
      <c r="Q1622" s="100">
        <v>1003.1253749999997</v>
      </c>
      <c r="R1622" s="99">
        <v>1042.88625</v>
      </c>
      <c r="S1622" s="100">
        <v>1111.5641249999999</v>
      </c>
      <c r="T1622" s="148">
        <v>1223.6174999999998</v>
      </c>
      <c r="U1622" s="143">
        <f t="shared" si="1812"/>
        <v>192.37289473684208</v>
      </c>
      <c r="V1622" s="100">
        <f t="shared" si="1813"/>
        <v>198.29157894736841</v>
      </c>
      <c r="W1622" s="99">
        <f t="shared" si="1814"/>
        <v>207.59236842105258</v>
      </c>
      <c r="X1622" s="100">
        <f t="shared" si="1815"/>
        <v>216.0476315789474</v>
      </c>
      <c r="Y1622" s="99">
        <f t="shared" si="1816"/>
        <v>225.34842105263158</v>
      </c>
      <c r="Z1622" s="100">
        <f t="shared" si="1817"/>
        <v>234.64921052631576</v>
      </c>
      <c r="AA1622" s="99">
        <f t="shared" si="1818"/>
        <v>243.94999999999996</v>
      </c>
      <c r="AB1622" s="100">
        <f t="shared" si="1819"/>
        <v>260.01499999999999</v>
      </c>
      <c r="AC1622" s="147">
        <f t="shared" si="1820"/>
        <v>286.22631578947369</v>
      </c>
      <c r="AD1622" s="143">
        <f t="shared" si="1794"/>
        <v>193.73930701754384</v>
      </c>
      <c r="AE1622" s="100">
        <f t="shared" si="1795"/>
        <v>199.65799122807016</v>
      </c>
      <c r="AF1622" s="99">
        <f t="shared" si="1796"/>
        <v>208.95878070175434</v>
      </c>
      <c r="AG1622" s="100">
        <f t="shared" si="1797"/>
        <v>217.41404385964915</v>
      </c>
      <c r="AH1622" s="99">
        <f t="shared" si="1798"/>
        <v>226.71483333333333</v>
      </c>
      <c r="AI1622" s="100">
        <f t="shared" si="1799"/>
        <v>236.01562280701751</v>
      </c>
      <c r="AJ1622" s="99">
        <f t="shared" si="1800"/>
        <v>245.31641228070171</v>
      </c>
      <c r="AK1622" s="100">
        <f t="shared" si="1801"/>
        <v>261.38141228070174</v>
      </c>
      <c r="AL1622" s="147">
        <f t="shared" si="1802"/>
        <v>287.59272807017544</v>
      </c>
      <c r="AM1622" s="143">
        <f t="shared" si="1803"/>
        <v>206.01113852339179</v>
      </c>
      <c r="AN1622" s="100">
        <f t="shared" si="1804"/>
        <v>211.92982273391812</v>
      </c>
      <c r="AO1622" s="99">
        <f t="shared" si="1805"/>
        <v>221.23061220760229</v>
      </c>
      <c r="AP1622" s="100">
        <f t="shared" si="1806"/>
        <v>229.68587536549711</v>
      </c>
      <c r="AQ1622" s="99">
        <f t="shared" si="1807"/>
        <v>238.98666483918129</v>
      </c>
      <c r="AR1622" s="100">
        <f t="shared" si="1808"/>
        <v>248.28745431286546</v>
      </c>
      <c r="AS1622" s="99">
        <f t="shared" si="1809"/>
        <v>257.5882437865497</v>
      </c>
      <c r="AT1622" s="100">
        <f t="shared" si="1810"/>
        <v>273.65324378654969</v>
      </c>
      <c r="AU1622" s="144">
        <f t="shared" si="1811"/>
        <v>299.8645595760234</v>
      </c>
    </row>
    <row r="1623" spans="1:47" ht="15">
      <c r="A1623" s="89"/>
      <c r="B1623" s="108" t="s">
        <v>175</v>
      </c>
      <c r="C1623" s="93">
        <v>1.1499999999999999</v>
      </c>
      <c r="D1623" s="93">
        <v>1.1499999999999999</v>
      </c>
      <c r="E1623" s="16">
        <v>0</v>
      </c>
      <c r="F1623" s="4">
        <v>1.3224999999999998</v>
      </c>
      <c r="G1623" s="15">
        <v>0.42</v>
      </c>
      <c r="H1623" s="139">
        <f t="shared" si="1821"/>
        <v>0.58322249999999987</v>
      </c>
      <c r="I1623" s="139">
        <f t="shared" si="1822"/>
        <v>171.46114904689037</v>
      </c>
      <c r="J1623" s="139">
        <f t="shared" si="1823"/>
        <v>123.45202731376108</v>
      </c>
      <c r="K1623" s="7">
        <v>5.0999999999999996</v>
      </c>
      <c r="L1623" s="99">
        <v>1538.0898750000003</v>
      </c>
      <c r="M1623" s="100">
        <v>1576.5119999999999</v>
      </c>
      <c r="N1623" s="99">
        <v>1636.889625</v>
      </c>
      <c r="O1623" s="100">
        <v>1691.7783750000003</v>
      </c>
      <c r="P1623" s="99">
        <v>1752.1559999999997</v>
      </c>
      <c r="Q1623" s="100">
        <v>1812.5336250000003</v>
      </c>
      <c r="R1623" s="99">
        <v>1872.9112500000001</v>
      </c>
      <c r="S1623" s="100">
        <v>1977.1998750000002</v>
      </c>
      <c r="T1623" s="148">
        <v>2147.355</v>
      </c>
      <c r="U1623" s="143">
        <f t="shared" si="1812"/>
        <v>359.78710526315797</v>
      </c>
      <c r="V1623" s="100">
        <f t="shared" si="1813"/>
        <v>368.77473684210526</v>
      </c>
      <c r="W1623" s="99">
        <f t="shared" si="1814"/>
        <v>382.89815789473687</v>
      </c>
      <c r="X1623" s="100">
        <f t="shared" si="1815"/>
        <v>395.73763157894751</v>
      </c>
      <c r="Y1623" s="99">
        <f t="shared" si="1816"/>
        <v>409.86105263157896</v>
      </c>
      <c r="Z1623" s="100">
        <f t="shared" si="1817"/>
        <v>423.98447368421057</v>
      </c>
      <c r="AA1623" s="99">
        <f t="shared" si="1818"/>
        <v>438.10789473684218</v>
      </c>
      <c r="AB1623" s="100">
        <f t="shared" si="1819"/>
        <v>462.50289473684222</v>
      </c>
      <c r="AC1623" s="147">
        <f t="shared" si="1820"/>
        <v>502.30526315789473</v>
      </c>
      <c r="AD1623" s="143">
        <f t="shared" si="1794"/>
        <v>362.28825438596499</v>
      </c>
      <c r="AE1623" s="100">
        <f t="shared" si="1795"/>
        <v>371.27588596491228</v>
      </c>
      <c r="AF1623" s="99">
        <f t="shared" si="1796"/>
        <v>385.39930701754389</v>
      </c>
      <c r="AG1623" s="100">
        <f t="shared" si="1797"/>
        <v>398.23878070175454</v>
      </c>
      <c r="AH1623" s="99">
        <f t="shared" si="1798"/>
        <v>412.36220175438598</v>
      </c>
      <c r="AI1623" s="100">
        <f t="shared" si="1799"/>
        <v>426.48562280701759</v>
      </c>
      <c r="AJ1623" s="99">
        <f t="shared" si="1800"/>
        <v>440.6090438596492</v>
      </c>
      <c r="AK1623" s="100">
        <f t="shared" si="1801"/>
        <v>465.00404385964924</v>
      </c>
      <c r="AL1623" s="147">
        <f t="shared" si="1802"/>
        <v>504.80641228070175</v>
      </c>
      <c r="AM1623" s="143">
        <f t="shared" si="1803"/>
        <v>384.75122624269011</v>
      </c>
      <c r="AN1623" s="100">
        <f t="shared" si="1804"/>
        <v>393.7388578216374</v>
      </c>
      <c r="AO1623" s="99">
        <f t="shared" si="1805"/>
        <v>407.86227887426901</v>
      </c>
      <c r="AP1623" s="100">
        <f t="shared" si="1806"/>
        <v>420.70175255847965</v>
      </c>
      <c r="AQ1623" s="99">
        <f t="shared" si="1807"/>
        <v>434.8251736111111</v>
      </c>
      <c r="AR1623" s="100">
        <f t="shared" si="1808"/>
        <v>448.94859466374271</v>
      </c>
      <c r="AS1623" s="99">
        <f t="shared" si="1809"/>
        <v>463.07201571637432</v>
      </c>
      <c r="AT1623" s="100">
        <f t="shared" si="1810"/>
        <v>487.46701571637436</v>
      </c>
      <c r="AU1623" s="144">
        <f t="shared" si="1811"/>
        <v>527.26938413742687</v>
      </c>
    </row>
    <row r="1624" spans="1:47" ht="15">
      <c r="A1624" s="89"/>
      <c r="B1624" s="108"/>
      <c r="C1624" s="93"/>
      <c r="D1624" s="93"/>
      <c r="E1624" s="16">
        <v>0</v>
      </c>
      <c r="F1624" s="4" t="s">
        <v>84</v>
      </c>
      <c r="G1624" s="15" t="s">
        <v>84</v>
      </c>
      <c r="H1624" s="139" t="str">
        <f t="shared" si="1821"/>
        <v/>
      </c>
      <c r="I1624" s="139" t="str">
        <f t="shared" si="1822"/>
        <v/>
      </c>
      <c r="J1624" s="139" t="str">
        <f t="shared" si="1823"/>
        <v/>
      </c>
      <c r="K1624" s="7" t="s">
        <v>84</v>
      </c>
      <c r="L1624" s="99" t="s">
        <v>84</v>
      </c>
      <c r="M1624" s="100" t="s">
        <v>84</v>
      </c>
      <c r="N1624" s="99" t="s">
        <v>84</v>
      </c>
      <c r="O1624" s="100" t="s">
        <v>84</v>
      </c>
      <c r="P1624" s="99" t="s">
        <v>84</v>
      </c>
      <c r="Q1624" s="100" t="s">
        <v>84</v>
      </c>
      <c r="R1624" s="99" t="s">
        <v>84</v>
      </c>
      <c r="S1624" s="100" t="s">
        <v>84</v>
      </c>
      <c r="T1624" s="148" t="s">
        <v>84</v>
      </c>
      <c r="U1624" s="143" t="str">
        <f t="shared" si="1812"/>
        <v/>
      </c>
      <c r="V1624" s="100" t="str">
        <f t="shared" si="1813"/>
        <v/>
      </c>
      <c r="W1624" s="99" t="str">
        <f t="shared" si="1814"/>
        <v/>
      </c>
      <c r="X1624" s="100" t="str">
        <f t="shared" si="1815"/>
        <v/>
      </c>
      <c r="Y1624" s="99" t="str">
        <f t="shared" si="1816"/>
        <v/>
      </c>
      <c r="Z1624" s="100" t="str">
        <f t="shared" si="1817"/>
        <v/>
      </c>
      <c r="AA1624" s="99" t="str">
        <f t="shared" si="1818"/>
        <v/>
      </c>
      <c r="AB1624" s="100" t="str">
        <f t="shared" si="1819"/>
        <v/>
      </c>
      <c r="AC1624" s="147" t="str">
        <f t="shared" si="1820"/>
        <v/>
      </c>
      <c r="AD1624" s="143" t="str">
        <f t="shared" si="1794"/>
        <v/>
      </c>
      <c r="AE1624" s="100" t="str">
        <f t="shared" si="1795"/>
        <v/>
      </c>
      <c r="AF1624" s="99" t="str">
        <f t="shared" si="1796"/>
        <v/>
      </c>
      <c r="AG1624" s="100" t="str">
        <f t="shared" si="1797"/>
        <v/>
      </c>
      <c r="AH1624" s="99" t="str">
        <f t="shared" si="1798"/>
        <v/>
      </c>
      <c r="AI1624" s="100" t="str">
        <f t="shared" si="1799"/>
        <v/>
      </c>
      <c r="AJ1624" s="99" t="str">
        <f t="shared" si="1800"/>
        <v/>
      </c>
      <c r="AK1624" s="100" t="str">
        <f t="shared" si="1801"/>
        <v/>
      </c>
      <c r="AL1624" s="147" t="str">
        <f t="shared" si="1802"/>
        <v/>
      </c>
      <c r="AM1624" s="143" t="str">
        <f t="shared" si="1803"/>
        <v/>
      </c>
      <c r="AN1624" s="100" t="str">
        <f t="shared" si="1804"/>
        <v/>
      </c>
      <c r="AO1624" s="99" t="str">
        <f t="shared" si="1805"/>
        <v/>
      </c>
      <c r="AP1624" s="100" t="str">
        <f t="shared" si="1806"/>
        <v/>
      </c>
      <c r="AQ1624" s="99" t="str">
        <f t="shared" si="1807"/>
        <v/>
      </c>
      <c r="AR1624" s="100" t="str">
        <f t="shared" si="1808"/>
        <v/>
      </c>
      <c r="AS1624" s="99" t="str">
        <f t="shared" si="1809"/>
        <v/>
      </c>
      <c r="AT1624" s="100" t="str">
        <f t="shared" si="1810"/>
        <v/>
      </c>
      <c r="AU1624" s="144" t="str">
        <f t="shared" si="1811"/>
        <v/>
      </c>
    </row>
    <row r="1625" spans="1:47" ht="15">
      <c r="A1625" s="89"/>
      <c r="B1625" s="108" t="s">
        <v>939</v>
      </c>
      <c r="C1625" s="93">
        <v>1.1000000000000001</v>
      </c>
      <c r="D1625" s="93">
        <v>1.7</v>
      </c>
      <c r="E1625" s="16">
        <v>0</v>
      </c>
      <c r="F1625" s="4">
        <v>1.87</v>
      </c>
      <c r="G1625" s="15">
        <v>0.42</v>
      </c>
      <c r="H1625" s="139">
        <f t="shared" si="1821"/>
        <v>0.82467000000000001</v>
      </c>
      <c r="I1625" s="139">
        <f t="shared" si="1822"/>
        <v>121.26062546230614</v>
      </c>
      <c r="J1625" s="139">
        <f t="shared" si="1823"/>
        <v>87.307650332860419</v>
      </c>
      <c r="K1625" s="7">
        <v>5.6000000000000005</v>
      </c>
      <c r="L1625" s="99">
        <v>1603.0192500000001</v>
      </c>
      <c r="M1625" s="100">
        <v>1646.127</v>
      </c>
      <c r="N1625" s="99">
        <v>1713.8677500000001</v>
      </c>
      <c r="O1625" s="100">
        <v>1775.4502500000003</v>
      </c>
      <c r="P1625" s="99">
        <v>1843.1910000000003</v>
      </c>
      <c r="Q1625" s="100">
        <v>1910.9317500000004</v>
      </c>
      <c r="R1625" s="99">
        <v>1978.6724999999999</v>
      </c>
      <c r="S1625" s="100">
        <v>2095.6792500000006</v>
      </c>
      <c r="T1625" s="148">
        <v>2286.585</v>
      </c>
      <c r="U1625" s="143">
        <f t="shared" si="1812"/>
        <v>374.97526315789474</v>
      </c>
      <c r="V1625" s="100">
        <f t="shared" si="1813"/>
        <v>385.05894736842112</v>
      </c>
      <c r="W1625" s="99">
        <f t="shared" si="1814"/>
        <v>400.90473684210531</v>
      </c>
      <c r="X1625" s="100">
        <f t="shared" si="1815"/>
        <v>415.31000000000012</v>
      </c>
      <c r="Y1625" s="99">
        <f t="shared" si="1816"/>
        <v>431.15578947368431</v>
      </c>
      <c r="Z1625" s="100">
        <f t="shared" si="1817"/>
        <v>447.00157894736856</v>
      </c>
      <c r="AA1625" s="99">
        <f t="shared" si="1818"/>
        <v>462.84736842105269</v>
      </c>
      <c r="AB1625" s="100">
        <f t="shared" si="1819"/>
        <v>490.21736842105275</v>
      </c>
      <c r="AC1625" s="147">
        <f t="shared" si="1820"/>
        <v>534.87368421052633</v>
      </c>
      <c r="AD1625" s="143">
        <f t="shared" si="1794"/>
        <v>378.51185964912281</v>
      </c>
      <c r="AE1625" s="100">
        <f t="shared" si="1795"/>
        <v>388.59554385964918</v>
      </c>
      <c r="AF1625" s="99">
        <f t="shared" si="1796"/>
        <v>404.44133333333338</v>
      </c>
      <c r="AG1625" s="100">
        <f t="shared" si="1797"/>
        <v>418.84659649122818</v>
      </c>
      <c r="AH1625" s="99">
        <f t="shared" si="1798"/>
        <v>434.69238596491238</v>
      </c>
      <c r="AI1625" s="100">
        <f t="shared" si="1799"/>
        <v>450.53817543859662</v>
      </c>
      <c r="AJ1625" s="99">
        <f t="shared" si="1800"/>
        <v>466.38396491228076</v>
      </c>
      <c r="AK1625" s="100">
        <f t="shared" si="1801"/>
        <v>493.75396491228082</v>
      </c>
      <c r="AL1625" s="147">
        <f t="shared" si="1802"/>
        <v>538.41028070175446</v>
      </c>
      <c r="AM1625" s="143">
        <f t="shared" si="1803"/>
        <v>410.27424707602341</v>
      </c>
      <c r="AN1625" s="100">
        <f t="shared" si="1804"/>
        <v>420.35793128654979</v>
      </c>
      <c r="AO1625" s="99">
        <f t="shared" si="1805"/>
        <v>436.20372076023398</v>
      </c>
      <c r="AP1625" s="100">
        <f t="shared" si="1806"/>
        <v>450.60898391812879</v>
      </c>
      <c r="AQ1625" s="99">
        <f t="shared" si="1807"/>
        <v>466.45477339181298</v>
      </c>
      <c r="AR1625" s="100">
        <f t="shared" si="1808"/>
        <v>482.30056286549723</v>
      </c>
      <c r="AS1625" s="99">
        <f t="shared" si="1809"/>
        <v>498.14635233918136</v>
      </c>
      <c r="AT1625" s="100">
        <f t="shared" si="1810"/>
        <v>525.51635233918137</v>
      </c>
      <c r="AU1625" s="144">
        <f t="shared" si="1811"/>
        <v>570.172668128655</v>
      </c>
    </row>
    <row r="1626" spans="1:47" ht="15">
      <c r="A1626" s="89"/>
      <c r="B1626" s="108" t="s">
        <v>939</v>
      </c>
      <c r="C1626" s="93">
        <v>1.3</v>
      </c>
      <c r="D1626" s="93">
        <v>1.7</v>
      </c>
      <c r="E1626" s="16">
        <v>0</v>
      </c>
      <c r="F1626" s="4">
        <v>2.21</v>
      </c>
      <c r="G1626" s="15">
        <v>0.42</v>
      </c>
      <c r="H1626" s="139">
        <f t="shared" si="1821"/>
        <v>0.97460999999999998</v>
      </c>
      <c r="I1626" s="139">
        <f t="shared" si="1822"/>
        <v>102.60514462195135</v>
      </c>
      <c r="J1626" s="139">
        <f t="shared" si="1823"/>
        <v>73.875704127804966</v>
      </c>
      <c r="K1626" s="7">
        <v>6.2</v>
      </c>
      <c r="L1626" s="99">
        <v>1840.5134999999998</v>
      </c>
      <c r="M1626" s="100">
        <v>1889.2440000000001</v>
      </c>
      <c r="N1626" s="99">
        <v>1965.8205000000003</v>
      </c>
      <c r="O1626" s="100">
        <v>2035.4355000000005</v>
      </c>
      <c r="P1626" s="99">
        <v>2112.0119999999997</v>
      </c>
      <c r="Q1626" s="100">
        <v>2188.5885000000003</v>
      </c>
      <c r="R1626" s="99">
        <v>2265.1650000000004</v>
      </c>
      <c r="S1626" s="100">
        <v>2397.4335000000001</v>
      </c>
      <c r="T1626" s="148">
        <v>2613.2399999999998</v>
      </c>
      <c r="U1626" s="143">
        <f t="shared" si="1812"/>
        <v>430.52947368421053</v>
      </c>
      <c r="V1626" s="100">
        <f t="shared" si="1813"/>
        <v>441.92842105263156</v>
      </c>
      <c r="W1626" s="99">
        <f t="shared" si="1814"/>
        <v>459.84105263157898</v>
      </c>
      <c r="X1626" s="100">
        <f t="shared" si="1815"/>
        <v>476.12526315789478</v>
      </c>
      <c r="Y1626" s="99">
        <f t="shared" si="1816"/>
        <v>494.03789473684208</v>
      </c>
      <c r="Z1626" s="100">
        <f t="shared" si="1817"/>
        <v>511.95052631578955</v>
      </c>
      <c r="AA1626" s="99">
        <f t="shared" si="1818"/>
        <v>529.86315789473701</v>
      </c>
      <c r="AB1626" s="100">
        <f t="shared" si="1819"/>
        <v>560.80315789473696</v>
      </c>
      <c r="AC1626" s="147">
        <f t="shared" si="1820"/>
        <v>611.28421052631575</v>
      </c>
      <c r="AD1626" s="143">
        <f t="shared" si="1794"/>
        <v>434.70908771929822</v>
      </c>
      <c r="AE1626" s="100">
        <f t="shared" si="1795"/>
        <v>446.10803508771926</v>
      </c>
      <c r="AF1626" s="99">
        <f t="shared" si="1796"/>
        <v>464.02066666666667</v>
      </c>
      <c r="AG1626" s="100">
        <f t="shared" si="1797"/>
        <v>480.30487719298247</v>
      </c>
      <c r="AH1626" s="99">
        <f t="shared" si="1798"/>
        <v>498.21750877192977</v>
      </c>
      <c r="AI1626" s="100">
        <f t="shared" si="1799"/>
        <v>516.13014035087724</v>
      </c>
      <c r="AJ1626" s="99">
        <f t="shared" si="1800"/>
        <v>534.04277192982477</v>
      </c>
      <c r="AK1626" s="100">
        <f t="shared" si="1801"/>
        <v>564.98277192982471</v>
      </c>
      <c r="AL1626" s="147">
        <f t="shared" si="1802"/>
        <v>615.4638245614035</v>
      </c>
      <c r="AM1626" s="143">
        <f t="shared" si="1803"/>
        <v>472.24645467836257</v>
      </c>
      <c r="AN1626" s="100">
        <f t="shared" si="1804"/>
        <v>483.6454020467836</v>
      </c>
      <c r="AO1626" s="99">
        <f t="shared" si="1805"/>
        <v>501.55803362573101</v>
      </c>
      <c r="AP1626" s="100">
        <f t="shared" si="1806"/>
        <v>517.84224415204687</v>
      </c>
      <c r="AQ1626" s="99">
        <f t="shared" si="1807"/>
        <v>535.75487573099417</v>
      </c>
      <c r="AR1626" s="100">
        <f t="shared" si="1808"/>
        <v>553.66750730994158</v>
      </c>
      <c r="AS1626" s="99">
        <f t="shared" si="1809"/>
        <v>571.58013888888911</v>
      </c>
      <c r="AT1626" s="100">
        <f t="shared" si="1810"/>
        <v>602.52013888888905</v>
      </c>
      <c r="AU1626" s="144">
        <f t="shared" si="1811"/>
        <v>653.00119152046784</v>
      </c>
    </row>
    <row r="1627" spans="1:47" ht="15">
      <c r="A1627" s="89"/>
      <c r="B1627" s="108" t="s">
        <v>939</v>
      </c>
      <c r="C1627" s="93">
        <v>1.5</v>
      </c>
      <c r="D1627" s="93">
        <v>1.7</v>
      </c>
      <c r="E1627" s="16">
        <v>0</v>
      </c>
      <c r="F1627" s="4">
        <v>2.5499999999999998</v>
      </c>
      <c r="G1627" s="15">
        <v>0.42</v>
      </c>
      <c r="H1627" s="139">
        <f t="shared" si="1821"/>
        <v>1.1245499999999999</v>
      </c>
      <c r="I1627" s="139">
        <f t="shared" si="1822"/>
        <v>88.924458672357844</v>
      </c>
      <c r="J1627" s="139">
        <f t="shared" si="1823"/>
        <v>64.025610244097649</v>
      </c>
      <c r="K1627" s="7">
        <v>6.7999999999999989</v>
      </c>
      <c r="L1627" s="99">
        <v>2078.0077500000002</v>
      </c>
      <c r="M1627" s="100">
        <v>2132.3609999999999</v>
      </c>
      <c r="N1627" s="99">
        <v>2217.7732499999997</v>
      </c>
      <c r="O1627" s="100">
        <v>2295.4207499999998</v>
      </c>
      <c r="P1627" s="99">
        <v>2380.8330000000005</v>
      </c>
      <c r="Q1627" s="100">
        <v>2466.2452499999995</v>
      </c>
      <c r="R1627" s="99">
        <v>2551.6575000000003</v>
      </c>
      <c r="S1627" s="100">
        <v>2699.1877499999996</v>
      </c>
      <c r="T1627" s="148">
        <v>2939.895</v>
      </c>
      <c r="U1627" s="143">
        <f t="shared" si="1812"/>
        <v>486.08368421052643</v>
      </c>
      <c r="V1627" s="100">
        <f t="shared" si="1813"/>
        <v>498.79789473684212</v>
      </c>
      <c r="W1627" s="99">
        <f t="shared" si="1814"/>
        <v>518.77736842105264</v>
      </c>
      <c r="X1627" s="100">
        <f t="shared" si="1815"/>
        <v>536.94052631578938</v>
      </c>
      <c r="Y1627" s="99">
        <f t="shared" si="1816"/>
        <v>556.92000000000019</v>
      </c>
      <c r="Z1627" s="100">
        <f t="shared" si="1817"/>
        <v>576.89947368421042</v>
      </c>
      <c r="AA1627" s="99">
        <f t="shared" si="1818"/>
        <v>596.87894736842111</v>
      </c>
      <c r="AB1627" s="100">
        <f t="shared" si="1819"/>
        <v>631.38894736842099</v>
      </c>
      <c r="AC1627" s="147">
        <f t="shared" si="1820"/>
        <v>687.69473684210527</v>
      </c>
      <c r="AD1627" s="143">
        <f t="shared" si="1794"/>
        <v>490.90631578947381</v>
      </c>
      <c r="AE1627" s="100">
        <f t="shared" si="1795"/>
        <v>503.6205263157895</v>
      </c>
      <c r="AF1627" s="99">
        <f t="shared" si="1796"/>
        <v>523.6</v>
      </c>
      <c r="AG1627" s="100">
        <f t="shared" si="1797"/>
        <v>541.76315789473676</v>
      </c>
      <c r="AH1627" s="99">
        <f t="shared" si="1798"/>
        <v>561.74263157894757</v>
      </c>
      <c r="AI1627" s="100">
        <f t="shared" si="1799"/>
        <v>581.7221052631578</v>
      </c>
      <c r="AJ1627" s="99">
        <f t="shared" si="1800"/>
        <v>601.70157894736849</v>
      </c>
      <c r="AK1627" s="100">
        <f t="shared" si="1801"/>
        <v>636.21157894736837</v>
      </c>
      <c r="AL1627" s="147">
        <f t="shared" si="1802"/>
        <v>692.51736842105265</v>
      </c>
      <c r="AM1627" s="143">
        <f t="shared" si="1803"/>
        <v>534.21866228070189</v>
      </c>
      <c r="AN1627" s="100">
        <f t="shared" si="1804"/>
        <v>546.93287280701759</v>
      </c>
      <c r="AO1627" s="99">
        <f t="shared" si="1805"/>
        <v>566.91234649122805</v>
      </c>
      <c r="AP1627" s="100">
        <f t="shared" si="1806"/>
        <v>585.07550438596479</v>
      </c>
      <c r="AQ1627" s="99">
        <f t="shared" si="1807"/>
        <v>605.05497807017559</v>
      </c>
      <c r="AR1627" s="100">
        <f t="shared" si="1808"/>
        <v>625.03445175438583</v>
      </c>
      <c r="AS1627" s="99">
        <f t="shared" si="1809"/>
        <v>645.01392543859652</v>
      </c>
      <c r="AT1627" s="100">
        <f t="shared" si="1810"/>
        <v>679.52392543859639</v>
      </c>
      <c r="AU1627" s="144">
        <f t="shared" si="1811"/>
        <v>735.82971491228068</v>
      </c>
    </row>
    <row r="1628" spans="1:47" ht="15">
      <c r="A1628" s="89"/>
      <c r="B1628" s="108"/>
      <c r="C1628" s="93"/>
      <c r="D1628" s="93"/>
      <c r="E1628" s="16">
        <v>0</v>
      </c>
      <c r="F1628" s="4" t="s">
        <v>84</v>
      </c>
      <c r="G1628" s="15" t="s">
        <v>84</v>
      </c>
      <c r="H1628" s="139" t="str">
        <f t="shared" si="1821"/>
        <v/>
      </c>
      <c r="I1628" s="139" t="str">
        <f t="shared" si="1822"/>
        <v/>
      </c>
      <c r="J1628" s="139" t="str">
        <f t="shared" si="1823"/>
        <v/>
      </c>
      <c r="K1628" s="7" t="s">
        <v>84</v>
      </c>
      <c r="L1628" s="99" t="s">
        <v>84</v>
      </c>
      <c r="M1628" s="100" t="s">
        <v>84</v>
      </c>
      <c r="N1628" s="99" t="s">
        <v>84</v>
      </c>
      <c r="O1628" s="100" t="s">
        <v>84</v>
      </c>
      <c r="P1628" s="99" t="s">
        <v>84</v>
      </c>
      <c r="Q1628" s="100" t="s">
        <v>84</v>
      </c>
      <c r="R1628" s="99" t="s">
        <v>84</v>
      </c>
      <c r="S1628" s="100" t="s">
        <v>84</v>
      </c>
      <c r="T1628" s="148" t="s">
        <v>84</v>
      </c>
      <c r="U1628" s="143" t="str">
        <f t="shared" si="1812"/>
        <v/>
      </c>
      <c r="V1628" s="100" t="str">
        <f t="shared" si="1813"/>
        <v/>
      </c>
      <c r="W1628" s="99" t="str">
        <f t="shared" si="1814"/>
        <v/>
      </c>
      <c r="X1628" s="100" t="str">
        <f t="shared" si="1815"/>
        <v/>
      </c>
      <c r="Y1628" s="99" t="str">
        <f t="shared" si="1816"/>
        <v/>
      </c>
      <c r="Z1628" s="100" t="str">
        <f t="shared" si="1817"/>
        <v/>
      </c>
      <c r="AA1628" s="99" t="str">
        <f t="shared" si="1818"/>
        <v/>
      </c>
      <c r="AB1628" s="100" t="str">
        <f t="shared" si="1819"/>
        <v/>
      </c>
      <c r="AC1628" s="147" t="str">
        <f t="shared" si="1820"/>
        <v/>
      </c>
      <c r="AD1628" s="143" t="str">
        <f t="shared" si="1794"/>
        <v/>
      </c>
      <c r="AE1628" s="100" t="str">
        <f t="shared" si="1795"/>
        <v/>
      </c>
      <c r="AF1628" s="99" t="str">
        <f t="shared" si="1796"/>
        <v/>
      </c>
      <c r="AG1628" s="100" t="str">
        <f t="shared" si="1797"/>
        <v/>
      </c>
      <c r="AH1628" s="99" t="str">
        <f t="shared" si="1798"/>
        <v/>
      </c>
      <c r="AI1628" s="100" t="str">
        <f t="shared" si="1799"/>
        <v/>
      </c>
      <c r="AJ1628" s="99" t="str">
        <f t="shared" si="1800"/>
        <v/>
      </c>
      <c r="AK1628" s="100" t="str">
        <f t="shared" si="1801"/>
        <v/>
      </c>
      <c r="AL1628" s="147" t="str">
        <f t="shared" si="1802"/>
        <v/>
      </c>
      <c r="AM1628" s="143" t="str">
        <f t="shared" si="1803"/>
        <v/>
      </c>
      <c r="AN1628" s="100" t="str">
        <f t="shared" si="1804"/>
        <v/>
      </c>
      <c r="AO1628" s="99" t="str">
        <f t="shared" si="1805"/>
        <v/>
      </c>
      <c r="AP1628" s="100" t="str">
        <f t="shared" si="1806"/>
        <v/>
      </c>
      <c r="AQ1628" s="99" t="str">
        <f t="shared" si="1807"/>
        <v/>
      </c>
      <c r="AR1628" s="100" t="str">
        <f t="shared" si="1808"/>
        <v/>
      </c>
      <c r="AS1628" s="99" t="str">
        <f t="shared" si="1809"/>
        <v/>
      </c>
      <c r="AT1628" s="100" t="str">
        <f t="shared" si="1810"/>
        <v/>
      </c>
      <c r="AU1628" s="144" t="str">
        <f t="shared" si="1811"/>
        <v/>
      </c>
    </row>
    <row r="1629" spans="1:47" ht="15">
      <c r="A1629" s="89"/>
      <c r="B1629" s="108" t="s">
        <v>940</v>
      </c>
      <c r="C1629" s="93">
        <v>0.9</v>
      </c>
      <c r="D1629" s="93">
        <v>0.3</v>
      </c>
      <c r="E1629" s="16">
        <v>0</v>
      </c>
      <c r="F1629" s="4">
        <v>0.27</v>
      </c>
      <c r="G1629" s="15">
        <v>0.28000000000000003</v>
      </c>
      <c r="H1629" s="139">
        <f t="shared" si="1821"/>
        <v>7.938000000000002E-2</v>
      </c>
      <c r="I1629" s="139">
        <f t="shared" si="1822"/>
        <v>1259.763164525069</v>
      </c>
      <c r="J1629" s="139">
        <f t="shared" si="1823"/>
        <v>907.02947845804965</v>
      </c>
      <c r="K1629" s="7">
        <v>5.7</v>
      </c>
      <c r="L1629" s="99">
        <v>621.58162500000003</v>
      </c>
      <c r="M1629" s="100">
        <v>665.62649999999996</v>
      </c>
      <c r="N1629" s="99">
        <v>734.83987500000012</v>
      </c>
      <c r="O1629" s="100">
        <v>797.76112500000011</v>
      </c>
      <c r="P1629" s="99">
        <v>866.97450000000015</v>
      </c>
      <c r="Q1629" s="100">
        <v>936.18787499999985</v>
      </c>
      <c r="R1629" s="99">
        <v>1005.40125</v>
      </c>
      <c r="S1629" s="100">
        <v>1124.9516250000001</v>
      </c>
      <c r="T1629" s="148">
        <v>1320.0074999999999</v>
      </c>
      <c r="U1629" s="143">
        <f t="shared" si="1812"/>
        <v>145.39921052631581</v>
      </c>
      <c r="V1629" s="100">
        <f t="shared" si="1813"/>
        <v>155.70210526315788</v>
      </c>
      <c r="W1629" s="99">
        <f t="shared" si="1814"/>
        <v>171.89236842105265</v>
      </c>
      <c r="X1629" s="100">
        <f t="shared" si="1815"/>
        <v>186.61078947368424</v>
      </c>
      <c r="Y1629" s="99">
        <f t="shared" si="1816"/>
        <v>202.80105263157901</v>
      </c>
      <c r="Z1629" s="100">
        <f t="shared" si="1817"/>
        <v>218.99131578947367</v>
      </c>
      <c r="AA1629" s="99">
        <f t="shared" si="1818"/>
        <v>235.18157894736845</v>
      </c>
      <c r="AB1629" s="100">
        <f t="shared" si="1819"/>
        <v>263.14657894736848</v>
      </c>
      <c r="AC1629" s="147">
        <f t="shared" si="1820"/>
        <v>308.77368421052626</v>
      </c>
      <c r="AD1629" s="143">
        <f t="shared" si="1794"/>
        <v>145.73963157894738</v>
      </c>
      <c r="AE1629" s="100">
        <f t="shared" si="1795"/>
        <v>156.04252631578944</v>
      </c>
      <c r="AF1629" s="99">
        <f t="shared" si="1796"/>
        <v>172.23278947368422</v>
      </c>
      <c r="AG1629" s="100">
        <f t="shared" si="1797"/>
        <v>186.9512105263158</v>
      </c>
      <c r="AH1629" s="99">
        <f t="shared" si="1798"/>
        <v>203.14147368421058</v>
      </c>
      <c r="AI1629" s="100">
        <f t="shared" si="1799"/>
        <v>219.33173684210524</v>
      </c>
      <c r="AJ1629" s="99">
        <f t="shared" si="1800"/>
        <v>235.52200000000002</v>
      </c>
      <c r="AK1629" s="100">
        <f t="shared" si="1801"/>
        <v>263.48700000000008</v>
      </c>
      <c r="AL1629" s="147">
        <f t="shared" si="1802"/>
        <v>309.11410526315785</v>
      </c>
      <c r="AM1629" s="143">
        <f t="shared" si="1803"/>
        <v>148.79697368421054</v>
      </c>
      <c r="AN1629" s="100">
        <f t="shared" si="1804"/>
        <v>159.09986842105261</v>
      </c>
      <c r="AO1629" s="99">
        <f t="shared" si="1805"/>
        <v>175.29013157894738</v>
      </c>
      <c r="AP1629" s="100">
        <f t="shared" si="1806"/>
        <v>190.00855263157897</v>
      </c>
      <c r="AQ1629" s="99">
        <f t="shared" si="1807"/>
        <v>206.19881578947374</v>
      </c>
      <c r="AR1629" s="100">
        <f t="shared" si="1808"/>
        <v>222.3890789473684</v>
      </c>
      <c r="AS1629" s="99">
        <f t="shared" si="1809"/>
        <v>238.57934210526318</v>
      </c>
      <c r="AT1629" s="100">
        <f t="shared" si="1810"/>
        <v>266.54434210526324</v>
      </c>
      <c r="AU1629" s="144">
        <f t="shared" si="1811"/>
        <v>312.17144736842101</v>
      </c>
    </row>
    <row r="1630" spans="1:47" ht="15">
      <c r="A1630" s="89"/>
      <c r="B1630" s="108" t="s">
        <v>940</v>
      </c>
      <c r="C1630" s="93">
        <v>1.1000000000000001</v>
      </c>
      <c r="D1630" s="93">
        <v>0.3</v>
      </c>
      <c r="E1630" s="16">
        <v>0</v>
      </c>
      <c r="F1630" s="4">
        <v>0.33</v>
      </c>
      <c r="G1630" s="15">
        <v>0.28000000000000003</v>
      </c>
      <c r="H1630" s="139">
        <f t="shared" si="1821"/>
        <v>9.7020000000000009E-2</v>
      </c>
      <c r="I1630" s="139">
        <f t="shared" si="1822"/>
        <v>1030.7153164296021</v>
      </c>
      <c r="J1630" s="139">
        <f t="shared" si="1823"/>
        <v>742.11502782931348</v>
      </c>
      <c r="K1630" s="7">
        <v>6.25</v>
      </c>
      <c r="L1630" s="99">
        <v>697.82343749999995</v>
      </c>
      <c r="M1630" s="100">
        <v>747.02250000000004</v>
      </c>
      <c r="N1630" s="99">
        <v>824.3353125000001</v>
      </c>
      <c r="O1630" s="100">
        <v>894.61968750000005</v>
      </c>
      <c r="P1630" s="99">
        <v>971.9325</v>
      </c>
      <c r="Q1630" s="100">
        <v>1049.2453125</v>
      </c>
      <c r="R1630" s="99">
        <v>1126.558125</v>
      </c>
      <c r="S1630" s="100">
        <v>1260.0984375</v>
      </c>
      <c r="T1630" s="148">
        <v>1477.9800000000002</v>
      </c>
      <c r="U1630" s="143">
        <f t="shared" si="1812"/>
        <v>163.23355263157893</v>
      </c>
      <c r="V1630" s="100">
        <f t="shared" si="1813"/>
        <v>174.74210526315792</v>
      </c>
      <c r="W1630" s="99">
        <f t="shared" si="1814"/>
        <v>192.82697368421054</v>
      </c>
      <c r="X1630" s="100">
        <f t="shared" si="1815"/>
        <v>209.26776315789473</v>
      </c>
      <c r="Y1630" s="99">
        <f t="shared" si="1816"/>
        <v>227.35263157894735</v>
      </c>
      <c r="Z1630" s="100">
        <f t="shared" si="1817"/>
        <v>245.43749999999997</v>
      </c>
      <c r="AA1630" s="99">
        <f t="shared" si="1818"/>
        <v>263.52236842105259</v>
      </c>
      <c r="AB1630" s="100">
        <f t="shared" si="1819"/>
        <v>294.75986842105266</v>
      </c>
      <c r="AC1630" s="147">
        <f t="shared" si="1820"/>
        <v>345.72631578947374</v>
      </c>
      <c r="AD1630" s="143">
        <f t="shared" si="1794"/>
        <v>163.64962280701752</v>
      </c>
      <c r="AE1630" s="100">
        <f t="shared" si="1795"/>
        <v>175.15817543859652</v>
      </c>
      <c r="AF1630" s="99">
        <f t="shared" si="1796"/>
        <v>193.24304385964913</v>
      </c>
      <c r="AG1630" s="100">
        <f t="shared" si="1797"/>
        <v>209.68383333333333</v>
      </c>
      <c r="AH1630" s="99">
        <f t="shared" si="1798"/>
        <v>227.76870175438594</v>
      </c>
      <c r="AI1630" s="100">
        <f t="shared" si="1799"/>
        <v>245.85357017543856</v>
      </c>
      <c r="AJ1630" s="99">
        <f t="shared" si="1800"/>
        <v>263.93843859649121</v>
      </c>
      <c r="AK1630" s="100">
        <f t="shared" si="1801"/>
        <v>295.17593859649128</v>
      </c>
      <c r="AL1630" s="147">
        <f t="shared" si="1802"/>
        <v>346.14238596491236</v>
      </c>
      <c r="AM1630" s="143">
        <f t="shared" si="1803"/>
        <v>167.38637426900584</v>
      </c>
      <c r="AN1630" s="100">
        <f t="shared" si="1804"/>
        <v>178.89492690058484</v>
      </c>
      <c r="AO1630" s="99">
        <f t="shared" si="1805"/>
        <v>196.97979532163745</v>
      </c>
      <c r="AP1630" s="100">
        <f t="shared" si="1806"/>
        <v>213.42058479532164</v>
      </c>
      <c r="AQ1630" s="99">
        <f t="shared" si="1807"/>
        <v>231.50545321637426</v>
      </c>
      <c r="AR1630" s="100">
        <f t="shared" si="1808"/>
        <v>249.59032163742688</v>
      </c>
      <c r="AS1630" s="99">
        <f t="shared" si="1809"/>
        <v>267.67519005847947</v>
      </c>
      <c r="AT1630" s="100">
        <f t="shared" si="1810"/>
        <v>298.91269005847954</v>
      </c>
      <c r="AU1630" s="144">
        <f t="shared" si="1811"/>
        <v>349.87913742690063</v>
      </c>
    </row>
    <row r="1631" spans="1:47" ht="15">
      <c r="A1631" s="89"/>
      <c r="B1631" s="108" t="s">
        <v>940</v>
      </c>
      <c r="C1631" s="93">
        <v>1.3</v>
      </c>
      <c r="D1631" s="93">
        <v>0.3</v>
      </c>
      <c r="E1631" s="16">
        <v>0</v>
      </c>
      <c r="F1631" s="4">
        <v>0.39</v>
      </c>
      <c r="G1631" s="15">
        <v>0.28000000000000003</v>
      </c>
      <c r="H1631" s="139">
        <f t="shared" si="1821"/>
        <v>0.11466000000000003</v>
      </c>
      <c r="I1631" s="139">
        <f t="shared" si="1822"/>
        <v>872.14372928658622</v>
      </c>
      <c r="J1631" s="139">
        <f t="shared" si="1823"/>
        <v>627.94348508634209</v>
      </c>
      <c r="K1631" s="7">
        <v>7.1</v>
      </c>
      <c r="L1631" s="99">
        <v>791.06737499999986</v>
      </c>
      <c r="M1631" s="100">
        <v>848.23199999999997</v>
      </c>
      <c r="N1631" s="99">
        <v>938.06212500000015</v>
      </c>
      <c r="O1631" s="100">
        <v>1019.7258750000002</v>
      </c>
      <c r="P1631" s="99">
        <v>1109.5559999999998</v>
      </c>
      <c r="Q1631" s="100">
        <v>1199.386125</v>
      </c>
      <c r="R1631" s="99">
        <v>1289.2162500000002</v>
      </c>
      <c r="S1631" s="100">
        <v>1444.377375</v>
      </c>
      <c r="T1631" s="148">
        <v>1697.5350000000003</v>
      </c>
      <c r="U1631" s="143">
        <f t="shared" si="1812"/>
        <v>185.04499999999999</v>
      </c>
      <c r="V1631" s="100">
        <f t="shared" si="1813"/>
        <v>198.41684210526319</v>
      </c>
      <c r="W1631" s="99">
        <f t="shared" si="1814"/>
        <v>219.42973684210531</v>
      </c>
      <c r="X1631" s="100">
        <f t="shared" si="1815"/>
        <v>238.53236842105272</v>
      </c>
      <c r="Y1631" s="99">
        <f t="shared" si="1816"/>
        <v>259.54526315789468</v>
      </c>
      <c r="Z1631" s="100">
        <f t="shared" si="1817"/>
        <v>280.55815789473689</v>
      </c>
      <c r="AA1631" s="99">
        <f t="shared" si="1818"/>
        <v>301.57105263157899</v>
      </c>
      <c r="AB1631" s="100">
        <f t="shared" si="1819"/>
        <v>337.86605263157895</v>
      </c>
      <c r="AC1631" s="147">
        <f t="shared" si="1820"/>
        <v>397.08421052631587</v>
      </c>
      <c r="AD1631" s="143">
        <f t="shared" si="1794"/>
        <v>185.5367192982456</v>
      </c>
      <c r="AE1631" s="100">
        <f t="shared" si="1795"/>
        <v>198.9085614035088</v>
      </c>
      <c r="AF1631" s="99">
        <f t="shared" si="1796"/>
        <v>219.92145614035093</v>
      </c>
      <c r="AG1631" s="100">
        <f t="shared" si="1797"/>
        <v>239.02408771929834</v>
      </c>
      <c r="AH1631" s="99">
        <f t="shared" si="1798"/>
        <v>260.03698245614032</v>
      </c>
      <c r="AI1631" s="100">
        <f t="shared" si="1799"/>
        <v>281.04987719298254</v>
      </c>
      <c r="AJ1631" s="99">
        <f t="shared" si="1800"/>
        <v>302.06277192982463</v>
      </c>
      <c r="AK1631" s="100">
        <f t="shared" si="1801"/>
        <v>338.35777192982459</v>
      </c>
      <c r="AL1631" s="147">
        <f t="shared" si="1802"/>
        <v>397.57592982456151</v>
      </c>
      <c r="AM1631" s="143">
        <f t="shared" si="1803"/>
        <v>189.95288011695905</v>
      </c>
      <c r="AN1631" s="100">
        <f t="shared" si="1804"/>
        <v>203.32472222222225</v>
      </c>
      <c r="AO1631" s="99">
        <f t="shared" si="1805"/>
        <v>224.33761695906438</v>
      </c>
      <c r="AP1631" s="100">
        <f t="shared" si="1806"/>
        <v>243.44024853801179</v>
      </c>
      <c r="AQ1631" s="99">
        <f t="shared" si="1807"/>
        <v>264.45314327485374</v>
      </c>
      <c r="AR1631" s="100">
        <f t="shared" si="1808"/>
        <v>285.46603801169596</v>
      </c>
      <c r="AS1631" s="99">
        <f t="shared" si="1809"/>
        <v>306.47893274853806</v>
      </c>
      <c r="AT1631" s="100">
        <f t="shared" si="1810"/>
        <v>342.77393274853802</v>
      </c>
      <c r="AU1631" s="144">
        <f t="shared" si="1811"/>
        <v>401.99209064327493</v>
      </c>
    </row>
    <row r="1632" spans="1:47" ht="15">
      <c r="A1632" s="54"/>
      <c r="B1632" s="108"/>
      <c r="C1632" s="93"/>
      <c r="D1632" s="93"/>
      <c r="E1632" s="16">
        <v>0</v>
      </c>
      <c r="F1632" s="4" t="s">
        <v>84</v>
      </c>
      <c r="G1632" s="15" t="s">
        <v>84</v>
      </c>
      <c r="H1632" s="139" t="str">
        <f t="shared" si="1821"/>
        <v/>
      </c>
      <c r="I1632" s="139" t="str">
        <f t="shared" si="1822"/>
        <v/>
      </c>
      <c r="J1632" s="139" t="str">
        <f t="shared" si="1823"/>
        <v/>
      </c>
      <c r="K1632" s="7" t="s">
        <v>84</v>
      </c>
      <c r="L1632" s="99" t="s">
        <v>84</v>
      </c>
      <c r="M1632" s="100" t="s">
        <v>84</v>
      </c>
      <c r="N1632" s="99" t="s">
        <v>84</v>
      </c>
      <c r="O1632" s="100" t="s">
        <v>84</v>
      </c>
      <c r="P1632" s="99" t="s">
        <v>84</v>
      </c>
      <c r="Q1632" s="100" t="s">
        <v>84</v>
      </c>
      <c r="R1632" s="99" t="s">
        <v>84</v>
      </c>
      <c r="S1632" s="100" t="s">
        <v>84</v>
      </c>
      <c r="T1632" s="148" t="s">
        <v>84</v>
      </c>
      <c r="U1632" s="143" t="str">
        <f t="shared" si="1812"/>
        <v/>
      </c>
      <c r="V1632" s="100" t="str">
        <f t="shared" si="1813"/>
        <v/>
      </c>
      <c r="W1632" s="99" t="str">
        <f t="shared" si="1814"/>
        <v/>
      </c>
      <c r="X1632" s="100" t="str">
        <f t="shared" si="1815"/>
        <v/>
      </c>
      <c r="Y1632" s="99" t="str">
        <f t="shared" si="1816"/>
        <v/>
      </c>
      <c r="Z1632" s="100" t="str">
        <f t="shared" si="1817"/>
        <v/>
      </c>
      <c r="AA1632" s="99" t="str">
        <f t="shared" si="1818"/>
        <v/>
      </c>
      <c r="AB1632" s="100" t="str">
        <f t="shared" si="1819"/>
        <v/>
      </c>
      <c r="AC1632" s="147" t="str">
        <f t="shared" si="1820"/>
        <v/>
      </c>
      <c r="AD1632" s="143" t="str">
        <f t="shared" si="1794"/>
        <v/>
      </c>
      <c r="AE1632" s="100" t="str">
        <f t="shared" si="1795"/>
        <v/>
      </c>
      <c r="AF1632" s="99" t="str">
        <f t="shared" si="1796"/>
        <v/>
      </c>
      <c r="AG1632" s="100" t="str">
        <f t="shared" si="1797"/>
        <v/>
      </c>
      <c r="AH1632" s="99" t="str">
        <f t="shared" si="1798"/>
        <v/>
      </c>
      <c r="AI1632" s="100" t="str">
        <f t="shared" si="1799"/>
        <v/>
      </c>
      <c r="AJ1632" s="99" t="str">
        <f t="shared" si="1800"/>
        <v/>
      </c>
      <c r="AK1632" s="100" t="str">
        <f t="shared" si="1801"/>
        <v/>
      </c>
      <c r="AL1632" s="147" t="str">
        <f t="shared" si="1802"/>
        <v/>
      </c>
      <c r="AM1632" s="143" t="str">
        <f t="shared" si="1803"/>
        <v/>
      </c>
      <c r="AN1632" s="100" t="str">
        <f t="shared" si="1804"/>
        <v/>
      </c>
      <c r="AO1632" s="99" t="str">
        <f t="shared" si="1805"/>
        <v/>
      </c>
      <c r="AP1632" s="100" t="str">
        <f t="shared" si="1806"/>
        <v/>
      </c>
      <c r="AQ1632" s="99" t="str">
        <f t="shared" si="1807"/>
        <v/>
      </c>
      <c r="AR1632" s="100" t="str">
        <f t="shared" si="1808"/>
        <v/>
      </c>
      <c r="AS1632" s="99" t="str">
        <f t="shared" si="1809"/>
        <v/>
      </c>
      <c r="AT1632" s="100" t="str">
        <f t="shared" si="1810"/>
        <v/>
      </c>
      <c r="AU1632" s="144" t="str">
        <f t="shared" si="1811"/>
        <v/>
      </c>
    </row>
    <row r="1633" spans="1:47" ht="15">
      <c r="A1633" s="89"/>
      <c r="B1633" s="108" t="s">
        <v>326</v>
      </c>
      <c r="C1633" s="93">
        <v>1.8</v>
      </c>
      <c r="D1633" s="93">
        <v>1.1499999999999999</v>
      </c>
      <c r="E1633" s="16">
        <v>0</v>
      </c>
      <c r="F1633" s="4">
        <v>2.0699999999999998</v>
      </c>
      <c r="G1633" s="15">
        <v>0.83</v>
      </c>
      <c r="H1633" s="139">
        <f t="shared" si="1821"/>
        <v>1.8040049999999999</v>
      </c>
      <c r="I1633" s="139">
        <f t="shared" si="1822"/>
        <v>55.432218868572988</v>
      </c>
      <c r="J1633" s="139">
        <f t="shared" si="1823"/>
        <v>39.911197585372548</v>
      </c>
      <c r="K1633" s="7">
        <v>10.499999999999996</v>
      </c>
      <c r="L1633" s="99">
        <v>2888.3531250000001</v>
      </c>
      <c r="M1633" s="100">
        <v>2977.38</v>
      </c>
      <c r="N1633" s="99">
        <v>3117.2793750000001</v>
      </c>
      <c r="O1633" s="100">
        <v>3244.4606249999997</v>
      </c>
      <c r="P1633" s="99">
        <v>3384.36</v>
      </c>
      <c r="Q1633" s="100">
        <v>3524.2593750000001</v>
      </c>
      <c r="R1633" s="99">
        <v>3664.1587500000005</v>
      </c>
      <c r="S1633" s="100">
        <v>3905.8031249999995</v>
      </c>
      <c r="T1633" s="148">
        <v>4300.0650000000005</v>
      </c>
      <c r="U1633" s="143">
        <f t="shared" si="1812"/>
        <v>675.63815789473688</v>
      </c>
      <c r="V1633" s="100">
        <f t="shared" si="1813"/>
        <v>696.46315789473681</v>
      </c>
      <c r="W1633" s="99">
        <f t="shared" si="1814"/>
        <v>729.18815789473683</v>
      </c>
      <c r="X1633" s="100">
        <f t="shared" si="1815"/>
        <v>758.93815789473683</v>
      </c>
      <c r="Y1633" s="99">
        <f t="shared" si="1816"/>
        <v>791.66315789473697</v>
      </c>
      <c r="Z1633" s="100">
        <f t="shared" si="1817"/>
        <v>824.38815789473688</v>
      </c>
      <c r="AA1633" s="99">
        <f t="shared" si="1818"/>
        <v>857.11315789473701</v>
      </c>
      <c r="AB1633" s="100">
        <f t="shared" si="1819"/>
        <v>913.63815789473688</v>
      </c>
      <c r="AC1633" s="147">
        <f t="shared" si="1820"/>
        <v>1005.8631578947371</v>
      </c>
      <c r="AD1633" s="143">
        <f t="shared" si="1794"/>
        <v>683.3746315789474</v>
      </c>
      <c r="AE1633" s="100">
        <f t="shared" si="1795"/>
        <v>704.19963157894733</v>
      </c>
      <c r="AF1633" s="99">
        <f t="shared" si="1796"/>
        <v>736.92463157894736</v>
      </c>
      <c r="AG1633" s="100">
        <f t="shared" si="1797"/>
        <v>766.67463157894736</v>
      </c>
      <c r="AH1633" s="99">
        <f t="shared" si="1798"/>
        <v>799.39963157894749</v>
      </c>
      <c r="AI1633" s="100">
        <f t="shared" si="1799"/>
        <v>832.1246315789474</v>
      </c>
      <c r="AJ1633" s="99">
        <f t="shared" si="1800"/>
        <v>864.84963157894754</v>
      </c>
      <c r="AK1633" s="100">
        <f t="shared" si="1801"/>
        <v>921.3746315789474</v>
      </c>
      <c r="AL1633" s="147">
        <f t="shared" si="1802"/>
        <v>1013.5996315789477</v>
      </c>
      <c r="AM1633" s="143">
        <f t="shared" si="1803"/>
        <v>752.85637061403509</v>
      </c>
      <c r="AN1633" s="100">
        <f t="shared" si="1804"/>
        <v>773.68137061403502</v>
      </c>
      <c r="AO1633" s="99">
        <f t="shared" si="1805"/>
        <v>806.40637061403504</v>
      </c>
      <c r="AP1633" s="100">
        <f t="shared" si="1806"/>
        <v>836.15637061403504</v>
      </c>
      <c r="AQ1633" s="99">
        <f t="shared" si="1807"/>
        <v>868.88137061403518</v>
      </c>
      <c r="AR1633" s="100">
        <f t="shared" si="1808"/>
        <v>901.60637061403509</v>
      </c>
      <c r="AS1633" s="99">
        <f t="shared" si="1809"/>
        <v>934.33137061403522</v>
      </c>
      <c r="AT1633" s="100">
        <f t="shared" si="1810"/>
        <v>990.85637061403509</v>
      </c>
      <c r="AU1633" s="144">
        <f t="shared" si="1811"/>
        <v>1083.0813706140354</v>
      </c>
    </row>
    <row r="1634" spans="1:47" ht="15">
      <c r="A1634" s="89"/>
      <c r="B1634" s="108" t="s">
        <v>326</v>
      </c>
      <c r="C1634" s="93">
        <v>2</v>
      </c>
      <c r="D1634" s="93">
        <v>1.1499999999999999</v>
      </c>
      <c r="E1634" s="16">
        <v>0</v>
      </c>
      <c r="F1634" s="4">
        <v>2.2999999999999998</v>
      </c>
      <c r="G1634" s="15">
        <v>0.83</v>
      </c>
      <c r="H1634" s="139">
        <f t="shared" si="1821"/>
        <v>2.0044499999999998</v>
      </c>
      <c r="I1634" s="139">
        <f t="shared" si="1822"/>
        <v>49.888996981715685</v>
      </c>
      <c r="J1634" s="139">
        <f t="shared" si="1823"/>
        <v>35.920077826835296</v>
      </c>
      <c r="K1634" s="7">
        <v>10.899999999999999</v>
      </c>
      <c r="L1634" s="99">
        <v>3099.3401249999993</v>
      </c>
      <c r="M1634" s="100">
        <v>3192.1154999999994</v>
      </c>
      <c r="N1634" s="99">
        <v>3337.9053750000003</v>
      </c>
      <c r="O1634" s="100">
        <v>3470.4416249999999</v>
      </c>
      <c r="P1634" s="99">
        <v>3616.2314999999999</v>
      </c>
      <c r="Q1634" s="100">
        <v>3762.0213750000003</v>
      </c>
      <c r="R1634" s="99">
        <v>3907.8112500000002</v>
      </c>
      <c r="S1634" s="100">
        <v>4159.6301249999997</v>
      </c>
      <c r="T1634" s="148">
        <v>4570.4925000000003</v>
      </c>
      <c r="U1634" s="143">
        <f t="shared" si="1812"/>
        <v>724.991842105263</v>
      </c>
      <c r="V1634" s="100">
        <f t="shared" si="1813"/>
        <v>746.69368421052627</v>
      </c>
      <c r="W1634" s="99">
        <f t="shared" si="1814"/>
        <v>780.79657894736852</v>
      </c>
      <c r="X1634" s="100">
        <f t="shared" si="1815"/>
        <v>811.79921052631585</v>
      </c>
      <c r="Y1634" s="99">
        <f t="shared" si="1816"/>
        <v>845.90210526315786</v>
      </c>
      <c r="Z1634" s="100">
        <f t="shared" si="1817"/>
        <v>880.00500000000022</v>
      </c>
      <c r="AA1634" s="99">
        <f t="shared" si="1818"/>
        <v>914.10789473684224</v>
      </c>
      <c r="AB1634" s="100">
        <f t="shared" si="1819"/>
        <v>973.01289473684221</v>
      </c>
      <c r="AC1634" s="147">
        <f t="shared" si="1820"/>
        <v>1069.121052631579</v>
      </c>
      <c r="AD1634" s="143">
        <f t="shared" si="1794"/>
        <v>733.58792397660807</v>
      </c>
      <c r="AE1634" s="100">
        <f t="shared" si="1795"/>
        <v>755.28976608187133</v>
      </c>
      <c r="AF1634" s="99">
        <f t="shared" si="1796"/>
        <v>789.39266081871358</v>
      </c>
      <c r="AG1634" s="100">
        <f t="shared" si="1797"/>
        <v>820.39529239766091</v>
      </c>
      <c r="AH1634" s="99">
        <f t="shared" si="1798"/>
        <v>854.49818713450293</v>
      </c>
      <c r="AI1634" s="100">
        <f t="shared" si="1799"/>
        <v>888.60108187134529</v>
      </c>
      <c r="AJ1634" s="99">
        <f t="shared" si="1800"/>
        <v>922.7039766081873</v>
      </c>
      <c r="AK1634" s="100">
        <f t="shared" si="1801"/>
        <v>981.60897660818728</v>
      </c>
      <c r="AL1634" s="147">
        <f t="shared" si="1802"/>
        <v>1077.717134502924</v>
      </c>
      <c r="AM1634" s="143">
        <f t="shared" si="1803"/>
        <v>810.78985623781659</v>
      </c>
      <c r="AN1634" s="100">
        <f t="shared" si="1804"/>
        <v>832.49169834307986</v>
      </c>
      <c r="AO1634" s="99">
        <f t="shared" si="1805"/>
        <v>866.59459307992211</v>
      </c>
      <c r="AP1634" s="100">
        <f t="shared" si="1806"/>
        <v>897.59722465886944</v>
      </c>
      <c r="AQ1634" s="99">
        <f t="shared" si="1807"/>
        <v>931.70011939571145</v>
      </c>
      <c r="AR1634" s="100">
        <f t="shared" si="1808"/>
        <v>965.80301413255381</v>
      </c>
      <c r="AS1634" s="99">
        <f t="shared" si="1809"/>
        <v>999.90590886939583</v>
      </c>
      <c r="AT1634" s="100">
        <f t="shared" si="1810"/>
        <v>1058.8109088693959</v>
      </c>
      <c r="AU1634" s="144">
        <f t="shared" si="1811"/>
        <v>1154.9190667641326</v>
      </c>
    </row>
    <row r="1635" spans="1:47" ht="15">
      <c r="A1635" s="89"/>
      <c r="B1635" s="108" t="s">
        <v>326</v>
      </c>
      <c r="C1635" s="93">
        <v>2.2000000000000002</v>
      </c>
      <c r="D1635" s="93">
        <v>1.1499999999999999</v>
      </c>
      <c r="E1635" s="16">
        <v>0</v>
      </c>
      <c r="F1635" s="4">
        <v>2.5299999999999998</v>
      </c>
      <c r="G1635" s="15">
        <v>0.83</v>
      </c>
      <c r="H1635" s="139">
        <f t="shared" si="1821"/>
        <v>2.204895</v>
      </c>
      <c r="I1635" s="139">
        <f t="shared" si="1822"/>
        <v>45.35363361974153</v>
      </c>
      <c r="J1635" s="139">
        <f t="shared" si="1823"/>
        <v>32.654616206213902</v>
      </c>
      <c r="K1635" s="7">
        <v>11.299999999999999</v>
      </c>
      <c r="L1635" s="99">
        <v>3337.1021249999994</v>
      </c>
      <c r="M1635" s="100">
        <v>3433.6260000000002</v>
      </c>
      <c r="N1635" s="99">
        <v>3585.3063749999997</v>
      </c>
      <c r="O1635" s="100">
        <v>3723.1976249999993</v>
      </c>
      <c r="P1635" s="99">
        <v>3874.8779999999992</v>
      </c>
      <c r="Q1635" s="100">
        <v>4026.5583750000001</v>
      </c>
      <c r="R1635" s="99">
        <v>4178.2387499999995</v>
      </c>
      <c r="S1635" s="100">
        <v>4440.2321249999995</v>
      </c>
      <c r="T1635" s="148">
        <v>4867.6949999999997</v>
      </c>
      <c r="U1635" s="143">
        <f t="shared" si="1812"/>
        <v>780.60868421052623</v>
      </c>
      <c r="V1635" s="100">
        <f t="shared" si="1813"/>
        <v>803.18736842105261</v>
      </c>
      <c r="W1635" s="99">
        <f t="shared" si="1814"/>
        <v>838.66815789473685</v>
      </c>
      <c r="X1635" s="100">
        <f t="shared" si="1815"/>
        <v>870.92342105263151</v>
      </c>
      <c r="Y1635" s="99">
        <f t="shared" si="1816"/>
        <v>906.40421052631575</v>
      </c>
      <c r="Z1635" s="100">
        <f t="shared" si="1817"/>
        <v>941.8850000000001</v>
      </c>
      <c r="AA1635" s="99">
        <f t="shared" si="1818"/>
        <v>977.36578947368412</v>
      </c>
      <c r="AB1635" s="100">
        <f t="shared" si="1819"/>
        <v>1038.6507894736842</v>
      </c>
      <c r="AC1635" s="147">
        <f t="shared" si="1820"/>
        <v>1138.6421052631581</v>
      </c>
      <c r="AD1635" s="143">
        <f t="shared" si="1794"/>
        <v>790.06437426900573</v>
      </c>
      <c r="AE1635" s="100">
        <f t="shared" si="1795"/>
        <v>812.6430584795321</v>
      </c>
      <c r="AF1635" s="99">
        <f t="shared" si="1796"/>
        <v>848.12384795321634</v>
      </c>
      <c r="AG1635" s="100">
        <f t="shared" si="1797"/>
        <v>880.379111111111</v>
      </c>
      <c r="AH1635" s="99">
        <f t="shared" si="1798"/>
        <v>915.85990058479524</v>
      </c>
      <c r="AI1635" s="100">
        <f t="shared" si="1799"/>
        <v>951.34069005847959</v>
      </c>
      <c r="AJ1635" s="99">
        <f t="shared" si="1800"/>
        <v>986.82147953216361</v>
      </c>
      <c r="AK1635" s="100">
        <f t="shared" si="1801"/>
        <v>1048.1064795321638</v>
      </c>
      <c r="AL1635" s="147">
        <f t="shared" si="1802"/>
        <v>1148.0977953216377</v>
      </c>
      <c r="AM1635" s="143">
        <f t="shared" si="1803"/>
        <v>874.98649975633521</v>
      </c>
      <c r="AN1635" s="100">
        <f t="shared" si="1804"/>
        <v>897.56518396686158</v>
      </c>
      <c r="AO1635" s="99">
        <f t="shared" si="1805"/>
        <v>933.04597344054582</v>
      </c>
      <c r="AP1635" s="100">
        <f t="shared" si="1806"/>
        <v>965.30123659844048</v>
      </c>
      <c r="AQ1635" s="99">
        <f t="shared" si="1807"/>
        <v>1000.7820260721247</v>
      </c>
      <c r="AR1635" s="100">
        <f t="shared" si="1808"/>
        <v>1036.2628155458092</v>
      </c>
      <c r="AS1635" s="99">
        <f t="shared" si="1809"/>
        <v>1071.7436050194931</v>
      </c>
      <c r="AT1635" s="100">
        <f t="shared" si="1810"/>
        <v>1133.0286050194932</v>
      </c>
      <c r="AU1635" s="144">
        <f t="shared" si="1811"/>
        <v>1233.0199208089671</v>
      </c>
    </row>
    <row r="1636" spans="1:47" ht="15">
      <c r="A1636" s="89"/>
      <c r="B1636" s="108" t="s">
        <v>326</v>
      </c>
      <c r="C1636" s="93">
        <v>2.4</v>
      </c>
      <c r="D1636" s="93">
        <v>1.1499999999999999</v>
      </c>
      <c r="E1636" s="16">
        <v>0</v>
      </c>
      <c r="F1636" s="4">
        <v>2.76</v>
      </c>
      <c r="G1636" s="15">
        <v>0.83</v>
      </c>
      <c r="H1636" s="139">
        <f t="shared" si="1821"/>
        <v>2.4053399999999994</v>
      </c>
      <c r="I1636" s="139">
        <f t="shared" si="1822"/>
        <v>41.574164151429748</v>
      </c>
      <c r="J1636" s="139">
        <f t="shared" si="1823"/>
        <v>29.933398189029418</v>
      </c>
      <c r="K1636" s="7">
        <v>11.7</v>
      </c>
      <c r="L1636" s="99">
        <v>3545.4116249999997</v>
      </c>
      <c r="M1636" s="100">
        <v>3645.6840000000002</v>
      </c>
      <c r="N1636" s="99">
        <v>3803.2548750000005</v>
      </c>
      <c r="O1636" s="100">
        <v>3946.5011250000007</v>
      </c>
      <c r="P1636" s="99">
        <v>4104.0719999999992</v>
      </c>
      <c r="Q1636" s="100">
        <v>4261.6428750000005</v>
      </c>
      <c r="R1636" s="99">
        <v>4419.2137499999999</v>
      </c>
      <c r="S1636" s="100">
        <v>4691.3816250000009</v>
      </c>
      <c r="T1636" s="148">
        <v>5135.4449999999997</v>
      </c>
      <c r="U1636" s="143">
        <f t="shared" si="1812"/>
        <v>829.33605263157892</v>
      </c>
      <c r="V1636" s="100">
        <f t="shared" si="1813"/>
        <v>852.79157894736852</v>
      </c>
      <c r="W1636" s="99">
        <f t="shared" si="1814"/>
        <v>889.65026315789498</v>
      </c>
      <c r="X1636" s="100">
        <f t="shared" si="1815"/>
        <v>923.1581578947372</v>
      </c>
      <c r="Y1636" s="99">
        <f t="shared" si="1816"/>
        <v>960.01684210526287</v>
      </c>
      <c r="Z1636" s="100">
        <f t="shared" si="1817"/>
        <v>996.87552631578944</v>
      </c>
      <c r="AA1636" s="99">
        <f t="shared" si="1818"/>
        <v>1033.7342105263158</v>
      </c>
      <c r="AB1636" s="100">
        <f t="shared" si="1819"/>
        <v>1097.3992105263162</v>
      </c>
      <c r="AC1636" s="147">
        <f t="shared" si="1820"/>
        <v>1201.2736842105262</v>
      </c>
      <c r="AD1636" s="143">
        <f t="shared" si="1794"/>
        <v>839.65135087719295</v>
      </c>
      <c r="AE1636" s="100">
        <f t="shared" si="1795"/>
        <v>863.10687719298255</v>
      </c>
      <c r="AF1636" s="99">
        <f t="shared" si="1796"/>
        <v>899.96556140350901</v>
      </c>
      <c r="AG1636" s="100">
        <f t="shared" si="1797"/>
        <v>933.47345614035123</v>
      </c>
      <c r="AH1636" s="99">
        <f t="shared" si="1798"/>
        <v>970.3321403508769</v>
      </c>
      <c r="AI1636" s="100">
        <f t="shared" si="1799"/>
        <v>1007.1908245614035</v>
      </c>
      <c r="AJ1636" s="99">
        <f t="shared" si="1800"/>
        <v>1044.0495087719298</v>
      </c>
      <c r="AK1636" s="100">
        <f t="shared" si="1801"/>
        <v>1107.7145087719302</v>
      </c>
      <c r="AL1636" s="147">
        <f t="shared" si="1802"/>
        <v>1211.5889824561402</v>
      </c>
      <c r="AM1636" s="143">
        <f t="shared" si="1803"/>
        <v>932.29366959064328</v>
      </c>
      <c r="AN1636" s="100">
        <f t="shared" si="1804"/>
        <v>955.74919590643276</v>
      </c>
      <c r="AO1636" s="99">
        <f t="shared" si="1805"/>
        <v>992.60788011695922</v>
      </c>
      <c r="AP1636" s="100">
        <f t="shared" si="1806"/>
        <v>1026.1157748538014</v>
      </c>
      <c r="AQ1636" s="99">
        <f t="shared" si="1807"/>
        <v>1062.9744590643272</v>
      </c>
      <c r="AR1636" s="100">
        <f t="shared" si="1808"/>
        <v>1099.8331432748537</v>
      </c>
      <c r="AS1636" s="99">
        <f t="shared" si="1809"/>
        <v>1136.6918274853801</v>
      </c>
      <c r="AT1636" s="100">
        <f t="shared" si="1810"/>
        <v>1200.3568274853806</v>
      </c>
      <c r="AU1636" s="144">
        <f t="shared" si="1811"/>
        <v>1304.2313011695906</v>
      </c>
    </row>
    <row r="1637" spans="1:47" ht="15">
      <c r="A1637" s="89"/>
      <c r="B1637" s="108"/>
      <c r="C1637" s="93"/>
      <c r="D1637" s="93"/>
      <c r="E1637" s="16">
        <v>0</v>
      </c>
      <c r="F1637" s="4" t="s">
        <v>84</v>
      </c>
      <c r="G1637" s="15" t="s">
        <v>84</v>
      </c>
      <c r="H1637" s="139" t="str">
        <f t="shared" si="1821"/>
        <v/>
      </c>
      <c r="I1637" s="139" t="str">
        <f t="shared" si="1822"/>
        <v/>
      </c>
      <c r="J1637" s="139" t="str">
        <f t="shared" si="1823"/>
        <v/>
      </c>
      <c r="K1637" s="7" t="s">
        <v>84</v>
      </c>
      <c r="L1637" s="99" t="s">
        <v>84</v>
      </c>
      <c r="M1637" s="100" t="s">
        <v>84</v>
      </c>
      <c r="N1637" s="99" t="s">
        <v>84</v>
      </c>
      <c r="O1637" s="100" t="s">
        <v>84</v>
      </c>
      <c r="P1637" s="99" t="s">
        <v>84</v>
      </c>
      <c r="Q1637" s="100" t="s">
        <v>84</v>
      </c>
      <c r="R1637" s="99" t="s">
        <v>84</v>
      </c>
      <c r="S1637" s="100" t="s">
        <v>84</v>
      </c>
      <c r="T1637" s="148" t="s">
        <v>84</v>
      </c>
      <c r="U1637" s="143" t="str">
        <f t="shared" si="1812"/>
        <v/>
      </c>
      <c r="V1637" s="100" t="str">
        <f t="shared" si="1813"/>
        <v/>
      </c>
      <c r="W1637" s="99" t="str">
        <f t="shared" si="1814"/>
        <v/>
      </c>
      <c r="X1637" s="100" t="str">
        <f t="shared" si="1815"/>
        <v/>
      </c>
      <c r="Y1637" s="99" t="str">
        <f t="shared" si="1816"/>
        <v/>
      </c>
      <c r="Z1637" s="100" t="str">
        <f t="shared" si="1817"/>
        <v/>
      </c>
      <c r="AA1637" s="99" t="str">
        <f t="shared" si="1818"/>
        <v/>
      </c>
      <c r="AB1637" s="100" t="str">
        <f t="shared" si="1819"/>
        <v/>
      </c>
      <c r="AC1637" s="147" t="str">
        <f t="shared" si="1820"/>
        <v/>
      </c>
      <c r="AD1637" s="143" t="str">
        <f t="shared" si="1794"/>
        <v/>
      </c>
      <c r="AE1637" s="100" t="str">
        <f t="shared" si="1795"/>
        <v/>
      </c>
      <c r="AF1637" s="99" t="str">
        <f t="shared" si="1796"/>
        <v/>
      </c>
      <c r="AG1637" s="100" t="str">
        <f t="shared" si="1797"/>
        <v/>
      </c>
      <c r="AH1637" s="99" t="str">
        <f t="shared" si="1798"/>
        <v/>
      </c>
      <c r="AI1637" s="100" t="str">
        <f t="shared" si="1799"/>
        <v/>
      </c>
      <c r="AJ1637" s="99" t="str">
        <f t="shared" si="1800"/>
        <v/>
      </c>
      <c r="AK1637" s="100" t="str">
        <f t="shared" si="1801"/>
        <v/>
      </c>
      <c r="AL1637" s="147" t="str">
        <f t="shared" si="1802"/>
        <v/>
      </c>
      <c r="AM1637" s="143" t="str">
        <f t="shared" si="1803"/>
        <v/>
      </c>
      <c r="AN1637" s="100" t="str">
        <f t="shared" si="1804"/>
        <v/>
      </c>
      <c r="AO1637" s="99" t="str">
        <f t="shared" si="1805"/>
        <v/>
      </c>
      <c r="AP1637" s="100" t="str">
        <f t="shared" si="1806"/>
        <v/>
      </c>
      <c r="AQ1637" s="99" t="str">
        <f t="shared" si="1807"/>
        <v/>
      </c>
      <c r="AR1637" s="100" t="str">
        <f t="shared" si="1808"/>
        <v/>
      </c>
      <c r="AS1637" s="99" t="str">
        <f t="shared" si="1809"/>
        <v/>
      </c>
      <c r="AT1637" s="100" t="str">
        <f t="shared" si="1810"/>
        <v/>
      </c>
      <c r="AU1637" s="144" t="str">
        <f t="shared" si="1811"/>
        <v/>
      </c>
    </row>
    <row r="1638" spans="1:47" ht="15">
      <c r="A1638" s="53" t="s">
        <v>941</v>
      </c>
      <c r="B1638" s="125" t="s">
        <v>59</v>
      </c>
      <c r="C1638" s="92" t="s">
        <v>60</v>
      </c>
      <c r="D1638" s="92" t="s">
        <v>61</v>
      </c>
      <c r="E1638" s="2" t="s">
        <v>62</v>
      </c>
      <c r="F1638" s="3" t="s">
        <v>63</v>
      </c>
      <c r="G1638" s="3" t="s">
        <v>64</v>
      </c>
      <c r="H1638" s="139" t="e">
        <f t="shared" si="1821"/>
        <v>#VALUE!</v>
      </c>
      <c r="I1638" s="139" t="e">
        <f t="shared" si="1822"/>
        <v>#VALUE!</v>
      </c>
      <c r="J1638" s="139" t="e">
        <f t="shared" si="1823"/>
        <v>#VALUE!</v>
      </c>
      <c r="K1638" s="5" t="s">
        <v>68</v>
      </c>
      <c r="L1638" s="101" t="s">
        <v>69</v>
      </c>
      <c r="M1638" s="101" t="s">
        <v>70</v>
      </c>
      <c r="N1638" s="101" t="s">
        <v>71</v>
      </c>
      <c r="O1638" s="101" t="s">
        <v>72</v>
      </c>
      <c r="P1638" s="101" t="s">
        <v>73</v>
      </c>
      <c r="Q1638" s="101" t="s">
        <v>74</v>
      </c>
      <c r="R1638" s="101" t="s">
        <v>75</v>
      </c>
      <c r="S1638" s="101" t="s">
        <v>76</v>
      </c>
      <c r="T1638" s="149" t="s">
        <v>77</v>
      </c>
      <c r="U1638" s="141" t="str">
        <f t="shared" si="1812"/>
        <v>G0</v>
      </c>
      <c r="V1638" s="6" t="str">
        <f t="shared" si="1813"/>
        <v>G1</v>
      </c>
      <c r="W1638" s="6" t="str">
        <f t="shared" si="1814"/>
        <v>G2</v>
      </c>
      <c r="X1638" s="6" t="str">
        <f t="shared" si="1815"/>
        <v>G3</v>
      </c>
      <c r="Y1638" s="6" t="str">
        <f t="shared" si="1816"/>
        <v>G4</v>
      </c>
      <c r="Z1638" s="6" t="str">
        <f t="shared" si="1817"/>
        <v>G5</v>
      </c>
      <c r="AA1638" s="6" t="str">
        <f t="shared" si="1818"/>
        <v>G6</v>
      </c>
      <c r="AB1638" s="6" t="str">
        <f t="shared" si="1819"/>
        <v>G7</v>
      </c>
      <c r="AC1638" s="142" t="str">
        <f t="shared" si="1820"/>
        <v>G8</v>
      </c>
      <c r="AD1638" s="141" t="s">
        <v>69</v>
      </c>
      <c r="AE1638" s="6" t="s">
        <v>70</v>
      </c>
      <c r="AF1638" s="6" t="s">
        <v>71</v>
      </c>
      <c r="AG1638" s="6" t="s">
        <v>72</v>
      </c>
      <c r="AH1638" s="6" t="s">
        <v>73</v>
      </c>
      <c r="AI1638" s="6" t="s">
        <v>74</v>
      </c>
      <c r="AJ1638" s="6" t="s">
        <v>75</v>
      </c>
      <c r="AK1638" s="6" t="s">
        <v>76</v>
      </c>
      <c r="AL1638" s="142" t="s">
        <v>77</v>
      </c>
      <c r="AM1638" s="141" t="s">
        <v>69</v>
      </c>
      <c r="AN1638" s="6" t="s">
        <v>70</v>
      </c>
      <c r="AO1638" s="6" t="s">
        <v>71</v>
      </c>
      <c r="AP1638" s="6" t="s">
        <v>72</v>
      </c>
      <c r="AQ1638" s="6" t="s">
        <v>73</v>
      </c>
      <c r="AR1638" s="6" t="s">
        <v>74</v>
      </c>
      <c r="AS1638" s="6" t="s">
        <v>75</v>
      </c>
      <c r="AT1638" s="6" t="s">
        <v>76</v>
      </c>
      <c r="AU1638" s="142" t="s">
        <v>77</v>
      </c>
    </row>
    <row r="1639" spans="1:47" ht="15">
      <c r="A1639" s="74"/>
      <c r="B1639" s="108" t="s">
        <v>942</v>
      </c>
      <c r="C1639" s="93">
        <v>0.78</v>
      </c>
      <c r="D1639" s="93">
        <v>1.55</v>
      </c>
      <c r="E1639" s="16">
        <v>1.55</v>
      </c>
      <c r="F1639" s="4">
        <v>1.2090000000000001</v>
      </c>
      <c r="G1639" s="15">
        <v>0.88</v>
      </c>
      <c r="H1639" s="139">
        <f t="shared" si="1821"/>
        <v>1.117116</v>
      </c>
      <c r="I1639" s="139">
        <f t="shared" si="1822"/>
        <v>89.516218548476616</v>
      </c>
      <c r="J1639" s="139">
        <f t="shared" si="1823"/>
        <v>64.451677354903168</v>
      </c>
      <c r="K1639" s="7">
        <v>6.0999999999999988</v>
      </c>
      <c r="L1639" s="99">
        <v>2257.9022812499998</v>
      </c>
      <c r="M1639" s="100">
        <v>2301.7128750000002</v>
      </c>
      <c r="N1639" s="99">
        <v>2370.5580937499999</v>
      </c>
      <c r="O1639" s="100">
        <v>2433.1446562499996</v>
      </c>
      <c r="P1639" s="99">
        <v>2501.9898749999998</v>
      </c>
      <c r="Q1639" s="100">
        <v>2570.8350937499995</v>
      </c>
      <c r="R1639" s="99">
        <v>2639.6803124999997</v>
      </c>
      <c r="S1639" s="100">
        <v>2758.5947812499994</v>
      </c>
      <c r="T1639" s="148">
        <v>2952.6131250000003</v>
      </c>
      <c r="U1639" s="143">
        <f t="shared" si="1812"/>
        <v>528.16427631578938</v>
      </c>
      <c r="V1639" s="100">
        <f t="shared" si="1813"/>
        <v>538.41236842105263</v>
      </c>
      <c r="W1639" s="99">
        <f t="shared" si="1814"/>
        <v>554.51651315789479</v>
      </c>
      <c r="X1639" s="100">
        <f t="shared" si="1815"/>
        <v>569.15664473684205</v>
      </c>
      <c r="Y1639" s="99">
        <f t="shared" si="1816"/>
        <v>585.2607894736841</v>
      </c>
      <c r="Z1639" s="100">
        <f t="shared" si="1817"/>
        <v>601.36493421052626</v>
      </c>
      <c r="AA1639" s="99">
        <f t="shared" si="1818"/>
        <v>617.4690789473683</v>
      </c>
      <c r="AB1639" s="100">
        <f t="shared" si="1819"/>
        <v>645.28532894736827</v>
      </c>
      <c r="AC1639" s="147">
        <f t="shared" si="1820"/>
        <v>690.66973684210529</v>
      </c>
      <c r="AD1639" s="143">
        <f t="shared" ref="AD1639:AD1656" si="1824">IF(U1639="","",U1639+((FCA/$I1639)/Dolar))</f>
        <v>532.95502719298236</v>
      </c>
      <c r="AE1639" s="100">
        <f t="shared" ref="AE1639:AE1656" si="1825">IF(V1639="","",V1639+((FCA/$I1639)/Dolar))</f>
        <v>543.20311929824561</v>
      </c>
      <c r="AF1639" s="99">
        <f t="shared" ref="AF1639:AF1656" si="1826">IF(W1639="","",W1639+((FCA/$I1639)/Dolar))</f>
        <v>559.30726403508777</v>
      </c>
      <c r="AG1639" s="100">
        <f t="shared" ref="AG1639:AG1656" si="1827">IF(X1639="","",X1639+((FCA/$I1639)/Dolar))</f>
        <v>573.94739561403503</v>
      </c>
      <c r="AH1639" s="99">
        <f t="shared" ref="AH1639:AH1656" si="1828">IF(Y1639="","",Y1639+((FCA/$I1639)/Dolar))</f>
        <v>590.05154035087708</v>
      </c>
      <c r="AI1639" s="100">
        <f t="shared" ref="AI1639:AI1656" si="1829">IF(Z1639="","",Z1639+((FCA/$I1639)/Dolar))</f>
        <v>606.15568508771923</v>
      </c>
      <c r="AJ1639" s="99">
        <f t="shared" ref="AJ1639:AJ1656" si="1830">IF(AA1639="","",AA1639+((FCA/$I1639)/Dolar))</f>
        <v>622.25982982456128</v>
      </c>
      <c r="AK1639" s="100">
        <f t="shared" ref="AK1639:AK1656" si="1831">IF(AB1639="","",AB1639+((FCA/$I1639)/Dolar))</f>
        <v>650.07607982456125</v>
      </c>
      <c r="AL1639" s="147">
        <f t="shared" ref="AL1639:AL1656" si="1832">IF(AC1639="","",AC1639+((FCA/$I1639)/Dolar))</f>
        <v>695.46048771929827</v>
      </c>
      <c r="AM1639" s="143">
        <f t="shared" ref="AM1639:AM1656" si="1833">IF(U1639="","",U1639+((FOB/$J1639)/Dolar))</f>
        <v>575.9810511695905</v>
      </c>
      <c r="AN1639" s="100">
        <f t="shared" ref="AN1639:AN1656" si="1834">IF(V1639="","",V1639+((FOB/$J1639)/Dolar))</f>
        <v>586.22914327485375</v>
      </c>
      <c r="AO1639" s="99">
        <f t="shared" ref="AO1639:AO1656" si="1835">IF(W1639="","",W1639+((FOB/$J1639)/Dolar))</f>
        <v>602.33328801169591</v>
      </c>
      <c r="AP1639" s="100">
        <f t="shared" ref="AP1639:AP1656" si="1836">IF(X1639="","",X1639+((FOB/$J1639)/Dolar))</f>
        <v>616.97341959064318</v>
      </c>
      <c r="AQ1639" s="99">
        <f t="shared" ref="AQ1639:AQ1656" si="1837">IF(Y1639="","",Y1639+((FOB/$J1639)/Dolar))</f>
        <v>633.07756432748522</v>
      </c>
      <c r="AR1639" s="100">
        <f t="shared" ref="AR1639:AR1656" si="1838">IF(Z1639="","",Z1639+((FOB/$J1639)/Dolar))</f>
        <v>649.18170906432738</v>
      </c>
      <c r="AS1639" s="99">
        <f t="shared" ref="AS1639:AS1656" si="1839">IF(AA1639="","",AA1639+((FOB/$J1639)/Dolar))</f>
        <v>665.28585380116942</v>
      </c>
      <c r="AT1639" s="100">
        <f t="shared" ref="AT1639:AT1656" si="1840">IF(AB1639="","",AB1639+((FOB/$J1639)/Dolar))</f>
        <v>693.10210380116939</v>
      </c>
      <c r="AU1639" s="144">
        <f t="shared" ref="AU1639:AU1656" si="1841">IF(AC1639="","",AC1639+((FOB/$J1639)/Dolar))</f>
        <v>738.48651169590642</v>
      </c>
    </row>
    <row r="1640" spans="1:47" ht="15">
      <c r="A1640" s="54"/>
      <c r="B1640" s="108" t="s">
        <v>943</v>
      </c>
      <c r="C1640" s="93">
        <v>0.88</v>
      </c>
      <c r="D1640" s="93">
        <v>1.55</v>
      </c>
      <c r="E1640" s="16">
        <v>1.55</v>
      </c>
      <c r="F1640" s="4">
        <v>1.3640000000000001</v>
      </c>
      <c r="G1640" s="15">
        <v>0.88</v>
      </c>
      <c r="H1640" s="139">
        <f t="shared" si="1821"/>
        <v>1.2603360000000001</v>
      </c>
      <c r="I1640" s="139">
        <f t="shared" si="1822"/>
        <v>79.343920986149712</v>
      </c>
      <c r="J1640" s="139">
        <f t="shared" si="1823"/>
        <v>57.127623110027798</v>
      </c>
      <c r="K1640" s="7">
        <v>6.4999999999999991</v>
      </c>
      <c r="L1640" s="99">
        <v>2466.0332812500001</v>
      </c>
      <c r="M1640" s="100">
        <v>2513.2800000000002</v>
      </c>
      <c r="N1640" s="99">
        <v>2587.5248437499999</v>
      </c>
      <c r="O1640" s="100">
        <v>2655.0201562499997</v>
      </c>
      <c r="P1640" s="99">
        <v>2729.2649999999999</v>
      </c>
      <c r="Q1640" s="100">
        <v>2803.5098437500001</v>
      </c>
      <c r="R1640" s="99">
        <v>2877.7546874999998</v>
      </c>
      <c r="S1640" s="100">
        <v>3005.9957812500002</v>
      </c>
      <c r="T1640" s="148">
        <v>3215.2312500000003</v>
      </c>
      <c r="U1640" s="143">
        <f t="shared" si="1812"/>
        <v>576.84989035087733</v>
      </c>
      <c r="V1640" s="100">
        <f t="shared" si="1813"/>
        <v>587.90175438596498</v>
      </c>
      <c r="W1640" s="99">
        <f t="shared" si="1814"/>
        <v>605.26896929824557</v>
      </c>
      <c r="X1640" s="100">
        <f t="shared" si="1815"/>
        <v>621.05734649122792</v>
      </c>
      <c r="Y1640" s="99">
        <f t="shared" si="1816"/>
        <v>638.42456140350873</v>
      </c>
      <c r="Z1640" s="100">
        <f t="shared" si="1817"/>
        <v>655.79177631578943</v>
      </c>
      <c r="AA1640" s="99">
        <f t="shared" si="1818"/>
        <v>673.15899122807014</v>
      </c>
      <c r="AB1640" s="100">
        <f t="shared" si="1819"/>
        <v>703.15690789473683</v>
      </c>
      <c r="AC1640" s="147">
        <f t="shared" si="1820"/>
        <v>752.10087719298258</v>
      </c>
      <c r="AD1640" s="143">
        <f t="shared" si="1824"/>
        <v>582.25484005847966</v>
      </c>
      <c r="AE1640" s="100">
        <f t="shared" si="1825"/>
        <v>593.3067040935673</v>
      </c>
      <c r="AF1640" s="99">
        <f t="shared" si="1826"/>
        <v>610.67391900584789</v>
      </c>
      <c r="AG1640" s="100">
        <f t="shared" si="1827"/>
        <v>626.46229619883024</v>
      </c>
      <c r="AH1640" s="99">
        <f t="shared" si="1828"/>
        <v>643.82951111111106</v>
      </c>
      <c r="AI1640" s="100">
        <f t="shared" si="1829"/>
        <v>661.19672602339176</v>
      </c>
      <c r="AJ1640" s="99">
        <f t="shared" si="1830"/>
        <v>678.56394093567246</v>
      </c>
      <c r="AK1640" s="100">
        <f t="shared" si="1831"/>
        <v>708.56185760233916</v>
      </c>
      <c r="AL1640" s="147">
        <f t="shared" si="1832"/>
        <v>757.50582690058491</v>
      </c>
      <c r="AM1640" s="143">
        <f t="shared" si="1833"/>
        <v>630.79702095516586</v>
      </c>
      <c r="AN1640" s="100">
        <f t="shared" si="1834"/>
        <v>641.84888499025351</v>
      </c>
      <c r="AO1640" s="99">
        <f t="shared" si="1835"/>
        <v>659.2160999025341</v>
      </c>
      <c r="AP1640" s="100">
        <f t="shared" si="1836"/>
        <v>675.00447709551645</v>
      </c>
      <c r="AQ1640" s="99">
        <f t="shared" si="1837"/>
        <v>692.37169200779726</v>
      </c>
      <c r="AR1640" s="100">
        <f t="shared" si="1838"/>
        <v>709.73890692007797</v>
      </c>
      <c r="AS1640" s="99">
        <f t="shared" si="1839"/>
        <v>727.10612183235867</v>
      </c>
      <c r="AT1640" s="100">
        <f t="shared" si="1840"/>
        <v>757.10403849902536</v>
      </c>
      <c r="AU1640" s="144">
        <f t="shared" si="1841"/>
        <v>806.04800779727111</v>
      </c>
    </row>
    <row r="1641" spans="1:47" ht="15">
      <c r="A1641" s="54"/>
      <c r="B1641" s="108" t="s">
        <v>944</v>
      </c>
      <c r="C1641" s="93">
        <v>0.98</v>
      </c>
      <c r="D1641" s="93">
        <v>1.55</v>
      </c>
      <c r="E1641" s="16">
        <v>1.55</v>
      </c>
      <c r="F1641" s="4">
        <v>1.5189999999999999</v>
      </c>
      <c r="G1641" s="15">
        <v>0.88</v>
      </c>
      <c r="H1641" s="139">
        <f t="shared" si="1821"/>
        <v>1.403556</v>
      </c>
      <c r="I1641" s="139">
        <f t="shared" si="1822"/>
        <v>71.247602518175256</v>
      </c>
      <c r="J1641" s="139">
        <f t="shared" si="1823"/>
        <v>51.29827381308619</v>
      </c>
      <c r="K1641" s="7">
        <v>6.8999999999999995</v>
      </c>
      <c r="L1641" s="99">
        <v>2683.98178125</v>
      </c>
      <c r="M1641" s="100">
        <v>2734.6646250000003</v>
      </c>
      <c r="N1641" s="99">
        <v>2814.3090937500006</v>
      </c>
      <c r="O1641" s="100">
        <v>2886.7131562500003</v>
      </c>
      <c r="P1641" s="99">
        <v>2966.3576250000001</v>
      </c>
      <c r="Q1641" s="100">
        <v>3046.0020937499999</v>
      </c>
      <c r="R1641" s="99">
        <v>3125.6465624999996</v>
      </c>
      <c r="S1641" s="100">
        <v>3263.2142812499997</v>
      </c>
      <c r="T1641" s="148">
        <v>3487.6668749999999</v>
      </c>
      <c r="U1641" s="143">
        <f t="shared" si="1812"/>
        <v>627.83199561403512</v>
      </c>
      <c r="V1641" s="100">
        <f t="shared" si="1813"/>
        <v>639.6876315789475</v>
      </c>
      <c r="W1641" s="99">
        <f t="shared" si="1814"/>
        <v>658.31791666666686</v>
      </c>
      <c r="X1641" s="100">
        <f t="shared" si="1815"/>
        <v>675.2545394736843</v>
      </c>
      <c r="Y1641" s="99">
        <f t="shared" si="1816"/>
        <v>693.88482456140355</v>
      </c>
      <c r="Z1641" s="100">
        <f t="shared" si="1817"/>
        <v>712.51510964912279</v>
      </c>
      <c r="AA1641" s="99">
        <f t="shared" si="1818"/>
        <v>731.14539473684204</v>
      </c>
      <c r="AB1641" s="100">
        <f t="shared" si="1819"/>
        <v>763.32497807017546</v>
      </c>
      <c r="AC1641" s="147">
        <f t="shared" si="1820"/>
        <v>815.82850877192982</v>
      </c>
      <c r="AD1641" s="143">
        <f t="shared" si="1824"/>
        <v>633.8511441520468</v>
      </c>
      <c r="AE1641" s="100">
        <f t="shared" si="1825"/>
        <v>645.70678011695918</v>
      </c>
      <c r="AF1641" s="99">
        <f t="shared" si="1826"/>
        <v>664.33706520467854</v>
      </c>
      <c r="AG1641" s="100">
        <f t="shared" si="1827"/>
        <v>681.27368801169598</v>
      </c>
      <c r="AH1641" s="99">
        <f t="shared" si="1828"/>
        <v>699.90397309941523</v>
      </c>
      <c r="AI1641" s="100">
        <f t="shared" si="1829"/>
        <v>718.53425818713447</v>
      </c>
      <c r="AJ1641" s="99">
        <f t="shared" si="1830"/>
        <v>737.16454327485371</v>
      </c>
      <c r="AK1641" s="100">
        <f t="shared" si="1831"/>
        <v>769.34412660818714</v>
      </c>
      <c r="AL1641" s="147">
        <f t="shared" si="1832"/>
        <v>821.8476573099415</v>
      </c>
      <c r="AM1641" s="143">
        <f t="shared" si="1833"/>
        <v>687.90948196881095</v>
      </c>
      <c r="AN1641" s="100">
        <f t="shared" si="1834"/>
        <v>699.76511793372333</v>
      </c>
      <c r="AO1641" s="99">
        <f t="shared" si="1835"/>
        <v>718.39540302144269</v>
      </c>
      <c r="AP1641" s="100">
        <f t="shared" si="1836"/>
        <v>735.33202582846013</v>
      </c>
      <c r="AQ1641" s="99">
        <f t="shared" si="1837"/>
        <v>753.96231091617938</v>
      </c>
      <c r="AR1641" s="100">
        <f t="shared" si="1838"/>
        <v>772.59259600389862</v>
      </c>
      <c r="AS1641" s="99">
        <f t="shared" si="1839"/>
        <v>791.22288109161786</v>
      </c>
      <c r="AT1641" s="100">
        <f t="shared" si="1840"/>
        <v>823.40246442495129</v>
      </c>
      <c r="AU1641" s="144">
        <f t="shared" si="1841"/>
        <v>875.90599512670565</v>
      </c>
    </row>
    <row r="1642" spans="1:47" ht="15">
      <c r="A1642" s="54"/>
      <c r="B1642" s="108" t="s">
        <v>945</v>
      </c>
      <c r="C1642" s="93">
        <v>1.08</v>
      </c>
      <c r="D1642" s="93">
        <v>1.55</v>
      </c>
      <c r="E1642" s="16">
        <v>1.55</v>
      </c>
      <c r="F1642" s="4">
        <v>1.6740000000000002</v>
      </c>
      <c r="G1642" s="15">
        <v>0.88</v>
      </c>
      <c r="H1642" s="139">
        <f t="shared" si="1821"/>
        <v>1.5467760000000004</v>
      </c>
      <c r="I1642" s="139">
        <f t="shared" si="1822"/>
        <v>64.650602285010876</v>
      </c>
      <c r="J1642" s="139">
        <f t="shared" si="1823"/>
        <v>46.54843364520783</v>
      </c>
      <c r="K1642" s="7">
        <v>7.3</v>
      </c>
      <c r="L1642" s="99">
        <v>2899.4759062499998</v>
      </c>
      <c r="M1642" s="100">
        <v>2953.5948750000002</v>
      </c>
      <c r="N1642" s="99">
        <v>3038.6389687499995</v>
      </c>
      <c r="O1642" s="100">
        <v>3115.9517812499998</v>
      </c>
      <c r="P1642" s="99">
        <v>3200.9958750000005</v>
      </c>
      <c r="Q1642" s="100">
        <v>3286.0399687499998</v>
      </c>
      <c r="R1642" s="99">
        <v>3371.0840625000001</v>
      </c>
      <c r="S1642" s="100">
        <v>3517.9784062499994</v>
      </c>
      <c r="T1642" s="148">
        <v>3757.6481250000002</v>
      </c>
      <c r="U1642" s="143">
        <f t="shared" si="1812"/>
        <v>678.23997807017543</v>
      </c>
      <c r="V1642" s="100">
        <f t="shared" si="1813"/>
        <v>690.89938596491231</v>
      </c>
      <c r="W1642" s="99">
        <f t="shared" si="1814"/>
        <v>710.7927412280701</v>
      </c>
      <c r="X1642" s="100">
        <f t="shared" si="1815"/>
        <v>728.87760964912286</v>
      </c>
      <c r="Y1642" s="99">
        <f t="shared" si="1816"/>
        <v>748.77096491228076</v>
      </c>
      <c r="Z1642" s="100">
        <f t="shared" si="1817"/>
        <v>768.66432017543866</v>
      </c>
      <c r="AA1642" s="99">
        <f t="shared" si="1818"/>
        <v>788.55767543859645</v>
      </c>
      <c r="AB1642" s="100">
        <f t="shared" si="1819"/>
        <v>822.91892543859637</v>
      </c>
      <c r="AC1642" s="147">
        <f t="shared" si="1820"/>
        <v>878.9820175438598</v>
      </c>
      <c r="AD1642" s="143">
        <f t="shared" si="1824"/>
        <v>684.87332543859645</v>
      </c>
      <c r="AE1642" s="100">
        <f t="shared" si="1825"/>
        <v>697.53273333333334</v>
      </c>
      <c r="AF1642" s="99">
        <f t="shared" si="1826"/>
        <v>717.42608859649113</v>
      </c>
      <c r="AG1642" s="100">
        <f t="shared" si="1827"/>
        <v>735.51095701754389</v>
      </c>
      <c r="AH1642" s="99">
        <f t="shared" si="1828"/>
        <v>755.40431228070179</v>
      </c>
      <c r="AI1642" s="100">
        <f t="shared" si="1829"/>
        <v>775.29766754385969</v>
      </c>
      <c r="AJ1642" s="99">
        <f t="shared" si="1830"/>
        <v>795.19102280701748</v>
      </c>
      <c r="AK1642" s="100">
        <f t="shared" si="1831"/>
        <v>829.5522728070174</v>
      </c>
      <c r="AL1642" s="147">
        <f t="shared" si="1832"/>
        <v>885.61536491228082</v>
      </c>
      <c r="AM1642" s="143">
        <f t="shared" si="1833"/>
        <v>744.44782017543855</v>
      </c>
      <c r="AN1642" s="100">
        <f t="shared" si="1834"/>
        <v>757.10722807017544</v>
      </c>
      <c r="AO1642" s="99">
        <f t="shared" si="1835"/>
        <v>777.00058333333322</v>
      </c>
      <c r="AP1642" s="100">
        <f t="shared" si="1836"/>
        <v>795.08545175438599</v>
      </c>
      <c r="AQ1642" s="99">
        <f t="shared" si="1837"/>
        <v>814.97880701754389</v>
      </c>
      <c r="AR1642" s="100">
        <f t="shared" si="1838"/>
        <v>834.87216228070179</v>
      </c>
      <c r="AS1642" s="99">
        <f t="shared" si="1839"/>
        <v>854.76551754385957</v>
      </c>
      <c r="AT1642" s="100">
        <f t="shared" si="1840"/>
        <v>889.1267675438595</v>
      </c>
      <c r="AU1642" s="144">
        <f t="shared" si="1841"/>
        <v>945.18985964912292</v>
      </c>
    </row>
    <row r="1643" spans="1:47" ht="15">
      <c r="A1643" s="54"/>
      <c r="B1643" s="108" t="s">
        <v>946</v>
      </c>
      <c r="C1643" s="93">
        <v>1.18</v>
      </c>
      <c r="D1643" s="93">
        <v>1.55</v>
      </c>
      <c r="E1643" s="16">
        <v>1.55</v>
      </c>
      <c r="F1643" s="4">
        <v>1.829</v>
      </c>
      <c r="G1643" s="15">
        <v>0.88</v>
      </c>
      <c r="H1643" s="139">
        <f t="shared" si="1821"/>
        <v>1.6899960000000001</v>
      </c>
      <c r="I1643" s="139">
        <f t="shared" si="1822"/>
        <v>59.171737684586233</v>
      </c>
      <c r="J1643" s="139">
        <f t="shared" si="1823"/>
        <v>42.603651132902087</v>
      </c>
      <c r="K1643" s="7">
        <v>7.5</v>
      </c>
      <c r="L1643" s="99">
        <v>3090.6717187500003</v>
      </c>
      <c r="M1643" s="100">
        <v>3146.50875</v>
      </c>
      <c r="N1643" s="99">
        <v>3234.2526562500002</v>
      </c>
      <c r="O1643" s="100">
        <v>3314.0198437500003</v>
      </c>
      <c r="P1643" s="99">
        <v>3401.7637500000001</v>
      </c>
      <c r="Q1643" s="100">
        <v>3489.5076562500003</v>
      </c>
      <c r="R1643" s="99">
        <v>3577.2515625000001</v>
      </c>
      <c r="S1643" s="100">
        <v>3728.8092187500001</v>
      </c>
      <c r="T1643" s="148">
        <v>3976.0874999999996</v>
      </c>
      <c r="U1643" s="143">
        <f t="shared" si="1812"/>
        <v>722.96414473684217</v>
      </c>
      <c r="V1643" s="100">
        <f t="shared" si="1813"/>
        <v>736.02543859649131</v>
      </c>
      <c r="W1643" s="99">
        <f t="shared" si="1814"/>
        <v>756.55032894736848</v>
      </c>
      <c r="X1643" s="100">
        <f t="shared" si="1815"/>
        <v>775.20932017543873</v>
      </c>
      <c r="Y1643" s="99">
        <f t="shared" si="1816"/>
        <v>795.73421052631579</v>
      </c>
      <c r="Z1643" s="100">
        <f t="shared" si="1817"/>
        <v>816.25910087719308</v>
      </c>
      <c r="AA1643" s="99">
        <f t="shared" si="1818"/>
        <v>836.78399122807036</v>
      </c>
      <c r="AB1643" s="100">
        <f t="shared" si="1819"/>
        <v>872.2360745614036</v>
      </c>
      <c r="AC1643" s="147">
        <f t="shared" si="1820"/>
        <v>930.07894736842115</v>
      </c>
      <c r="AD1643" s="143">
        <f t="shared" si="1824"/>
        <v>730.21169093567255</v>
      </c>
      <c r="AE1643" s="100">
        <f t="shared" si="1825"/>
        <v>743.27298479532169</v>
      </c>
      <c r="AF1643" s="99">
        <f t="shared" si="1826"/>
        <v>763.79787514619886</v>
      </c>
      <c r="AG1643" s="100">
        <f t="shared" si="1827"/>
        <v>782.45686637426911</v>
      </c>
      <c r="AH1643" s="99">
        <f t="shared" si="1828"/>
        <v>802.98175672514617</v>
      </c>
      <c r="AI1643" s="100">
        <f t="shared" si="1829"/>
        <v>823.50664707602346</v>
      </c>
      <c r="AJ1643" s="99">
        <f t="shared" si="1830"/>
        <v>844.03153742690074</v>
      </c>
      <c r="AK1643" s="100">
        <f t="shared" si="1831"/>
        <v>879.48362076023398</v>
      </c>
      <c r="AL1643" s="147">
        <f t="shared" si="1832"/>
        <v>937.32649356725153</v>
      </c>
      <c r="AM1643" s="143">
        <f t="shared" si="1833"/>
        <v>795.30234259259271</v>
      </c>
      <c r="AN1643" s="100">
        <f t="shared" si="1834"/>
        <v>808.36363645224185</v>
      </c>
      <c r="AO1643" s="99">
        <f t="shared" si="1835"/>
        <v>828.88852680311902</v>
      </c>
      <c r="AP1643" s="100">
        <f t="shared" si="1836"/>
        <v>847.54751803118927</v>
      </c>
      <c r="AQ1643" s="99">
        <f t="shared" si="1837"/>
        <v>868.07240838206633</v>
      </c>
      <c r="AR1643" s="100">
        <f t="shared" si="1838"/>
        <v>888.59729873294361</v>
      </c>
      <c r="AS1643" s="99">
        <f t="shared" si="1839"/>
        <v>909.1221890838209</v>
      </c>
      <c r="AT1643" s="100">
        <f t="shared" si="1840"/>
        <v>944.57427241715413</v>
      </c>
      <c r="AU1643" s="144">
        <f t="shared" si="1841"/>
        <v>1002.4171452241717</v>
      </c>
    </row>
    <row r="1644" spans="1:47" ht="15">
      <c r="A1644" s="54"/>
      <c r="B1644" s="126"/>
      <c r="C1644" s="93"/>
      <c r="D1644" s="93"/>
      <c r="E1644" s="16">
        <v>0</v>
      </c>
      <c r="F1644" s="4" t="s">
        <v>84</v>
      </c>
      <c r="G1644" s="15" t="s">
        <v>84</v>
      </c>
      <c r="H1644" s="139" t="str">
        <f t="shared" si="1821"/>
        <v/>
      </c>
      <c r="I1644" s="139" t="str">
        <f t="shared" si="1822"/>
        <v/>
      </c>
      <c r="J1644" s="139" t="str">
        <f t="shared" si="1823"/>
        <v/>
      </c>
      <c r="K1644" s="7" t="s">
        <v>84</v>
      </c>
      <c r="L1644" s="99" t="s">
        <v>84</v>
      </c>
      <c r="M1644" s="100" t="s">
        <v>84</v>
      </c>
      <c r="N1644" s="99" t="s">
        <v>84</v>
      </c>
      <c r="O1644" s="100" t="s">
        <v>84</v>
      </c>
      <c r="P1644" s="99" t="s">
        <v>84</v>
      </c>
      <c r="Q1644" s="100" t="s">
        <v>84</v>
      </c>
      <c r="R1644" s="99" t="s">
        <v>84</v>
      </c>
      <c r="S1644" s="100" t="s">
        <v>84</v>
      </c>
      <c r="T1644" s="148" t="s">
        <v>84</v>
      </c>
      <c r="U1644" s="143" t="str">
        <f t="shared" si="1812"/>
        <v/>
      </c>
      <c r="V1644" s="100" t="str">
        <f t="shared" si="1813"/>
        <v/>
      </c>
      <c r="W1644" s="99" t="str">
        <f t="shared" si="1814"/>
        <v/>
      </c>
      <c r="X1644" s="100" t="str">
        <f t="shared" si="1815"/>
        <v/>
      </c>
      <c r="Y1644" s="99" t="str">
        <f t="shared" si="1816"/>
        <v/>
      </c>
      <c r="Z1644" s="100" t="str">
        <f t="shared" si="1817"/>
        <v/>
      </c>
      <c r="AA1644" s="99" t="str">
        <f t="shared" si="1818"/>
        <v/>
      </c>
      <c r="AB1644" s="100" t="str">
        <f t="shared" si="1819"/>
        <v/>
      </c>
      <c r="AC1644" s="147" t="str">
        <f t="shared" si="1820"/>
        <v/>
      </c>
      <c r="AD1644" s="143" t="str">
        <f t="shared" si="1824"/>
        <v/>
      </c>
      <c r="AE1644" s="100" t="str">
        <f t="shared" si="1825"/>
        <v/>
      </c>
      <c r="AF1644" s="99" t="str">
        <f t="shared" si="1826"/>
        <v/>
      </c>
      <c r="AG1644" s="100" t="str">
        <f t="shared" si="1827"/>
        <v/>
      </c>
      <c r="AH1644" s="99" t="str">
        <f t="shared" si="1828"/>
        <v/>
      </c>
      <c r="AI1644" s="100" t="str">
        <f t="shared" si="1829"/>
        <v/>
      </c>
      <c r="AJ1644" s="99" t="str">
        <f t="shared" si="1830"/>
        <v/>
      </c>
      <c r="AK1644" s="100" t="str">
        <f t="shared" si="1831"/>
        <v/>
      </c>
      <c r="AL1644" s="147" t="str">
        <f t="shared" si="1832"/>
        <v/>
      </c>
      <c r="AM1644" s="143" t="str">
        <f t="shared" si="1833"/>
        <v/>
      </c>
      <c r="AN1644" s="100" t="str">
        <f t="shared" si="1834"/>
        <v/>
      </c>
      <c r="AO1644" s="99" t="str">
        <f t="shared" si="1835"/>
        <v/>
      </c>
      <c r="AP1644" s="100" t="str">
        <f t="shared" si="1836"/>
        <v/>
      </c>
      <c r="AQ1644" s="99" t="str">
        <f t="shared" si="1837"/>
        <v/>
      </c>
      <c r="AR1644" s="100" t="str">
        <f t="shared" si="1838"/>
        <v/>
      </c>
      <c r="AS1644" s="99" t="str">
        <f t="shared" si="1839"/>
        <v/>
      </c>
      <c r="AT1644" s="100" t="str">
        <f t="shared" si="1840"/>
        <v/>
      </c>
      <c r="AU1644" s="144" t="str">
        <f t="shared" si="1841"/>
        <v/>
      </c>
    </row>
    <row r="1645" spans="1:47" ht="15">
      <c r="A1645" s="54"/>
      <c r="B1645" s="126" t="s">
        <v>947</v>
      </c>
      <c r="C1645" s="93">
        <v>0.96</v>
      </c>
      <c r="D1645" s="93">
        <v>1.55</v>
      </c>
      <c r="E1645" s="16">
        <v>1.55</v>
      </c>
      <c r="F1645" s="4">
        <v>1.488</v>
      </c>
      <c r="G1645" s="15">
        <v>0.88</v>
      </c>
      <c r="H1645" s="139">
        <f t="shared" si="1821"/>
        <v>1.3749119999999999</v>
      </c>
      <c r="I1645" s="139">
        <f t="shared" si="1822"/>
        <v>72.731927570637254</v>
      </c>
      <c r="J1645" s="139">
        <f t="shared" si="1823"/>
        <v>52.36698785085882</v>
      </c>
      <c r="K1645" s="7">
        <v>8.1999999999999993</v>
      </c>
      <c r="L1645" s="99">
        <v>2573.1667500000003</v>
      </c>
      <c r="M1645" s="100">
        <v>2635.0169999999994</v>
      </c>
      <c r="N1645" s="99">
        <v>2732.2102500000001</v>
      </c>
      <c r="O1645" s="100">
        <v>2820.5677500000002</v>
      </c>
      <c r="P1645" s="99">
        <v>2917.761</v>
      </c>
      <c r="Q1645" s="100">
        <v>3014.9542500000002</v>
      </c>
      <c r="R1645" s="99">
        <v>3112.1475</v>
      </c>
      <c r="S1645" s="100">
        <v>3280.0267500000004</v>
      </c>
      <c r="T1645" s="148">
        <v>3553.9350000000004</v>
      </c>
      <c r="U1645" s="143">
        <f t="shared" si="1812"/>
        <v>601.91035087719308</v>
      </c>
      <c r="V1645" s="100">
        <f t="shared" si="1813"/>
        <v>616.37824561403488</v>
      </c>
      <c r="W1645" s="99">
        <f t="shared" si="1814"/>
        <v>639.11350877192979</v>
      </c>
      <c r="X1645" s="100">
        <f t="shared" si="1815"/>
        <v>659.78192982456142</v>
      </c>
      <c r="Y1645" s="99">
        <f t="shared" si="1816"/>
        <v>682.51719298245621</v>
      </c>
      <c r="Z1645" s="100">
        <f t="shared" si="1817"/>
        <v>705.252456140351</v>
      </c>
      <c r="AA1645" s="99">
        <f t="shared" si="1818"/>
        <v>727.98771929824568</v>
      </c>
      <c r="AB1645" s="100">
        <f t="shared" si="1819"/>
        <v>767.25771929824577</v>
      </c>
      <c r="AC1645" s="147">
        <f t="shared" si="1820"/>
        <v>831.32982456140371</v>
      </c>
      <c r="AD1645" s="143">
        <f t="shared" si="1824"/>
        <v>607.80665964912293</v>
      </c>
      <c r="AE1645" s="100">
        <f t="shared" si="1825"/>
        <v>622.27455438596473</v>
      </c>
      <c r="AF1645" s="99">
        <f t="shared" si="1826"/>
        <v>645.00981754385964</v>
      </c>
      <c r="AG1645" s="100">
        <f t="shared" si="1827"/>
        <v>665.67823859649127</v>
      </c>
      <c r="AH1645" s="99">
        <f t="shared" si="1828"/>
        <v>688.41350175438606</v>
      </c>
      <c r="AI1645" s="100">
        <f t="shared" si="1829"/>
        <v>711.14876491228085</v>
      </c>
      <c r="AJ1645" s="99">
        <f t="shared" si="1830"/>
        <v>733.88402807017553</v>
      </c>
      <c r="AK1645" s="100">
        <f t="shared" si="1831"/>
        <v>773.15402807017563</v>
      </c>
      <c r="AL1645" s="147">
        <f t="shared" si="1832"/>
        <v>837.22613333333356</v>
      </c>
      <c r="AM1645" s="143">
        <f t="shared" si="1833"/>
        <v>660.76176608187143</v>
      </c>
      <c r="AN1645" s="100">
        <f t="shared" si="1834"/>
        <v>675.22966081871323</v>
      </c>
      <c r="AO1645" s="99">
        <f t="shared" si="1835"/>
        <v>697.96492397660813</v>
      </c>
      <c r="AP1645" s="100">
        <f t="shared" si="1836"/>
        <v>718.63334502923976</v>
      </c>
      <c r="AQ1645" s="99">
        <f t="shared" si="1837"/>
        <v>741.36860818713456</v>
      </c>
      <c r="AR1645" s="100">
        <f t="shared" si="1838"/>
        <v>764.10387134502935</v>
      </c>
      <c r="AS1645" s="99">
        <f t="shared" si="1839"/>
        <v>786.83913450292403</v>
      </c>
      <c r="AT1645" s="100">
        <f t="shared" si="1840"/>
        <v>826.10913450292412</v>
      </c>
      <c r="AU1645" s="144">
        <f t="shared" si="1841"/>
        <v>890.18123976608206</v>
      </c>
    </row>
    <row r="1646" spans="1:47" ht="15">
      <c r="A1646" s="54"/>
      <c r="B1646" s="126" t="s">
        <v>948</v>
      </c>
      <c r="C1646" s="93">
        <v>1.06</v>
      </c>
      <c r="D1646" s="93">
        <v>1.55</v>
      </c>
      <c r="E1646" s="16">
        <v>1.55</v>
      </c>
      <c r="F1646" s="4">
        <v>1.6430000000000002</v>
      </c>
      <c r="G1646" s="15">
        <v>0.88</v>
      </c>
      <c r="H1646" s="139">
        <f t="shared" si="1821"/>
        <v>1.5181320000000003</v>
      </c>
      <c r="I1646" s="139">
        <f t="shared" si="1822"/>
        <v>65.870424969633717</v>
      </c>
      <c r="J1646" s="139">
        <f t="shared" si="1823"/>
        <v>47.426705978136283</v>
      </c>
      <c r="K1646" s="7">
        <v>8.6</v>
      </c>
      <c r="L1646" s="99">
        <v>2781.2977500000002</v>
      </c>
      <c r="M1646" s="100">
        <v>2846.5841249999999</v>
      </c>
      <c r="N1646" s="99">
        <v>2949.1769999999997</v>
      </c>
      <c r="O1646" s="100">
        <v>3042.4432499999998</v>
      </c>
      <c r="P1646" s="99">
        <v>3145.0361250000005</v>
      </c>
      <c r="Q1646" s="100">
        <v>3247.6289999999999</v>
      </c>
      <c r="R1646" s="99">
        <v>3350.2218749999997</v>
      </c>
      <c r="S1646" s="100">
        <v>3527.4277499999998</v>
      </c>
      <c r="T1646" s="148">
        <v>3816.5531249999995</v>
      </c>
      <c r="U1646" s="143">
        <f t="shared" si="1812"/>
        <v>650.59596491228069</v>
      </c>
      <c r="V1646" s="100">
        <f t="shared" si="1813"/>
        <v>665.86763157894734</v>
      </c>
      <c r="W1646" s="99">
        <f t="shared" si="1814"/>
        <v>689.86596491228067</v>
      </c>
      <c r="X1646" s="100">
        <f t="shared" si="1815"/>
        <v>711.68263157894739</v>
      </c>
      <c r="Y1646" s="99">
        <f t="shared" si="1816"/>
        <v>735.68096491228084</v>
      </c>
      <c r="Z1646" s="100">
        <f t="shared" si="1817"/>
        <v>759.67929824561406</v>
      </c>
      <c r="AA1646" s="99">
        <f t="shared" si="1818"/>
        <v>783.67763157894728</v>
      </c>
      <c r="AB1646" s="100">
        <f t="shared" si="1819"/>
        <v>825.12929824561411</v>
      </c>
      <c r="AC1646" s="147">
        <f t="shared" si="1820"/>
        <v>892.76096491228066</v>
      </c>
      <c r="AD1646" s="143">
        <f t="shared" si="1824"/>
        <v>657.1064725146199</v>
      </c>
      <c r="AE1646" s="100">
        <f t="shared" si="1825"/>
        <v>672.37813918128654</v>
      </c>
      <c r="AF1646" s="99">
        <f t="shared" si="1826"/>
        <v>696.37647251461988</v>
      </c>
      <c r="AG1646" s="100">
        <f t="shared" si="1827"/>
        <v>718.1931391812866</v>
      </c>
      <c r="AH1646" s="99">
        <f t="shared" si="1828"/>
        <v>742.19147251462005</v>
      </c>
      <c r="AI1646" s="100">
        <f t="shared" si="1829"/>
        <v>766.18980584795327</v>
      </c>
      <c r="AJ1646" s="99">
        <f t="shared" si="1830"/>
        <v>790.18813918128649</v>
      </c>
      <c r="AK1646" s="100">
        <f t="shared" si="1831"/>
        <v>831.63980584795331</v>
      </c>
      <c r="AL1646" s="147">
        <f t="shared" si="1832"/>
        <v>899.27147251461986</v>
      </c>
      <c r="AM1646" s="143">
        <f t="shared" si="1833"/>
        <v>715.57773586744634</v>
      </c>
      <c r="AN1646" s="100">
        <f t="shared" si="1834"/>
        <v>730.8494025341131</v>
      </c>
      <c r="AO1646" s="99">
        <f t="shared" si="1835"/>
        <v>754.84773586744632</v>
      </c>
      <c r="AP1646" s="100">
        <f t="shared" si="1836"/>
        <v>776.66440253411315</v>
      </c>
      <c r="AQ1646" s="99">
        <f t="shared" si="1837"/>
        <v>800.6627358674466</v>
      </c>
      <c r="AR1646" s="100">
        <f t="shared" si="1838"/>
        <v>824.66106920077982</v>
      </c>
      <c r="AS1646" s="99">
        <f t="shared" si="1839"/>
        <v>848.65940253411304</v>
      </c>
      <c r="AT1646" s="100">
        <f t="shared" si="1840"/>
        <v>890.11106920077987</v>
      </c>
      <c r="AU1646" s="144">
        <f t="shared" si="1841"/>
        <v>957.7427358674463</v>
      </c>
    </row>
    <row r="1647" spans="1:47" ht="15">
      <c r="A1647" s="54"/>
      <c r="B1647" s="126" t="s">
        <v>949</v>
      </c>
      <c r="C1647" s="93">
        <v>1.1599999999999999</v>
      </c>
      <c r="D1647" s="93">
        <v>1.55</v>
      </c>
      <c r="E1647" s="16">
        <v>1.55</v>
      </c>
      <c r="F1647" s="4">
        <v>1.7979999999999998</v>
      </c>
      <c r="G1647" s="15">
        <v>0.88</v>
      </c>
      <c r="H1647" s="139">
        <f t="shared" si="1821"/>
        <v>1.6613519999999999</v>
      </c>
      <c r="I1647" s="139">
        <f t="shared" si="1822"/>
        <v>60.191940058458414</v>
      </c>
      <c r="J1647" s="139">
        <f t="shared" si="1823"/>
        <v>43.338196842090056</v>
      </c>
      <c r="K1647" s="7">
        <v>9</v>
      </c>
      <c r="L1647" s="99">
        <v>2999.2462500000001</v>
      </c>
      <c r="M1647" s="100">
        <v>3067.96875</v>
      </c>
      <c r="N1647" s="99">
        <v>3175.9612500000003</v>
      </c>
      <c r="O1647" s="100">
        <v>3274.13625</v>
      </c>
      <c r="P1647" s="99">
        <v>3382.1287500000003</v>
      </c>
      <c r="Q1647" s="100">
        <v>3490.1212500000001</v>
      </c>
      <c r="R1647" s="99">
        <v>3598.1137499999995</v>
      </c>
      <c r="S1647" s="100">
        <v>3784.6462500000002</v>
      </c>
      <c r="T1647" s="148">
        <v>4088.98875</v>
      </c>
      <c r="U1647" s="143">
        <f t="shared" si="1812"/>
        <v>701.57807017543871</v>
      </c>
      <c r="V1647" s="100">
        <f t="shared" si="1813"/>
        <v>717.65350877192986</v>
      </c>
      <c r="W1647" s="99">
        <f t="shared" si="1814"/>
        <v>742.91491228070186</v>
      </c>
      <c r="X1647" s="100">
        <f t="shared" si="1815"/>
        <v>765.87982456140355</v>
      </c>
      <c r="Y1647" s="99">
        <f t="shared" si="1816"/>
        <v>791.14122807017554</v>
      </c>
      <c r="Z1647" s="100">
        <f t="shared" si="1817"/>
        <v>816.40263157894753</v>
      </c>
      <c r="AA1647" s="99">
        <f t="shared" si="1818"/>
        <v>841.6640350877193</v>
      </c>
      <c r="AB1647" s="100">
        <f t="shared" si="1819"/>
        <v>885.29736842105285</v>
      </c>
      <c r="AC1647" s="147">
        <f t="shared" si="1820"/>
        <v>956.48859649122812</v>
      </c>
      <c r="AD1647" s="143">
        <f t="shared" si="1824"/>
        <v>708.70277660818726</v>
      </c>
      <c r="AE1647" s="100">
        <f t="shared" si="1825"/>
        <v>724.77821520467842</v>
      </c>
      <c r="AF1647" s="99">
        <f t="shared" si="1826"/>
        <v>750.03961871345041</v>
      </c>
      <c r="AG1647" s="100">
        <f t="shared" si="1827"/>
        <v>773.00453099415211</v>
      </c>
      <c r="AH1647" s="99">
        <f t="shared" si="1828"/>
        <v>798.2659345029241</v>
      </c>
      <c r="AI1647" s="100">
        <f t="shared" si="1829"/>
        <v>823.52733801169609</v>
      </c>
      <c r="AJ1647" s="99">
        <f t="shared" si="1830"/>
        <v>848.78874152046785</v>
      </c>
      <c r="AK1647" s="100">
        <f t="shared" si="1831"/>
        <v>892.4220748538014</v>
      </c>
      <c r="AL1647" s="147">
        <f t="shared" si="1832"/>
        <v>963.61330292397668</v>
      </c>
      <c r="AM1647" s="143">
        <f t="shared" si="1833"/>
        <v>772.69019688109177</v>
      </c>
      <c r="AN1647" s="100">
        <f t="shared" si="1834"/>
        <v>788.76563547758292</v>
      </c>
      <c r="AO1647" s="99">
        <f t="shared" si="1835"/>
        <v>814.02703898635491</v>
      </c>
      <c r="AP1647" s="100">
        <f t="shared" si="1836"/>
        <v>836.99195126705661</v>
      </c>
      <c r="AQ1647" s="99">
        <f t="shared" si="1837"/>
        <v>862.2533547758286</v>
      </c>
      <c r="AR1647" s="100">
        <f t="shared" si="1838"/>
        <v>887.51475828460059</v>
      </c>
      <c r="AS1647" s="99">
        <f t="shared" si="1839"/>
        <v>912.77616179337235</v>
      </c>
      <c r="AT1647" s="100">
        <f t="shared" si="1840"/>
        <v>956.40949512670591</v>
      </c>
      <c r="AU1647" s="144">
        <f t="shared" si="1841"/>
        <v>1027.6007231968811</v>
      </c>
    </row>
    <row r="1648" spans="1:47" ht="15">
      <c r="A1648" s="55" t="s">
        <v>950</v>
      </c>
      <c r="B1648" s="126" t="s">
        <v>951</v>
      </c>
      <c r="C1648" s="93">
        <v>1.26</v>
      </c>
      <c r="D1648" s="93">
        <v>1.55</v>
      </c>
      <c r="E1648" s="16">
        <v>1.55</v>
      </c>
      <c r="F1648" s="4">
        <v>1.9530000000000001</v>
      </c>
      <c r="G1648" s="15">
        <v>0.88</v>
      </c>
      <c r="H1648" s="139">
        <f t="shared" si="1821"/>
        <v>1.8045720000000003</v>
      </c>
      <c r="I1648" s="139">
        <f t="shared" si="1822"/>
        <v>55.414801958580753</v>
      </c>
      <c r="J1648" s="139">
        <f t="shared" si="1823"/>
        <v>39.898657410178139</v>
      </c>
      <c r="K1648" s="7">
        <v>9.4</v>
      </c>
      <c r="L1648" s="99">
        <v>3214.7403749999999</v>
      </c>
      <c r="M1648" s="100">
        <v>3286.8990000000003</v>
      </c>
      <c r="N1648" s="99">
        <v>3400.2911250000006</v>
      </c>
      <c r="O1648" s="100">
        <v>3503.374875</v>
      </c>
      <c r="P1648" s="99">
        <v>3616.7669999999994</v>
      </c>
      <c r="Q1648" s="100">
        <v>3730.1591249999997</v>
      </c>
      <c r="R1648" s="99">
        <v>3843.5512499999995</v>
      </c>
      <c r="S1648" s="100">
        <v>4039.4103750000013</v>
      </c>
      <c r="T1648" s="148">
        <v>4358.9699999999993</v>
      </c>
      <c r="U1648" s="143">
        <f t="shared" si="1812"/>
        <v>751.98605263157901</v>
      </c>
      <c r="V1648" s="100">
        <f t="shared" si="1813"/>
        <v>768.8652631578949</v>
      </c>
      <c r="W1648" s="99">
        <f t="shared" si="1814"/>
        <v>795.38973684210555</v>
      </c>
      <c r="X1648" s="100">
        <f t="shared" si="1815"/>
        <v>819.50289473684222</v>
      </c>
      <c r="Y1648" s="99">
        <f t="shared" si="1816"/>
        <v>846.02736842105264</v>
      </c>
      <c r="Z1648" s="100">
        <f t="shared" si="1817"/>
        <v>872.55184210526306</v>
      </c>
      <c r="AA1648" s="99">
        <f t="shared" si="1818"/>
        <v>899.0763157894736</v>
      </c>
      <c r="AB1648" s="100">
        <f t="shared" si="1819"/>
        <v>944.89131578947388</v>
      </c>
      <c r="AC1648" s="147">
        <f t="shared" si="1820"/>
        <v>1019.6421052631578</v>
      </c>
      <c r="AD1648" s="143">
        <f t="shared" si="1824"/>
        <v>759.72495789473692</v>
      </c>
      <c r="AE1648" s="100">
        <f t="shared" si="1825"/>
        <v>776.6041684210528</v>
      </c>
      <c r="AF1648" s="99">
        <f t="shared" si="1826"/>
        <v>803.12864210526345</v>
      </c>
      <c r="AG1648" s="100">
        <f t="shared" si="1827"/>
        <v>827.24180000000013</v>
      </c>
      <c r="AH1648" s="99">
        <f t="shared" si="1828"/>
        <v>853.76627368421055</v>
      </c>
      <c r="AI1648" s="100">
        <f t="shared" si="1829"/>
        <v>880.29074736842097</v>
      </c>
      <c r="AJ1648" s="99">
        <f t="shared" si="1830"/>
        <v>906.8152210526315</v>
      </c>
      <c r="AK1648" s="100">
        <f t="shared" si="1831"/>
        <v>952.63022105263178</v>
      </c>
      <c r="AL1648" s="147">
        <f t="shared" si="1832"/>
        <v>1027.3810105263155</v>
      </c>
      <c r="AM1648" s="143">
        <f t="shared" si="1833"/>
        <v>829.22853508771937</v>
      </c>
      <c r="AN1648" s="100">
        <f t="shared" si="1834"/>
        <v>846.10774561403525</v>
      </c>
      <c r="AO1648" s="99">
        <f t="shared" si="1835"/>
        <v>872.6322192982459</v>
      </c>
      <c r="AP1648" s="100">
        <f t="shared" si="1836"/>
        <v>896.74537719298257</v>
      </c>
      <c r="AQ1648" s="99">
        <f t="shared" si="1837"/>
        <v>923.26985087719299</v>
      </c>
      <c r="AR1648" s="100">
        <f t="shared" si="1838"/>
        <v>949.79432456140341</v>
      </c>
      <c r="AS1648" s="99">
        <f t="shared" si="1839"/>
        <v>976.31879824561395</v>
      </c>
      <c r="AT1648" s="100">
        <f t="shared" si="1840"/>
        <v>1022.1337982456142</v>
      </c>
      <c r="AU1648" s="144">
        <f t="shared" si="1841"/>
        <v>1096.8845877192982</v>
      </c>
    </row>
    <row r="1649" spans="1:47" ht="14.45" customHeight="1">
      <c r="A1649" s="55" t="s">
        <v>952</v>
      </c>
      <c r="B1649" s="126" t="s">
        <v>953</v>
      </c>
      <c r="C1649" s="93">
        <v>1.3599999999999999</v>
      </c>
      <c r="D1649" s="93">
        <v>1.55</v>
      </c>
      <c r="E1649" s="16">
        <v>1.55</v>
      </c>
      <c r="F1649" s="4">
        <v>2.1079999999999997</v>
      </c>
      <c r="G1649" s="15">
        <v>0.88</v>
      </c>
      <c r="H1649" s="139">
        <f t="shared" si="1821"/>
        <v>1.947792</v>
      </c>
      <c r="I1649" s="139">
        <f t="shared" si="1822"/>
        <v>51.340184167508646</v>
      </c>
      <c r="J1649" s="139">
        <f t="shared" si="1823"/>
        <v>36.964932600606225</v>
      </c>
      <c r="K1649" s="7">
        <v>9.6</v>
      </c>
      <c r="L1649" s="99">
        <v>3405.9361875000004</v>
      </c>
      <c r="M1649" s="100">
        <v>3479.8128750000001</v>
      </c>
      <c r="N1649" s="99">
        <v>3595.9048124999995</v>
      </c>
      <c r="O1649" s="100">
        <v>3701.4429375</v>
      </c>
      <c r="P1649" s="99">
        <v>3817.5348750000003</v>
      </c>
      <c r="Q1649" s="100">
        <v>3933.6268125000001</v>
      </c>
      <c r="R1649" s="99">
        <v>4049.71875</v>
      </c>
      <c r="S1649" s="100">
        <v>4250.2411874999998</v>
      </c>
      <c r="T1649" s="148">
        <v>4577.4093750000002</v>
      </c>
      <c r="U1649" s="143">
        <f t="shared" si="1812"/>
        <v>796.71021929824576</v>
      </c>
      <c r="V1649" s="100">
        <f t="shared" si="1813"/>
        <v>813.99131578947367</v>
      </c>
      <c r="W1649" s="99">
        <f t="shared" si="1814"/>
        <v>841.14732456140348</v>
      </c>
      <c r="X1649" s="100">
        <f t="shared" si="1815"/>
        <v>865.83460526315798</v>
      </c>
      <c r="Y1649" s="99">
        <f t="shared" si="1816"/>
        <v>892.99061403508779</v>
      </c>
      <c r="Z1649" s="100">
        <f t="shared" si="1817"/>
        <v>920.14662280701759</v>
      </c>
      <c r="AA1649" s="99">
        <f t="shared" si="1818"/>
        <v>947.30263157894751</v>
      </c>
      <c r="AB1649" s="100">
        <f t="shared" si="1819"/>
        <v>994.20846491228053</v>
      </c>
      <c r="AC1649" s="147">
        <f t="shared" si="1820"/>
        <v>1070.7390350877192</v>
      </c>
      <c r="AD1649" s="143">
        <f t="shared" si="1824"/>
        <v>805.06332339181301</v>
      </c>
      <c r="AE1649" s="100">
        <f t="shared" si="1825"/>
        <v>822.34441988304093</v>
      </c>
      <c r="AF1649" s="99">
        <f t="shared" si="1826"/>
        <v>849.50042865497073</v>
      </c>
      <c r="AG1649" s="100">
        <f t="shared" si="1827"/>
        <v>874.18770935672524</v>
      </c>
      <c r="AH1649" s="99">
        <f t="shared" si="1828"/>
        <v>901.34371812865504</v>
      </c>
      <c r="AI1649" s="100">
        <f t="shared" si="1829"/>
        <v>928.49972690058485</v>
      </c>
      <c r="AJ1649" s="99">
        <f t="shared" si="1830"/>
        <v>955.65573567251477</v>
      </c>
      <c r="AK1649" s="100">
        <f t="shared" si="1831"/>
        <v>1002.5615690058478</v>
      </c>
      <c r="AL1649" s="147">
        <f t="shared" si="1832"/>
        <v>1079.0921391812865</v>
      </c>
      <c r="AM1649" s="143">
        <f t="shared" si="1833"/>
        <v>880.08305750487341</v>
      </c>
      <c r="AN1649" s="100">
        <f t="shared" si="1834"/>
        <v>897.36415399610132</v>
      </c>
      <c r="AO1649" s="99">
        <f t="shared" si="1835"/>
        <v>924.52016276803113</v>
      </c>
      <c r="AP1649" s="100">
        <f t="shared" si="1836"/>
        <v>949.20744346978563</v>
      </c>
      <c r="AQ1649" s="99">
        <f t="shared" si="1837"/>
        <v>976.36345224171544</v>
      </c>
      <c r="AR1649" s="100">
        <f t="shared" si="1838"/>
        <v>1003.5194610136452</v>
      </c>
      <c r="AS1649" s="99">
        <f t="shared" si="1839"/>
        <v>1030.6754697855752</v>
      </c>
      <c r="AT1649" s="100">
        <f t="shared" si="1840"/>
        <v>1077.5813031189082</v>
      </c>
      <c r="AU1649" s="144">
        <f t="shared" si="1841"/>
        <v>1154.1118732943469</v>
      </c>
    </row>
    <row r="1650" spans="1:47" ht="15">
      <c r="A1650" s="54"/>
      <c r="B1650" s="126"/>
      <c r="C1650" s="93"/>
      <c r="D1650" s="93"/>
      <c r="E1650" s="16">
        <v>0</v>
      </c>
      <c r="F1650" s="4" t="s">
        <v>84</v>
      </c>
      <c r="G1650" s="15" t="s">
        <v>84</v>
      </c>
      <c r="H1650" s="139" t="str">
        <f t="shared" si="1821"/>
        <v/>
      </c>
      <c r="I1650" s="139" t="str">
        <f t="shared" si="1822"/>
        <v/>
      </c>
      <c r="J1650" s="139" t="str">
        <f t="shared" si="1823"/>
        <v/>
      </c>
      <c r="K1650" s="7" t="s">
        <v>84</v>
      </c>
      <c r="L1650" s="99" t="s">
        <v>84</v>
      </c>
      <c r="M1650" s="100" t="s">
        <v>84</v>
      </c>
      <c r="N1650" s="99" t="s">
        <v>84</v>
      </c>
      <c r="O1650" s="100" t="s">
        <v>84</v>
      </c>
      <c r="P1650" s="99" t="s">
        <v>84</v>
      </c>
      <c r="Q1650" s="100" t="s">
        <v>84</v>
      </c>
      <c r="R1650" s="99" t="s">
        <v>84</v>
      </c>
      <c r="S1650" s="100" t="s">
        <v>84</v>
      </c>
      <c r="T1650" s="148" t="s">
        <v>84</v>
      </c>
      <c r="U1650" s="143" t="str">
        <f t="shared" si="1812"/>
        <v/>
      </c>
      <c r="V1650" s="100" t="str">
        <f t="shared" si="1813"/>
        <v/>
      </c>
      <c r="W1650" s="99" t="str">
        <f t="shared" si="1814"/>
        <v/>
      </c>
      <c r="X1650" s="100" t="str">
        <f t="shared" si="1815"/>
        <v/>
      </c>
      <c r="Y1650" s="99" t="str">
        <f t="shared" si="1816"/>
        <v/>
      </c>
      <c r="Z1650" s="100" t="str">
        <f t="shared" si="1817"/>
        <v/>
      </c>
      <c r="AA1650" s="99" t="str">
        <f t="shared" si="1818"/>
        <v/>
      </c>
      <c r="AB1650" s="100" t="str">
        <f t="shared" si="1819"/>
        <v/>
      </c>
      <c r="AC1650" s="147" t="str">
        <f t="shared" si="1820"/>
        <v/>
      </c>
      <c r="AD1650" s="143" t="str">
        <f t="shared" si="1824"/>
        <v/>
      </c>
      <c r="AE1650" s="100" t="str">
        <f t="shared" si="1825"/>
        <v/>
      </c>
      <c r="AF1650" s="99" t="str">
        <f t="shared" si="1826"/>
        <v/>
      </c>
      <c r="AG1650" s="100" t="str">
        <f t="shared" si="1827"/>
        <v/>
      </c>
      <c r="AH1650" s="99" t="str">
        <f t="shared" si="1828"/>
        <v/>
      </c>
      <c r="AI1650" s="100" t="str">
        <f t="shared" si="1829"/>
        <v/>
      </c>
      <c r="AJ1650" s="99" t="str">
        <f t="shared" si="1830"/>
        <v/>
      </c>
      <c r="AK1650" s="100" t="str">
        <f t="shared" si="1831"/>
        <v/>
      </c>
      <c r="AL1650" s="147" t="str">
        <f t="shared" si="1832"/>
        <v/>
      </c>
      <c r="AM1650" s="143" t="str">
        <f t="shared" si="1833"/>
        <v/>
      </c>
      <c r="AN1650" s="100" t="str">
        <f t="shared" si="1834"/>
        <v/>
      </c>
      <c r="AO1650" s="99" t="str">
        <f t="shared" si="1835"/>
        <v/>
      </c>
      <c r="AP1650" s="100" t="str">
        <f t="shared" si="1836"/>
        <v/>
      </c>
      <c r="AQ1650" s="99" t="str">
        <f t="shared" si="1837"/>
        <v/>
      </c>
      <c r="AR1650" s="100" t="str">
        <f t="shared" si="1838"/>
        <v/>
      </c>
      <c r="AS1650" s="99" t="str">
        <f t="shared" si="1839"/>
        <v/>
      </c>
      <c r="AT1650" s="100" t="str">
        <f t="shared" si="1840"/>
        <v/>
      </c>
      <c r="AU1650" s="144" t="str">
        <f t="shared" si="1841"/>
        <v/>
      </c>
    </row>
    <row r="1651" spans="1:47" ht="15">
      <c r="A1651" s="54"/>
      <c r="B1651" s="126" t="s">
        <v>954</v>
      </c>
      <c r="C1651" s="93">
        <v>2.34</v>
      </c>
      <c r="D1651" s="93">
        <v>1.55</v>
      </c>
      <c r="E1651" s="16">
        <v>1.55</v>
      </c>
      <c r="F1651" s="4">
        <v>3.6269999999999998</v>
      </c>
      <c r="G1651" s="15">
        <v>0.88</v>
      </c>
      <c r="H1651" s="139">
        <f t="shared" si="1821"/>
        <v>3.3513480000000002</v>
      </c>
      <c r="I1651" s="139">
        <f t="shared" si="1822"/>
        <v>29.838739516158871</v>
      </c>
      <c r="J1651" s="139">
        <f t="shared" si="1823"/>
        <v>21.483892451634386</v>
      </c>
      <c r="K1651" s="7">
        <v>14.3</v>
      </c>
      <c r="L1651" s="99">
        <v>5902.4037187499998</v>
      </c>
      <c r="M1651" s="100">
        <v>6016.6548750000002</v>
      </c>
      <c r="N1651" s="99">
        <v>6196.1924062500011</v>
      </c>
      <c r="O1651" s="100">
        <v>6359.4083437500012</v>
      </c>
      <c r="P1651" s="99">
        <v>6538.9458749999994</v>
      </c>
      <c r="Q1651" s="100">
        <v>6718.4834062499995</v>
      </c>
      <c r="R1651" s="99">
        <v>6898.0209375000004</v>
      </c>
      <c r="S1651" s="100">
        <v>7208.1312187499998</v>
      </c>
      <c r="T1651" s="148">
        <v>7714.1006249999991</v>
      </c>
      <c r="U1651" s="143">
        <f t="shared" si="1812"/>
        <v>1380.6792324561404</v>
      </c>
      <c r="V1651" s="100">
        <f t="shared" si="1813"/>
        <v>1407.4046491228073</v>
      </c>
      <c r="W1651" s="99">
        <f t="shared" si="1814"/>
        <v>1449.4017324561407</v>
      </c>
      <c r="X1651" s="100">
        <f t="shared" si="1815"/>
        <v>1487.5808991228073</v>
      </c>
      <c r="Y1651" s="99">
        <f t="shared" si="1816"/>
        <v>1529.5779824561403</v>
      </c>
      <c r="Z1651" s="100">
        <f t="shared" si="1817"/>
        <v>1571.5750657894735</v>
      </c>
      <c r="AA1651" s="99">
        <f t="shared" si="1818"/>
        <v>1613.5721491228071</v>
      </c>
      <c r="AB1651" s="100">
        <f t="shared" si="1819"/>
        <v>1686.1125657894736</v>
      </c>
      <c r="AC1651" s="147">
        <f t="shared" si="1820"/>
        <v>1804.4679824561399</v>
      </c>
      <c r="AD1651" s="143">
        <f t="shared" si="1824"/>
        <v>1395.0514850877194</v>
      </c>
      <c r="AE1651" s="100">
        <f t="shared" si="1825"/>
        <v>1421.7769017543862</v>
      </c>
      <c r="AF1651" s="99">
        <f t="shared" si="1826"/>
        <v>1463.7739850877197</v>
      </c>
      <c r="AG1651" s="100">
        <f t="shared" si="1827"/>
        <v>1501.9531517543862</v>
      </c>
      <c r="AH1651" s="99">
        <f t="shared" si="1828"/>
        <v>1543.9502350877192</v>
      </c>
      <c r="AI1651" s="100">
        <f t="shared" si="1829"/>
        <v>1585.9473184210524</v>
      </c>
      <c r="AJ1651" s="99">
        <f t="shared" si="1830"/>
        <v>1627.944401754386</v>
      </c>
      <c r="AK1651" s="100">
        <f t="shared" si="1831"/>
        <v>1700.4848184210525</v>
      </c>
      <c r="AL1651" s="147">
        <f t="shared" si="1832"/>
        <v>1818.8402350877188</v>
      </c>
      <c r="AM1651" s="143">
        <f t="shared" si="1833"/>
        <v>1524.1295570175439</v>
      </c>
      <c r="AN1651" s="100">
        <f t="shared" si="1834"/>
        <v>1550.8549736842108</v>
      </c>
      <c r="AO1651" s="99">
        <f t="shared" si="1835"/>
        <v>1592.8520570175442</v>
      </c>
      <c r="AP1651" s="100">
        <f t="shared" si="1836"/>
        <v>1631.0312236842108</v>
      </c>
      <c r="AQ1651" s="99">
        <f t="shared" si="1837"/>
        <v>1673.0283070175437</v>
      </c>
      <c r="AR1651" s="100">
        <f t="shared" si="1838"/>
        <v>1715.0253903508769</v>
      </c>
      <c r="AS1651" s="99">
        <f t="shared" si="1839"/>
        <v>1757.0224736842106</v>
      </c>
      <c r="AT1651" s="100">
        <f t="shared" si="1840"/>
        <v>1829.5628903508771</v>
      </c>
      <c r="AU1651" s="144">
        <f t="shared" si="1841"/>
        <v>1947.9183070175434</v>
      </c>
    </row>
    <row r="1652" spans="1:47" ht="15">
      <c r="A1652" s="54"/>
      <c r="B1652" s="126" t="s">
        <v>955</v>
      </c>
      <c r="C1652" s="93">
        <v>2.64</v>
      </c>
      <c r="D1652" s="93">
        <v>1.55</v>
      </c>
      <c r="E1652" s="16">
        <v>1.55</v>
      </c>
      <c r="F1652" s="4">
        <v>4.0920000000000005</v>
      </c>
      <c r="G1652" s="15">
        <v>0.88</v>
      </c>
      <c r="H1652" s="139">
        <f t="shared" si="1821"/>
        <v>3.7810080000000008</v>
      </c>
      <c r="I1652" s="139">
        <f t="shared" si="1822"/>
        <v>26.447973662049904</v>
      </c>
      <c r="J1652" s="139">
        <f t="shared" si="1823"/>
        <v>19.042541036675932</v>
      </c>
      <c r="K1652" s="7">
        <v>14.9</v>
      </c>
      <c r="L1652" s="99">
        <v>6458.8105312500011</v>
      </c>
      <c r="M1652" s="100">
        <v>6578.215874999999</v>
      </c>
      <c r="N1652" s="99">
        <v>6765.8528437500008</v>
      </c>
      <c r="O1652" s="100">
        <v>6936.4319062499999</v>
      </c>
      <c r="P1652" s="99">
        <v>7124.0688749999999</v>
      </c>
      <c r="Q1652" s="100">
        <v>7311.7058437500009</v>
      </c>
      <c r="R1652" s="99">
        <v>7499.3428125</v>
      </c>
      <c r="S1652" s="100">
        <v>7823.4430312500008</v>
      </c>
      <c r="T1652" s="148">
        <v>8352.2381249999999</v>
      </c>
      <c r="U1652" s="143">
        <f t="shared" si="1812"/>
        <v>1510.8328728070178</v>
      </c>
      <c r="V1652" s="100">
        <f t="shared" si="1813"/>
        <v>1538.7639473684208</v>
      </c>
      <c r="W1652" s="99">
        <f t="shared" si="1814"/>
        <v>1582.6556359649123</v>
      </c>
      <c r="X1652" s="100">
        <f t="shared" si="1815"/>
        <v>1622.5571710526315</v>
      </c>
      <c r="Y1652" s="99">
        <f t="shared" si="1816"/>
        <v>1666.4488596491228</v>
      </c>
      <c r="Z1652" s="100">
        <f t="shared" si="1817"/>
        <v>1710.3405482456142</v>
      </c>
      <c r="AA1652" s="99">
        <f t="shared" si="1818"/>
        <v>1754.2322368421055</v>
      </c>
      <c r="AB1652" s="100">
        <f t="shared" si="1819"/>
        <v>1830.0451535087725</v>
      </c>
      <c r="AC1652" s="147">
        <f t="shared" si="1820"/>
        <v>1953.7399122807019</v>
      </c>
      <c r="AD1652" s="143">
        <f t="shared" si="1824"/>
        <v>1527.0477219298248</v>
      </c>
      <c r="AE1652" s="100">
        <f t="shared" si="1825"/>
        <v>1554.9787964912277</v>
      </c>
      <c r="AF1652" s="99">
        <f t="shared" si="1826"/>
        <v>1598.8704850877193</v>
      </c>
      <c r="AG1652" s="100">
        <f t="shared" si="1827"/>
        <v>1638.7720201754385</v>
      </c>
      <c r="AH1652" s="99">
        <f t="shared" si="1828"/>
        <v>1682.6637087719298</v>
      </c>
      <c r="AI1652" s="100">
        <f t="shared" si="1829"/>
        <v>1726.5553973684212</v>
      </c>
      <c r="AJ1652" s="99">
        <f t="shared" si="1830"/>
        <v>1770.4470859649125</v>
      </c>
      <c r="AK1652" s="100">
        <f t="shared" si="1831"/>
        <v>1846.2600026315795</v>
      </c>
      <c r="AL1652" s="147">
        <f t="shared" si="1832"/>
        <v>1969.9547614035089</v>
      </c>
      <c r="AM1652" s="143">
        <f t="shared" si="1833"/>
        <v>1672.6742646198834</v>
      </c>
      <c r="AN1652" s="100">
        <f t="shared" si="1834"/>
        <v>1700.6053391812864</v>
      </c>
      <c r="AO1652" s="99">
        <f t="shared" si="1835"/>
        <v>1744.4970277777779</v>
      </c>
      <c r="AP1652" s="100">
        <f t="shared" si="1836"/>
        <v>1784.3985628654971</v>
      </c>
      <c r="AQ1652" s="99">
        <f t="shared" si="1837"/>
        <v>1828.2902514619884</v>
      </c>
      <c r="AR1652" s="100">
        <f t="shared" si="1838"/>
        <v>1872.1819400584798</v>
      </c>
      <c r="AS1652" s="99">
        <f t="shared" si="1839"/>
        <v>1916.0736286549711</v>
      </c>
      <c r="AT1652" s="100">
        <f t="shared" si="1840"/>
        <v>1991.8865453216381</v>
      </c>
      <c r="AU1652" s="144">
        <f t="shared" si="1841"/>
        <v>2115.5813040935673</v>
      </c>
    </row>
    <row r="1653" spans="1:47" ht="15">
      <c r="A1653" s="54"/>
      <c r="B1653" s="126" t="s">
        <v>956</v>
      </c>
      <c r="C1653" s="93">
        <v>2.94</v>
      </c>
      <c r="D1653" s="93">
        <v>1.55</v>
      </c>
      <c r="E1653" s="16">
        <v>1.55</v>
      </c>
      <c r="F1653" s="4">
        <v>4.5570000000000004</v>
      </c>
      <c r="G1653" s="15">
        <v>0.88</v>
      </c>
      <c r="H1653" s="139">
        <f t="shared" si="1821"/>
        <v>4.2106680000000001</v>
      </c>
      <c r="I1653" s="139">
        <f t="shared" si="1822"/>
        <v>23.749200839391754</v>
      </c>
      <c r="J1653" s="139">
        <f t="shared" si="1823"/>
        <v>17.099424604362063</v>
      </c>
      <c r="K1653" s="7">
        <v>15.5</v>
      </c>
      <c r="L1653" s="99">
        <v>7042.2154687499997</v>
      </c>
      <c r="M1653" s="100">
        <v>7166.7749999999996</v>
      </c>
      <c r="N1653" s="99">
        <v>7362.5114062500006</v>
      </c>
      <c r="O1653" s="100">
        <v>7540.4535937500004</v>
      </c>
      <c r="P1653" s="99">
        <v>7736.1899999999987</v>
      </c>
      <c r="Q1653" s="100">
        <v>7931.9264062499997</v>
      </c>
      <c r="R1653" s="99">
        <v>8127.6628125000007</v>
      </c>
      <c r="S1653" s="100">
        <v>8465.7529687500009</v>
      </c>
      <c r="T1653" s="148">
        <v>9017.3737500000007</v>
      </c>
      <c r="U1653" s="143">
        <f t="shared" si="1812"/>
        <v>1647.3018640350879</v>
      </c>
      <c r="V1653" s="100">
        <f t="shared" si="1813"/>
        <v>1676.4385964912281</v>
      </c>
      <c r="W1653" s="99">
        <f t="shared" si="1814"/>
        <v>1722.2248903508773</v>
      </c>
      <c r="X1653" s="100">
        <f t="shared" si="1815"/>
        <v>1763.8487938596495</v>
      </c>
      <c r="Y1653" s="99">
        <f t="shared" si="1816"/>
        <v>1809.6350877192983</v>
      </c>
      <c r="Z1653" s="100">
        <f t="shared" si="1817"/>
        <v>1855.4213815789474</v>
      </c>
      <c r="AA1653" s="99">
        <f t="shared" si="1818"/>
        <v>1901.2076754385967</v>
      </c>
      <c r="AB1653" s="100">
        <f t="shared" si="1819"/>
        <v>1980.2930921052634</v>
      </c>
      <c r="AC1653" s="147">
        <f t="shared" si="1820"/>
        <v>2109.3271929824564</v>
      </c>
      <c r="AD1653" s="143">
        <f t="shared" si="1824"/>
        <v>1665.3593096491229</v>
      </c>
      <c r="AE1653" s="100">
        <f t="shared" si="1825"/>
        <v>1694.4960421052631</v>
      </c>
      <c r="AF1653" s="99">
        <f t="shared" si="1826"/>
        <v>1740.2823359649124</v>
      </c>
      <c r="AG1653" s="100">
        <f t="shared" si="1827"/>
        <v>1781.9062394736845</v>
      </c>
      <c r="AH1653" s="99">
        <f t="shared" si="1828"/>
        <v>1827.6925333333334</v>
      </c>
      <c r="AI1653" s="100">
        <f t="shared" si="1829"/>
        <v>1873.4788271929824</v>
      </c>
      <c r="AJ1653" s="99">
        <f t="shared" si="1830"/>
        <v>1919.2651210526317</v>
      </c>
      <c r="AK1653" s="100">
        <f t="shared" si="1831"/>
        <v>1998.3505377192985</v>
      </c>
      <c r="AL1653" s="147">
        <f t="shared" si="1832"/>
        <v>2127.3846385964916</v>
      </c>
      <c r="AM1653" s="143">
        <f t="shared" si="1833"/>
        <v>1827.5343230994154</v>
      </c>
      <c r="AN1653" s="100">
        <f t="shared" si="1834"/>
        <v>1856.6710555555555</v>
      </c>
      <c r="AO1653" s="99">
        <f t="shared" si="1835"/>
        <v>1902.4573494152048</v>
      </c>
      <c r="AP1653" s="100">
        <f t="shared" si="1836"/>
        <v>1944.081252923977</v>
      </c>
      <c r="AQ1653" s="99">
        <f t="shared" si="1837"/>
        <v>1989.8675467836258</v>
      </c>
      <c r="AR1653" s="100">
        <f t="shared" si="1838"/>
        <v>2035.6538406432749</v>
      </c>
      <c r="AS1653" s="99">
        <f t="shared" si="1839"/>
        <v>2081.4401345029241</v>
      </c>
      <c r="AT1653" s="100">
        <f t="shared" si="1840"/>
        <v>2160.5255511695909</v>
      </c>
      <c r="AU1653" s="144">
        <f t="shared" si="1841"/>
        <v>2289.5596520467839</v>
      </c>
    </row>
    <row r="1654" spans="1:47" ht="15">
      <c r="A1654" s="54"/>
      <c r="B1654" s="126" t="s">
        <v>957</v>
      </c>
      <c r="C1654" s="93">
        <v>3.24</v>
      </c>
      <c r="D1654" s="93">
        <v>1.55</v>
      </c>
      <c r="E1654" s="16">
        <v>1.55</v>
      </c>
      <c r="F1654" s="4">
        <v>5.0220000000000002</v>
      </c>
      <c r="G1654" s="15">
        <v>0.88</v>
      </c>
      <c r="H1654" s="139">
        <f t="shared" si="1821"/>
        <v>4.6403280000000002</v>
      </c>
      <c r="I1654" s="139">
        <f t="shared" si="1822"/>
        <v>21.550200761670293</v>
      </c>
      <c r="J1654" s="139">
        <f t="shared" si="1823"/>
        <v>15.516144548402613</v>
      </c>
      <c r="K1654" s="7">
        <v>16.799999999999997</v>
      </c>
      <c r="L1654" s="99">
        <v>7657.8954374999994</v>
      </c>
      <c r="M1654" s="100">
        <v>7793.6223749999999</v>
      </c>
      <c r="N1654" s="99">
        <v>8006.9075625000005</v>
      </c>
      <c r="O1654" s="100">
        <v>8200.8031875000015</v>
      </c>
      <c r="P1654" s="99">
        <v>8414.0883749999994</v>
      </c>
      <c r="Q1654" s="100">
        <v>8627.373562499999</v>
      </c>
      <c r="R1654" s="99">
        <v>8840.6587499999987</v>
      </c>
      <c r="S1654" s="100">
        <v>9209.0604374999984</v>
      </c>
      <c r="T1654" s="148">
        <v>9810.1368750000001</v>
      </c>
      <c r="U1654" s="143">
        <f t="shared" si="1812"/>
        <v>1791.3205701754382</v>
      </c>
      <c r="V1654" s="100">
        <f t="shared" si="1813"/>
        <v>1823.0695614035087</v>
      </c>
      <c r="W1654" s="99">
        <f t="shared" si="1814"/>
        <v>1872.9608333333335</v>
      </c>
      <c r="X1654" s="100">
        <f t="shared" si="1815"/>
        <v>1918.3165350877198</v>
      </c>
      <c r="Y1654" s="99">
        <f t="shared" si="1816"/>
        <v>1968.2078070175435</v>
      </c>
      <c r="Z1654" s="100">
        <f t="shared" si="1817"/>
        <v>2018.0990789473681</v>
      </c>
      <c r="AA1654" s="99">
        <f t="shared" si="1818"/>
        <v>2067.9903508771927</v>
      </c>
      <c r="AB1654" s="100">
        <f t="shared" si="1819"/>
        <v>2154.1661842105259</v>
      </c>
      <c r="AC1654" s="147">
        <f t="shared" si="1820"/>
        <v>2294.768859649123</v>
      </c>
      <c r="AD1654" s="143">
        <f t="shared" si="1824"/>
        <v>1811.2206122807013</v>
      </c>
      <c r="AE1654" s="100">
        <f t="shared" si="1825"/>
        <v>1842.9696035087718</v>
      </c>
      <c r="AF1654" s="99">
        <f t="shared" si="1826"/>
        <v>1892.8608754385966</v>
      </c>
      <c r="AG1654" s="100">
        <f t="shared" si="1827"/>
        <v>1938.2165771929829</v>
      </c>
      <c r="AH1654" s="99">
        <f t="shared" si="1828"/>
        <v>1988.1078491228066</v>
      </c>
      <c r="AI1654" s="100">
        <f t="shared" si="1829"/>
        <v>2037.9991210526312</v>
      </c>
      <c r="AJ1654" s="99">
        <f t="shared" si="1830"/>
        <v>2087.890392982456</v>
      </c>
      <c r="AK1654" s="100">
        <f t="shared" si="1831"/>
        <v>2174.0662263157892</v>
      </c>
      <c r="AL1654" s="147">
        <f t="shared" si="1832"/>
        <v>2314.6689017543863</v>
      </c>
      <c r="AM1654" s="143">
        <f t="shared" si="1833"/>
        <v>1989.9440964912276</v>
      </c>
      <c r="AN1654" s="100">
        <f t="shared" si="1834"/>
        <v>2021.6930877192981</v>
      </c>
      <c r="AO1654" s="99">
        <f t="shared" si="1835"/>
        <v>2071.5843596491231</v>
      </c>
      <c r="AP1654" s="100">
        <f t="shared" si="1836"/>
        <v>2116.9400614035094</v>
      </c>
      <c r="AQ1654" s="99">
        <f t="shared" si="1837"/>
        <v>2166.8313333333331</v>
      </c>
      <c r="AR1654" s="100">
        <f t="shared" si="1838"/>
        <v>2216.7226052631577</v>
      </c>
      <c r="AS1654" s="99">
        <f t="shared" si="1839"/>
        <v>2266.6138771929823</v>
      </c>
      <c r="AT1654" s="100">
        <f t="shared" si="1840"/>
        <v>2352.7897105263155</v>
      </c>
      <c r="AU1654" s="144">
        <f t="shared" si="1841"/>
        <v>2493.3923859649126</v>
      </c>
    </row>
    <row r="1655" spans="1:47" ht="15">
      <c r="A1655" s="54"/>
      <c r="B1655" s="126" t="s">
        <v>958</v>
      </c>
      <c r="C1655" s="93">
        <v>3.54</v>
      </c>
      <c r="D1655" s="93">
        <v>1.55</v>
      </c>
      <c r="E1655" s="16">
        <v>1.55</v>
      </c>
      <c r="F1655" s="4">
        <v>5.4870000000000001</v>
      </c>
      <c r="G1655" s="15">
        <v>0.88</v>
      </c>
      <c r="H1655" s="139">
        <f t="shared" si="1821"/>
        <v>5.0699880000000004</v>
      </c>
      <c r="I1655" s="139">
        <f t="shared" si="1822"/>
        <v>19.723912561528742</v>
      </c>
      <c r="J1655" s="139">
        <f t="shared" si="1823"/>
        <v>14.201217044300696</v>
      </c>
      <c r="K1655" s="7">
        <v>17.2</v>
      </c>
      <c r="L1655" s="99">
        <v>8199.8214375000007</v>
      </c>
      <c r="M1655" s="100">
        <v>8338.9844999999987</v>
      </c>
      <c r="N1655" s="99">
        <v>8557.6693125000002</v>
      </c>
      <c r="O1655" s="100">
        <v>8756.4736874999999</v>
      </c>
      <c r="P1655" s="99">
        <v>8975.1585000000014</v>
      </c>
      <c r="Q1655" s="100">
        <v>9193.843312500001</v>
      </c>
      <c r="R1655" s="99">
        <v>9412.5281249999989</v>
      </c>
      <c r="S1655" s="100">
        <v>9790.2564375000002</v>
      </c>
      <c r="T1655" s="148">
        <v>10406.549999999999</v>
      </c>
      <c r="U1655" s="143">
        <f t="shared" si="1812"/>
        <v>1918.0868859649122</v>
      </c>
      <c r="V1655" s="100">
        <f t="shared" si="1813"/>
        <v>1950.639649122807</v>
      </c>
      <c r="W1655" s="99">
        <f t="shared" si="1814"/>
        <v>2001.7939912280704</v>
      </c>
      <c r="X1655" s="100">
        <f t="shared" si="1815"/>
        <v>2048.2979385964913</v>
      </c>
      <c r="Y1655" s="99">
        <f t="shared" si="1816"/>
        <v>2099.4522807017547</v>
      </c>
      <c r="Z1655" s="100">
        <f t="shared" si="1817"/>
        <v>2150.6066228070176</v>
      </c>
      <c r="AA1655" s="99">
        <f t="shared" si="1818"/>
        <v>2201.7609649122805</v>
      </c>
      <c r="AB1655" s="100">
        <f t="shared" si="1819"/>
        <v>2290.1184649122806</v>
      </c>
      <c r="AC1655" s="147">
        <f t="shared" si="1820"/>
        <v>2434.280701754386</v>
      </c>
      <c r="AD1655" s="143">
        <f t="shared" si="1824"/>
        <v>1939.8295245614033</v>
      </c>
      <c r="AE1655" s="100">
        <f t="shared" si="1825"/>
        <v>1972.3822877192981</v>
      </c>
      <c r="AF1655" s="99">
        <f t="shared" si="1826"/>
        <v>2023.5366298245615</v>
      </c>
      <c r="AG1655" s="100">
        <f t="shared" si="1827"/>
        <v>2070.0405771929827</v>
      </c>
      <c r="AH1655" s="99">
        <f t="shared" si="1828"/>
        <v>2121.1949192982461</v>
      </c>
      <c r="AI1655" s="100">
        <f t="shared" si="1829"/>
        <v>2172.349261403509</v>
      </c>
      <c r="AJ1655" s="99">
        <f t="shared" si="1830"/>
        <v>2223.5036035087719</v>
      </c>
      <c r="AK1655" s="100">
        <f t="shared" si="1831"/>
        <v>2311.861103508772</v>
      </c>
      <c r="AL1655" s="147">
        <f t="shared" si="1832"/>
        <v>2456.0233403508773</v>
      </c>
      <c r="AM1655" s="143">
        <f t="shared" si="1833"/>
        <v>2135.1014795321635</v>
      </c>
      <c r="AN1655" s="100">
        <f t="shared" si="1834"/>
        <v>2167.6542426900587</v>
      </c>
      <c r="AO1655" s="99">
        <f t="shared" si="1835"/>
        <v>2218.8085847953216</v>
      </c>
      <c r="AP1655" s="100">
        <f t="shared" si="1836"/>
        <v>2265.3125321637426</v>
      </c>
      <c r="AQ1655" s="99">
        <f t="shared" si="1837"/>
        <v>2316.4668742690064</v>
      </c>
      <c r="AR1655" s="100">
        <f t="shared" si="1838"/>
        <v>2367.6212163742694</v>
      </c>
      <c r="AS1655" s="99">
        <f t="shared" si="1839"/>
        <v>2418.7755584795323</v>
      </c>
      <c r="AT1655" s="100">
        <f t="shared" si="1840"/>
        <v>2507.1330584795323</v>
      </c>
      <c r="AU1655" s="144">
        <f t="shared" si="1841"/>
        <v>2651.2952953216372</v>
      </c>
    </row>
    <row r="1656" spans="1:47" ht="15">
      <c r="A1656" s="54"/>
      <c r="B1656" s="126"/>
      <c r="C1656" s="93"/>
      <c r="D1656" s="93"/>
      <c r="E1656" s="16">
        <v>0</v>
      </c>
      <c r="F1656" s="4" t="s">
        <v>84</v>
      </c>
      <c r="G1656" s="15" t="s">
        <v>84</v>
      </c>
      <c r="H1656" s="139" t="str">
        <f t="shared" si="1821"/>
        <v/>
      </c>
      <c r="I1656" s="139" t="str">
        <f t="shared" si="1822"/>
        <v/>
      </c>
      <c r="J1656" s="139" t="str">
        <f t="shared" si="1823"/>
        <v/>
      </c>
      <c r="K1656" s="7" t="s">
        <v>84</v>
      </c>
      <c r="L1656" s="99" t="s">
        <v>84</v>
      </c>
      <c r="M1656" s="100" t="s">
        <v>84</v>
      </c>
      <c r="N1656" s="99" t="s">
        <v>84</v>
      </c>
      <c r="O1656" s="100" t="s">
        <v>84</v>
      </c>
      <c r="P1656" s="99" t="s">
        <v>84</v>
      </c>
      <c r="Q1656" s="100" t="s">
        <v>84</v>
      </c>
      <c r="R1656" s="99" t="s">
        <v>84</v>
      </c>
      <c r="S1656" s="100" t="s">
        <v>84</v>
      </c>
      <c r="T1656" s="148" t="s">
        <v>84</v>
      </c>
      <c r="U1656" s="143" t="str">
        <f t="shared" si="1812"/>
        <v/>
      </c>
      <c r="V1656" s="100" t="str">
        <f t="shared" si="1813"/>
        <v/>
      </c>
      <c r="W1656" s="99" t="str">
        <f t="shared" si="1814"/>
        <v/>
      </c>
      <c r="X1656" s="100" t="str">
        <f t="shared" si="1815"/>
        <v/>
      </c>
      <c r="Y1656" s="99" t="str">
        <f t="shared" si="1816"/>
        <v/>
      </c>
      <c r="Z1656" s="100" t="str">
        <f t="shared" si="1817"/>
        <v/>
      </c>
      <c r="AA1656" s="99" t="str">
        <f t="shared" si="1818"/>
        <v/>
      </c>
      <c r="AB1656" s="100" t="str">
        <f t="shared" si="1819"/>
        <v/>
      </c>
      <c r="AC1656" s="147" t="str">
        <f t="shared" si="1820"/>
        <v/>
      </c>
      <c r="AD1656" s="143" t="str">
        <f t="shared" si="1824"/>
        <v/>
      </c>
      <c r="AE1656" s="100" t="str">
        <f t="shared" si="1825"/>
        <v/>
      </c>
      <c r="AF1656" s="99" t="str">
        <f t="shared" si="1826"/>
        <v/>
      </c>
      <c r="AG1656" s="100" t="str">
        <f t="shared" si="1827"/>
        <v/>
      </c>
      <c r="AH1656" s="99" t="str">
        <f t="shared" si="1828"/>
        <v/>
      </c>
      <c r="AI1656" s="100" t="str">
        <f t="shared" si="1829"/>
        <v/>
      </c>
      <c r="AJ1656" s="99" t="str">
        <f t="shared" si="1830"/>
        <v/>
      </c>
      <c r="AK1656" s="100" t="str">
        <f t="shared" si="1831"/>
        <v/>
      </c>
      <c r="AL1656" s="147" t="str">
        <f t="shared" si="1832"/>
        <v/>
      </c>
      <c r="AM1656" s="143" t="str">
        <f t="shared" si="1833"/>
        <v/>
      </c>
      <c r="AN1656" s="100" t="str">
        <f t="shared" si="1834"/>
        <v/>
      </c>
      <c r="AO1656" s="99" t="str">
        <f t="shared" si="1835"/>
        <v/>
      </c>
      <c r="AP1656" s="100" t="str">
        <f t="shared" si="1836"/>
        <v/>
      </c>
      <c r="AQ1656" s="99" t="str">
        <f t="shared" si="1837"/>
        <v/>
      </c>
      <c r="AR1656" s="100" t="str">
        <f t="shared" si="1838"/>
        <v/>
      </c>
      <c r="AS1656" s="99" t="str">
        <f t="shared" si="1839"/>
        <v/>
      </c>
      <c r="AT1656" s="100" t="str">
        <f t="shared" si="1840"/>
        <v/>
      </c>
      <c r="AU1656" s="144" t="str">
        <f t="shared" si="1841"/>
        <v/>
      </c>
    </row>
    <row r="1657" spans="1:47" ht="15">
      <c r="A1657" s="53" t="s">
        <v>959</v>
      </c>
      <c r="B1657" s="106" t="s">
        <v>59</v>
      </c>
      <c r="C1657" s="92" t="s">
        <v>60</v>
      </c>
      <c r="D1657" s="92" t="s">
        <v>61</v>
      </c>
      <c r="E1657" s="2" t="s">
        <v>62</v>
      </c>
      <c r="F1657" s="3" t="s">
        <v>63</v>
      </c>
      <c r="G1657" s="3" t="s">
        <v>64</v>
      </c>
      <c r="H1657" s="139" t="e">
        <f t="shared" si="1821"/>
        <v>#VALUE!</v>
      </c>
      <c r="I1657" s="139" t="e">
        <f t="shared" si="1822"/>
        <v>#VALUE!</v>
      </c>
      <c r="J1657" s="139" t="e">
        <f t="shared" si="1823"/>
        <v>#VALUE!</v>
      </c>
      <c r="K1657" s="5" t="s">
        <v>68</v>
      </c>
      <c r="L1657" s="101" t="s">
        <v>69</v>
      </c>
      <c r="M1657" s="101" t="s">
        <v>70</v>
      </c>
      <c r="N1657" s="101" t="s">
        <v>71</v>
      </c>
      <c r="O1657" s="101" t="s">
        <v>72</v>
      </c>
      <c r="P1657" s="101" t="s">
        <v>73</v>
      </c>
      <c r="Q1657" s="101" t="s">
        <v>74</v>
      </c>
      <c r="R1657" s="101" t="s">
        <v>75</v>
      </c>
      <c r="S1657" s="101" t="s">
        <v>76</v>
      </c>
      <c r="T1657" s="149" t="s">
        <v>77</v>
      </c>
      <c r="U1657" s="141" t="str">
        <f t="shared" si="1812"/>
        <v>G0</v>
      </c>
      <c r="V1657" s="6" t="str">
        <f t="shared" si="1813"/>
        <v>G1</v>
      </c>
      <c r="W1657" s="6" t="str">
        <f t="shared" si="1814"/>
        <v>G2</v>
      </c>
      <c r="X1657" s="6" t="str">
        <f t="shared" si="1815"/>
        <v>G3</v>
      </c>
      <c r="Y1657" s="6" t="str">
        <f t="shared" si="1816"/>
        <v>G4</v>
      </c>
      <c r="Z1657" s="6" t="str">
        <f t="shared" si="1817"/>
        <v>G5</v>
      </c>
      <c r="AA1657" s="6" t="str">
        <f t="shared" si="1818"/>
        <v>G6</v>
      </c>
      <c r="AB1657" s="6" t="str">
        <f t="shared" si="1819"/>
        <v>G7</v>
      </c>
      <c r="AC1657" s="142" t="str">
        <f t="shared" si="1820"/>
        <v>G8</v>
      </c>
      <c r="AD1657" s="141" t="s">
        <v>69</v>
      </c>
      <c r="AE1657" s="6" t="s">
        <v>70</v>
      </c>
      <c r="AF1657" s="6" t="s">
        <v>71</v>
      </c>
      <c r="AG1657" s="6" t="s">
        <v>72</v>
      </c>
      <c r="AH1657" s="6" t="s">
        <v>73</v>
      </c>
      <c r="AI1657" s="6" t="s">
        <v>74</v>
      </c>
      <c r="AJ1657" s="6" t="s">
        <v>75</v>
      </c>
      <c r="AK1657" s="6" t="s">
        <v>76</v>
      </c>
      <c r="AL1657" s="142" t="s">
        <v>77</v>
      </c>
      <c r="AM1657" s="141" t="s">
        <v>69</v>
      </c>
      <c r="AN1657" s="6" t="s">
        <v>70</v>
      </c>
      <c r="AO1657" s="6" t="s">
        <v>71</v>
      </c>
      <c r="AP1657" s="6" t="s">
        <v>72</v>
      </c>
      <c r="AQ1657" s="6" t="s">
        <v>73</v>
      </c>
      <c r="AR1657" s="6" t="s">
        <v>74</v>
      </c>
      <c r="AS1657" s="6" t="s">
        <v>75</v>
      </c>
      <c r="AT1657" s="6" t="s">
        <v>76</v>
      </c>
      <c r="AU1657" s="142" t="s">
        <v>77</v>
      </c>
    </row>
    <row r="1658" spans="1:47" ht="15">
      <c r="A1658" s="54"/>
      <c r="B1658" s="108" t="s">
        <v>306</v>
      </c>
      <c r="C1658" s="93">
        <v>0.7</v>
      </c>
      <c r="D1658" s="93">
        <v>1.22</v>
      </c>
      <c r="E1658" s="16">
        <v>1.78</v>
      </c>
      <c r="F1658" s="4">
        <v>0.85399999999999998</v>
      </c>
      <c r="G1658" s="15">
        <v>0.9</v>
      </c>
      <c r="H1658" s="139">
        <f t="shared" si="1821"/>
        <v>0.80703000000000003</v>
      </c>
      <c r="I1658" s="139">
        <f t="shared" si="1822"/>
        <v>123.91113093689205</v>
      </c>
      <c r="J1658" s="139">
        <f t="shared" si="1823"/>
        <v>89.216014274562284</v>
      </c>
      <c r="K1658" s="7">
        <v>7.8</v>
      </c>
      <c r="L1658" s="99">
        <v>1725.3274500000002</v>
      </c>
      <c r="M1658" s="100">
        <v>1786.9277999999999</v>
      </c>
      <c r="N1658" s="99">
        <v>1883.7283499999999</v>
      </c>
      <c r="O1658" s="100">
        <v>1971.72885</v>
      </c>
      <c r="P1658" s="99">
        <v>2068.5293999999999</v>
      </c>
      <c r="Q1658" s="100">
        <v>2165.3299499999998</v>
      </c>
      <c r="R1658" s="99">
        <v>2262.1304999999998</v>
      </c>
      <c r="S1658" s="100">
        <v>2429.3314499999997</v>
      </c>
      <c r="T1658" s="148">
        <v>2702.1329999999998</v>
      </c>
      <c r="U1658" s="143">
        <f t="shared" si="1812"/>
        <v>403.58536842105269</v>
      </c>
      <c r="V1658" s="100">
        <f t="shared" si="1813"/>
        <v>417.99480701754391</v>
      </c>
      <c r="W1658" s="99">
        <f t="shared" si="1814"/>
        <v>440.63821052631585</v>
      </c>
      <c r="X1658" s="100">
        <f t="shared" si="1815"/>
        <v>461.22312280701755</v>
      </c>
      <c r="Y1658" s="99">
        <f t="shared" si="1816"/>
        <v>483.86652631578949</v>
      </c>
      <c r="Z1658" s="100">
        <f t="shared" si="1817"/>
        <v>506.50992982456137</v>
      </c>
      <c r="AA1658" s="99">
        <f t="shared" si="1818"/>
        <v>529.15333333333319</v>
      </c>
      <c r="AB1658" s="100">
        <f t="shared" si="1819"/>
        <v>568.26466666666659</v>
      </c>
      <c r="AC1658" s="147">
        <f t="shared" si="1820"/>
        <v>632.07789473684204</v>
      </c>
      <c r="AD1658" s="143">
        <f t="shared" ref="AD1658:AD1666" si="1842">IF(U1658="","",U1658+((FCA/$I1658)/Dolar))</f>
        <v>407.04631578947374</v>
      </c>
      <c r="AE1658" s="100">
        <f t="shared" ref="AE1658:AE1666" si="1843">IF(V1658="","",V1658+((FCA/$I1658)/Dolar))</f>
        <v>421.45575438596495</v>
      </c>
      <c r="AF1658" s="99">
        <f t="shared" ref="AF1658:AF1666" si="1844">IF(W1658="","",W1658+((FCA/$I1658)/Dolar))</f>
        <v>444.09915789473689</v>
      </c>
      <c r="AG1658" s="100">
        <f t="shared" ref="AG1658:AG1666" si="1845">IF(X1658="","",X1658+((FCA/$I1658)/Dolar))</f>
        <v>464.68407017543859</v>
      </c>
      <c r="AH1658" s="99">
        <f t="shared" ref="AH1658:AH1666" si="1846">IF(Y1658="","",Y1658+((FCA/$I1658)/Dolar))</f>
        <v>487.32747368421053</v>
      </c>
      <c r="AI1658" s="100">
        <f t="shared" ref="AI1658:AI1666" si="1847">IF(Z1658="","",Z1658+((FCA/$I1658)/Dolar))</f>
        <v>509.97087719298241</v>
      </c>
      <c r="AJ1658" s="99">
        <f t="shared" ref="AJ1658:AJ1666" si="1848">IF(AA1658="","",AA1658+((FCA/$I1658)/Dolar))</f>
        <v>532.6142807017543</v>
      </c>
      <c r="AK1658" s="100">
        <f t="shared" ref="AK1658:AK1666" si="1849">IF(AB1658="","",AB1658+((FCA/$I1658)/Dolar))</f>
        <v>571.72561403508769</v>
      </c>
      <c r="AL1658" s="147">
        <f t="shared" ref="AL1658:AL1666" si="1850">IF(AC1658="","",AC1658+((FCA/$I1658)/Dolar))</f>
        <v>635.53884210526314</v>
      </c>
      <c r="AM1658" s="143">
        <f t="shared" ref="AM1658:AM1666" si="1851">IF(U1658="","",U1658+((FOB/$J1658)/Dolar))</f>
        <v>438.12929385964918</v>
      </c>
      <c r="AN1658" s="100">
        <f t="shared" ref="AN1658:AN1666" si="1852">IF(V1658="","",V1658+((FOB/$J1658)/Dolar))</f>
        <v>452.53873245614039</v>
      </c>
      <c r="AO1658" s="99">
        <f t="shared" ref="AO1658:AO1666" si="1853">IF(W1658="","",W1658+((FOB/$J1658)/Dolar))</f>
        <v>475.18213596491233</v>
      </c>
      <c r="AP1658" s="100">
        <f t="shared" ref="AP1658:AP1666" si="1854">IF(X1658="","",X1658+((FOB/$J1658)/Dolar))</f>
        <v>495.76704824561403</v>
      </c>
      <c r="AQ1658" s="99">
        <f t="shared" ref="AQ1658:AQ1666" si="1855">IF(Y1658="","",Y1658+((FOB/$J1658)/Dolar))</f>
        <v>518.41045175438603</v>
      </c>
      <c r="AR1658" s="100">
        <f t="shared" ref="AR1658:AR1666" si="1856">IF(Z1658="","",Z1658+((FOB/$J1658)/Dolar))</f>
        <v>541.05385526315786</v>
      </c>
      <c r="AS1658" s="99">
        <f t="shared" ref="AS1658:AS1666" si="1857">IF(AA1658="","",AA1658+((FOB/$J1658)/Dolar))</f>
        <v>563.69725877192968</v>
      </c>
      <c r="AT1658" s="100">
        <f t="shared" ref="AT1658:AT1666" si="1858">IF(AB1658="","",AB1658+((FOB/$J1658)/Dolar))</f>
        <v>602.80859210526307</v>
      </c>
      <c r="AU1658" s="144">
        <f t="shared" ref="AU1658:AU1666" si="1859">IF(AC1658="","",AC1658+((FOB/$J1658)/Dolar))</f>
        <v>666.62182017543853</v>
      </c>
    </row>
    <row r="1659" spans="1:47" ht="15">
      <c r="A1659" s="54"/>
      <c r="B1659" s="108" t="s">
        <v>307</v>
      </c>
      <c r="C1659" s="93">
        <v>0.8</v>
      </c>
      <c r="D1659" s="93">
        <v>1.22</v>
      </c>
      <c r="E1659" s="16">
        <v>1.78</v>
      </c>
      <c r="F1659" s="4">
        <v>0.97599999999999998</v>
      </c>
      <c r="G1659" s="15">
        <v>0.9</v>
      </c>
      <c r="H1659" s="139">
        <f t="shared" si="1821"/>
        <v>0.92232000000000003</v>
      </c>
      <c r="I1659" s="139">
        <f t="shared" si="1822"/>
        <v>108.42223956978054</v>
      </c>
      <c r="J1659" s="139">
        <f t="shared" si="1823"/>
        <v>78.064012490241993</v>
      </c>
      <c r="K1659" s="7">
        <v>8</v>
      </c>
      <c r="L1659" s="99">
        <v>1807.892625</v>
      </c>
      <c r="M1659" s="100">
        <v>1871.3047499999998</v>
      </c>
      <c r="N1659" s="99">
        <v>1970.9523749999998</v>
      </c>
      <c r="O1659" s="100">
        <v>2061.5411250000002</v>
      </c>
      <c r="P1659" s="99">
        <v>2161.1887500000003</v>
      </c>
      <c r="Q1659" s="100">
        <v>2260.8363750000003</v>
      </c>
      <c r="R1659" s="99">
        <v>2360.4839999999999</v>
      </c>
      <c r="S1659" s="100">
        <v>2532.602625</v>
      </c>
      <c r="T1659" s="148">
        <v>2813.4277499999998</v>
      </c>
      <c r="U1659" s="143">
        <f t="shared" si="1812"/>
        <v>422.89885964912281</v>
      </c>
      <c r="V1659" s="100">
        <f t="shared" si="1813"/>
        <v>437.73210526315785</v>
      </c>
      <c r="W1659" s="99">
        <f t="shared" si="1814"/>
        <v>461.04149122807024</v>
      </c>
      <c r="X1659" s="100">
        <f t="shared" si="1815"/>
        <v>482.23184210526318</v>
      </c>
      <c r="Y1659" s="99">
        <f t="shared" si="1816"/>
        <v>505.54122807017552</v>
      </c>
      <c r="Z1659" s="100">
        <f t="shared" si="1817"/>
        <v>528.8506140350878</v>
      </c>
      <c r="AA1659" s="99">
        <f t="shared" si="1818"/>
        <v>552.16000000000008</v>
      </c>
      <c r="AB1659" s="100">
        <f t="shared" si="1819"/>
        <v>592.42166666666662</v>
      </c>
      <c r="AC1659" s="147">
        <f t="shared" si="1820"/>
        <v>658.1117543859649</v>
      </c>
      <c r="AD1659" s="143">
        <f t="shared" si="1842"/>
        <v>426.85422807017545</v>
      </c>
      <c r="AE1659" s="100">
        <f t="shared" si="1843"/>
        <v>441.68747368421049</v>
      </c>
      <c r="AF1659" s="99">
        <f t="shared" si="1844"/>
        <v>464.99685964912288</v>
      </c>
      <c r="AG1659" s="100">
        <f t="shared" si="1845"/>
        <v>486.18721052631582</v>
      </c>
      <c r="AH1659" s="99">
        <f t="shared" si="1846"/>
        <v>509.49659649122816</v>
      </c>
      <c r="AI1659" s="100">
        <f t="shared" si="1847"/>
        <v>532.80598245614044</v>
      </c>
      <c r="AJ1659" s="99">
        <f t="shared" si="1848"/>
        <v>556.11536842105272</v>
      </c>
      <c r="AK1659" s="100">
        <f t="shared" si="1849"/>
        <v>596.37703508771926</v>
      </c>
      <c r="AL1659" s="147">
        <f t="shared" si="1850"/>
        <v>662.06712280701754</v>
      </c>
      <c r="AM1659" s="143">
        <f t="shared" si="1851"/>
        <v>462.37763157894739</v>
      </c>
      <c r="AN1659" s="100">
        <f t="shared" si="1852"/>
        <v>477.21087719298242</v>
      </c>
      <c r="AO1659" s="99">
        <f t="shared" si="1853"/>
        <v>500.52026315789482</v>
      </c>
      <c r="AP1659" s="100">
        <f t="shared" si="1854"/>
        <v>521.7106140350877</v>
      </c>
      <c r="AQ1659" s="99">
        <f t="shared" si="1855"/>
        <v>545.0200000000001</v>
      </c>
      <c r="AR1659" s="100">
        <f t="shared" si="1856"/>
        <v>568.32938596491238</v>
      </c>
      <c r="AS1659" s="99">
        <f t="shared" si="1857"/>
        <v>591.63877192982466</v>
      </c>
      <c r="AT1659" s="100">
        <f t="shared" si="1858"/>
        <v>631.9004385964912</v>
      </c>
      <c r="AU1659" s="144">
        <f t="shared" si="1859"/>
        <v>697.59052631578948</v>
      </c>
    </row>
    <row r="1660" spans="1:47" ht="15">
      <c r="A1660" s="54"/>
      <c r="B1660" s="108" t="s">
        <v>308</v>
      </c>
      <c r="C1660" s="93">
        <v>0.9</v>
      </c>
      <c r="D1660" s="93">
        <v>1.22</v>
      </c>
      <c r="E1660" s="16">
        <v>1.78</v>
      </c>
      <c r="F1660" s="4">
        <v>1.0980000000000001</v>
      </c>
      <c r="G1660" s="15">
        <v>0.9</v>
      </c>
      <c r="H1660" s="139">
        <f t="shared" si="1821"/>
        <v>1.0376100000000001</v>
      </c>
      <c r="I1660" s="139">
        <f t="shared" si="1822"/>
        <v>96.375324062027147</v>
      </c>
      <c r="J1660" s="139">
        <f t="shared" si="1823"/>
        <v>69.390233324659548</v>
      </c>
      <c r="K1660" s="7">
        <v>9</v>
      </c>
      <c r="L1660" s="99">
        <v>1956.7169999999999</v>
      </c>
      <c r="M1660" s="100">
        <v>2029.1880000000001</v>
      </c>
      <c r="N1660" s="99">
        <v>2143.0709999999999</v>
      </c>
      <c r="O1660" s="100">
        <v>2246.6010000000001</v>
      </c>
      <c r="P1660" s="99">
        <v>2360.4839999999999</v>
      </c>
      <c r="Q1660" s="100">
        <v>2474.3670000000002</v>
      </c>
      <c r="R1660" s="99">
        <v>2588.25</v>
      </c>
      <c r="S1660" s="100">
        <v>2784.9569999999994</v>
      </c>
      <c r="T1660" s="148">
        <v>3105.9</v>
      </c>
      <c r="U1660" s="143">
        <f t="shared" si="1812"/>
        <v>457.71157894736842</v>
      </c>
      <c r="V1660" s="100">
        <f t="shared" si="1813"/>
        <v>474.6638596491228</v>
      </c>
      <c r="W1660" s="99">
        <f t="shared" si="1814"/>
        <v>501.30315789473684</v>
      </c>
      <c r="X1660" s="100">
        <f t="shared" si="1815"/>
        <v>525.52070175438598</v>
      </c>
      <c r="Y1660" s="99">
        <f t="shared" si="1816"/>
        <v>552.16000000000008</v>
      </c>
      <c r="Z1660" s="100">
        <f t="shared" si="1817"/>
        <v>578.79929824561418</v>
      </c>
      <c r="AA1660" s="99">
        <f t="shared" si="1818"/>
        <v>605.43859649122805</v>
      </c>
      <c r="AB1660" s="100">
        <f t="shared" si="1819"/>
        <v>651.45192982456126</v>
      </c>
      <c r="AC1660" s="147">
        <f t="shared" si="1820"/>
        <v>726.52631578947376</v>
      </c>
      <c r="AD1660" s="143">
        <f t="shared" si="1842"/>
        <v>462.16136842105266</v>
      </c>
      <c r="AE1660" s="100">
        <f t="shared" si="1843"/>
        <v>479.11364912280703</v>
      </c>
      <c r="AF1660" s="99">
        <f t="shared" si="1844"/>
        <v>505.75294736842108</v>
      </c>
      <c r="AG1660" s="100">
        <f t="shared" si="1845"/>
        <v>529.97049122807016</v>
      </c>
      <c r="AH1660" s="99">
        <f t="shared" si="1846"/>
        <v>556.60978947368426</v>
      </c>
      <c r="AI1660" s="100">
        <f t="shared" si="1847"/>
        <v>583.24908771929836</v>
      </c>
      <c r="AJ1660" s="99">
        <f t="shared" si="1848"/>
        <v>609.88838596491223</v>
      </c>
      <c r="AK1660" s="100">
        <f t="shared" si="1849"/>
        <v>655.90171929824544</v>
      </c>
      <c r="AL1660" s="147">
        <f t="shared" si="1850"/>
        <v>730.97610526315793</v>
      </c>
      <c r="AM1660" s="143">
        <f t="shared" si="1851"/>
        <v>502.12519736842108</v>
      </c>
      <c r="AN1660" s="100">
        <f t="shared" si="1852"/>
        <v>519.0774780701754</v>
      </c>
      <c r="AO1660" s="99">
        <f t="shared" si="1853"/>
        <v>545.7167763157895</v>
      </c>
      <c r="AP1660" s="100">
        <f t="shared" si="1854"/>
        <v>569.93432017543864</v>
      </c>
      <c r="AQ1660" s="99">
        <f t="shared" si="1855"/>
        <v>596.57361842105274</v>
      </c>
      <c r="AR1660" s="100">
        <f t="shared" si="1856"/>
        <v>623.21291666666684</v>
      </c>
      <c r="AS1660" s="99">
        <f t="shared" si="1857"/>
        <v>649.85221491228071</v>
      </c>
      <c r="AT1660" s="100">
        <f t="shared" si="1858"/>
        <v>695.86554824561392</v>
      </c>
      <c r="AU1660" s="144">
        <f t="shared" si="1859"/>
        <v>770.93993421052642</v>
      </c>
    </row>
    <row r="1661" spans="1:47" ht="15">
      <c r="A1661" s="54"/>
      <c r="B1661" s="108" t="s">
        <v>309</v>
      </c>
      <c r="C1661" s="93">
        <v>1</v>
      </c>
      <c r="D1661" s="93">
        <v>1.22</v>
      </c>
      <c r="E1661" s="16">
        <v>1.78</v>
      </c>
      <c r="F1661" s="4">
        <v>1.22</v>
      </c>
      <c r="G1661" s="15">
        <v>0.9</v>
      </c>
      <c r="H1661" s="139">
        <f t="shared" si="1821"/>
        <v>1.1529</v>
      </c>
      <c r="I1661" s="139">
        <f t="shared" si="1822"/>
        <v>86.737791655824438</v>
      </c>
      <c r="J1661" s="139">
        <f t="shared" si="1823"/>
        <v>62.451209992193597</v>
      </c>
      <c r="K1661" s="7">
        <v>9.8000000000000007</v>
      </c>
      <c r="L1661" s="99">
        <v>2085.0941999999995</v>
      </c>
      <c r="M1661" s="100">
        <v>2164.8123000000005</v>
      </c>
      <c r="N1661" s="99">
        <v>2290.0835999999999</v>
      </c>
      <c r="O1661" s="100">
        <v>2403.9665999999997</v>
      </c>
      <c r="P1661" s="99">
        <v>2529.2379000000001</v>
      </c>
      <c r="Q1661" s="100">
        <v>2654.5091999999995</v>
      </c>
      <c r="R1661" s="99">
        <v>2779.7804999999998</v>
      </c>
      <c r="S1661" s="100">
        <v>2996.1581999999994</v>
      </c>
      <c r="T1661" s="148">
        <v>3349.1954999999998</v>
      </c>
      <c r="U1661" s="143">
        <f t="shared" si="1812"/>
        <v>487.74133333333322</v>
      </c>
      <c r="V1661" s="100">
        <f t="shared" si="1813"/>
        <v>506.38884210526322</v>
      </c>
      <c r="W1661" s="99">
        <f t="shared" si="1814"/>
        <v>535.69207017543852</v>
      </c>
      <c r="X1661" s="100">
        <f t="shared" si="1815"/>
        <v>562.3313684210525</v>
      </c>
      <c r="Y1661" s="99">
        <f t="shared" si="1816"/>
        <v>591.63459649122808</v>
      </c>
      <c r="Z1661" s="100">
        <f t="shared" si="1817"/>
        <v>620.93782456140332</v>
      </c>
      <c r="AA1661" s="99">
        <f t="shared" si="1818"/>
        <v>650.24105263157901</v>
      </c>
      <c r="AB1661" s="100">
        <f t="shared" si="1819"/>
        <v>700.8557192982455</v>
      </c>
      <c r="AC1661" s="147">
        <f t="shared" si="1820"/>
        <v>783.43754385964917</v>
      </c>
      <c r="AD1661" s="143">
        <f t="shared" si="1842"/>
        <v>492.68554385964899</v>
      </c>
      <c r="AE1661" s="100">
        <f t="shared" si="1843"/>
        <v>511.33305263157899</v>
      </c>
      <c r="AF1661" s="99">
        <f t="shared" si="1844"/>
        <v>540.63628070175434</v>
      </c>
      <c r="AG1661" s="100">
        <f t="shared" si="1845"/>
        <v>567.27557894736833</v>
      </c>
      <c r="AH1661" s="99">
        <f t="shared" si="1846"/>
        <v>596.57880701754391</v>
      </c>
      <c r="AI1661" s="100">
        <f t="shared" si="1847"/>
        <v>625.88203508771915</v>
      </c>
      <c r="AJ1661" s="99">
        <f t="shared" si="1848"/>
        <v>655.18526315789484</v>
      </c>
      <c r="AK1661" s="100">
        <f t="shared" si="1849"/>
        <v>705.79992982456133</v>
      </c>
      <c r="AL1661" s="147">
        <f t="shared" si="1850"/>
        <v>788.381754385965</v>
      </c>
      <c r="AM1661" s="143">
        <f t="shared" si="1851"/>
        <v>537.08979824561391</v>
      </c>
      <c r="AN1661" s="100">
        <f t="shared" si="1852"/>
        <v>555.73730701754391</v>
      </c>
      <c r="AO1661" s="99">
        <f t="shared" si="1853"/>
        <v>585.04053508771926</v>
      </c>
      <c r="AP1661" s="100">
        <f t="shared" si="1854"/>
        <v>611.67983333333325</v>
      </c>
      <c r="AQ1661" s="99">
        <f t="shared" si="1855"/>
        <v>640.98306140350883</v>
      </c>
      <c r="AR1661" s="100">
        <f t="shared" si="1856"/>
        <v>670.28628947368406</v>
      </c>
      <c r="AS1661" s="99">
        <f t="shared" si="1857"/>
        <v>699.58951754385976</v>
      </c>
      <c r="AT1661" s="100">
        <f t="shared" si="1858"/>
        <v>750.20418421052625</v>
      </c>
      <c r="AU1661" s="144">
        <f t="shared" si="1859"/>
        <v>832.78600877192991</v>
      </c>
    </row>
    <row r="1662" spans="1:47" ht="15">
      <c r="A1662" s="54"/>
      <c r="B1662" s="108" t="s">
        <v>448</v>
      </c>
      <c r="C1662" s="93">
        <v>1.1000000000000001</v>
      </c>
      <c r="D1662" s="93">
        <v>1.22</v>
      </c>
      <c r="E1662" s="16">
        <v>1.78</v>
      </c>
      <c r="F1662" s="4">
        <v>1.3420000000000001</v>
      </c>
      <c r="G1662" s="15">
        <v>0.9</v>
      </c>
      <c r="H1662" s="139">
        <f t="shared" si="1821"/>
        <v>1.2681900000000004</v>
      </c>
      <c r="I1662" s="139">
        <f t="shared" si="1822"/>
        <v>78.852537868931293</v>
      </c>
      <c r="J1662" s="139">
        <f t="shared" si="1823"/>
        <v>56.77382726563053</v>
      </c>
      <c r="K1662" s="7">
        <v>9.9</v>
      </c>
      <c r="L1662" s="99">
        <v>2189.7889124999997</v>
      </c>
      <c r="M1662" s="100">
        <v>2270.4128999999998</v>
      </c>
      <c r="N1662" s="99">
        <v>2397.1077375000004</v>
      </c>
      <c r="O1662" s="100">
        <v>2512.2848625000001</v>
      </c>
      <c r="P1662" s="99">
        <v>2638.9797000000003</v>
      </c>
      <c r="Q1662" s="100">
        <v>2765.6745374999996</v>
      </c>
      <c r="R1662" s="99">
        <v>2892.3693750000002</v>
      </c>
      <c r="S1662" s="100">
        <v>3111.2059125000001</v>
      </c>
      <c r="T1662" s="148">
        <v>3468.2550000000001</v>
      </c>
      <c r="U1662" s="143">
        <f t="shared" si="1812"/>
        <v>512.23132456140343</v>
      </c>
      <c r="V1662" s="100">
        <f t="shared" si="1813"/>
        <v>531.09073684210523</v>
      </c>
      <c r="W1662" s="99">
        <f t="shared" si="1814"/>
        <v>560.72695614035104</v>
      </c>
      <c r="X1662" s="100">
        <f t="shared" si="1815"/>
        <v>587.66897368421064</v>
      </c>
      <c r="Y1662" s="99">
        <f t="shared" si="1816"/>
        <v>617.30519298245622</v>
      </c>
      <c r="Z1662" s="100">
        <f t="shared" si="1817"/>
        <v>646.94141228070168</v>
      </c>
      <c r="AA1662" s="99">
        <f t="shared" si="1818"/>
        <v>676.57763157894738</v>
      </c>
      <c r="AB1662" s="100">
        <f t="shared" si="1819"/>
        <v>727.76746491228073</v>
      </c>
      <c r="AC1662" s="147">
        <f t="shared" si="1820"/>
        <v>811.28771929824563</v>
      </c>
      <c r="AD1662" s="143">
        <f t="shared" si="1842"/>
        <v>517.66995614035079</v>
      </c>
      <c r="AE1662" s="100">
        <f t="shared" si="1843"/>
        <v>536.5293684210526</v>
      </c>
      <c r="AF1662" s="99">
        <f t="shared" si="1844"/>
        <v>566.1655877192984</v>
      </c>
      <c r="AG1662" s="100">
        <f t="shared" si="1845"/>
        <v>593.10760526315801</v>
      </c>
      <c r="AH1662" s="99">
        <f t="shared" si="1846"/>
        <v>622.74382456140358</v>
      </c>
      <c r="AI1662" s="100">
        <f t="shared" si="1847"/>
        <v>652.38004385964905</v>
      </c>
      <c r="AJ1662" s="99">
        <f t="shared" si="1848"/>
        <v>682.01626315789474</v>
      </c>
      <c r="AK1662" s="100">
        <f t="shared" si="1849"/>
        <v>733.2060964912281</v>
      </c>
      <c r="AL1662" s="147">
        <f t="shared" si="1850"/>
        <v>816.726350877193</v>
      </c>
      <c r="AM1662" s="143">
        <f t="shared" si="1851"/>
        <v>566.51463596491226</v>
      </c>
      <c r="AN1662" s="100">
        <f t="shared" si="1852"/>
        <v>585.37404824561406</v>
      </c>
      <c r="AO1662" s="99">
        <f t="shared" si="1853"/>
        <v>615.01026754385987</v>
      </c>
      <c r="AP1662" s="100">
        <f t="shared" si="1854"/>
        <v>641.95228508771947</v>
      </c>
      <c r="AQ1662" s="99">
        <f t="shared" si="1855"/>
        <v>671.58850438596505</v>
      </c>
      <c r="AR1662" s="100">
        <f t="shared" si="1856"/>
        <v>701.22472368421052</v>
      </c>
      <c r="AS1662" s="99">
        <f t="shared" si="1857"/>
        <v>730.86094298245621</v>
      </c>
      <c r="AT1662" s="100">
        <f t="shared" si="1858"/>
        <v>782.05077631578956</v>
      </c>
      <c r="AU1662" s="144">
        <f t="shared" si="1859"/>
        <v>865.57103070175447</v>
      </c>
    </row>
    <row r="1663" spans="1:47" ht="15">
      <c r="A1663" s="54"/>
      <c r="B1663" s="108" t="s">
        <v>449</v>
      </c>
      <c r="C1663" s="93">
        <v>1.2</v>
      </c>
      <c r="D1663" s="93">
        <v>1.22</v>
      </c>
      <c r="E1663" s="16">
        <v>1.78</v>
      </c>
      <c r="F1663" s="4">
        <v>1.464</v>
      </c>
      <c r="G1663" s="15">
        <v>0.9</v>
      </c>
      <c r="H1663" s="139">
        <f t="shared" si="1821"/>
        <v>1.3834800000000003</v>
      </c>
      <c r="I1663" s="139">
        <f t="shared" si="1822"/>
        <v>72.281493046520353</v>
      </c>
      <c r="J1663" s="139">
        <f t="shared" si="1823"/>
        <v>52.042674993494657</v>
      </c>
      <c r="K1663" s="7">
        <v>10.199999999999999</v>
      </c>
      <c r="L1663" s="99">
        <v>2304.5778</v>
      </c>
      <c r="M1663" s="100">
        <v>2387.9194499999994</v>
      </c>
      <c r="N1663" s="99">
        <v>2518.8849</v>
      </c>
      <c r="O1663" s="100">
        <v>2637.9443999999999</v>
      </c>
      <c r="P1663" s="99">
        <v>2768.9098499999996</v>
      </c>
      <c r="Q1663" s="100">
        <v>2899.8753000000002</v>
      </c>
      <c r="R1663" s="99">
        <v>3030.8407499999998</v>
      </c>
      <c r="S1663" s="100">
        <v>3257.0538000000006</v>
      </c>
      <c r="T1663" s="148">
        <v>3626.1382500000004</v>
      </c>
      <c r="U1663" s="143">
        <f t="shared" si="1812"/>
        <v>539.08252631578955</v>
      </c>
      <c r="V1663" s="100">
        <f t="shared" si="1813"/>
        <v>558.57764912280686</v>
      </c>
      <c r="W1663" s="99">
        <f t="shared" si="1814"/>
        <v>589.21284210526312</v>
      </c>
      <c r="X1663" s="100">
        <f t="shared" si="1815"/>
        <v>617.0630175438597</v>
      </c>
      <c r="Y1663" s="99">
        <f t="shared" si="1816"/>
        <v>647.69821052631573</v>
      </c>
      <c r="Z1663" s="100">
        <f t="shared" si="1817"/>
        <v>678.33340350877188</v>
      </c>
      <c r="AA1663" s="99">
        <f t="shared" si="1818"/>
        <v>708.96859649122803</v>
      </c>
      <c r="AB1663" s="100">
        <f t="shared" si="1819"/>
        <v>761.88392982456162</v>
      </c>
      <c r="AC1663" s="147">
        <f t="shared" si="1820"/>
        <v>848.2194736842107</v>
      </c>
      <c r="AD1663" s="143">
        <f t="shared" si="1842"/>
        <v>545.01557894736845</v>
      </c>
      <c r="AE1663" s="100">
        <f t="shared" si="1843"/>
        <v>564.51070175438576</v>
      </c>
      <c r="AF1663" s="99">
        <f t="shared" si="1844"/>
        <v>595.14589473684202</v>
      </c>
      <c r="AG1663" s="100">
        <f t="shared" si="1845"/>
        <v>622.9960701754386</v>
      </c>
      <c r="AH1663" s="99">
        <f t="shared" si="1846"/>
        <v>653.63126315789464</v>
      </c>
      <c r="AI1663" s="100">
        <f t="shared" si="1847"/>
        <v>684.26645614035078</v>
      </c>
      <c r="AJ1663" s="99">
        <f t="shared" si="1848"/>
        <v>714.90164912280693</v>
      </c>
      <c r="AK1663" s="100">
        <f t="shared" si="1849"/>
        <v>767.81698245614052</v>
      </c>
      <c r="AL1663" s="147">
        <f t="shared" si="1850"/>
        <v>854.1525263157896</v>
      </c>
      <c r="AM1663" s="143">
        <f t="shared" si="1851"/>
        <v>598.30068421052636</v>
      </c>
      <c r="AN1663" s="100">
        <f t="shared" si="1852"/>
        <v>617.79580701754367</v>
      </c>
      <c r="AO1663" s="99">
        <f t="shared" si="1853"/>
        <v>648.43099999999993</v>
      </c>
      <c r="AP1663" s="100">
        <f t="shared" si="1854"/>
        <v>676.28117543859651</v>
      </c>
      <c r="AQ1663" s="99">
        <f t="shared" si="1855"/>
        <v>706.91636842105254</v>
      </c>
      <c r="AR1663" s="100">
        <f t="shared" si="1856"/>
        <v>737.55156140350869</v>
      </c>
      <c r="AS1663" s="99">
        <f t="shared" si="1857"/>
        <v>768.18675438596483</v>
      </c>
      <c r="AT1663" s="100">
        <f t="shared" si="1858"/>
        <v>821.10208771929842</v>
      </c>
      <c r="AU1663" s="144">
        <f t="shared" si="1859"/>
        <v>907.4376315789475</v>
      </c>
    </row>
    <row r="1664" spans="1:47" ht="15">
      <c r="A1664" s="54"/>
      <c r="B1664" s="108"/>
      <c r="C1664" s="93"/>
      <c r="D1664" s="93"/>
      <c r="E1664" s="16">
        <v>0</v>
      </c>
      <c r="F1664" s="4" t="s">
        <v>84</v>
      </c>
      <c r="G1664" s="15" t="s">
        <v>84</v>
      </c>
      <c r="H1664" s="139" t="str">
        <f t="shared" si="1821"/>
        <v/>
      </c>
      <c r="I1664" s="139" t="str">
        <f t="shared" si="1822"/>
        <v/>
      </c>
      <c r="J1664" s="139" t="str">
        <f t="shared" si="1823"/>
        <v/>
      </c>
      <c r="K1664" s="7" t="s">
        <v>84</v>
      </c>
      <c r="L1664" s="99" t="s">
        <v>84</v>
      </c>
      <c r="M1664" s="100" t="s">
        <v>84</v>
      </c>
      <c r="N1664" s="99" t="s">
        <v>84</v>
      </c>
      <c r="O1664" s="100" t="s">
        <v>84</v>
      </c>
      <c r="P1664" s="99" t="s">
        <v>84</v>
      </c>
      <c r="Q1664" s="100" t="s">
        <v>84</v>
      </c>
      <c r="R1664" s="99" t="s">
        <v>84</v>
      </c>
      <c r="S1664" s="100" t="s">
        <v>84</v>
      </c>
      <c r="T1664" s="148" t="s">
        <v>84</v>
      </c>
      <c r="U1664" s="143" t="str">
        <f t="shared" si="1812"/>
        <v/>
      </c>
      <c r="V1664" s="100" t="str">
        <f t="shared" si="1813"/>
        <v/>
      </c>
      <c r="W1664" s="99" t="str">
        <f t="shared" si="1814"/>
        <v/>
      </c>
      <c r="X1664" s="100" t="str">
        <f t="shared" si="1815"/>
        <v/>
      </c>
      <c r="Y1664" s="99" t="str">
        <f t="shared" si="1816"/>
        <v/>
      </c>
      <c r="Z1664" s="100" t="str">
        <f t="shared" si="1817"/>
        <v/>
      </c>
      <c r="AA1664" s="99" t="str">
        <f t="shared" si="1818"/>
        <v/>
      </c>
      <c r="AB1664" s="100" t="str">
        <f t="shared" si="1819"/>
        <v/>
      </c>
      <c r="AC1664" s="147" t="str">
        <f t="shared" si="1820"/>
        <v/>
      </c>
      <c r="AD1664" s="143" t="str">
        <f t="shared" si="1842"/>
        <v/>
      </c>
      <c r="AE1664" s="100" t="str">
        <f t="shared" si="1843"/>
        <v/>
      </c>
      <c r="AF1664" s="99" t="str">
        <f t="shared" si="1844"/>
        <v/>
      </c>
      <c r="AG1664" s="100" t="str">
        <f t="shared" si="1845"/>
        <v/>
      </c>
      <c r="AH1664" s="99" t="str">
        <f t="shared" si="1846"/>
        <v/>
      </c>
      <c r="AI1664" s="100" t="str">
        <f t="shared" si="1847"/>
        <v/>
      </c>
      <c r="AJ1664" s="99" t="str">
        <f t="shared" si="1848"/>
        <v/>
      </c>
      <c r="AK1664" s="100" t="str">
        <f t="shared" si="1849"/>
        <v/>
      </c>
      <c r="AL1664" s="147" t="str">
        <f t="shared" si="1850"/>
        <v/>
      </c>
      <c r="AM1664" s="143" t="str">
        <f t="shared" si="1851"/>
        <v/>
      </c>
      <c r="AN1664" s="100" t="str">
        <f t="shared" si="1852"/>
        <v/>
      </c>
      <c r="AO1664" s="99" t="str">
        <f t="shared" si="1853"/>
        <v/>
      </c>
      <c r="AP1664" s="100" t="str">
        <f t="shared" si="1854"/>
        <v/>
      </c>
      <c r="AQ1664" s="99" t="str">
        <f t="shared" si="1855"/>
        <v/>
      </c>
      <c r="AR1664" s="100" t="str">
        <f t="shared" si="1856"/>
        <v/>
      </c>
      <c r="AS1664" s="99" t="str">
        <f t="shared" si="1857"/>
        <v/>
      </c>
      <c r="AT1664" s="100" t="str">
        <f t="shared" si="1858"/>
        <v/>
      </c>
      <c r="AU1664" s="144" t="str">
        <f t="shared" si="1859"/>
        <v/>
      </c>
    </row>
    <row r="1665" spans="1:47" ht="15">
      <c r="A1665" s="54"/>
      <c r="B1665" s="108" t="s">
        <v>241</v>
      </c>
      <c r="C1665" s="93">
        <v>0.27</v>
      </c>
      <c r="D1665" s="93">
        <v>1.1499999999999999</v>
      </c>
      <c r="E1665" s="16">
        <v>0</v>
      </c>
      <c r="F1665" s="4">
        <v>0.3105</v>
      </c>
      <c r="G1665" s="15">
        <v>0.64</v>
      </c>
      <c r="H1665" s="139">
        <f t="shared" si="1821"/>
        <v>0.20865600000000001</v>
      </c>
      <c r="I1665" s="139">
        <f t="shared" si="1822"/>
        <v>479.25772563453722</v>
      </c>
      <c r="J1665" s="139">
        <f t="shared" si="1823"/>
        <v>345.06556245686681</v>
      </c>
      <c r="K1665" s="7">
        <v>3.6</v>
      </c>
      <c r="L1665" s="99">
        <v>426.28477499999997</v>
      </c>
      <c r="M1665" s="100">
        <v>449.83785000000006</v>
      </c>
      <c r="N1665" s="99">
        <v>486.84982500000001</v>
      </c>
      <c r="O1665" s="100">
        <v>520.497075</v>
      </c>
      <c r="P1665" s="99">
        <v>557.50905</v>
      </c>
      <c r="Q1665" s="100">
        <v>594.52102500000001</v>
      </c>
      <c r="R1665" s="99">
        <v>631.53300000000002</v>
      </c>
      <c r="S1665" s="100">
        <v>695.46277499999997</v>
      </c>
      <c r="T1665" s="148">
        <v>799.76925000000006</v>
      </c>
      <c r="U1665" s="143">
        <f t="shared" si="1812"/>
        <v>99.715736842105272</v>
      </c>
      <c r="V1665" s="100">
        <f t="shared" si="1813"/>
        <v>105.22522807017546</v>
      </c>
      <c r="W1665" s="99">
        <f t="shared" si="1814"/>
        <v>113.88300000000002</v>
      </c>
      <c r="X1665" s="100">
        <f t="shared" si="1815"/>
        <v>121.75370175438594</v>
      </c>
      <c r="Y1665" s="99">
        <f t="shared" si="1816"/>
        <v>130.41147368421053</v>
      </c>
      <c r="Z1665" s="100">
        <f t="shared" si="1817"/>
        <v>139.06924561403511</v>
      </c>
      <c r="AA1665" s="99">
        <f t="shared" si="1818"/>
        <v>147.72701754385966</v>
      </c>
      <c r="AB1665" s="100">
        <f t="shared" si="1819"/>
        <v>162.68135087719295</v>
      </c>
      <c r="AC1665" s="147">
        <f t="shared" si="1820"/>
        <v>187.08052631578951</v>
      </c>
      <c r="AD1665" s="143">
        <f t="shared" si="1842"/>
        <v>100.61055789473686</v>
      </c>
      <c r="AE1665" s="100">
        <f t="shared" si="1843"/>
        <v>106.12004912280705</v>
      </c>
      <c r="AF1665" s="99">
        <f t="shared" si="1844"/>
        <v>114.77782105263161</v>
      </c>
      <c r="AG1665" s="100">
        <f t="shared" si="1845"/>
        <v>122.64852280701753</v>
      </c>
      <c r="AH1665" s="99">
        <f t="shared" si="1846"/>
        <v>131.30629473684212</v>
      </c>
      <c r="AI1665" s="100">
        <f t="shared" si="1847"/>
        <v>139.9640666666667</v>
      </c>
      <c r="AJ1665" s="99">
        <f t="shared" si="1848"/>
        <v>148.62183859649124</v>
      </c>
      <c r="AK1665" s="100">
        <f t="shared" si="1849"/>
        <v>163.57617192982454</v>
      </c>
      <c r="AL1665" s="147">
        <f t="shared" si="1850"/>
        <v>187.9753473684211</v>
      </c>
      <c r="AM1665" s="143">
        <f t="shared" si="1851"/>
        <v>108.64700000000001</v>
      </c>
      <c r="AN1665" s="100">
        <f t="shared" si="1852"/>
        <v>114.15649122807019</v>
      </c>
      <c r="AO1665" s="99">
        <f t="shared" si="1853"/>
        <v>122.81426315789476</v>
      </c>
      <c r="AP1665" s="100">
        <f t="shared" si="1854"/>
        <v>130.68496491228069</v>
      </c>
      <c r="AQ1665" s="99">
        <f t="shared" si="1855"/>
        <v>139.34273684210527</v>
      </c>
      <c r="AR1665" s="100">
        <f t="shared" si="1856"/>
        <v>148.00050877192984</v>
      </c>
      <c r="AS1665" s="99">
        <f t="shared" si="1857"/>
        <v>156.65828070175439</v>
      </c>
      <c r="AT1665" s="100">
        <f t="shared" si="1858"/>
        <v>171.61261403508769</v>
      </c>
      <c r="AU1665" s="144">
        <f t="shared" si="1859"/>
        <v>196.01178947368425</v>
      </c>
    </row>
    <row r="1666" spans="1:47" ht="15">
      <c r="A1666" s="220" t="s">
        <v>960</v>
      </c>
      <c r="B1666" s="108"/>
      <c r="C1666" s="93"/>
      <c r="D1666" s="93"/>
      <c r="E1666" s="16">
        <v>0</v>
      </c>
      <c r="F1666" s="4" t="s">
        <v>84</v>
      </c>
      <c r="G1666" s="15" t="s">
        <v>84</v>
      </c>
      <c r="H1666" s="139" t="str">
        <f t="shared" si="1821"/>
        <v/>
      </c>
      <c r="I1666" s="139" t="str">
        <f t="shared" si="1822"/>
        <v/>
      </c>
      <c r="J1666" s="139" t="str">
        <f t="shared" si="1823"/>
        <v/>
      </c>
      <c r="K1666" s="7" t="s">
        <v>84</v>
      </c>
      <c r="L1666" s="99" t="s">
        <v>84</v>
      </c>
      <c r="M1666" s="100" t="s">
        <v>84</v>
      </c>
      <c r="N1666" s="99" t="s">
        <v>84</v>
      </c>
      <c r="O1666" s="100" t="s">
        <v>84</v>
      </c>
      <c r="P1666" s="99" t="s">
        <v>84</v>
      </c>
      <c r="Q1666" s="100" t="s">
        <v>84</v>
      </c>
      <c r="R1666" s="99" t="s">
        <v>84</v>
      </c>
      <c r="S1666" s="100" t="s">
        <v>84</v>
      </c>
      <c r="T1666" s="148" t="s">
        <v>84</v>
      </c>
      <c r="U1666" s="143" t="str">
        <f t="shared" si="1812"/>
        <v/>
      </c>
      <c r="V1666" s="100" t="str">
        <f t="shared" si="1813"/>
        <v/>
      </c>
      <c r="W1666" s="99" t="str">
        <f t="shared" si="1814"/>
        <v/>
      </c>
      <c r="X1666" s="100" t="str">
        <f t="shared" si="1815"/>
        <v/>
      </c>
      <c r="Y1666" s="99" t="str">
        <f t="shared" si="1816"/>
        <v/>
      </c>
      <c r="Z1666" s="100" t="str">
        <f t="shared" si="1817"/>
        <v/>
      </c>
      <c r="AA1666" s="99" t="str">
        <f t="shared" si="1818"/>
        <v/>
      </c>
      <c r="AB1666" s="100" t="str">
        <f t="shared" si="1819"/>
        <v/>
      </c>
      <c r="AC1666" s="147" t="str">
        <f t="shared" si="1820"/>
        <v/>
      </c>
      <c r="AD1666" s="143" t="str">
        <f t="shared" si="1842"/>
        <v/>
      </c>
      <c r="AE1666" s="100" t="str">
        <f t="shared" si="1843"/>
        <v/>
      </c>
      <c r="AF1666" s="99" t="str">
        <f t="shared" si="1844"/>
        <v/>
      </c>
      <c r="AG1666" s="100" t="str">
        <f t="shared" si="1845"/>
        <v/>
      </c>
      <c r="AH1666" s="99" t="str">
        <f t="shared" si="1846"/>
        <v/>
      </c>
      <c r="AI1666" s="100" t="str">
        <f t="shared" si="1847"/>
        <v/>
      </c>
      <c r="AJ1666" s="99" t="str">
        <f t="shared" si="1848"/>
        <v/>
      </c>
      <c r="AK1666" s="100" t="str">
        <f t="shared" si="1849"/>
        <v/>
      </c>
      <c r="AL1666" s="147" t="str">
        <f t="shared" si="1850"/>
        <v/>
      </c>
      <c r="AM1666" s="143" t="str">
        <f t="shared" si="1851"/>
        <v/>
      </c>
      <c r="AN1666" s="100" t="str">
        <f t="shared" si="1852"/>
        <v/>
      </c>
      <c r="AO1666" s="99" t="str">
        <f t="shared" si="1853"/>
        <v/>
      </c>
      <c r="AP1666" s="100" t="str">
        <f t="shared" si="1854"/>
        <v/>
      </c>
      <c r="AQ1666" s="99" t="str">
        <f t="shared" si="1855"/>
        <v/>
      </c>
      <c r="AR1666" s="100" t="str">
        <f t="shared" si="1856"/>
        <v/>
      </c>
      <c r="AS1666" s="99" t="str">
        <f t="shared" si="1857"/>
        <v/>
      </c>
      <c r="AT1666" s="100" t="str">
        <f t="shared" si="1858"/>
        <v/>
      </c>
      <c r="AU1666" s="144" t="str">
        <f t="shared" si="1859"/>
        <v/>
      </c>
    </row>
    <row r="1667" spans="1:47" ht="15">
      <c r="A1667" s="220"/>
      <c r="B1667" s="108" t="s">
        <v>362</v>
      </c>
      <c r="C1667" s="93">
        <v>1</v>
      </c>
      <c r="D1667" s="93">
        <v>1</v>
      </c>
      <c r="E1667" s="16">
        <v>0</v>
      </c>
      <c r="F1667" s="4">
        <v>1</v>
      </c>
      <c r="G1667" s="15" t="s">
        <v>84</v>
      </c>
      <c r="H1667" s="139" t="e">
        <f t="shared" si="1821"/>
        <v>#VALUE!</v>
      </c>
      <c r="I1667" s="139" t="e">
        <f t="shared" si="1822"/>
        <v>#VALUE!</v>
      </c>
      <c r="J1667" s="139" t="e">
        <f t="shared" si="1823"/>
        <v>#VALUE!</v>
      </c>
      <c r="K1667" s="7">
        <v>1</v>
      </c>
      <c r="L1667" s="102">
        <v>1278.4000000000001</v>
      </c>
      <c r="M1667" s="103" t="s">
        <v>330</v>
      </c>
      <c r="N1667" s="104"/>
      <c r="O1667" s="104"/>
      <c r="P1667" s="104"/>
      <c r="Q1667" s="104"/>
      <c r="R1667" s="104"/>
      <c r="S1667" s="104"/>
      <c r="T1667" s="150"/>
      <c r="U1667" s="143">
        <f t="shared" si="1812"/>
        <v>299.04093567251459</v>
      </c>
      <c r="V1667" s="100" t="str">
        <f t="shared" si="1813"/>
        <v>ACRESCENTAR ESTE VALOR PARA 1 ASSENTO (NÃO SE APLICA DESCONTO)</v>
      </c>
      <c r="W1667" s="99" t="str">
        <f t="shared" si="1814"/>
        <v/>
      </c>
      <c r="X1667" s="100" t="str">
        <f t="shared" si="1815"/>
        <v/>
      </c>
      <c r="Y1667" s="99" t="str">
        <f t="shared" si="1816"/>
        <v/>
      </c>
      <c r="Z1667" s="100" t="str">
        <f t="shared" si="1817"/>
        <v/>
      </c>
      <c r="AA1667" s="99" t="str">
        <f t="shared" si="1818"/>
        <v/>
      </c>
      <c r="AB1667" s="100" t="str">
        <f t="shared" si="1819"/>
        <v/>
      </c>
      <c r="AC1667" s="147" t="str">
        <f t="shared" si="1820"/>
        <v/>
      </c>
      <c r="AD1667" s="143">
        <f>U1667</f>
        <v>299.04093567251459</v>
      </c>
      <c r="AE1667" s="100" t="e">
        <f t="shared" ref="AE1667:AL1671" si="1860">IF(V1667="","",V1667+((FCA/$I1667)/Dolar))</f>
        <v>#VALUE!</v>
      </c>
      <c r="AF1667" s="99" t="str">
        <f t="shared" si="1860"/>
        <v/>
      </c>
      <c r="AG1667" s="100" t="str">
        <f t="shared" si="1860"/>
        <v/>
      </c>
      <c r="AH1667" s="99" t="str">
        <f t="shared" si="1860"/>
        <v/>
      </c>
      <c r="AI1667" s="100" t="str">
        <f t="shared" si="1860"/>
        <v/>
      </c>
      <c r="AJ1667" s="99" t="str">
        <f t="shared" si="1860"/>
        <v/>
      </c>
      <c r="AK1667" s="100" t="str">
        <f t="shared" si="1860"/>
        <v/>
      </c>
      <c r="AL1667" s="147" t="str">
        <f t="shared" si="1860"/>
        <v/>
      </c>
      <c r="AM1667" s="143">
        <f>AD1667</f>
        <v>299.04093567251459</v>
      </c>
      <c r="AN1667" s="100" t="e">
        <f t="shared" ref="AN1667:AU1671" si="1861">IF(V1667="","",V1667+((FOB/$J1667)/Dolar))</f>
        <v>#VALUE!</v>
      </c>
      <c r="AO1667" s="99" t="str">
        <f t="shared" si="1861"/>
        <v/>
      </c>
      <c r="AP1667" s="100" t="str">
        <f t="shared" si="1861"/>
        <v/>
      </c>
      <c r="AQ1667" s="99" t="str">
        <f t="shared" si="1861"/>
        <v/>
      </c>
      <c r="AR1667" s="100" t="str">
        <f t="shared" si="1861"/>
        <v/>
      </c>
      <c r="AS1667" s="99" t="str">
        <f t="shared" si="1861"/>
        <v/>
      </c>
      <c r="AT1667" s="100" t="str">
        <f t="shared" si="1861"/>
        <v/>
      </c>
      <c r="AU1667" s="144" t="str">
        <f t="shared" si="1861"/>
        <v/>
      </c>
    </row>
    <row r="1668" spans="1:47" ht="15">
      <c r="A1668" s="55" t="s">
        <v>961</v>
      </c>
      <c r="B1668" s="108" t="s">
        <v>364</v>
      </c>
      <c r="C1668" s="93">
        <v>1</v>
      </c>
      <c r="D1668" s="93">
        <v>1</v>
      </c>
      <c r="E1668" s="16">
        <v>0</v>
      </c>
      <c r="F1668" s="4">
        <v>1</v>
      </c>
      <c r="G1668" s="15" t="s">
        <v>84</v>
      </c>
      <c r="H1668" s="139" t="e">
        <f t="shared" si="1821"/>
        <v>#VALUE!</v>
      </c>
      <c r="I1668" s="139" t="e">
        <f t="shared" si="1822"/>
        <v>#VALUE!</v>
      </c>
      <c r="J1668" s="139" t="e">
        <f t="shared" si="1823"/>
        <v>#VALUE!</v>
      </c>
      <c r="K1668" s="7">
        <v>1</v>
      </c>
      <c r="L1668" s="102">
        <v>2184</v>
      </c>
      <c r="M1668" s="103" t="s">
        <v>332</v>
      </c>
      <c r="N1668" s="104"/>
      <c r="O1668" s="104"/>
      <c r="P1668" s="104"/>
      <c r="Q1668" s="104"/>
      <c r="R1668" s="104"/>
      <c r="S1668" s="104"/>
      <c r="T1668" s="150"/>
      <c r="U1668" s="143">
        <f t="shared" si="1812"/>
        <v>510.87719298245617</v>
      </c>
      <c r="V1668" s="100" t="str">
        <f t="shared" si="1813"/>
        <v>ACRESCENTAR ESTE VALOR PARA 2 ASSENTOS (NÃO SE APLICA DESCONTO)</v>
      </c>
      <c r="W1668" s="99" t="str">
        <f t="shared" si="1814"/>
        <v/>
      </c>
      <c r="X1668" s="100" t="str">
        <f t="shared" si="1815"/>
        <v/>
      </c>
      <c r="Y1668" s="99" t="str">
        <f t="shared" si="1816"/>
        <v/>
      </c>
      <c r="Z1668" s="100" t="str">
        <f t="shared" si="1817"/>
        <v/>
      </c>
      <c r="AA1668" s="99" t="str">
        <f t="shared" si="1818"/>
        <v/>
      </c>
      <c r="AB1668" s="100" t="str">
        <f t="shared" si="1819"/>
        <v/>
      </c>
      <c r="AC1668" s="147" t="str">
        <f t="shared" si="1820"/>
        <v/>
      </c>
      <c r="AD1668" s="143">
        <f t="shared" ref="AD1668:AD1669" si="1862">U1668</f>
        <v>510.87719298245617</v>
      </c>
      <c r="AE1668" s="100" t="e">
        <f t="shared" si="1860"/>
        <v>#VALUE!</v>
      </c>
      <c r="AF1668" s="99" t="str">
        <f t="shared" si="1860"/>
        <v/>
      </c>
      <c r="AG1668" s="100" t="str">
        <f t="shared" si="1860"/>
        <v/>
      </c>
      <c r="AH1668" s="99" t="str">
        <f t="shared" si="1860"/>
        <v/>
      </c>
      <c r="AI1668" s="100" t="str">
        <f t="shared" si="1860"/>
        <v/>
      </c>
      <c r="AJ1668" s="99" t="str">
        <f t="shared" si="1860"/>
        <v/>
      </c>
      <c r="AK1668" s="100" t="str">
        <f t="shared" si="1860"/>
        <v/>
      </c>
      <c r="AL1668" s="147" t="str">
        <f t="shared" si="1860"/>
        <v/>
      </c>
      <c r="AM1668" s="143">
        <f t="shared" ref="AM1668:AM1669" si="1863">AD1668</f>
        <v>510.87719298245617</v>
      </c>
      <c r="AN1668" s="100" t="e">
        <f t="shared" si="1861"/>
        <v>#VALUE!</v>
      </c>
      <c r="AO1668" s="99" t="str">
        <f t="shared" si="1861"/>
        <v/>
      </c>
      <c r="AP1668" s="100" t="str">
        <f t="shared" si="1861"/>
        <v/>
      </c>
      <c r="AQ1668" s="99" t="str">
        <f t="shared" si="1861"/>
        <v/>
      </c>
      <c r="AR1668" s="100" t="str">
        <f t="shared" si="1861"/>
        <v/>
      </c>
      <c r="AS1668" s="99" t="str">
        <f t="shared" si="1861"/>
        <v/>
      </c>
      <c r="AT1668" s="100" t="str">
        <f t="shared" si="1861"/>
        <v/>
      </c>
      <c r="AU1668" s="144" t="str">
        <f t="shared" si="1861"/>
        <v/>
      </c>
    </row>
    <row r="1669" spans="1:47" ht="15">
      <c r="A1669" s="55" t="s">
        <v>962</v>
      </c>
      <c r="B1669" s="108" t="s">
        <v>365</v>
      </c>
      <c r="C1669" s="93">
        <v>1</v>
      </c>
      <c r="D1669" s="93">
        <v>1</v>
      </c>
      <c r="E1669" s="16">
        <v>0</v>
      </c>
      <c r="F1669" s="4">
        <v>1</v>
      </c>
      <c r="G1669" s="15" t="s">
        <v>84</v>
      </c>
      <c r="H1669" s="139" t="e">
        <f t="shared" si="1821"/>
        <v>#VALUE!</v>
      </c>
      <c r="I1669" s="139" t="e">
        <f t="shared" si="1822"/>
        <v>#VALUE!</v>
      </c>
      <c r="J1669" s="139" t="e">
        <f t="shared" si="1823"/>
        <v>#VALUE!</v>
      </c>
      <c r="K1669" s="7">
        <v>1</v>
      </c>
      <c r="L1669" s="102">
        <v>3088</v>
      </c>
      <c r="M1669" s="103" t="s">
        <v>334</v>
      </c>
      <c r="N1669" s="104"/>
      <c r="O1669" s="104"/>
      <c r="P1669" s="104"/>
      <c r="Q1669" s="104"/>
      <c r="R1669" s="104"/>
      <c r="S1669" s="104"/>
      <c r="T1669" s="150"/>
      <c r="U1669" s="143">
        <f t="shared" si="1812"/>
        <v>722.33918128654977</v>
      </c>
      <c r="V1669" s="100" t="str">
        <f t="shared" si="1813"/>
        <v>ACRESCENTAR ESTE VALOR PARA 3 ASSENTOS (NÃO SE APLICA DESCONTO)</v>
      </c>
      <c r="W1669" s="99" t="str">
        <f t="shared" si="1814"/>
        <v/>
      </c>
      <c r="X1669" s="100" t="str">
        <f t="shared" si="1815"/>
        <v/>
      </c>
      <c r="Y1669" s="99" t="str">
        <f t="shared" si="1816"/>
        <v/>
      </c>
      <c r="Z1669" s="100" t="str">
        <f t="shared" si="1817"/>
        <v/>
      </c>
      <c r="AA1669" s="99" t="str">
        <f t="shared" si="1818"/>
        <v/>
      </c>
      <c r="AB1669" s="100" t="str">
        <f t="shared" si="1819"/>
        <v/>
      </c>
      <c r="AC1669" s="147" t="str">
        <f t="shared" si="1820"/>
        <v/>
      </c>
      <c r="AD1669" s="143">
        <f t="shared" si="1862"/>
        <v>722.33918128654977</v>
      </c>
      <c r="AE1669" s="100" t="e">
        <f t="shared" si="1860"/>
        <v>#VALUE!</v>
      </c>
      <c r="AF1669" s="99" t="str">
        <f t="shared" si="1860"/>
        <v/>
      </c>
      <c r="AG1669" s="100" t="str">
        <f t="shared" si="1860"/>
        <v/>
      </c>
      <c r="AH1669" s="99" t="str">
        <f t="shared" si="1860"/>
        <v/>
      </c>
      <c r="AI1669" s="100" t="str">
        <f t="shared" si="1860"/>
        <v/>
      </c>
      <c r="AJ1669" s="99" t="str">
        <f t="shared" si="1860"/>
        <v/>
      </c>
      <c r="AK1669" s="100" t="str">
        <f t="shared" si="1860"/>
        <v/>
      </c>
      <c r="AL1669" s="147" t="str">
        <f t="shared" si="1860"/>
        <v/>
      </c>
      <c r="AM1669" s="143">
        <f t="shared" si="1863"/>
        <v>722.33918128654977</v>
      </c>
      <c r="AN1669" s="100" t="e">
        <f t="shared" si="1861"/>
        <v>#VALUE!</v>
      </c>
      <c r="AO1669" s="99" t="str">
        <f t="shared" si="1861"/>
        <v/>
      </c>
      <c r="AP1669" s="100" t="str">
        <f t="shared" si="1861"/>
        <v/>
      </c>
      <c r="AQ1669" s="99" t="str">
        <f t="shared" si="1861"/>
        <v/>
      </c>
      <c r="AR1669" s="100" t="str">
        <f t="shared" si="1861"/>
        <v/>
      </c>
      <c r="AS1669" s="99" t="str">
        <f t="shared" si="1861"/>
        <v/>
      </c>
      <c r="AT1669" s="100" t="str">
        <f t="shared" si="1861"/>
        <v/>
      </c>
      <c r="AU1669" s="144" t="str">
        <f t="shared" si="1861"/>
        <v/>
      </c>
    </row>
    <row r="1670" spans="1:47" ht="15">
      <c r="A1670" s="55" t="s">
        <v>963</v>
      </c>
      <c r="B1670" s="108"/>
      <c r="C1670" s="93"/>
      <c r="D1670" s="93"/>
      <c r="E1670" s="16">
        <v>0</v>
      </c>
      <c r="F1670" s="4" t="s">
        <v>84</v>
      </c>
      <c r="G1670" s="15" t="s">
        <v>84</v>
      </c>
      <c r="H1670" s="139" t="str">
        <f t="shared" si="1821"/>
        <v/>
      </c>
      <c r="I1670" s="139" t="str">
        <f t="shared" si="1822"/>
        <v/>
      </c>
      <c r="J1670" s="139" t="str">
        <f t="shared" si="1823"/>
        <v/>
      </c>
      <c r="K1670" s="7" t="s">
        <v>84</v>
      </c>
      <c r="L1670" s="99" t="s">
        <v>84</v>
      </c>
      <c r="M1670" s="100" t="s">
        <v>84</v>
      </c>
      <c r="N1670" s="99" t="s">
        <v>84</v>
      </c>
      <c r="O1670" s="100" t="s">
        <v>84</v>
      </c>
      <c r="P1670" s="99" t="s">
        <v>84</v>
      </c>
      <c r="Q1670" s="100" t="s">
        <v>84</v>
      </c>
      <c r="R1670" s="99" t="s">
        <v>84</v>
      </c>
      <c r="S1670" s="100" t="s">
        <v>84</v>
      </c>
      <c r="T1670" s="148" t="s">
        <v>84</v>
      </c>
      <c r="U1670" s="143" t="str">
        <f t="shared" si="1812"/>
        <v/>
      </c>
      <c r="V1670" s="100" t="str">
        <f t="shared" si="1813"/>
        <v/>
      </c>
      <c r="W1670" s="99" t="str">
        <f t="shared" si="1814"/>
        <v/>
      </c>
      <c r="X1670" s="100" t="str">
        <f t="shared" si="1815"/>
        <v/>
      </c>
      <c r="Y1670" s="99" t="str">
        <f t="shared" si="1816"/>
        <v/>
      </c>
      <c r="Z1670" s="100" t="str">
        <f t="shared" si="1817"/>
        <v/>
      </c>
      <c r="AA1670" s="99" t="str">
        <f t="shared" si="1818"/>
        <v/>
      </c>
      <c r="AB1670" s="100" t="str">
        <f t="shared" si="1819"/>
        <v/>
      </c>
      <c r="AC1670" s="147" t="str">
        <f t="shared" si="1820"/>
        <v/>
      </c>
      <c r="AD1670" s="143" t="str">
        <f>IF(U1670="","",U1670+((FCA/$I1670)/Dolar))</f>
        <v/>
      </c>
      <c r="AE1670" s="100" t="str">
        <f t="shared" si="1860"/>
        <v/>
      </c>
      <c r="AF1670" s="99" t="str">
        <f t="shared" si="1860"/>
        <v/>
      </c>
      <c r="AG1670" s="100" t="str">
        <f t="shared" si="1860"/>
        <v/>
      </c>
      <c r="AH1670" s="99" t="str">
        <f t="shared" si="1860"/>
        <v/>
      </c>
      <c r="AI1670" s="100" t="str">
        <f t="shared" si="1860"/>
        <v/>
      </c>
      <c r="AJ1670" s="99" t="str">
        <f t="shared" si="1860"/>
        <v/>
      </c>
      <c r="AK1670" s="100" t="str">
        <f t="shared" si="1860"/>
        <v/>
      </c>
      <c r="AL1670" s="147" t="str">
        <f t="shared" si="1860"/>
        <v/>
      </c>
      <c r="AM1670" s="143" t="str">
        <f>IF(U1670="","",U1670+((FOB/$J1670)/Dolar))</f>
        <v/>
      </c>
      <c r="AN1670" s="100" t="str">
        <f t="shared" si="1861"/>
        <v/>
      </c>
      <c r="AO1670" s="99" t="str">
        <f t="shared" si="1861"/>
        <v/>
      </c>
      <c r="AP1670" s="100" t="str">
        <f t="shared" si="1861"/>
        <v/>
      </c>
      <c r="AQ1670" s="99" t="str">
        <f t="shared" si="1861"/>
        <v/>
      </c>
      <c r="AR1670" s="100" t="str">
        <f t="shared" si="1861"/>
        <v/>
      </c>
      <c r="AS1670" s="99" t="str">
        <f t="shared" si="1861"/>
        <v/>
      </c>
      <c r="AT1670" s="100" t="str">
        <f t="shared" si="1861"/>
        <v/>
      </c>
      <c r="AU1670" s="144" t="str">
        <f t="shared" si="1861"/>
        <v/>
      </c>
    </row>
    <row r="1671" spans="1:47" ht="15">
      <c r="A1671" s="60"/>
      <c r="B1671" s="108"/>
      <c r="C1671" s="93"/>
      <c r="D1671" s="93"/>
      <c r="E1671" s="16">
        <v>0</v>
      </c>
      <c r="F1671" s="4" t="s">
        <v>84</v>
      </c>
      <c r="G1671" s="15" t="s">
        <v>84</v>
      </c>
      <c r="H1671" s="139" t="str">
        <f t="shared" si="1821"/>
        <v/>
      </c>
      <c r="I1671" s="139" t="str">
        <f t="shared" si="1822"/>
        <v/>
      </c>
      <c r="J1671" s="139" t="str">
        <f t="shared" si="1823"/>
        <v/>
      </c>
      <c r="K1671" s="7" t="s">
        <v>84</v>
      </c>
      <c r="L1671" s="99" t="s">
        <v>84</v>
      </c>
      <c r="M1671" s="100" t="s">
        <v>84</v>
      </c>
      <c r="N1671" s="99" t="s">
        <v>84</v>
      </c>
      <c r="O1671" s="100" t="s">
        <v>84</v>
      </c>
      <c r="P1671" s="99" t="s">
        <v>84</v>
      </c>
      <c r="Q1671" s="100" t="s">
        <v>84</v>
      </c>
      <c r="R1671" s="99" t="s">
        <v>84</v>
      </c>
      <c r="S1671" s="100" t="s">
        <v>84</v>
      </c>
      <c r="T1671" s="148" t="s">
        <v>84</v>
      </c>
      <c r="U1671" s="143" t="str">
        <f t="shared" si="1812"/>
        <v/>
      </c>
      <c r="V1671" s="100" t="str">
        <f t="shared" si="1813"/>
        <v/>
      </c>
      <c r="W1671" s="99" t="str">
        <f t="shared" si="1814"/>
        <v/>
      </c>
      <c r="X1671" s="100" t="str">
        <f t="shared" si="1815"/>
        <v/>
      </c>
      <c r="Y1671" s="99" t="str">
        <f t="shared" si="1816"/>
        <v/>
      </c>
      <c r="Z1671" s="100" t="str">
        <f t="shared" si="1817"/>
        <v/>
      </c>
      <c r="AA1671" s="99" t="str">
        <f t="shared" si="1818"/>
        <v/>
      </c>
      <c r="AB1671" s="100" t="str">
        <f t="shared" si="1819"/>
        <v/>
      </c>
      <c r="AC1671" s="147" t="str">
        <f t="shared" si="1820"/>
        <v/>
      </c>
      <c r="AD1671" s="143" t="str">
        <f>IF(U1671="","",U1671+((FCA/$I1671)/Dolar))</f>
        <v/>
      </c>
      <c r="AE1671" s="100" t="str">
        <f t="shared" si="1860"/>
        <v/>
      </c>
      <c r="AF1671" s="99" t="str">
        <f t="shared" si="1860"/>
        <v/>
      </c>
      <c r="AG1671" s="100" t="str">
        <f t="shared" si="1860"/>
        <v/>
      </c>
      <c r="AH1671" s="99" t="str">
        <f t="shared" si="1860"/>
        <v/>
      </c>
      <c r="AI1671" s="100" t="str">
        <f t="shared" si="1860"/>
        <v/>
      </c>
      <c r="AJ1671" s="99" t="str">
        <f t="shared" si="1860"/>
        <v/>
      </c>
      <c r="AK1671" s="100" t="str">
        <f t="shared" si="1860"/>
        <v/>
      </c>
      <c r="AL1671" s="147" t="str">
        <f t="shared" si="1860"/>
        <v/>
      </c>
      <c r="AM1671" s="143" t="str">
        <f>IF(U1671="","",U1671+((FOB/$J1671)/Dolar))</f>
        <v/>
      </c>
      <c r="AN1671" s="100" t="str">
        <f t="shared" si="1861"/>
        <v/>
      </c>
      <c r="AO1671" s="99" t="str">
        <f t="shared" si="1861"/>
        <v/>
      </c>
      <c r="AP1671" s="100" t="str">
        <f t="shared" si="1861"/>
        <v/>
      </c>
      <c r="AQ1671" s="99" t="str">
        <f t="shared" si="1861"/>
        <v/>
      </c>
      <c r="AR1671" s="100" t="str">
        <f t="shared" si="1861"/>
        <v/>
      </c>
      <c r="AS1671" s="99" t="str">
        <f t="shared" si="1861"/>
        <v/>
      </c>
      <c r="AT1671" s="100" t="str">
        <f t="shared" si="1861"/>
        <v/>
      </c>
      <c r="AU1671" s="144" t="str">
        <f t="shared" si="1861"/>
        <v/>
      </c>
    </row>
    <row r="1672" spans="1:47" ht="15">
      <c r="A1672" s="53" t="s">
        <v>964</v>
      </c>
      <c r="B1672" s="106" t="s">
        <v>59</v>
      </c>
      <c r="C1672" s="92" t="s">
        <v>60</v>
      </c>
      <c r="D1672" s="92" t="s">
        <v>61</v>
      </c>
      <c r="E1672" s="2" t="s">
        <v>62</v>
      </c>
      <c r="F1672" s="3" t="s">
        <v>63</v>
      </c>
      <c r="G1672" s="3" t="s">
        <v>64</v>
      </c>
      <c r="H1672" s="139" t="e">
        <f t="shared" si="1821"/>
        <v>#VALUE!</v>
      </c>
      <c r="I1672" s="139" t="e">
        <f t="shared" si="1822"/>
        <v>#VALUE!</v>
      </c>
      <c r="J1672" s="139" t="e">
        <f t="shared" si="1823"/>
        <v>#VALUE!</v>
      </c>
      <c r="K1672" s="5" t="s">
        <v>68</v>
      </c>
      <c r="L1672" s="101" t="s">
        <v>69</v>
      </c>
      <c r="M1672" s="101" t="s">
        <v>70</v>
      </c>
      <c r="N1672" s="101" t="s">
        <v>71</v>
      </c>
      <c r="O1672" s="101" t="s">
        <v>72</v>
      </c>
      <c r="P1672" s="101" t="s">
        <v>73</v>
      </c>
      <c r="Q1672" s="101" t="s">
        <v>74</v>
      </c>
      <c r="R1672" s="101" t="s">
        <v>75</v>
      </c>
      <c r="S1672" s="101" t="s">
        <v>76</v>
      </c>
      <c r="T1672" s="149" t="s">
        <v>77</v>
      </c>
      <c r="U1672" s="141" t="str">
        <f t="shared" si="1812"/>
        <v>G0</v>
      </c>
      <c r="V1672" s="6" t="str">
        <f t="shared" si="1813"/>
        <v>G1</v>
      </c>
      <c r="W1672" s="6" t="str">
        <f t="shared" si="1814"/>
        <v>G2</v>
      </c>
      <c r="X1672" s="6" t="str">
        <f t="shared" si="1815"/>
        <v>G3</v>
      </c>
      <c r="Y1672" s="6" t="str">
        <f t="shared" si="1816"/>
        <v>G4</v>
      </c>
      <c r="Z1672" s="6" t="str">
        <f t="shared" si="1817"/>
        <v>G5</v>
      </c>
      <c r="AA1672" s="6" t="str">
        <f t="shared" si="1818"/>
        <v>G6</v>
      </c>
      <c r="AB1672" s="6" t="str">
        <f t="shared" si="1819"/>
        <v>G7</v>
      </c>
      <c r="AC1672" s="142" t="str">
        <f t="shared" si="1820"/>
        <v>G8</v>
      </c>
      <c r="AD1672" s="141" t="s">
        <v>69</v>
      </c>
      <c r="AE1672" s="6" t="s">
        <v>70</v>
      </c>
      <c r="AF1672" s="6" t="s">
        <v>71</v>
      </c>
      <c r="AG1672" s="6" t="s">
        <v>72</v>
      </c>
      <c r="AH1672" s="6" t="s">
        <v>73</v>
      </c>
      <c r="AI1672" s="6" t="s">
        <v>74</v>
      </c>
      <c r="AJ1672" s="6" t="s">
        <v>75</v>
      </c>
      <c r="AK1672" s="6" t="s">
        <v>76</v>
      </c>
      <c r="AL1672" s="142" t="s">
        <v>77</v>
      </c>
      <c r="AM1672" s="141" t="s">
        <v>69</v>
      </c>
      <c r="AN1672" s="6" t="s">
        <v>70</v>
      </c>
      <c r="AO1672" s="6" t="s">
        <v>71</v>
      </c>
      <c r="AP1672" s="6" t="s">
        <v>72</v>
      </c>
      <c r="AQ1672" s="6" t="s">
        <v>73</v>
      </c>
      <c r="AR1672" s="6" t="s">
        <v>74</v>
      </c>
      <c r="AS1672" s="6" t="s">
        <v>75</v>
      </c>
      <c r="AT1672" s="6" t="s">
        <v>76</v>
      </c>
      <c r="AU1672" s="142" t="s">
        <v>77</v>
      </c>
    </row>
    <row r="1673" spans="1:47" ht="15">
      <c r="A1673" s="64"/>
      <c r="B1673" s="108" t="s">
        <v>965</v>
      </c>
      <c r="C1673" s="93">
        <v>0.71</v>
      </c>
      <c r="D1673" s="93">
        <v>1.04</v>
      </c>
      <c r="E1673" s="16">
        <v>0</v>
      </c>
      <c r="F1673" s="4">
        <v>0.73839999999999995</v>
      </c>
      <c r="G1673" s="15">
        <v>0.89</v>
      </c>
      <c r="H1673" s="139">
        <f t="shared" si="1821"/>
        <v>0.69003480000000006</v>
      </c>
      <c r="I1673" s="139">
        <f t="shared" si="1822"/>
        <v>144.92022721172901</v>
      </c>
      <c r="J1673" s="139">
        <f t="shared" si="1823"/>
        <v>104.34256359244489</v>
      </c>
      <c r="K1673" s="7">
        <v>5.4000000000000012</v>
      </c>
      <c r="L1673" s="99">
        <v>1811.676825</v>
      </c>
      <c r="M1673" s="100">
        <v>1860.4697999999999</v>
      </c>
      <c r="N1673" s="99">
        <v>1937.1444750000003</v>
      </c>
      <c r="O1673" s="100">
        <v>2006.8487250000001</v>
      </c>
      <c r="P1673" s="99">
        <v>2083.5234</v>
      </c>
      <c r="Q1673" s="100">
        <v>2160.1980750000007</v>
      </c>
      <c r="R1673" s="99">
        <v>2236.8727499999995</v>
      </c>
      <c r="S1673" s="100">
        <v>2369.310825</v>
      </c>
      <c r="T1673" s="148">
        <v>2585.3940000000002</v>
      </c>
      <c r="U1673" s="143">
        <f t="shared" ref="U1673:U1736" si="1864">IF(L1673="","",IF(ISNUMBER(L1673),(L1673+(L1673*Comissão)+(L1673*Gordura))/Dolar,L1673))</f>
        <v>423.78405263157896</v>
      </c>
      <c r="V1673" s="100">
        <f t="shared" ref="V1673:V1736" si="1865">IF(M1673="","",IF(ISNUMBER(M1673),(M1673+(M1673*Comissão)+(M1673*Gordura))/Dolar,M1673))</f>
        <v>435.19761403508772</v>
      </c>
      <c r="W1673" s="99">
        <f t="shared" ref="W1673:W1736" si="1866">IF(N1673="","",IF(ISNUMBER(N1673),(N1673+(N1673*Comissão)+(N1673*Gordura))/Dolar,N1673))</f>
        <v>453.13321052631591</v>
      </c>
      <c r="X1673" s="100">
        <f t="shared" ref="X1673:X1736" si="1867">IF(O1673="","",IF(ISNUMBER(O1673),(O1673+(O1673*Comissão)+(O1673*Gordura))/Dolar,O1673))</f>
        <v>469.43829824561408</v>
      </c>
      <c r="Y1673" s="99">
        <f t="shared" ref="Y1673:Y1736" si="1868">IF(P1673="","",IF(ISNUMBER(P1673),(P1673+(P1673*Comissão)+(P1673*Gordura))/Dolar,P1673))</f>
        <v>487.37389473684209</v>
      </c>
      <c r="Z1673" s="100">
        <f t="shared" ref="Z1673:Z1736" si="1869">IF(Q1673="","",IF(ISNUMBER(Q1673),(Q1673+(Q1673*Comissão)+(Q1673*Gordura))/Dolar,Q1673))</f>
        <v>505.30949122807033</v>
      </c>
      <c r="AA1673" s="99">
        <f t="shared" ref="AA1673:AA1736" si="1870">IF(R1673="","",IF(ISNUMBER(R1673),(R1673+(R1673*Comissão)+(R1673*Gordura))/Dolar,R1673))</f>
        <v>523.24508771929811</v>
      </c>
      <c r="AB1673" s="100">
        <f t="shared" ref="AB1673:AB1736" si="1871">IF(S1673="","",IF(ISNUMBER(S1673),(S1673+(S1673*Comissão)+(S1673*Gordura))/Dolar,S1673))</f>
        <v>554.22475438596496</v>
      </c>
      <c r="AC1673" s="147">
        <f t="shared" ref="AC1673:AC1736" si="1872">IF(T1673="","",IF(ISNUMBER(T1673),(T1673+(T1673*Comissão)+(T1673*Gordura))/Dolar,T1673))</f>
        <v>604.77052631578954</v>
      </c>
      <c r="AD1673" s="143">
        <f t="shared" ref="AD1673:AD1704" si="1873">IF(U1673="","",U1673+((FCA/$I1673)/Dolar))</f>
        <v>426.74326619883044</v>
      </c>
      <c r="AE1673" s="100">
        <f t="shared" ref="AE1673:AE1704" si="1874">IF(V1673="","",V1673+((FCA/$I1673)/Dolar))</f>
        <v>438.15682760233921</v>
      </c>
      <c r="AF1673" s="99">
        <f t="shared" ref="AF1673:AF1704" si="1875">IF(W1673="","",W1673+((FCA/$I1673)/Dolar))</f>
        <v>456.09242409356739</v>
      </c>
      <c r="AG1673" s="100">
        <f t="shared" ref="AG1673:AG1704" si="1876">IF(X1673="","",X1673+((FCA/$I1673)/Dolar))</f>
        <v>472.39751181286556</v>
      </c>
      <c r="AH1673" s="99">
        <f t="shared" ref="AH1673:AH1704" si="1877">IF(Y1673="","",Y1673+((FCA/$I1673)/Dolar))</f>
        <v>490.33310830409357</v>
      </c>
      <c r="AI1673" s="100">
        <f t="shared" ref="AI1673:AI1704" si="1878">IF(Z1673="","",Z1673+((FCA/$I1673)/Dolar))</f>
        <v>508.26870479532181</v>
      </c>
      <c r="AJ1673" s="99">
        <f t="shared" ref="AJ1673:AJ1704" si="1879">IF(AA1673="","",AA1673+((FCA/$I1673)/Dolar))</f>
        <v>526.20430128654959</v>
      </c>
      <c r="AK1673" s="100">
        <f t="shared" ref="AK1673:AK1704" si="1880">IF(AB1673="","",AB1673+((FCA/$I1673)/Dolar))</f>
        <v>557.18396795321644</v>
      </c>
      <c r="AL1673" s="147">
        <f t="shared" ref="AL1673:AL1704" si="1881">IF(AC1673="","",AC1673+((FCA/$I1673)/Dolar))</f>
        <v>607.72973988304102</v>
      </c>
      <c r="AM1673" s="143">
        <f t="shared" ref="AM1673:AM1704" si="1882">IF(U1673="","",U1673+((FOB/$J1673)/Dolar))</f>
        <v>453.32014259259262</v>
      </c>
      <c r="AN1673" s="100">
        <f t="shared" ref="AN1673:AN1704" si="1883">IF(V1673="","",V1673+((FOB/$J1673)/Dolar))</f>
        <v>464.73370399610138</v>
      </c>
      <c r="AO1673" s="99">
        <f t="shared" ref="AO1673:AO1704" si="1884">IF(W1673="","",W1673+((FOB/$J1673)/Dolar))</f>
        <v>482.66930048732956</v>
      </c>
      <c r="AP1673" s="100">
        <f t="shared" ref="AP1673:AP1704" si="1885">IF(X1673="","",X1673+((FOB/$J1673)/Dolar))</f>
        <v>498.97438820662774</v>
      </c>
      <c r="AQ1673" s="99">
        <f t="shared" ref="AQ1673:AQ1704" si="1886">IF(Y1673="","",Y1673+((FOB/$J1673)/Dolar))</f>
        <v>516.90998469785575</v>
      </c>
      <c r="AR1673" s="100">
        <f t="shared" ref="AR1673:AR1704" si="1887">IF(Z1673="","",Z1673+((FOB/$J1673)/Dolar))</f>
        <v>534.84558118908399</v>
      </c>
      <c r="AS1673" s="99">
        <f t="shared" ref="AS1673:AS1704" si="1888">IF(AA1673="","",AA1673+((FOB/$J1673)/Dolar))</f>
        <v>552.78117768031177</v>
      </c>
      <c r="AT1673" s="100">
        <f t="shared" ref="AT1673:AT1704" si="1889">IF(AB1673="","",AB1673+((FOB/$J1673)/Dolar))</f>
        <v>583.76084434697862</v>
      </c>
      <c r="AU1673" s="144">
        <f t="shared" ref="AU1673:AU1704" si="1890">IF(AC1673="","",AC1673+((FOB/$J1673)/Dolar))</f>
        <v>634.3066162768032</v>
      </c>
    </row>
    <row r="1674" spans="1:47" ht="15">
      <c r="A1674" s="64"/>
      <c r="B1674" s="108" t="s">
        <v>78</v>
      </c>
      <c r="C1674" s="93">
        <v>0.81</v>
      </c>
      <c r="D1674" s="93">
        <v>1.04</v>
      </c>
      <c r="E1674" s="16">
        <v>0</v>
      </c>
      <c r="F1674" s="4">
        <v>0.84240000000000004</v>
      </c>
      <c r="G1674" s="15">
        <v>0.89</v>
      </c>
      <c r="H1674" s="139">
        <f t="shared" ref="H1674:H1737" si="1891">IF(C1674="","",C1674*D1674*G1674*1.05)</f>
        <v>0.78722280000000011</v>
      </c>
      <c r="I1674" s="139">
        <f t="shared" ref="I1674:I1737" si="1892">IF(H1674="","",100/H1674)</f>
        <v>127.02884113620691</v>
      </c>
      <c r="J1674" s="139">
        <f t="shared" ref="J1674:J1737" si="1893">IF(H1674="","",72/H1674)</f>
        <v>91.460765618068976</v>
      </c>
      <c r="K1674" s="7">
        <v>5.7000000000000011</v>
      </c>
      <c r="L1674" s="99">
        <v>1980.70963125</v>
      </c>
      <c r="M1674" s="100">
        <v>2032.8293999999999</v>
      </c>
      <c r="N1674" s="99">
        <v>2114.7318937500004</v>
      </c>
      <c r="O1674" s="100">
        <v>2189.18870625</v>
      </c>
      <c r="P1674" s="99">
        <v>2271.0912000000003</v>
      </c>
      <c r="Q1674" s="100">
        <v>2352.9936937500001</v>
      </c>
      <c r="R1674" s="99">
        <v>2434.8961874999995</v>
      </c>
      <c r="S1674" s="100">
        <v>2576.3641312500004</v>
      </c>
      <c r="T1674" s="148">
        <v>2807.1802500000003</v>
      </c>
      <c r="U1674" s="143">
        <f t="shared" si="1864"/>
        <v>463.32389035087721</v>
      </c>
      <c r="V1674" s="100">
        <f t="shared" si="1865"/>
        <v>475.51564912280696</v>
      </c>
      <c r="W1674" s="99">
        <f t="shared" si="1866"/>
        <v>494.6741271929825</v>
      </c>
      <c r="X1674" s="100">
        <f t="shared" si="1867"/>
        <v>512.09092543859663</v>
      </c>
      <c r="Y1674" s="99">
        <f t="shared" si="1868"/>
        <v>531.24940350877205</v>
      </c>
      <c r="Z1674" s="100">
        <f t="shared" si="1869"/>
        <v>550.40788157894735</v>
      </c>
      <c r="AA1674" s="99">
        <f t="shared" si="1870"/>
        <v>569.56635964912266</v>
      </c>
      <c r="AB1674" s="100">
        <f t="shared" si="1871"/>
        <v>602.65827631578964</v>
      </c>
      <c r="AC1674" s="147">
        <f t="shared" si="1872"/>
        <v>656.65035087719309</v>
      </c>
      <c r="AD1674" s="143">
        <f t="shared" si="1873"/>
        <v>466.69989456140354</v>
      </c>
      <c r="AE1674" s="100">
        <f t="shared" si="1874"/>
        <v>478.89165333333329</v>
      </c>
      <c r="AF1674" s="99">
        <f t="shared" si="1875"/>
        <v>498.05013140350883</v>
      </c>
      <c r="AG1674" s="100">
        <f t="shared" si="1876"/>
        <v>515.4669296491229</v>
      </c>
      <c r="AH1674" s="99">
        <f t="shared" si="1877"/>
        <v>534.62540771929832</v>
      </c>
      <c r="AI1674" s="100">
        <f t="shared" si="1878"/>
        <v>553.78388578947363</v>
      </c>
      <c r="AJ1674" s="99">
        <f t="shared" si="1879"/>
        <v>572.94236385964894</v>
      </c>
      <c r="AK1674" s="100">
        <f t="shared" si="1880"/>
        <v>606.03428052631591</v>
      </c>
      <c r="AL1674" s="147">
        <f t="shared" si="1881"/>
        <v>660.02635508771937</v>
      </c>
      <c r="AM1674" s="143">
        <f t="shared" si="1882"/>
        <v>497.01999298245619</v>
      </c>
      <c r="AN1674" s="100">
        <f t="shared" si="1883"/>
        <v>509.21175175438589</v>
      </c>
      <c r="AO1674" s="99">
        <f t="shared" si="1884"/>
        <v>528.37022982456142</v>
      </c>
      <c r="AP1674" s="100">
        <f t="shared" si="1885"/>
        <v>545.78702807017555</v>
      </c>
      <c r="AQ1674" s="99">
        <f t="shared" si="1886"/>
        <v>564.94550614035097</v>
      </c>
      <c r="AR1674" s="100">
        <f t="shared" si="1887"/>
        <v>584.10398421052628</v>
      </c>
      <c r="AS1674" s="99">
        <f t="shared" si="1888"/>
        <v>603.26246228070158</v>
      </c>
      <c r="AT1674" s="100">
        <f t="shared" si="1889"/>
        <v>636.35437894736856</v>
      </c>
      <c r="AU1674" s="144">
        <f t="shared" si="1890"/>
        <v>690.34645350877202</v>
      </c>
    </row>
    <row r="1675" spans="1:47" ht="15">
      <c r="A1675" s="64"/>
      <c r="B1675" s="108" t="s">
        <v>79</v>
      </c>
      <c r="C1675" s="93">
        <v>0.91</v>
      </c>
      <c r="D1675" s="93">
        <v>1.04</v>
      </c>
      <c r="E1675" s="16">
        <v>0</v>
      </c>
      <c r="F1675" s="4">
        <v>0.94640000000000002</v>
      </c>
      <c r="G1675" s="15">
        <v>0.89</v>
      </c>
      <c r="H1675" s="139">
        <f t="shared" si="1891"/>
        <v>0.88441080000000005</v>
      </c>
      <c r="I1675" s="139">
        <f t="shared" si="1892"/>
        <v>113.06962782453583</v>
      </c>
      <c r="J1675" s="139">
        <f t="shared" si="1893"/>
        <v>81.410132033665803</v>
      </c>
      <c r="K1675" s="7">
        <v>6.0000000000000009</v>
      </c>
      <c r="L1675" s="99">
        <v>2162.4159374999999</v>
      </c>
      <c r="M1675" s="100">
        <v>2217.8624999999997</v>
      </c>
      <c r="N1675" s="99">
        <v>2304.9928124999997</v>
      </c>
      <c r="O1675" s="100">
        <v>2384.2021875</v>
      </c>
      <c r="P1675" s="99">
        <v>2471.3325</v>
      </c>
      <c r="Q1675" s="100">
        <v>2558.4628124999999</v>
      </c>
      <c r="R1675" s="99">
        <v>2645.5931249999999</v>
      </c>
      <c r="S1675" s="100">
        <v>2796.0909375000001</v>
      </c>
      <c r="T1675" s="148">
        <v>3041.64</v>
      </c>
      <c r="U1675" s="143">
        <f t="shared" si="1864"/>
        <v>505.82828947368421</v>
      </c>
      <c r="V1675" s="100">
        <f t="shared" si="1865"/>
        <v>518.79824561403507</v>
      </c>
      <c r="W1675" s="99">
        <f t="shared" si="1866"/>
        <v>539.17960526315778</v>
      </c>
      <c r="X1675" s="100">
        <f t="shared" si="1867"/>
        <v>557.70811403508776</v>
      </c>
      <c r="Y1675" s="99">
        <f t="shared" si="1868"/>
        <v>578.08947368421047</v>
      </c>
      <c r="Z1675" s="100">
        <f t="shared" si="1869"/>
        <v>598.47083333333342</v>
      </c>
      <c r="AA1675" s="99">
        <f t="shared" si="1870"/>
        <v>618.85219298245613</v>
      </c>
      <c r="AB1675" s="100">
        <f t="shared" si="1871"/>
        <v>654.05635964912278</v>
      </c>
      <c r="AC1675" s="147">
        <f t="shared" si="1872"/>
        <v>711.49473684210523</v>
      </c>
      <c r="AD1675" s="143">
        <f t="shared" si="1873"/>
        <v>509.62108432748539</v>
      </c>
      <c r="AE1675" s="100">
        <f t="shared" si="1874"/>
        <v>522.59104046783625</v>
      </c>
      <c r="AF1675" s="99">
        <f t="shared" si="1875"/>
        <v>542.97240011695897</v>
      </c>
      <c r="AG1675" s="100">
        <f t="shared" si="1876"/>
        <v>561.50090888888894</v>
      </c>
      <c r="AH1675" s="99">
        <f t="shared" si="1877"/>
        <v>581.88226853801166</v>
      </c>
      <c r="AI1675" s="100">
        <f t="shared" si="1878"/>
        <v>602.2636281871346</v>
      </c>
      <c r="AJ1675" s="99">
        <f t="shared" si="1879"/>
        <v>622.64498783625731</v>
      </c>
      <c r="AK1675" s="100">
        <f t="shared" si="1880"/>
        <v>657.84915450292397</v>
      </c>
      <c r="AL1675" s="147">
        <f t="shared" si="1881"/>
        <v>715.28753169590641</v>
      </c>
      <c r="AM1675" s="143">
        <f t="shared" si="1882"/>
        <v>543.68440477582851</v>
      </c>
      <c r="AN1675" s="100">
        <f t="shared" si="1883"/>
        <v>556.65436091617937</v>
      </c>
      <c r="AO1675" s="99">
        <f t="shared" si="1884"/>
        <v>577.03572056530209</v>
      </c>
      <c r="AP1675" s="100">
        <f t="shared" si="1885"/>
        <v>595.56422933723206</v>
      </c>
      <c r="AQ1675" s="99">
        <f t="shared" si="1886"/>
        <v>615.94558898635478</v>
      </c>
      <c r="AR1675" s="100">
        <f t="shared" si="1887"/>
        <v>636.32694863547772</v>
      </c>
      <c r="AS1675" s="99">
        <f t="shared" si="1888"/>
        <v>656.70830828460043</v>
      </c>
      <c r="AT1675" s="100">
        <f t="shared" si="1889"/>
        <v>691.91247495126709</v>
      </c>
      <c r="AU1675" s="144">
        <f t="shared" si="1890"/>
        <v>749.35085214424953</v>
      </c>
    </row>
    <row r="1676" spans="1:47" ht="15">
      <c r="A1676" s="64"/>
      <c r="B1676" s="108" t="s">
        <v>966</v>
      </c>
      <c r="C1676" s="93">
        <v>1.01</v>
      </c>
      <c r="D1676" s="93">
        <v>1.04</v>
      </c>
      <c r="E1676" s="16">
        <v>0</v>
      </c>
      <c r="F1676" s="4">
        <v>1.0504</v>
      </c>
      <c r="G1676" s="15">
        <v>0.89</v>
      </c>
      <c r="H1676" s="139">
        <f t="shared" si="1891"/>
        <v>0.9815988000000001</v>
      </c>
      <c r="I1676" s="139">
        <f t="shared" si="1892"/>
        <v>101.87461516864118</v>
      </c>
      <c r="J1676" s="139">
        <f t="shared" si="1893"/>
        <v>73.349722921421659</v>
      </c>
      <c r="K1676" s="7">
        <v>6.3000000000000007</v>
      </c>
      <c r="L1676" s="99">
        <v>2385.3111187499999</v>
      </c>
      <c r="M1676" s="100">
        <v>2444.0844750000006</v>
      </c>
      <c r="N1676" s="99">
        <v>2536.4426062500002</v>
      </c>
      <c r="O1676" s="100">
        <v>2620.4045437499999</v>
      </c>
      <c r="P1676" s="99">
        <v>2712.7626749999999</v>
      </c>
      <c r="Q1676" s="100">
        <v>2805.12080625</v>
      </c>
      <c r="R1676" s="99">
        <v>2897.4789375</v>
      </c>
      <c r="S1676" s="100">
        <v>3057.0066187499997</v>
      </c>
      <c r="T1676" s="148">
        <v>3317.2886250000001</v>
      </c>
      <c r="U1676" s="143">
        <f t="shared" si="1864"/>
        <v>557.9675131578947</v>
      </c>
      <c r="V1676" s="100">
        <f t="shared" si="1865"/>
        <v>571.71566666666672</v>
      </c>
      <c r="W1676" s="99">
        <f t="shared" si="1866"/>
        <v>593.31990789473684</v>
      </c>
      <c r="X1676" s="100">
        <f t="shared" si="1867"/>
        <v>612.96012719298244</v>
      </c>
      <c r="Y1676" s="99">
        <f t="shared" si="1868"/>
        <v>634.56436842105256</v>
      </c>
      <c r="Z1676" s="100">
        <f t="shared" si="1869"/>
        <v>656.16860964912291</v>
      </c>
      <c r="AA1676" s="99">
        <f t="shared" si="1870"/>
        <v>677.77285087719304</v>
      </c>
      <c r="AB1676" s="100">
        <f t="shared" si="1871"/>
        <v>715.08926754385971</v>
      </c>
      <c r="AC1676" s="147">
        <f t="shared" si="1872"/>
        <v>775.97394736842114</v>
      </c>
      <c r="AD1676" s="143">
        <f t="shared" si="1873"/>
        <v>562.17709865497068</v>
      </c>
      <c r="AE1676" s="100">
        <f t="shared" si="1874"/>
        <v>575.9252521637427</v>
      </c>
      <c r="AF1676" s="99">
        <f t="shared" si="1875"/>
        <v>597.52949339181282</v>
      </c>
      <c r="AG1676" s="100">
        <f t="shared" si="1876"/>
        <v>617.16971269005842</v>
      </c>
      <c r="AH1676" s="99">
        <f t="shared" si="1877"/>
        <v>638.77395391812854</v>
      </c>
      <c r="AI1676" s="100">
        <f t="shared" si="1878"/>
        <v>660.37819514619889</v>
      </c>
      <c r="AJ1676" s="99">
        <f t="shared" si="1879"/>
        <v>681.98243637426901</v>
      </c>
      <c r="AK1676" s="100">
        <f t="shared" si="1880"/>
        <v>719.29885304093568</v>
      </c>
      <c r="AL1676" s="147">
        <f t="shared" si="1881"/>
        <v>780.18353286549711</v>
      </c>
      <c r="AM1676" s="143">
        <f t="shared" si="1882"/>
        <v>599.98364113060427</v>
      </c>
      <c r="AN1676" s="100">
        <f t="shared" si="1883"/>
        <v>613.73179463937629</v>
      </c>
      <c r="AO1676" s="99">
        <f t="shared" si="1884"/>
        <v>635.33603586744641</v>
      </c>
      <c r="AP1676" s="100">
        <f t="shared" si="1885"/>
        <v>654.97625516569201</v>
      </c>
      <c r="AQ1676" s="99">
        <f t="shared" si="1886"/>
        <v>676.58049639376213</v>
      </c>
      <c r="AR1676" s="100">
        <f t="shared" si="1887"/>
        <v>698.18473762183248</v>
      </c>
      <c r="AS1676" s="99">
        <f t="shared" si="1888"/>
        <v>719.78897884990261</v>
      </c>
      <c r="AT1676" s="100">
        <f t="shared" si="1889"/>
        <v>757.10539551656927</v>
      </c>
      <c r="AU1676" s="144">
        <f t="shared" si="1890"/>
        <v>817.99007534113071</v>
      </c>
    </row>
    <row r="1677" spans="1:47" ht="15">
      <c r="A1677" s="64"/>
      <c r="B1677" s="108" t="s">
        <v>81</v>
      </c>
      <c r="C1677" s="93">
        <v>1.1100000000000001</v>
      </c>
      <c r="D1677" s="93">
        <v>1.04</v>
      </c>
      <c r="E1677" s="16">
        <v>0</v>
      </c>
      <c r="F1677" s="4">
        <v>1.1544000000000001</v>
      </c>
      <c r="G1677" s="15">
        <v>0.89</v>
      </c>
      <c r="H1677" s="139">
        <f t="shared" si="1891"/>
        <v>1.0787868000000003</v>
      </c>
      <c r="I1677" s="139">
        <f t="shared" si="1892"/>
        <v>92.696721910205028</v>
      </c>
      <c r="J1677" s="139">
        <f t="shared" si="1893"/>
        <v>66.741639775347622</v>
      </c>
      <c r="K1677" s="7">
        <v>6.6000000000000005</v>
      </c>
      <c r="L1677" s="99">
        <v>2573.3541749999999</v>
      </c>
      <c r="M1677" s="100">
        <v>2635.4543250000002</v>
      </c>
      <c r="N1677" s="99">
        <v>2733.0402749999998</v>
      </c>
      <c r="O1677" s="100">
        <v>2821.7547750000003</v>
      </c>
      <c r="P1677" s="99">
        <v>2919.3407250000005</v>
      </c>
      <c r="Q1677" s="100">
        <v>3016.9266749999997</v>
      </c>
      <c r="R1677" s="99">
        <v>3114.5126249999998</v>
      </c>
      <c r="S1677" s="100">
        <v>3283.0701749999998</v>
      </c>
      <c r="T1677" s="148">
        <v>3558.0851250000001</v>
      </c>
      <c r="U1677" s="143">
        <f t="shared" si="1864"/>
        <v>601.95419298245611</v>
      </c>
      <c r="V1677" s="100">
        <f t="shared" si="1865"/>
        <v>616.48054385964917</v>
      </c>
      <c r="W1677" s="99">
        <f t="shared" si="1866"/>
        <v>639.30766666666659</v>
      </c>
      <c r="X1677" s="100">
        <f t="shared" si="1867"/>
        <v>660.05959649122815</v>
      </c>
      <c r="Y1677" s="99">
        <f t="shared" si="1868"/>
        <v>682.88671929824579</v>
      </c>
      <c r="Z1677" s="100">
        <f t="shared" si="1869"/>
        <v>705.7138421052631</v>
      </c>
      <c r="AA1677" s="99">
        <f t="shared" si="1870"/>
        <v>728.54096491228063</v>
      </c>
      <c r="AB1677" s="100">
        <f t="shared" si="1871"/>
        <v>767.96963157894743</v>
      </c>
      <c r="AC1677" s="147">
        <f t="shared" si="1872"/>
        <v>832.30061403508773</v>
      </c>
      <c r="AD1677" s="143">
        <f t="shared" si="1873"/>
        <v>606.58056912280699</v>
      </c>
      <c r="AE1677" s="100">
        <f t="shared" si="1874"/>
        <v>621.10692000000006</v>
      </c>
      <c r="AF1677" s="99">
        <f t="shared" si="1875"/>
        <v>643.93404280701748</v>
      </c>
      <c r="AG1677" s="100">
        <f t="shared" si="1876"/>
        <v>664.68597263157903</v>
      </c>
      <c r="AH1677" s="99">
        <f t="shared" si="1877"/>
        <v>687.51309543859668</v>
      </c>
      <c r="AI1677" s="100">
        <f t="shared" si="1878"/>
        <v>710.34021824561398</v>
      </c>
      <c r="AJ1677" s="99">
        <f t="shared" si="1879"/>
        <v>733.16734105263151</v>
      </c>
      <c r="AK1677" s="100">
        <f t="shared" si="1880"/>
        <v>772.59600771929831</v>
      </c>
      <c r="AL1677" s="147">
        <f t="shared" si="1881"/>
        <v>836.92699017543862</v>
      </c>
      <c r="AM1677" s="143">
        <f t="shared" si="1882"/>
        <v>648.13033362573094</v>
      </c>
      <c r="AN1677" s="100">
        <f t="shared" si="1883"/>
        <v>662.65668450292401</v>
      </c>
      <c r="AO1677" s="99">
        <f t="shared" si="1884"/>
        <v>685.48380730994143</v>
      </c>
      <c r="AP1677" s="100">
        <f t="shared" si="1885"/>
        <v>706.23573713450298</v>
      </c>
      <c r="AQ1677" s="99">
        <f t="shared" si="1886"/>
        <v>729.06285994152063</v>
      </c>
      <c r="AR1677" s="100">
        <f t="shared" si="1887"/>
        <v>751.88998274853793</v>
      </c>
      <c r="AS1677" s="99">
        <f t="shared" si="1888"/>
        <v>774.71710555555546</v>
      </c>
      <c r="AT1677" s="100">
        <f t="shared" si="1889"/>
        <v>814.14577222222226</v>
      </c>
      <c r="AU1677" s="144">
        <f t="shared" si="1890"/>
        <v>878.47675467836257</v>
      </c>
    </row>
    <row r="1678" spans="1:47" ht="15">
      <c r="A1678" s="64"/>
      <c r="B1678" s="108" t="s">
        <v>82</v>
      </c>
      <c r="C1678" s="93">
        <v>1.21</v>
      </c>
      <c r="D1678" s="93">
        <v>1.04</v>
      </c>
      <c r="E1678" s="16">
        <v>0</v>
      </c>
      <c r="F1678" s="4">
        <v>1.2584</v>
      </c>
      <c r="G1678" s="15">
        <v>0.89</v>
      </c>
      <c r="H1678" s="139">
        <f t="shared" si="1891"/>
        <v>1.1759748000000001</v>
      </c>
      <c r="I1678" s="139">
        <f t="shared" si="1892"/>
        <v>85.035835801923639</v>
      </c>
      <c r="J1678" s="139">
        <f t="shared" si="1893"/>
        <v>61.225801777385023</v>
      </c>
      <c r="K1678" s="7">
        <v>6.9000000000000012</v>
      </c>
      <c r="L1678" s="99">
        <v>2732.8818562499996</v>
      </c>
      <c r="M1678" s="100">
        <v>2798.3088000000002</v>
      </c>
      <c r="N1678" s="99">
        <v>2901.12256875</v>
      </c>
      <c r="O1678" s="100">
        <v>2994.5896312499999</v>
      </c>
      <c r="P1678" s="99">
        <v>3097.4034000000001</v>
      </c>
      <c r="Q1678" s="100">
        <v>3200.2171687499999</v>
      </c>
      <c r="R1678" s="99">
        <v>3303.0309375000006</v>
      </c>
      <c r="S1678" s="100">
        <v>3480.6183562499996</v>
      </c>
      <c r="T1678" s="148">
        <v>3770.36625</v>
      </c>
      <c r="U1678" s="143">
        <f t="shared" si="1864"/>
        <v>639.27060964912278</v>
      </c>
      <c r="V1678" s="100">
        <f t="shared" si="1865"/>
        <v>654.57515789473689</v>
      </c>
      <c r="W1678" s="99">
        <f t="shared" si="1866"/>
        <v>678.62516228070183</v>
      </c>
      <c r="X1678" s="100">
        <f t="shared" si="1867"/>
        <v>700.48880263157901</v>
      </c>
      <c r="Y1678" s="99">
        <f t="shared" si="1868"/>
        <v>724.53880701754406</v>
      </c>
      <c r="Z1678" s="100">
        <f t="shared" si="1869"/>
        <v>748.58881140350877</v>
      </c>
      <c r="AA1678" s="99">
        <f t="shared" si="1870"/>
        <v>772.63881578947394</v>
      </c>
      <c r="AB1678" s="100">
        <f t="shared" si="1871"/>
        <v>814.1797324561403</v>
      </c>
      <c r="AC1678" s="147">
        <f t="shared" si="1872"/>
        <v>881.95701754385959</v>
      </c>
      <c r="AD1678" s="143">
        <f t="shared" si="1873"/>
        <v>644.31377643274845</v>
      </c>
      <c r="AE1678" s="100">
        <f t="shared" si="1874"/>
        <v>659.61832467836257</v>
      </c>
      <c r="AF1678" s="99">
        <f t="shared" si="1875"/>
        <v>683.66832906432751</v>
      </c>
      <c r="AG1678" s="100">
        <f t="shared" si="1876"/>
        <v>705.53196941520468</v>
      </c>
      <c r="AH1678" s="99">
        <f t="shared" si="1877"/>
        <v>729.58197380116974</v>
      </c>
      <c r="AI1678" s="100">
        <f t="shared" si="1878"/>
        <v>753.63197818713445</v>
      </c>
      <c r="AJ1678" s="99">
        <f t="shared" si="1879"/>
        <v>777.68198257309962</v>
      </c>
      <c r="AK1678" s="100">
        <f t="shared" si="1880"/>
        <v>819.22289923976598</v>
      </c>
      <c r="AL1678" s="147">
        <f t="shared" si="1881"/>
        <v>887.00018432748527</v>
      </c>
      <c r="AM1678" s="143">
        <f t="shared" si="1882"/>
        <v>689.60676296296288</v>
      </c>
      <c r="AN1678" s="100">
        <f t="shared" si="1883"/>
        <v>704.91131120857699</v>
      </c>
      <c r="AO1678" s="99">
        <f t="shared" si="1884"/>
        <v>728.96131559454193</v>
      </c>
      <c r="AP1678" s="100">
        <f t="shared" si="1885"/>
        <v>750.82495594541911</v>
      </c>
      <c r="AQ1678" s="99">
        <f t="shared" si="1886"/>
        <v>774.87496033138427</v>
      </c>
      <c r="AR1678" s="100">
        <f t="shared" si="1887"/>
        <v>798.92496471734898</v>
      </c>
      <c r="AS1678" s="99">
        <f t="shared" si="1888"/>
        <v>822.97496910331415</v>
      </c>
      <c r="AT1678" s="100">
        <f t="shared" si="1889"/>
        <v>864.51588576998051</v>
      </c>
      <c r="AU1678" s="144">
        <f t="shared" si="1890"/>
        <v>932.29317085769981</v>
      </c>
    </row>
    <row r="1679" spans="1:47" ht="15">
      <c r="A1679" s="64"/>
      <c r="B1679" s="108" t="s">
        <v>83</v>
      </c>
      <c r="C1679" s="93">
        <v>1.31</v>
      </c>
      <c r="D1679" s="93">
        <v>1.04</v>
      </c>
      <c r="E1679" s="16">
        <v>0</v>
      </c>
      <c r="F1679" s="4">
        <v>1.3624000000000001</v>
      </c>
      <c r="G1679" s="15">
        <v>0.89</v>
      </c>
      <c r="H1679" s="139">
        <f t="shared" si="1891"/>
        <v>1.2731628000000001</v>
      </c>
      <c r="I1679" s="139">
        <f t="shared" si="1892"/>
        <v>78.54455062620427</v>
      </c>
      <c r="J1679" s="139">
        <f t="shared" si="1893"/>
        <v>56.552076450867077</v>
      </c>
      <c r="K1679" s="7">
        <v>7.2</v>
      </c>
      <c r="L1679" s="99">
        <v>2911.4197875</v>
      </c>
      <c r="M1679" s="100">
        <v>2980.1735250000002</v>
      </c>
      <c r="N1679" s="99">
        <v>3088.2151125</v>
      </c>
      <c r="O1679" s="100">
        <v>3186.4347375000002</v>
      </c>
      <c r="P1679" s="99">
        <v>3294.4763249999996</v>
      </c>
      <c r="Q1679" s="100">
        <v>3402.5179125000004</v>
      </c>
      <c r="R1679" s="99">
        <v>3510.5594999999994</v>
      </c>
      <c r="S1679" s="100">
        <v>3697.1767874999996</v>
      </c>
      <c r="T1679" s="148">
        <v>4001.6576249999994</v>
      </c>
      <c r="U1679" s="143">
        <f t="shared" si="1864"/>
        <v>681.0338684210526</v>
      </c>
      <c r="V1679" s="100">
        <f t="shared" si="1865"/>
        <v>697.11661403508776</v>
      </c>
      <c r="W1679" s="99">
        <f t="shared" si="1866"/>
        <v>722.38950000000011</v>
      </c>
      <c r="X1679" s="100">
        <f t="shared" si="1867"/>
        <v>745.36485087719302</v>
      </c>
      <c r="Y1679" s="99">
        <f t="shared" si="1868"/>
        <v>770.63773684210526</v>
      </c>
      <c r="Z1679" s="100">
        <f t="shared" si="1869"/>
        <v>795.91062280701772</v>
      </c>
      <c r="AA1679" s="99">
        <f t="shared" si="1870"/>
        <v>821.18350877192972</v>
      </c>
      <c r="AB1679" s="100">
        <f t="shared" si="1871"/>
        <v>864.83667543859656</v>
      </c>
      <c r="AC1679" s="147">
        <f t="shared" si="1872"/>
        <v>936.06026315789461</v>
      </c>
      <c r="AD1679" s="143">
        <f t="shared" si="1873"/>
        <v>686.49382584795319</v>
      </c>
      <c r="AE1679" s="100">
        <f t="shared" si="1874"/>
        <v>702.57657146198835</v>
      </c>
      <c r="AF1679" s="99">
        <f t="shared" si="1875"/>
        <v>727.8494574269007</v>
      </c>
      <c r="AG1679" s="100">
        <f t="shared" si="1876"/>
        <v>750.82480830409361</v>
      </c>
      <c r="AH1679" s="99">
        <f t="shared" si="1877"/>
        <v>776.09769426900584</v>
      </c>
      <c r="AI1679" s="100">
        <f t="shared" si="1878"/>
        <v>801.3705802339183</v>
      </c>
      <c r="AJ1679" s="99">
        <f t="shared" si="1879"/>
        <v>826.64346619883031</v>
      </c>
      <c r="AK1679" s="100">
        <f t="shared" si="1880"/>
        <v>870.29663286549714</v>
      </c>
      <c r="AL1679" s="147">
        <f t="shared" si="1881"/>
        <v>941.5202205847952</v>
      </c>
      <c r="AM1679" s="143">
        <f t="shared" si="1882"/>
        <v>735.53003440545808</v>
      </c>
      <c r="AN1679" s="100">
        <f t="shared" si="1883"/>
        <v>751.61278001949324</v>
      </c>
      <c r="AO1679" s="99">
        <f t="shared" si="1884"/>
        <v>776.88566598440559</v>
      </c>
      <c r="AP1679" s="100">
        <f t="shared" si="1885"/>
        <v>799.8610168615985</v>
      </c>
      <c r="AQ1679" s="99">
        <f t="shared" si="1886"/>
        <v>825.13390282651073</v>
      </c>
      <c r="AR1679" s="100">
        <f t="shared" si="1887"/>
        <v>850.4067887914232</v>
      </c>
      <c r="AS1679" s="99">
        <f t="shared" si="1888"/>
        <v>875.6796747563352</v>
      </c>
      <c r="AT1679" s="100">
        <f t="shared" si="1889"/>
        <v>919.33284142300204</v>
      </c>
      <c r="AU1679" s="144">
        <f t="shared" si="1890"/>
        <v>990.55642914230009</v>
      </c>
    </row>
    <row r="1680" spans="1:47" ht="15">
      <c r="A1680" s="64"/>
      <c r="B1680" s="108"/>
      <c r="C1680" s="93"/>
      <c r="D1680" s="93"/>
      <c r="E1680" s="16">
        <v>0</v>
      </c>
      <c r="F1680" s="4" t="s">
        <v>84</v>
      </c>
      <c r="G1680" s="15" t="s">
        <v>84</v>
      </c>
      <c r="H1680" s="139" t="str">
        <f t="shared" si="1891"/>
        <v/>
      </c>
      <c r="I1680" s="139" t="str">
        <f t="shared" si="1892"/>
        <v/>
      </c>
      <c r="J1680" s="139" t="str">
        <f t="shared" si="1893"/>
        <v/>
      </c>
      <c r="K1680" s="7" t="s">
        <v>84</v>
      </c>
      <c r="L1680" s="99" t="s">
        <v>84</v>
      </c>
      <c r="M1680" s="100" t="s">
        <v>84</v>
      </c>
      <c r="N1680" s="99" t="s">
        <v>84</v>
      </c>
      <c r="O1680" s="100" t="s">
        <v>84</v>
      </c>
      <c r="P1680" s="99" t="s">
        <v>84</v>
      </c>
      <c r="Q1680" s="100" t="s">
        <v>84</v>
      </c>
      <c r="R1680" s="99" t="s">
        <v>84</v>
      </c>
      <c r="S1680" s="100" t="s">
        <v>84</v>
      </c>
      <c r="T1680" s="148" t="s">
        <v>84</v>
      </c>
      <c r="U1680" s="143" t="str">
        <f t="shared" si="1864"/>
        <v/>
      </c>
      <c r="V1680" s="100" t="str">
        <f t="shared" si="1865"/>
        <v/>
      </c>
      <c r="W1680" s="99" t="str">
        <f t="shared" si="1866"/>
        <v/>
      </c>
      <c r="X1680" s="100" t="str">
        <f t="shared" si="1867"/>
        <v/>
      </c>
      <c r="Y1680" s="99" t="str">
        <f t="shared" si="1868"/>
        <v/>
      </c>
      <c r="Z1680" s="100" t="str">
        <f t="shared" si="1869"/>
        <v/>
      </c>
      <c r="AA1680" s="99" t="str">
        <f t="shared" si="1870"/>
        <v/>
      </c>
      <c r="AB1680" s="100" t="str">
        <f t="shared" si="1871"/>
        <v/>
      </c>
      <c r="AC1680" s="147" t="str">
        <f t="shared" si="1872"/>
        <v/>
      </c>
      <c r="AD1680" s="143" t="str">
        <f t="shared" si="1873"/>
        <v/>
      </c>
      <c r="AE1680" s="100" t="str">
        <f t="shared" si="1874"/>
        <v/>
      </c>
      <c r="AF1680" s="99" t="str">
        <f t="shared" si="1875"/>
        <v/>
      </c>
      <c r="AG1680" s="100" t="str">
        <f t="shared" si="1876"/>
        <v/>
      </c>
      <c r="AH1680" s="99" t="str">
        <f t="shared" si="1877"/>
        <v/>
      </c>
      <c r="AI1680" s="100" t="str">
        <f t="shared" si="1878"/>
        <v/>
      </c>
      <c r="AJ1680" s="99" t="str">
        <f t="shared" si="1879"/>
        <v/>
      </c>
      <c r="AK1680" s="100" t="str">
        <f t="shared" si="1880"/>
        <v/>
      </c>
      <c r="AL1680" s="147" t="str">
        <f t="shared" si="1881"/>
        <v/>
      </c>
      <c r="AM1680" s="143" t="str">
        <f t="shared" si="1882"/>
        <v/>
      </c>
      <c r="AN1680" s="100" t="str">
        <f t="shared" si="1883"/>
        <v/>
      </c>
      <c r="AO1680" s="99" t="str">
        <f t="shared" si="1884"/>
        <v/>
      </c>
      <c r="AP1680" s="100" t="str">
        <f t="shared" si="1885"/>
        <v/>
      </c>
      <c r="AQ1680" s="99" t="str">
        <f t="shared" si="1886"/>
        <v/>
      </c>
      <c r="AR1680" s="100" t="str">
        <f t="shared" si="1887"/>
        <v/>
      </c>
      <c r="AS1680" s="99" t="str">
        <f t="shared" si="1888"/>
        <v/>
      </c>
      <c r="AT1680" s="100" t="str">
        <f t="shared" si="1889"/>
        <v/>
      </c>
      <c r="AU1680" s="144" t="str">
        <f t="shared" si="1890"/>
        <v/>
      </c>
    </row>
    <row r="1681" spans="1:47" ht="15">
      <c r="A1681" s="64"/>
      <c r="B1681" s="108" t="s">
        <v>967</v>
      </c>
      <c r="C1681" s="93">
        <v>0.71</v>
      </c>
      <c r="D1681" s="93">
        <v>1.04</v>
      </c>
      <c r="E1681" s="16">
        <v>0</v>
      </c>
      <c r="F1681" s="4">
        <v>0.73839999999999995</v>
      </c>
      <c r="G1681" s="15">
        <v>0.89</v>
      </c>
      <c r="H1681" s="139">
        <f t="shared" si="1891"/>
        <v>0.69003480000000006</v>
      </c>
      <c r="I1681" s="139">
        <f t="shared" si="1892"/>
        <v>144.92022721172901</v>
      </c>
      <c r="J1681" s="139">
        <f t="shared" si="1893"/>
        <v>104.34256359244489</v>
      </c>
      <c r="K1681" s="7">
        <v>5.4000000000000012</v>
      </c>
      <c r="L1681" s="99">
        <v>1496.1423750000001</v>
      </c>
      <c r="M1681" s="100">
        <v>1540.8120000000001</v>
      </c>
      <c r="N1681" s="99">
        <v>1611.0071250000001</v>
      </c>
      <c r="O1681" s="100">
        <v>1674.8208750000001</v>
      </c>
      <c r="P1681" s="99">
        <v>1745.0160000000001</v>
      </c>
      <c r="Q1681" s="100">
        <v>1815.211125</v>
      </c>
      <c r="R1681" s="99">
        <v>1885.40625</v>
      </c>
      <c r="S1681" s="100">
        <v>2006.6523750000003</v>
      </c>
      <c r="T1681" s="148">
        <v>2204.4750000000004</v>
      </c>
      <c r="U1681" s="143">
        <f t="shared" si="1864"/>
        <v>349.97482456140352</v>
      </c>
      <c r="V1681" s="100">
        <f t="shared" si="1865"/>
        <v>360.42385964912285</v>
      </c>
      <c r="W1681" s="99">
        <f t="shared" si="1866"/>
        <v>376.84377192982464</v>
      </c>
      <c r="X1681" s="100">
        <f t="shared" si="1867"/>
        <v>391.77096491228076</v>
      </c>
      <c r="Y1681" s="99">
        <f t="shared" si="1868"/>
        <v>408.1908771929825</v>
      </c>
      <c r="Z1681" s="100">
        <f t="shared" si="1869"/>
        <v>424.61078947368424</v>
      </c>
      <c r="AA1681" s="99">
        <f t="shared" si="1870"/>
        <v>441.03070175438603</v>
      </c>
      <c r="AB1681" s="100">
        <f t="shared" si="1871"/>
        <v>469.39236842105271</v>
      </c>
      <c r="AC1681" s="147">
        <f t="shared" si="1872"/>
        <v>515.66666666666686</v>
      </c>
      <c r="AD1681" s="143">
        <f t="shared" si="1873"/>
        <v>352.934038128655</v>
      </c>
      <c r="AE1681" s="100">
        <f t="shared" si="1874"/>
        <v>363.38307321637433</v>
      </c>
      <c r="AF1681" s="99">
        <f t="shared" si="1875"/>
        <v>379.80298549707612</v>
      </c>
      <c r="AG1681" s="100">
        <f t="shared" si="1876"/>
        <v>394.73017847953224</v>
      </c>
      <c r="AH1681" s="99">
        <f t="shared" si="1877"/>
        <v>411.15009076023398</v>
      </c>
      <c r="AI1681" s="100">
        <f t="shared" si="1878"/>
        <v>427.57000304093572</v>
      </c>
      <c r="AJ1681" s="99">
        <f t="shared" si="1879"/>
        <v>443.98991532163751</v>
      </c>
      <c r="AK1681" s="100">
        <f t="shared" si="1880"/>
        <v>472.35158198830419</v>
      </c>
      <c r="AL1681" s="147">
        <f t="shared" si="1881"/>
        <v>518.62588023391834</v>
      </c>
      <c r="AM1681" s="143">
        <f t="shared" si="1882"/>
        <v>379.51091452241718</v>
      </c>
      <c r="AN1681" s="100">
        <f t="shared" si="1883"/>
        <v>389.9599496101365</v>
      </c>
      <c r="AO1681" s="99">
        <f t="shared" si="1884"/>
        <v>406.3798618908383</v>
      </c>
      <c r="AP1681" s="100">
        <f t="shared" si="1885"/>
        <v>421.30705487329442</v>
      </c>
      <c r="AQ1681" s="99">
        <f t="shared" si="1886"/>
        <v>437.72696715399616</v>
      </c>
      <c r="AR1681" s="100">
        <f t="shared" si="1887"/>
        <v>454.14687943469789</v>
      </c>
      <c r="AS1681" s="99">
        <f t="shared" si="1888"/>
        <v>470.56679171539969</v>
      </c>
      <c r="AT1681" s="100">
        <f t="shared" si="1889"/>
        <v>498.92845838206637</v>
      </c>
      <c r="AU1681" s="144">
        <f t="shared" si="1890"/>
        <v>545.20275662768051</v>
      </c>
    </row>
    <row r="1682" spans="1:47" ht="15">
      <c r="A1682" s="65" t="s">
        <v>968</v>
      </c>
      <c r="B1682" s="108" t="s">
        <v>969</v>
      </c>
      <c r="C1682" s="93">
        <v>0.81</v>
      </c>
      <c r="D1682" s="93">
        <v>1.04</v>
      </c>
      <c r="E1682" s="16">
        <v>0</v>
      </c>
      <c r="F1682" s="4">
        <v>0.84240000000000004</v>
      </c>
      <c r="G1682" s="15">
        <v>0.89</v>
      </c>
      <c r="H1682" s="139">
        <f t="shared" si="1891"/>
        <v>0.78722280000000011</v>
      </c>
      <c r="I1682" s="139">
        <f t="shared" si="1892"/>
        <v>127.02884113620691</v>
      </c>
      <c r="J1682" s="139">
        <f t="shared" si="1893"/>
        <v>91.460765618068976</v>
      </c>
      <c r="K1682" s="7">
        <v>5.7000000000000011</v>
      </c>
      <c r="L1682" s="99">
        <v>1613.18259375</v>
      </c>
      <c r="M1682" s="100">
        <v>1660.8978750000001</v>
      </c>
      <c r="N1682" s="99">
        <v>1735.87903125</v>
      </c>
      <c r="O1682" s="100">
        <v>1804.0437187500002</v>
      </c>
      <c r="P1682" s="99">
        <v>1879.0248750000005</v>
      </c>
      <c r="Q1682" s="100">
        <v>1954.0060312500004</v>
      </c>
      <c r="R1682" s="99">
        <v>2028.9871875000001</v>
      </c>
      <c r="S1682" s="100">
        <v>2158.5000937500004</v>
      </c>
      <c r="T1682" s="148">
        <v>2369.8106250000005</v>
      </c>
      <c r="U1682" s="143">
        <f t="shared" si="1864"/>
        <v>377.35265350877194</v>
      </c>
      <c r="V1682" s="100">
        <f t="shared" si="1865"/>
        <v>388.5141228070176</v>
      </c>
      <c r="W1682" s="99">
        <f t="shared" si="1866"/>
        <v>406.05357456140359</v>
      </c>
      <c r="X1682" s="100">
        <f t="shared" si="1867"/>
        <v>421.99853070175442</v>
      </c>
      <c r="Y1682" s="99">
        <f t="shared" si="1868"/>
        <v>439.53798245614047</v>
      </c>
      <c r="Z1682" s="100">
        <f t="shared" si="1869"/>
        <v>457.07743421052646</v>
      </c>
      <c r="AA1682" s="99">
        <f t="shared" si="1870"/>
        <v>474.61688596491234</v>
      </c>
      <c r="AB1682" s="100">
        <f t="shared" si="1871"/>
        <v>504.912302631579</v>
      </c>
      <c r="AC1682" s="147">
        <f t="shared" si="1872"/>
        <v>554.34166666666681</v>
      </c>
      <c r="AD1682" s="143">
        <f t="shared" si="1873"/>
        <v>380.72865771929827</v>
      </c>
      <c r="AE1682" s="100">
        <f t="shared" si="1874"/>
        <v>391.89012701754393</v>
      </c>
      <c r="AF1682" s="99">
        <f t="shared" si="1875"/>
        <v>409.42957877192993</v>
      </c>
      <c r="AG1682" s="100">
        <f t="shared" si="1876"/>
        <v>425.37453491228075</v>
      </c>
      <c r="AH1682" s="99">
        <f t="shared" si="1877"/>
        <v>442.9139866666668</v>
      </c>
      <c r="AI1682" s="100">
        <f t="shared" si="1878"/>
        <v>460.45343842105279</v>
      </c>
      <c r="AJ1682" s="99">
        <f t="shared" si="1879"/>
        <v>477.99289017543867</v>
      </c>
      <c r="AK1682" s="100">
        <f t="shared" si="1880"/>
        <v>508.28830684210533</v>
      </c>
      <c r="AL1682" s="147">
        <f t="shared" si="1881"/>
        <v>557.71767087719309</v>
      </c>
      <c r="AM1682" s="143">
        <f t="shared" si="1882"/>
        <v>411.04875614035086</v>
      </c>
      <c r="AN1682" s="100">
        <f t="shared" si="1883"/>
        <v>422.21022543859658</v>
      </c>
      <c r="AO1682" s="99">
        <f t="shared" si="1884"/>
        <v>439.74967719298252</v>
      </c>
      <c r="AP1682" s="100">
        <f t="shared" si="1885"/>
        <v>455.6946333333334</v>
      </c>
      <c r="AQ1682" s="99">
        <f t="shared" si="1886"/>
        <v>473.23408508771945</v>
      </c>
      <c r="AR1682" s="100">
        <f t="shared" si="1887"/>
        <v>490.77353684210539</v>
      </c>
      <c r="AS1682" s="99">
        <f t="shared" si="1888"/>
        <v>508.31298859649132</v>
      </c>
      <c r="AT1682" s="100">
        <f t="shared" si="1889"/>
        <v>538.60840526315792</v>
      </c>
      <c r="AU1682" s="144">
        <f t="shared" si="1890"/>
        <v>588.03776929824573</v>
      </c>
    </row>
    <row r="1683" spans="1:47" ht="14.45" customHeight="1">
      <c r="A1683" s="220" t="s">
        <v>970</v>
      </c>
      <c r="B1683" s="108" t="s">
        <v>971</v>
      </c>
      <c r="C1683" s="93">
        <v>0.91</v>
      </c>
      <c r="D1683" s="93">
        <v>1.04</v>
      </c>
      <c r="E1683" s="16">
        <v>0</v>
      </c>
      <c r="F1683" s="4">
        <v>0.94640000000000002</v>
      </c>
      <c r="G1683" s="15">
        <v>0.89</v>
      </c>
      <c r="H1683" s="139">
        <f t="shared" si="1891"/>
        <v>0.88441080000000005</v>
      </c>
      <c r="I1683" s="139">
        <f t="shared" si="1892"/>
        <v>113.06962782453583</v>
      </c>
      <c r="J1683" s="139">
        <f t="shared" si="1893"/>
        <v>81.410132033665803</v>
      </c>
      <c r="K1683" s="7">
        <v>6.0000000000000009</v>
      </c>
      <c r="L1683" s="99">
        <v>1738.9246874999999</v>
      </c>
      <c r="M1683" s="100">
        <v>1789.6856250000001</v>
      </c>
      <c r="N1683" s="99">
        <v>1869.4528125000002</v>
      </c>
      <c r="O1683" s="100">
        <v>1941.9684374999999</v>
      </c>
      <c r="P1683" s="99">
        <v>2021.7356250000003</v>
      </c>
      <c r="Q1683" s="100">
        <v>2101.5028125000003</v>
      </c>
      <c r="R1683" s="99">
        <v>2181.27</v>
      </c>
      <c r="S1683" s="100">
        <v>2319.0496875000003</v>
      </c>
      <c r="T1683" s="148">
        <v>2543.848125</v>
      </c>
      <c r="U1683" s="143">
        <f t="shared" si="1864"/>
        <v>406.76600877192982</v>
      </c>
      <c r="V1683" s="100">
        <f t="shared" si="1865"/>
        <v>418.63991228070176</v>
      </c>
      <c r="W1683" s="99">
        <f t="shared" si="1866"/>
        <v>437.2989035087719</v>
      </c>
      <c r="X1683" s="100">
        <f t="shared" si="1867"/>
        <v>454.2616228070176</v>
      </c>
      <c r="Y1683" s="99">
        <f t="shared" si="1868"/>
        <v>472.92061403508785</v>
      </c>
      <c r="Z1683" s="100">
        <f t="shared" si="1869"/>
        <v>491.57960526315799</v>
      </c>
      <c r="AA1683" s="99">
        <f t="shared" si="1870"/>
        <v>510.23859649122807</v>
      </c>
      <c r="AB1683" s="100">
        <f t="shared" si="1871"/>
        <v>542.46776315789486</v>
      </c>
      <c r="AC1683" s="147">
        <f t="shared" si="1872"/>
        <v>595.05219298245618</v>
      </c>
      <c r="AD1683" s="143">
        <f t="shared" si="1873"/>
        <v>410.558803625731</v>
      </c>
      <c r="AE1683" s="100">
        <f t="shared" si="1874"/>
        <v>422.43270713450295</v>
      </c>
      <c r="AF1683" s="99">
        <f t="shared" si="1875"/>
        <v>441.09169836257308</v>
      </c>
      <c r="AG1683" s="100">
        <f t="shared" si="1876"/>
        <v>458.05441766081879</v>
      </c>
      <c r="AH1683" s="99">
        <f t="shared" si="1877"/>
        <v>476.71340888888903</v>
      </c>
      <c r="AI1683" s="100">
        <f t="shared" si="1878"/>
        <v>495.37240011695917</v>
      </c>
      <c r="AJ1683" s="99">
        <f t="shared" si="1879"/>
        <v>514.03139134502919</v>
      </c>
      <c r="AK1683" s="100">
        <f t="shared" si="1880"/>
        <v>546.26055801169605</v>
      </c>
      <c r="AL1683" s="147">
        <f t="shared" si="1881"/>
        <v>598.84498783625736</v>
      </c>
      <c r="AM1683" s="143">
        <f t="shared" si="1882"/>
        <v>444.62212407407407</v>
      </c>
      <c r="AN1683" s="100">
        <f t="shared" si="1883"/>
        <v>456.49602758284601</v>
      </c>
      <c r="AO1683" s="99">
        <f t="shared" si="1884"/>
        <v>475.15501881091615</v>
      </c>
      <c r="AP1683" s="100">
        <f t="shared" si="1885"/>
        <v>492.11773810916185</v>
      </c>
      <c r="AQ1683" s="99">
        <f t="shared" si="1886"/>
        <v>510.7767293372321</v>
      </c>
      <c r="AR1683" s="100">
        <f t="shared" si="1887"/>
        <v>529.43572056530229</v>
      </c>
      <c r="AS1683" s="99">
        <f t="shared" si="1888"/>
        <v>548.09471179337231</v>
      </c>
      <c r="AT1683" s="100">
        <f t="shared" si="1889"/>
        <v>580.32387846003917</v>
      </c>
      <c r="AU1683" s="144">
        <f t="shared" si="1890"/>
        <v>632.90830828460048</v>
      </c>
    </row>
    <row r="1684" spans="1:47" ht="15">
      <c r="A1684" s="220"/>
      <c r="B1684" s="108" t="s">
        <v>972</v>
      </c>
      <c r="C1684" s="93">
        <v>1.01</v>
      </c>
      <c r="D1684" s="93">
        <v>1.04</v>
      </c>
      <c r="E1684" s="16">
        <v>0</v>
      </c>
      <c r="F1684" s="4">
        <v>1.0504</v>
      </c>
      <c r="G1684" s="15">
        <v>0.89</v>
      </c>
      <c r="H1684" s="139">
        <f t="shared" si="1891"/>
        <v>0.9815988000000001</v>
      </c>
      <c r="I1684" s="139">
        <f t="shared" si="1892"/>
        <v>101.87461516864118</v>
      </c>
      <c r="J1684" s="139">
        <f t="shared" si="1893"/>
        <v>73.349722921421659</v>
      </c>
      <c r="K1684" s="7">
        <v>6.3000000000000007</v>
      </c>
      <c r="L1684" s="99">
        <v>1919.7786562500005</v>
      </c>
      <c r="M1684" s="100">
        <v>1973.5852500000001</v>
      </c>
      <c r="N1684" s="99">
        <v>2058.1384687499999</v>
      </c>
      <c r="O1684" s="100">
        <v>2135.0050312500002</v>
      </c>
      <c r="P1684" s="99">
        <v>2219.55825</v>
      </c>
      <c r="Q1684" s="100">
        <v>2304.1114687500008</v>
      </c>
      <c r="R1684" s="99">
        <v>2388.6646874999997</v>
      </c>
      <c r="S1684" s="100">
        <v>2534.7111562500004</v>
      </c>
      <c r="T1684" s="148">
        <v>2772.9975000000004</v>
      </c>
      <c r="U1684" s="143">
        <f t="shared" si="1864"/>
        <v>449.07103070175452</v>
      </c>
      <c r="V1684" s="100">
        <f t="shared" si="1865"/>
        <v>461.65736842105269</v>
      </c>
      <c r="W1684" s="99">
        <f t="shared" si="1866"/>
        <v>481.43589912280697</v>
      </c>
      <c r="X1684" s="100">
        <f t="shared" si="1867"/>
        <v>499.41638157894744</v>
      </c>
      <c r="Y1684" s="99">
        <f t="shared" si="1868"/>
        <v>519.19491228070183</v>
      </c>
      <c r="Z1684" s="100">
        <f t="shared" si="1869"/>
        <v>538.97344298245639</v>
      </c>
      <c r="AA1684" s="99">
        <f t="shared" si="1870"/>
        <v>558.7519736842105</v>
      </c>
      <c r="AB1684" s="100">
        <f t="shared" si="1871"/>
        <v>592.91489035087727</v>
      </c>
      <c r="AC1684" s="147">
        <f t="shared" si="1872"/>
        <v>648.65438596491242</v>
      </c>
      <c r="AD1684" s="143">
        <f t="shared" si="1873"/>
        <v>453.28061619883056</v>
      </c>
      <c r="AE1684" s="100">
        <f t="shared" si="1874"/>
        <v>465.86695391812873</v>
      </c>
      <c r="AF1684" s="99">
        <f t="shared" si="1875"/>
        <v>485.64548461988301</v>
      </c>
      <c r="AG1684" s="100">
        <f t="shared" si="1876"/>
        <v>503.62596707602347</v>
      </c>
      <c r="AH1684" s="99">
        <f t="shared" si="1877"/>
        <v>523.40449777777781</v>
      </c>
      <c r="AI1684" s="100">
        <f t="shared" si="1878"/>
        <v>543.18302847953237</v>
      </c>
      <c r="AJ1684" s="99">
        <f t="shared" si="1879"/>
        <v>562.96155918128647</v>
      </c>
      <c r="AK1684" s="100">
        <f t="shared" si="1880"/>
        <v>597.12447584795325</v>
      </c>
      <c r="AL1684" s="147">
        <f t="shared" si="1881"/>
        <v>652.8639714619884</v>
      </c>
      <c r="AM1684" s="143">
        <f t="shared" si="1882"/>
        <v>491.08715867446409</v>
      </c>
      <c r="AN1684" s="100">
        <f t="shared" si="1883"/>
        <v>503.67349639376226</v>
      </c>
      <c r="AO1684" s="99">
        <f t="shared" si="1884"/>
        <v>523.45202709551654</v>
      </c>
      <c r="AP1684" s="100">
        <f t="shared" si="1885"/>
        <v>541.43250955165695</v>
      </c>
      <c r="AQ1684" s="99">
        <f t="shared" si="1886"/>
        <v>561.2110402534114</v>
      </c>
      <c r="AR1684" s="100">
        <f t="shared" si="1887"/>
        <v>580.98957095516596</v>
      </c>
      <c r="AS1684" s="99">
        <f t="shared" si="1888"/>
        <v>600.76810165692007</v>
      </c>
      <c r="AT1684" s="100">
        <f t="shared" si="1889"/>
        <v>634.93101832358684</v>
      </c>
      <c r="AU1684" s="144">
        <f t="shared" si="1890"/>
        <v>690.67051393762199</v>
      </c>
    </row>
    <row r="1685" spans="1:47" ht="14.45" customHeight="1">
      <c r="A1685" s="220" t="s">
        <v>973</v>
      </c>
      <c r="B1685" s="108" t="s">
        <v>974</v>
      </c>
      <c r="C1685" s="93">
        <v>1.1100000000000001</v>
      </c>
      <c r="D1685" s="93">
        <v>1.04</v>
      </c>
      <c r="E1685" s="16">
        <v>0</v>
      </c>
      <c r="F1685" s="4">
        <v>1.1544000000000001</v>
      </c>
      <c r="G1685" s="15">
        <v>0.89</v>
      </c>
      <c r="H1685" s="139">
        <f t="shared" si="1891"/>
        <v>1.0787868000000003</v>
      </c>
      <c r="I1685" s="139">
        <f t="shared" si="1892"/>
        <v>92.696721910205028</v>
      </c>
      <c r="J1685" s="139">
        <f t="shared" si="1893"/>
        <v>66.741639775347622</v>
      </c>
      <c r="K1685" s="7">
        <v>6.6000000000000005</v>
      </c>
      <c r="L1685" s="99">
        <v>2036.8188750000002</v>
      </c>
      <c r="M1685" s="100">
        <v>2093.6711249999998</v>
      </c>
      <c r="N1685" s="99">
        <v>2183.0103750000003</v>
      </c>
      <c r="O1685" s="100">
        <v>2264.2278750000005</v>
      </c>
      <c r="P1685" s="99">
        <v>2353.567125</v>
      </c>
      <c r="Q1685" s="100">
        <v>2442.906375</v>
      </c>
      <c r="R1685" s="99">
        <v>2532.2456250000005</v>
      </c>
      <c r="S1685" s="100">
        <v>2686.5588750000002</v>
      </c>
      <c r="T1685" s="148">
        <v>2938.3331249999997</v>
      </c>
      <c r="U1685" s="143">
        <f t="shared" si="1864"/>
        <v>476.44885964912288</v>
      </c>
      <c r="V1685" s="100">
        <f t="shared" si="1865"/>
        <v>489.74763157894739</v>
      </c>
      <c r="W1685" s="99">
        <f t="shared" si="1866"/>
        <v>510.64570175438598</v>
      </c>
      <c r="X1685" s="100">
        <f t="shared" si="1867"/>
        <v>529.64394736842121</v>
      </c>
      <c r="Y1685" s="99">
        <f t="shared" si="1868"/>
        <v>550.54201754385963</v>
      </c>
      <c r="Z1685" s="100">
        <f t="shared" si="1869"/>
        <v>571.44008771929828</v>
      </c>
      <c r="AA1685" s="99">
        <f t="shared" si="1870"/>
        <v>592.33815789473692</v>
      </c>
      <c r="AB1685" s="100">
        <f t="shared" si="1871"/>
        <v>628.43482456140362</v>
      </c>
      <c r="AC1685" s="147">
        <f t="shared" si="1872"/>
        <v>687.32938596491215</v>
      </c>
      <c r="AD1685" s="143">
        <f t="shared" si="1873"/>
        <v>481.07523578947377</v>
      </c>
      <c r="AE1685" s="100">
        <f t="shared" si="1874"/>
        <v>494.37400771929828</v>
      </c>
      <c r="AF1685" s="99">
        <f t="shared" si="1875"/>
        <v>515.27207789473687</v>
      </c>
      <c r="AG1685" s="100">
        <f t="shared" si="1876"/>
        <v>534.27032350877209</v>
      </c>
      <c r="AH1685" s="99">
        <f t="shared" si="1877"/>
        <v>555.16839368421051</v>
      </c>
      <c r="AI1685" s="100">
        <f t="shared" si="1878"/>
        <v>576.06646385964916</v>
      </c>
      <c r="AJ1685" s="99">
        <f t="shared" si="1879"/>
        <v>596.96453403508781</v>
      </c>
      <c r="AK1685" s="100">
        <f t="shared" si="1880"/>
        <v>633.0612007017545</v>
      </c>
      <c r="AL1685" s="147">
        <f t="shared" si="1881"/>
        <v>691.95576210526303</v>
      </c>
      <c r="AM1685" s="143">
        <f t="shared" si="1882"/>
        <v>522.62500029239777</v>
      </c>
      <c r="AN1685" s="100">
        <f t="shared" si="1883"/>
        <v>535.92377222222228</v>
      </c>
      <c r="AO1685" s="99">
        <f t="shared" si="1884"/>
        <v>556.82184239766082</v>
      </c>
      <c r="AP1685" s="100">
        <f t="shared" si="1885"/>
        <v>575.82008801169604</v>
      </c>
      <c r="AQ1685" s="99">
        <f t="shared" si="1886"/>
        <v>596.71815818713446</v>
      </c>
      <c r="AR1685" s="100">
        <f t="shared" si="1887"/>
        <v>617.61622836257311</v>
      </c>
      <c r="AS1685" s="99">
        <f t="shared" si="1888"/>
        <v>638.51429853801176</v>
      </c>
      <c r="AT1685" s="100">
        <f t="shared" si="1889"/>
        <v>674.61096520467845</v>
      </c>
      <c r="AU1685" s="144">
        <f t="shared" si="1890"/>
        <v>733.50552660818698</v>
      </c>
    </row>
    <row r="1686" spans="1:47" ht="15">
      <c r="A1686" s="220"/>
      <c r="B1686" s="108" t="s">
        <v>975</v>
      </c>
      <c r="C1686" s="93">
        <v>1.21</v>
      </c>
      <c r="D1686" s="93">
        <v>1.04</v>
      </c>
      <c r="E1686" s="16">
        <v>0</v>
      </c>
      <c r="F1686" s="4">
        <v>1.2584</v>
      </c>
      <c r="G1686" s="15">
        <v>0.89</v>
      </c>
      <c r="H1686" s="139">
        <f t="shared" si="1891"/>
        <v>1.1759748000000001</v>
      </c>
      <c r="I1686" s="139">
        <f t="shared" si="1892"/>
        <v>85.035835801923639</v>
      </c>
      <c r="J1686" s="139">
        <f t="shared" si="1893"/>
        <v>61.225801777385023</v>
      </c>
      <c r="K1686" s="7">
        <v>6.9000000000000012</v>
      </c>
      <c r="L1686" s="99">
        <v>2162.56096875</v>
      </c>
      <c r="M1686" s="100">
        <v>2222.4588750000003</v>
      </c>
      <c r="N1686" s="99">
        <v>2316.58415625</v>
      </c>
      <c r="O1686" s="100">
        <v>2402.1525937500001</v>
      </c>
      <c r="P1686" s="99">
        <v>2496.2778750000002</v>
      </c>
      <c r="Q1686" s="100">
        <v>2590.4031562499999</v>
      </c>
      <c r="R1686" s="99">
        <v>2684.5284375000001</v>
      </c>
      <c r="S1686" s="100">
        <v>2847.1084687499997</v>
      </c>
      <c r="T1686" s="148">
        <v>3112.370625</v>
      </c>
      <c r="U1686" s="143">
        <f t="shared" si="1864"/>
        <v>505.86221491228071</v>
      </c>
      <c r="V1686" s="100">
        <f t="shared" si="1865"/>
        <v>519.87342105263167</v>
      </c>
      <c r="W1686" s="99">
        <f t="shared" si="1866"/>
        <v>541.8910307017544</v>
      </c>
      <c r="X1686" s="100">
        <f t="shared" si="1867"/>
        <v>561.90703947368434</v>
      </c>
      <c r="Y1686" s="99">
        <f t="shared" si="1868"/>
        <v>583.92464912280707</v>
      </c>
      <c r="Z1686" s="100">
        <f t="shared" si="1869"/>
        <v>605.9422587719298</v>
      </c>
      <c r="AA1686" s="99">
        <f t="shared" si="1870"/>
        <v>627.95986842105265</v>
      </c>
      <c r="AB1686" s="100">
        <f t="shared" si="1871"/>
        <v>665.99028508771914</v>
      </c>
      <c r="AC1686" s="147">
        <f t="shared" si="1872"/>
        <v>728.03991228070174</v>
      </c>
      <c r="AD1686" s="143">
        <f t="shared" si="1873"/>
        <v>510.90538169590644</v>
      </c>
      <c r="AE1686" s="100">
        <f t="shared" si="1874"/>
        <v>524.91658783625735</v>
      </c>
      <c r="AF1686" s="99">
        <f t="shared" si="1875"/>
        <v>546.93419748538008</v>
      </c>
      <c r="AG1686" s="100">
        <f t="shared" si="1876"/>
        <v>566.95020625731001</v>
      </c>
      <c r="AH1686" s="99">
        <f t="shared" si="1877"/>
        <v>588.96781590643275</v>
      </c>
      <c r="AI1686" s="100">
        <f t="shared" si="1878"/>
        <v>610.98542555555548</v>
      </c>
      <c r="AJ1686" s="99">
        <f t="shared" si="1879"/>
        <v>633.00303520467833</v>
      </c>
      <c r="AK1686" s="100">
        <f t="shared" si="1880"/>
        <v>671.03345187134482</v>
      </c>
      <c r="AL1686" s="147">
        <f t="shared" si="1881"/>
        <v>733.08307906432742</v>
      </c>
      <c r="AM1686" s="143">
        <f t="shared" si="1882"/>
        <v>556.19836822612092</v>
      </c>
      <c r="AN1686" s="100">
        <f t="shared" si="1883"/>
        <v>570.20957436647177</v>
      </c>
      <c r="AO1686" s="99">
        <f t="shared" si="1884"/>
        <v>592.2271840155945</v>
      </c>
      <c r="AP1686" s="100">
        <f t="shared" si="1885"/>
        <v>612.24319278752455</v>
      </c>
      <c r="AQ1686" s="99">
        <f t="shared" si="1886"/>
        <v>634.26080243664728</v>
      </c>
      <c r="AR1686" s="100">
        <f t="shared" si="1887"/>
        <v>656.27841208577001</v>
      </c>
      <c r="AS1686" s="99">
        <f t="shared" si="1888"/>
        <v>678.29602173489275</v>
      </c>
      <c r="AT1686" s="100">
        <f t="shared" si="1889"/>
        <v>716.32643840155924</v>
      </c>
      <c r="AU1686" s="144">
        <f t="shared" si="1890"/>
        <v>778.37606559454184</v>
      </c>
    </row>
    <row r="1687" spans="1:47" ht="14.45" customHeight="1">
      <c r="A1687" s="61" t="s">
        <v>154</v>
      </c>
      <c r="B1687" s="108" t="s">
        <v>976</v>
      </c>
      <c r="C1687" s="93">
        <v>1.31</v>
      </c>
      <c r="D1687" s="93">
        <v>1.04</v>
      </c>
      <c r="E1687" s="16">
        <v>0</v>
      </c>
      <c r="F1687" s="4">
        <v>1.3624000000000001</v>
      </c>
      <c r="G1687" s="15">
        <v>0.89</v>
      </c>
      <c r="H1687" s="139">
        <f t="shared" si="1891"/>
        <v>1.2731628000000001</v>
      </c>
      <c r="I1687" s="139">
        <f t="shared" si="1892"/>
        <v>78.54455062620427</v>
      </c>
      <c r="J1687" s="139">
        <f t="shared" si="1893"/>
        <v>56.552076450867077</v>
      </c>
      <c r="K1687" s="7">
        <v>7.2</v>
      </c>
      <c r="L1687" s="99">
        <v>2291.2036874999999</v>
      </c>
      <c r="M1687" s="100">
        <v>2354.1472500000004</v>
      </c>
      <c r="N1687" s="99">
        <v>2453.0585624999999</v>
      </c>
      <c r="O1687" s="100">
        <v>2542.9779375000003</v>
      </c>
      <c r="P1687" s="99">
        <v>2641.8892499999997</v>
      </c>
      <c r="Q1687" s="100">
        <v>2740.8005625000005</v>
      </c>
      <c r="R1687" s="99">
        <v>2839.7118749999995</v>
      </c>
      <c r="S1687" s="100">
        <v>3010.5586874999995</v>
      </c>
      <c r="T1687" s="148">
        <v>3289.3087500000001</v>
      </c>
      <c r="U1687" s="143">
        <f t="shared" si="1864"/>
        <v>535.95407894736843</v>
      </c>
      <c r="V1687" s="100">
        <f t="shared" si="1865"/>
        <v>550.67771929824573</v>
      </c>
      <c r="W1687" s="99">
        <f t="shared" si="1866"/>
        <v>573.81486842105267</v>
      </c>
      <c r="X1687" s="100">
        <f t="shared" si="1867"/>
        <v>594.8486403508773</v>
      </c>
      <c r="Y1687" s="99">
        <f t="shared" si="1868"/>
        <v>617.98578947368412</v>
      </c>
      <c r="Z1687" s="100">
        <f t="shared" si="1869"/>
        <v>641.12293859649128</v>
      </c>
      <c r="AA1687" s="99">
        <f t="shared" si="1870"/>
        <v>664.2600877192981</v>
      </c>
      <c r="AB1687" s="100">
        <f t="shared" si="1871"/>
        <v>704.22425438596485</v>
      </c>
      <c r="AC1687" s="147">
        <f t="shared" si="1872"/>
        <v>769.42894736842106</v>
      </c>
      <c r="AD1687" s="143">
        <f t="shared" si="1873"/>
        <v>541.41403637426902</v>
      </c>
      <c r="AE1687" s="100">
        <f t="shared" si="1874"/>
        <v>556.13767672514632</v>
      </c>
      <c r="AF1687" s="99">
        <f t="shared" si="1875"/>
        <v>579.27482584795325</v>
      </c>
      <c r="AG1687" s="100">
        <f t="shared" si="1876"/>
        <v>600.30859777777789</v>
      </c>
      <c r="AH1687" s="99">
        <f t="shared" si="1877"/>
        <v>623.44574690058471</v>
      </c>
      <c r="AI1687" s="100">
        <f t="shared" si="1878"/>
        <v>646.58289602339187</v>
      </c>
      <c r="AJ1687" s="99">
        <f t="shared" si="1879"/>
        <v>669.72004514619869</v>
      </c>
      <c r="AK1687" s="100">
        <f t="shared" si="1880"/>
        <v>709.68421181286544</v>
      </c>
      <c r="AL1687" s="147">
        <f t="shared" si="1881"/>
        <v>774.88890479532165</v>
      </c>
      <c r="AM1687" s="143">
        <f t="shared" si="1882"/>
        <v>590.45024493177391</v>
      </c>
      <c r="AN1687" s="100">
        <f t="shared" si="1883"/>
        <v>605.17388528265121</v>
      </c>
      <c r="AO1687" s="99">
        <f t="shared" si="1884"/>
        <v>628.31103440545814</v>
      </c>
      <c r="AP1687" s="100">
        <f t="shared" si="1885"/>
        <v>649.34480633528278</v>
      </c>
      <c r="AQ1687" s="99">
        <f t="shared" si="1886"/>
        <v>672.4819554580896</v>
      </c>
      <c r="AR1687" s="100">
        <f t="shared" si="1887"/>
        <v>695.61910458089676</v>
      </c>
      <c r="AS1687" s="99">
        <f t="shared" si="1888"/>
        <v>718.75625370370358</v>
      </c>
      <c r="AT1687" s="100">
        <f t="shared" si="1889"/>
        <v>758.72042037037033</v>
      </c>
      <c r="AU1687" s="144">
        <f t="shared" si="1890"/>
        <v>823.92511335282654</v>
      </c>
    </row>
    <row r="1688" spans="1:47" ht="14.45" customHeight="1">
      <c r="A1688" s="98" t="s">
        <v>977</v>
      </c>
      <c r="B1688" s="108"/>
      <c r="C1688" s="93"/>
      <c r="D1688" s="93"/>
      <c r="E1688" s="16">
        <v>0</v>
      </c>
      <c r="F1688" s="4" t="s">
        <v>84</v>
      </c>
      <c r="G1688" s="15" t="s">
        <v>84</v>
      </c>
      <c r="H1688" s="139" t="str">
        <f t="shared" si="1891"/>
        <v/>
      </c>
      <c r="I1688" s="139" t="str">
        <f t="shared" si="1892"/>
        <v/>
      </c>
      <c r="J1688" s="139" t="str">
        <f t="shared" si="1893"/>
        <v/>
      </c>
      <c r="K1688" s="7" t="s">
        <v>84</v>
      </c>
      <c r="L1688" s="99" t="s">
        <v>84</v>
      </c>
      <c r="M1688" s="100" t="s">
        <v>84</v>
      </c>
      <c r="N1688" s="99" t="s">
        <v>84</v>
      </c>
      <c r="O1688" s="100" t="s">
        <v>84</v>
      </c>
      <c r="P1688" s="99" t="s">
        <v>84</v>
      </c>
      <c r="Q1688" s="100" t="s">
        <v>84</v>
      </c>
      <c r="R1688" s="99" t="s">
        <v>84</v>
      </c>
      <c r="S1688" s="100" t="s">
        <v>84</v>
      </c>
      <c r="T1688" s="148" t="s">
        <v>84</v>
      </c>
      <c r="U1688" s="143" t="str">
        <f t="shared" si="1864"/>
        <v/>
      </c>
      <c r="V1688" s="100" t="str">
        <f t="shared" si="1865"/>
        <v/>
      </c>
      <c r="W1688" s="99" t="str">
        <f t="shared" si="1866"/>
        <v/>
      </c>
      <c r="X1688" s="100" t="str">
        <f t="shared" si="1867"/>
        <v/>
      </c>
      <c r="Y1688" s="99" t="str">
        <f t="shared" si="1868"/>
        <v/>
      </c>
      <c r="Z1688" s="100" t="str">
        <f t="shared" si="1869"/>
        <v/>
      </c>
      <c r="AA1688" s="99" t="str">
        <f t="shared" si="1870"/>
        <v/>
      </c>
      <c r="AB1688" s="100" t="str">
        <f t="shared" si="1871"/>
        <v/>
      </c>
      <c r="AC1688" s="147" t="str">
        <f t="shared" si="1872"/>
        <v/>
      </c>
      <c r="AD1688" s="143" t="str">
        <f t="shared" si="1873"/>
        <v/>
      </c>
      <c r="AE1688" s="100" t="str">
        <f t="shared" si="1874"/>
        <v/>
      </c>
      <c r="AF1688" s="99" t="str">
        <f t="shared" si="1875"/>
        <v/>
      </c>
      <c r="AG1688" s="100" t="str">
        <f t="shared" si="1876"/>
        <v/>
      </c>
      <c r="AH1688" s="99" t="str">
        <f t="shared" si="1877"/>
        <v/>
      </c>
      <c r="AI1688" s="100" t="str">
        <f t="shared" si="1878"/>
        <v/>
      </c>
      <c r="AJ1688" s="99" t="str">
        <f t="shared" si="1879"/>
        <v/>
      </c>
      <c r="AK1688" s="100" t="str">
        <f t="shared" si="1880"/>
        <v/>
      </c>
      <c r="AL1688" s="147" t="str">
        <f t="shared" si="1881"/>
        <v/>
      </c>
      <c r="AM1688" s="143" t="str">
        <f t="shared" si="1882"/>
        <v/>
      </c>
      <c r="AN1688" s="100" t="str">
        <f t="shared" si="1883"/>
        <v/>
      </c>
      <c r="AO1688" s="99" t="str">
        <f t="shared" si="1884"/>
        <v/>
      </c>
      <c r="AP1688" s="100" t="str">
        <f t="shared" si="1885"/>
        <v/>
      </c>
      <c r="AQ1688" s="99" t="str">
        <f t="shared" si="1886"/>
        <v/>
      </c>
      <c r="AR1688" s="100" t="str">
        <f t="shared" si="1887"/>
        <v/>
      </c>
      <c r="AS1688" s="99" t="str">
        <f t="shared" si="1888"/>
        <v/>
      </c>
      <c r="AT1688" s="100" t="str">
        <f t="shared" si="1889"/>
        <v/>
      </c>
      <c r="AU1688" s="144" t="str">
        <f t="shared" si="1890"/>
        <v/>
      </c>
    </row>
    <row r="1689" spans="1:47" ht="15">
      <c r="A1689" s="64"/>
      <c r="B1689" s="108" t="s">
        <v>241</v>
      </c>
      <c r="C1689" s="93">
        <v>0.23</v>
      </c>
      <c r="D1689" s="93">
        <v>0.99</v>
      </c>
      <c r="E1689" s="16">
        <v>0</v>
      </c>
      <c r="F1689" s="4">
        <v>0.22770000000000001</v>
      </c>
      <c r="G1689" s="15">
        <v>0.57999999999999996</v>
      </c>
      <c r="H1689" s="139">
        <f t="shared" si="1891"/>
        <v>0.1386693</v>
      </c>
      <c r="I1689" s="139">
        <f t="shared" si="1892"/>
        <v>721.14015142500898</v>
      </c>
      <c r="J1689" s="139">
        <f t="shared" si="1893"/>
        <v>519.22090902600644</v>
      </c>
      <c r="K1689" s="7">
        <v>2.5</v>
      </c>
      <c r="L1689" s="99">
        <v>317.953125</v>
      </c>
      <c r="M1689" s="100">
        <v>332.01</v>
      </c>
      <c r="N1689" s="99">
        <v>354.09937500000001</v>
      </c>
      <c r="O1689" s="100">
        <v>374.18062500000002</v>
      </c>
      <c r="P1689" s="99">
        <v>396.27000000000004</v>
      </c>
      <c r="Q1689" s="100">
        <v>418.359375</v>
      </c>
      <c r="R1689" s="99">
        <v>440.44875000000002</v>
      </c>
      <c r="S1689" s="100">
        <v>478.60312499999992</v>
      </c>
      <c r="T1689" s="148">
        <v>540.85500000000002</v>
      </c>
      <c r="U1689" s="143">
        <f t="shared" si="1864"/>
        <v>74.375000000000014</v>
      </c>
      <c r="V1689" s="100">
        <f t="shared" si="1865"/>
        <v>77.663157894736855</v>
      </c>
      <c r="W1689" s="99">
        <f t="shared" si="1866"/>
        <v>82.830263157894748</v>
      </c>
      <c r="X1689" s="100">
        <f t="shared" si="1867"/>
        <v>87.527631578947378</v>
      </c>
      <c r="Y1689" s="99">
        <f t="shared" si="1868"/>
        <v>92.694736842105272</v>
      </c>
      <c r="Z1689" s="100">
        <f t="shared" si="1869"/>
        <v>97.861842105263165</v>
      </c>
      <c r="AA1689" s="99">
        <f t="shared" si="1870"/>
        <v>103.02894736842106</v>
      </c>
      <c r="AB1689" s="100">
        <f t="shared" si="1871"/>
        <v>111.95394736842104</v>
      </c>
      <c r="AC1689" s="147">
        <f t="shared" si="1872"/>
        <v>126.51578947368422</v>
      </c>
      <c r="AD1689" s="143">
        <f t="shared" si="1873"/>
        <v>74.96968315789475</v>
      </c>
      <c r="AE1689" s="100">
        <f t="shared" si="1874"/>
        <v>78.257841052631591</v>
      </c>
      <c r="AF1689" s="99">
        <f t="shared" si="1875"/>
        <v>83.424946315789484</v>
      </c>
      <c r="AG1689" s="100">
        <f t="shared" si="1876"/>
        <v>88.122314736842114</v>
      </c>
      <c r="AH1689" s="99">
        <f t="shared" si="1877"/>
        <v>93.289420000000007</v>
      </c>
      <c r="AI1689" s="100">
        <f t="shared" si="1878"/>
        <v>98.4565252631579</v>
      </c>
      <c r="AJ1689" s="99">
        <f t="shared" si="1879"/>
        <v>103.62363052631579</v>
      </c>
      <c r="AK1689" s="100">
        <f t="shared" si="1880"/>
        <v>112.54863052631578</v>
      </c>
      <c r="AL1689" s="147">
        <f t="shared" si="1881"/>
        <v>127.11047263157896</v>
      </c>
      <c r="AM1689" s="143">
        <f t="shared" si="1882"/>
        <v>80.310568640350894</v>
      </c>
      <c r="AN1689" s="100">
        <f t="shared" si="1883"/>
        <v>83.598726535087735</v>
      </c>
      <c r="AO1689" s="99">
        <f t="shared" si="1884"/>
        <v>88.765831798245628</v>
      </c>
      <c r="AP1689" s="100">
        <f t="shared" si="1885"/>
        <v>93.463200219298258</v>
      </c>
      <c r="AQ1689" s="99">
        <f t="shared" si="1886"/>
        <v>98.630305482456151</v>
      </c>
      <c r="AR1689" s="100">
        <f t="shared" si="1887"/>
        <v>103.79741074561404</v>
      </c>
      <c r="AS1689" s="99">
        <f t="shared" si="1888"/>
        <v>108.96451600877194</v>
      </c>
      <c r="AT1689" s="100">
        <f t="shared" si="1889"/>
        <v>117.88951600877192</v>
      </c>
      <c r="AU1689" s="144">
        <f t="shared" si="1890"/>
        <v>132.45135811403509</v>
      </c>
    </row>
    <row r="1690" spans="1:47" ht="15">
      <c r="A1690" s="124" t="s">
        <v>978</v>
      </c>
      <c r="B1690" s="108"/>
      <c r="C1690" s="93"/>
      <c r="D1690" s="93"/>
      <c r="E1690" s="16">
        <v>0</v>
      </c>
      <c r="F1690" s="4" t="s">
        <v>84</v>
      </c>
      <c r="G1690" s="15" t="s">
        <v>84</v>
      </c>
      <c r="H1690" s="139" t="str">
        <f t="shared" si="1891"/>
        <v/>
      </c>
      <c r="I1690" s="139" t="str">
        <f t="shared" si="1892"/>
        <v/>
      </c>
      <c r="J1690" s="139" t="str">
        <f t="shared" si="1893"/>
        <v/>
      </c>
      <c r="K1690" s="7" t="s">
        <v>84</v>
      </c>
      <c r="L1690" s="99" t="s">
        <v>84</v>
      </c>
      <c r="M1690" s="100" t="s">
        <v>84</v>
      </c>
      <c r="N1690" s="99" t="s">
        <v>84</v>
      </c>
      <c r="O1690" s="100" t="s">
        <v>84</v>
      </c>
      <c r="P1690" s="99" t="s">
        <v>84</v>
      </c>
      <c r="Q1690" s="100" t="s">
        <v>84</v>
      </c>
      <c r="R1690" s="99" t="s">
        <v>84</v>
      </c>
      <c r="S1690" s="100" t="s">
        <v>84</v>
      </c>
      <c r="T1690" s="148" t="s">
        <v>84</v>
      </c>
      <c r="U1690" s="143" t="str">
        <f t="shared" si="1864"/>
        <v/>
      </c>
      <c r="V1690" s="100" t="str">
        <f t="shared" si="1865"/>
        <v/>
      </c>
      <c r="W1690" s="99" t="str">
        <f t="shared" si="1866"/>
        <v/>
      </c>
      <c r="X1690" s="100" t="str">
        <f t="shared" si="1867"/>
        <v/>
      </c>
      <c r="Y1690" s="99" t="str">
        <f t="shared" si="1868"/>
        <v/>
      </c>
      <c r="Z1690" s="100" t="str">
        <f t="shared" si="1869"/>
        <v/>
      </c>
      <c r="AA1690" s="99" t="str">
        <f t="shared" si="1870"/>
        <v/>
      </c>
      <c r="AB1690" s="100" t="str">
        <f t="shared" si="1871"/>
        <v/>
      </c>
      <c r="AC1690" s="147" t="str">
        <f t="shared" si="1872"/>
        <v/>
      </c>
      <c r="AD1690" s="143" t="str">
        <f t="shared" si="1873"/>
        <v/>
      </c>
      <c r="AE1690" s="100" t="str">
        <f t="shared" si="1874"/>
        <v/>
      </c>
      <c r="AF1690" s="99" t="str">
        <f t="shared" si="1875"/>
        <v/>
      </c>
      <c r="AG1690" s="100" t="str">
        <f t="shared" si="1876"/>
        <v/>
      </c>
      <c r="AH1690" s="99" t="str">
        <f t="shared" si="1877"/>
        <v/>
      </c>
      <c r="AI1690" s="100" t="str">
        <f t="shared" si="1878"/>
        <v/>
      </c>
      <c r="AJ1690" s="99" t="str">
        <f t="shared" si="1879"/>
        <v/>
      </c>
      <c r="AK1690" s="100" t="str">
        <f t="shared" si="1880"/>
        <v/>
      </c>
      <c r="AL1690" s="147" t="str">
        <f t="shared" si="1881"/>
        <v/>
      </c>
      <c r="AM1690" s="143" t="str">
        <f t="shared" si="1882"/>
        <v/>
      </c>
      <c r="AN1690" s="100" t="str">
        <f t="shared" si="1883"/>
        <v/>
      </c>
      <c r="AO1690" s="99" t="str">
        <f t="shared" si="1884"/>
        <v/>
      </c>
      <c r="AP1690" s="100" t="str">
        <f t="shared" si="1885"/>
        <v/>
      </c>
      <c r="AQ1690" s="99" t="str">
        <f t="shared" si="1886"/>
        <v/>
      </c>
      <c r="AR1690" s="100" t="str">
        <f t="shared" si="1887"/>
        <v/>
      </c>
      <c r="AS1690" s="99" t="str">
        <f t="shared" si="1888"/>
        <v/>
      </c>
      <c r="AT1690" s="100" t="str">
        <f t="shared" si="1889"/>
        <v/>
      </c>
      <c r="AU1690" s="144" t="str">
        <f t="shared" si="1890"/>
        <v/>
      </c>
    </row>
    <row r="1691" spans="1:47" ht="14.45" customHeight="1">
      <c r="A1691" s="89" t="s">
        <v>477</v>
      </c>
      <c r="B1691" s="108" t="s">
        <v>175</v>
      </c>
      <c r="C1691" s="93">
        <v>1.02</v>
      </c>
      <c r="D1691" s="93">
        <v>1.02</v>
      </c>
      <c r="E1691" s="16">
        <v>0</v>
      </c>
      <c r="F1691" s="4">
        <v>1.0404</v>
      </c>
      <c r="G1691" s="15">
        <v>0.42</v>
      </c>
      <c r="H1691" s="139">
        <f t="shared" si="1891"/>
        <v>0.45881639999999996</v>
      </c>
      <c r="I1691" s="139">
        <f t="shared" si="1892"/>
        <v>217.95210458911237</v>
      </c>
      <c r="J1691" s="139">
        <f t="shared" si="1893"/>
        <v>156.92551530416088</v>
      </c>
      <c r="K1691" s="7">
        <v>4.0999999999999996</v>
      </c>
      <c r="L1691" s="99">
        <v>1711.6588125000003</v>
      </c>
      <c r="M1691" s="100">
        <v>1745.5514999999996</v>
      </c>
      <c r="N1691" s="99">
        <v>1798.8114375</v>
      </c>
      <c r="O1691" s="100">
        <v>1847.2295624999997</v>
      </c>
      <c r="P1691" s="99">
        <v>1900.4895000000001</v>
      </c>
      <c r="Q1691" s="100">
        <v>1953.7494375000003</v>
      </c>
      <c r="R1691" s="99">
        <v>2007.0093749999999</v>
      </c>
      <c r="S1691" s="100">
        <v>2099.0038125000001</v>
      </c>
      <c r="T1691" s="148">
        <v>2249.1</v>
      </c>
      <c r="U1691" s="143">
        <f t="shared" si="1864"/>
        <v>400.38802631578955</v>
      </c>
      <c r="V1691" s="100">
        <f t="shared" si="1865"/>
        <v>408.31614035087711</v>
      </c>
      <c r="W1691" s="99">
        <f t="shared" si="1866"/>
        <v>420.77460526315792</v>
      </c>
      <c r="X1691" s="100">
        <f t="shared" si="1867"/>
        <v>432.1004824561403</v>
      </c>
      <c r="Y1691" s="99">
        <f t="shared" si="1868"/>
        <v>444.55894736842106</v>
      </c>
      <c r="Z1691" s="100">
        <f t="shared" si="1869"/>
        <v>457.01741228070188</v>
      </c>
      <c r="AA1691" s="99">
        <f t="shared" si="1870"/>
        <v>469.47587719298247</v>
      </c>
      <c r="AB1691" s="100">
        <f t="shared" si="1871"/>
        <v>490.99504385964917</v>
      </c>
      <c r="AC1691" s="147">
        <f t="shared" si="1872"/>
        <v>526.10526315789468</v>
      </c>
      <c r="AD1691" s="143">
        <f t="shared" si="1873"/>
        <v>402.35566000000006</v>
      </c>
      <c r="AE1691" s="100">
        <f t="shared" si="1874"/>
        <v>410.28377403508762</v>
      </c>
      <c r="AF1691" s="99">
        <f t="shared" si="1875"/>
        <v>422.74223894736843</v>
      </c>
      <c r="AG1691" s="100">
        <f t="shared" si="1876"/>
        <v>434.06811614035081</v>
      </c>
      <c r="AH1691" s="99">
        <f t="shared" si="1877"/>
        <v>446.52658105263157</v>
      </c>
      <c r="AI1691" s="100">
        <f t="shared" si="1878"/>
        <v>458.98504596491239</v>
      </c>
      <c r="AJ1691" s="99">
        <f t="shared" si="1879"/>
        <v>471.44351087719298</v>
      </c>
      <c r="AK1691" s="100">
        <f t="shared" si="1880"/>
        <v>492.96267754385968</v>
      </c>
      <c r="AL1691" s="147">
        <f t="shared" si="1881"/>
        <v>528.07289684210525</v>
      </c>
      <c r="AM1691" s="143">
        <f t="shared" si="1882"/>
        <v>420.0270973684211</v>
      </c>
      <c r="AN1691" s="100">
        <f t="shared" si="1883"/>
        <v>427.95521140350866</v>
      </c>
      <c r="AO1691" s="99">
        <f t="shared" si="1884"/>
        <v>440.41367631578953</v>
      </c>
      <c r="AP1691" s="100">
        <f t="shared" si="1885"/>
        <v>451.73955350877191</v>
      </c>
      <c r="AQ1691" s="99">
        <f t="shared" si="1886"/>
        <v>464.19801842105267</v>
      </c>
      <c r="AR1691" s="100">
        <f t="shared" si="1887"/>
        <v>476.65648333333343</v>
      </c>
      <c r="AS1691" s="99">
        <f t="shared" si="1888"/>
        <v>489.11494824561407</v>
      </c>
      <c r="AT1691" s="100">
        <f t="shared" si="1889"/>
        <v>510.63411491228078</v>
      </c>
      <c r="AU1691" s="144">
        <f t="shared" si="1890"/>
        <v>545.74433421052629</v>
      </c>
    </row>
    <row r="1692" spans="1:47" ht="15">
      <c r="A1692" s="89" t="s">
        <v>979</v>
      </c>
      <c r="B1692" s="108"/>
      <c r="C1692" s="93"/>
      <c r="D1692" s="93"/>
      <c r="E1692" s="16">
        <v>0</v>
      </c>
      <c r="F1692" s="4" t="s">
        <v>84</v>
      </c>
      <c r="G1692" s="15" t="s">
        <v>84</v>
      </c>
      <c r="H1692" s="139" t="str">
        <f t="shared" si="1891"/>
        <v/>
      </c>
      <c r="I1692" s="139" t="str">
        <f t="shared" si="1892"/>
        <v/>
      </c>
      <c r="J1692" s="139" t="str">
        <f t="shared" si="1893"/>
        <v/>
      </c>
      <c r="K1692" s="7" t="s">
        <v>84</v>
      </c>
      <c r="L1692" s="99" t="s">
        <v>84</v>
      </c>
      <c r="M1692" s="100" t="s">
        <v>84</v>
      </c>
      <c r="N1692" s="99" t="s">
        <v>84</v>
      </c>
      <c r="O1692" s="100" t="s">
        <v>84</v>
      </c>
      <c r="P1692" s="99" t="s">
        <v>84</v>
      </c>
      <c r="Q1692" s="100" t="s">
        <v>84</v>
      </c>
      <c r="R1692" s="99" t="s">
        <v>84</v>
      </c>
      <c r="S1692" s="100" t="s">
        <v>84</v>
      </c>
      <c r="T1692" s="148" t="s">
        <v>84</v>
      </c>
      <c r="U1692" s="143" t="str">
        <f t="shared" si="1864"/>
        <v/>
      </c>
      <c r="V1692" s="100" t="str">
        <f t="shared" si="1865"/>
        <v/>
      </c>
      <c r="W1692" s="99" t="str">
        <f t="shared" si="1866"/>
        <v/>
      </c>
      <c r="X1692" s="100" t="str">
        <f t="shared" si="1867"/>
        <v/>
      </c>
      <c r="Y1692" s="99" t="str">
        <f t="shared" si="1868"/>
        <v/>
      </c>
      <c r="Z1692" s="100" t="str">
        <f t="shared" si="1869"/>
        <v/>
      </c>
      <c r="AA1692" s="99" t="str">
        <f t="shared" si="1870"/>
        <v/>
      </c>
      <c r="AB1692" s="100" t="str">
        <f t="shared" si="1871"/>
        <v/>
      </c>
      <c r="AC1692" s="147" t="str">
        <f t="shared" si="1872"/>
        <v/>
      </c>
      <c r="AD1692" s="143" t="str">
        <f t="shared" si="1873"/>
        <v/>
      </c>
      <c r="AE1692" s="100" t="str">
        <f t="shared" si="1874"/>
        <v/>
      </c>
      <c r="AF1692" s="99" t="str">
        <f t="shared" si="1875"/>
        <v/>
      </c>
      <c r="AG1692" s="100" t="str">
        <f t="shared" si="1876"/>
        <v/>
      </c>
      <c r="AH1692" s="99" t="str">
        <f t="shared" si="1877"/>
        <v/>
      </c>
      <c r="AI1692" s="100" t="str">
        <f t="shared" si="1878"/>
        <v/>
      </c>
      <c r="AJ1692" s="99" t="str">
        <f t="shared" si="1879"/>
        <v/>
      </c>
      <c r="AK1692" s="100" t="str">
        <f t="shared" si="1880"/>
        <v/>
      </c>
      <c r="AL1692" s="147" t="str">
        <f t="shared" si="1881"/>
        <v/>
      </c>
      <c r="AM1692" s="143" t="str">
        <f t="shared" si="1882"/>
        <v/>
      </c>
      <c r="AN1692" s="100" t="str">
        <f t="shared" si="1883"/>
        <v/>
      </c>
      <c r="AO1692" s="99" t="str">
        <f t="shared" si="1884"/>
        <v/>
      </c>
      <c r="AP1692" s="100" t="str">
        <f t="shared" si="1885"/>
        <v/>
      </c>
      <c r="AQ1692" s="99" t="str">
        <f t="shared" si="1886"/>
        <v/>
      </c>
      <c r="AR1692" s="100" t="str">
        <f t="shared" si="1887"/>
        <v/>
      </c>
      <c r="AS1692" s="99" t="str">
        <f t="shared" si="1888"/>
        <v/>
      </c>
      <c r="AT1692" s="100" t="str">
        <f t="shared" si="1889"/>
        <v/>
      </c>
      <c r="AU1692" s="144" t="str">
        <f t="shared" si="1890"/>
        <v/>
      </c>
    </row>
    <row r="1693" spans="1:47" ht="15">
      <c r="A1693" s="64"/>
      <c r="B1693" s="108" t="s">
        <v>175</v>
      </c>
      <c r="C1693" s="93">
        <v>0.71</v>
      </c>
      <c r="D1693" s="93">
        <v>0.82</v>
      </c>
      <c r="E1693" s="16">
        <v>0</v>
      </c>
      <c r="F1693" s="4">
        <v>0.58219999999999994</v>
      </c>
      <c r="G1693" s="15">
        <v>0.42</v>
      </c>
      <c r="H1693" s="139">
        <f t="shared" si="1891"/>
        <v>0.25675019999999998</v>
      </c>
      <c r="I1693" s="139">
        <f t="shared" si="1892"/>
        <v>389.48363039249824</v>
      </c>
      <c r="J1693" s="139">
        <f t="shared" si="1893"/>
        <v>280.42821388259875</v>
      </c>
      <c r="K1693" s="7">
        <v>3.7999999999999989</v>
      </c>
      <c r="L1693" s="99">
        <v>1234.3988999999997</v>
      </c>
      <c r="M1693" s="100">
        <v>1265.4489749999998</v>
      </c>
      <c r="N1693" s="99">
        <v>1314.2419499999996</v>
      </c>
      <c r="O1693" s="100">
        <v>1358.5991999999999</v>
      </c>
      <c r="P1693" s="99">
        <v>1407.3921749999997</v>
      </c>
      <c r="Q1693" s="100">
        <v>1456.1851499999996</v>
      </c>
      <c r="R1693" s="99">
        <v>1504.9781249999999</v>
      </c>
      <c r="S1693" s="100">
        <v>1589.2568999999996</v>
      </c>
      <c r="T1693" s="148">
        <v>1726.7643749999993</v>
      </c>
      <c r="U1693" s="143">
        <f t="shared" si="1864"/>
        <v>288.74828070175431</v>
      </c>
      <c r="V1693" s="100">
        <f t="shared" si="1865"/>
        <v>296.01145614035084</v>
      </c>
      <c r="W1693" s="99">
        <f t="shared" si="1866"/>
        <v>307.42501754385961</v>
      </c>
      <c r="X1693" s="100">
        <f t="shared" si="1867"/>
        <v>317.80098245614033</v>
      </c>
      <c r="Y1693" s="99">
        <f t="shared" si="1868"/>
        <v>329.2145438596491</v>
      </c>
      <c r="Z1693" s="100">
        <f t="shared" si="1869"/>
        <v>340.62810526315775</v>
      </c>
      <c r="AA1693" s="99">
        <f t="shared" si="1870"/>
        <v>352.04166666666663</v>
      </c>
      <c r="AB1693" s="100">
        <f t="shared" si="1871"/>
        <v>371.75599999999997</v>
      </c>
      <c r="AC1693" s="147">
        <f t="shared" si="1872"/>
        <v>403.92149122807007</v>
      </c>
      <c r="AD1693" s="143">
        <f t="shared" si="1873"/>
        <v>289.84935368421043</v>
      </c>
      <c r="AE1693" s="100">
        <f t="shared" si="1874"/>
        <v>297.11252912280696</v>
      </c>
      <c r="AF1693" s="99">
        <f t="shared" si="1875"/>
        <v>308.52609052631573</v>
      </c>
      <c r="AG1693" s="100">
        <f t="shared" si="1876"/>
        <v>318.90205543859645</v>
      </c>
      <c r="AH1693" s="99">
        <f t="shared" si="1877"/>
        <v>330.31561684210521</v>
      </c>
      <c r="AI1693" s="100">
        <f t="shared" si="1878"/>
        <v>341.72917824561387</v>
      </c>
      <c r="AJ1693" s="99">
        <f t="shared" si="1879"/>
        <v>353.14273964912275</v>
      </c>
      <c r="AK1693" s="100">
        <f t="shared" si="1880"/>
        <v>372.85707298245609</v>
      </c>
      <c r="AL1693" s="147">
        <f t="shared" si="1881"/>
        <v>405.02256421052618</v>
      </c>
      <c r="AM1693" s="143">
        <f t="shared" si="1882"/>
        <v>299.73815687134493</v>
      </c>
      <c r="AN1693" s="100">
        <f t="shared" si="1883"/>
        <v>307.00133230994146</v>
      </c>
      <c r="AO1693" s="99">
        <f t="shared" si="1884"/>
        <v>318.41489371345023</v>
      </c>
      <c r="AP1693" s="100">
        <f t="shared" si="1885"/>
        <v>328.79085862573095</v>
      </c>
      <c r="AQ1693" s="99">
        <f t="shared" si="1886"/>
        <v>340.20442002923971</v>
      </c>
      <c r="AR1693" s="100">
        <f t="shared" si="1887"/>
        <v>351.61798143274837</v>
      </c>
      <c r="AS1693" s="99">
        <f t="shared" si="1888"/>
        <v>363.03154283625724</v>
      </c>
      <c r="AT1693" s="100">
        <f t="shared" si="1889"/>
        <v>382.74587616959059</v>
      </c>
      <c r="AU1693" s="144">
        <f t="shared" si="1890"/>
        <v>414.91136739766068</v>
      </c>
    </row>
    <row r="1694" spans="1:47" ht="15">
      <c r="A1694" s="64"/>
      <c r="B1694" s="108" t="s">
        <v>175</v>
      </c>
      <c r="C1694" s="93">
        <v>0.81</v>
      </c>
      <c r="D1694" s="93">
        <v>0.82</v>
      </c>
      <c r="E1694" s="16">
        <v>0</v>
      </c>
      <c r="F1694" s="4">
        <v>0.66420000000000001</v>
      </c>
      <c r="G1694" s="15">
        <v>0.42</v>
      </c>
      <c r="H1694" s="139">
        <f t="shared" si="1891"/>
        <v>0.29291220000000001</v>
      </c>
      <c r="I1694" s="139">
        <f t="shared" si="1892"/>
        <v>341.39923157860954</v>
      </c>
      <c r="J1694" s="139">
        <f t="shared" si="1893"/>
        <v>245.80744673659888</v>
      </c>
      <c r="K1694" s="7">
        <v>3.9999999999999987</v>
      </c>
      <c r="L1694" s="99">
        <v>1424.1845625000001</v>
      </c>
      <c r="M1694" s="100">
        <v>1457.4525000000001</v>
      </c>
      <c r="N1694" s="99">
        <v>1509.7306874999999</v>
      </c>
      <c r="O1694" s="100">
        <v>1557.2563124999999</v>
      </c>
      <c r="P1694" s="99">
        <v>1609.5345</v>
      </c>
      <c r="Q1694" s="100">
        <v>1661.8126875</v>
      </c>
      <c r="R1694" s="99">
        <v>1714.0908750000001</v>
      </c>
      <c r="S1694" s="100">
        <v>1804.3895625</v>
      </c>
      <c r="T1694" s="148">
        <v>1951.7189999999998</v>
      </c>
      <c r="U1694" s="143">
        <f t="shared" si="1864"/>
        <v>333.14258771929826</v>
      </c>
      <c r="V1694" s="100">
        <f t="shared" si="1865"/>
        <v>340.92456140350879</v>
      </c>
      <c r="W1694" s="99">
        <f t="shared" si="1866"/>
        <v>353.15337719298248</v>
      </c>
      <c r="X1694" s="100">
        <f t="shared" si="1867"/>
        <v>364.27048245614031</v>
      </c>
      <c r="Y1694" s="99">
        <f t="shared" si="1868"/>
        <v>376.49929824561406</v>
      </c>
      <c r="Z1694" s="100">
        <f t="shared" si="1869"/>
        <v>388.72811403508774</v>
      </c>
      <c r="AA1694" s="99">
        <f t="shared" si="1870"/>
        <v>400.95692982456143</v>
      </c>
      <c r="AB1694" s="100">
        <f t="shared" si="1871"/>
        <v>422.07942982456143</v>
      </c>
      <c r="AC1694" s="147">
        <f t="shared" si="1872"/>
        <v>456.54245614035085</v>
      </c>
      <c r="AD1694" s="143">
        <f t="shared" si="1873"/>
        <v>334.39874140350878</v>
      </c>
      <c r="AE1694" s="100">
        <f t="shared" si="1874"/>
        <v>342.18071508771931</v>
      </c>
      <c r="AF1694" s="99">
        <f t="shared" si="1875"/>
        <v>354.40953087719299</v>
      </c>
      <c r="AG1694" s="100">
        <f t="shared" si="1876"/>
        <v>365.52663614035083</v>
      </c>
      <c r="AH1694" s="99">
        <f t="shared" si="1877"/>
        <v>377.75545192982457</v>
      </c>
      <c r="AI1694" s="100">
        <f t="shared" si="1878"/>
        <v>389.98426771929826</v>
      </c>
      <c r="AJ1694" s="99">
        <f t="shared" si="1879"/>
        <v>402.21308350877194</v>
      </c>
      <c r="AK1694" s="100">
        <f t="shared" si="1880"/>
        <v>423.33558350877195</v>
      </c>
      <c r="AL1694" s="147">
        <f t="shared" si="1881"/>
        <v>457.79860982456137</v>
      </c>
      <c r="AM1694" s="143">
        <f t="shared" si="1882"/>
        <v>345.68033377192984</v>
      </c>
      <c r="AN1694" s="100">
        <f t="shared" si="1883"/>
        <v>353.46230745614037</v>
      </c>
      <c r="AO1694" s="99">
        <f t="shared" si="1884"/>
        <v>365.69112324561405</v>
      </c>
      <c r="AP1694" s="100">
        <f t="shared" si="1885"/>
        <v>376.80822850877189</v>
      </c>
      <c r="AQ1694" s="99">
        <f t="shared" si="1886"/>
        <v>389.03704429824563</v>
      </c>
      <c r="AR1694" s="100">
        <f t="shared" si="1887"/>
        <v>401.26586008771932</v>
      </c>
      <c r="AS1694" s="99">
        <f t="shared" si="1888"/>
        <v>413.494675877193</v>
      </c>
      <c r="AT1694" s="100">
        <f t="shared" si="1889"/>
        <v>434.61717587719301</v>
      </c>
      <c r="AU1694" s="144">
        <f t="shared" si="1890"/>
        <v>469.08020219298243</v>
      </c>
    </row>
    <row r="1695" spans="1:47" ht="15">
      <c r="A1695" s="64"/>
      <c r="B1695" s="108" t="s">
        <v>175</v>
      </c>
      <c r="C1695" s="93">
        <v>0.91</v>
      </c>
      <c r="D1695" s="93">
        <v>0.82</v>
      </c>
      <c r="E1695" s="16">
        <v>0</v>
      </c>
      <c r="F1695" s="4">
        <v>0.74619999999999997</v>
      </c>
      <c r="G1695" s="15">
        <v>0.42</v>
      </c>
      <c r="H1695" s="139">
        <f t="shared" si="1891"/>
        <v>0.32907419999999998</v>
      </c>
      <c r="I1695" s="139">
        <f t="shared" si="1892"/>
        <v>303.88283250403708</v>
      </c>
      <c r="J1695" s="139">
        <f t="shared" si="1893"/>
        <v>218.79563940290672</v>
      </c>
      <c r="K1695" s="7">
        <v>4.1999999999999993</v>
      </c>
      <c r="L1695" s="99">
        <v>1522.0873499999998</v>
      </c>
      <c r="M1695" s="100">
        <v>1557.5731500000002</v>
      </c>
      <c r="N1695" s="99">
        <v>1613.3365499999998</v>
      </c>
      <c r="O1695" s="100">
        <v>1664.0305499999995</v>
      </c>
      <c r="P1695" s="99">
        <v>1719.7939499999998</v>
      </c>
      <c r="Q1695" s="100">
        <v>1775.5573499999998</v>
      </c>
      <c r="R1695" s="99">
        <v>1831.3207500000005</v>
      </c>
      <c r="S1695" s="100">
        <v>1927.6393499999995</v>
      </c>
      <c r="T1695" s="148">
        <v>2084.7907500000001</v>
      </c>
      <c r="U1695" s="143">
        <f t="shared" si="1864"/>
        <v>356.04382456140343</v>
      </c>
      <c r="V1695" s="100">
        <f t="shared" si="1865"/>
        <v>364.34459649122812</v>
      </c>
      <c r="W1695" s="99">
        <f t="shared" si="1866"/>
        <v>377.38866666666661</v>
      </c>
      <c r="X1695" s="100">
        <f t="shared" si="1867"/>
        <v>389.24691228070168</v>
      </c>
      <c r="Y1695" s="99">
        <f t="shared" si="1868"/>
        <v>402.29098245614034</v>
      </c>
      <c r="Z1695" s="100">
        <f t="shared" si="1869"/>
        <v>415.33505263157895</v>
      </c>
      <c r="AA1695" s="99">
        <f t="shared" si="1870"/>
        <v>428.37912280701772</v>
      </c>
      <c r="AB1695" s="100">
        <f t="shared" si="1871"/>
        <v>450.9097894736841</v>
      </c>
      <c r="AC1695" s="147">
        <f t="shared" si="1872"/>
        <v>487.67035087719307</v>
      </c>
      <c r="AD1695" s="143">
        <f t="shared" si="1873"/>
        <v>357.45505894736834</v>
      </c>
      <c r="AE1695" s="100">
        <f t="shared" si="1874"/>
        <v>365.75583087719303</v>
      </c>
      <c r="AF1695" s="99">
        <f t="shared" si="1875"/>
        <v>378.79990105263153</v>
      </c>
      <c r="AG1695" s="100">
        <f t="shared" si="1876"/>
        <v>390.6581466666666</v>
      </c>
      <c r="AH1695" s="99">
        <f t="shared" si="1877"/>
        <v>403.70221684210526</v>
      </c>
      <c r="AI1695" s="100">
        <f t="shared" si="1878"/>
        <v>416.74628701754386</v>
      </c>
      <c r="AJ1695" s="99">
        <f t="shared" si="1879"/>
        <v>429.79035719298264</v>
      </c>
      <c r="AK1695" s="100">
        <f t="shared" si="1880"/>
        <v>452.32102385964902</v>
      </c>
      <c r="AL1695" s="147">
        <f t="shared" si="1881"/>
        <v>489.08158526315799</v>
      </c>
      <c r="AM1695" s="143">
        <f t="shared" si="1882"/>
        <v>370.12944049707596</v>
      </c>
      <c r="AN1695" s="100">
        <f t="shared" si="1883"/>
        <v>378.43021242690065</v>
      </c>
      <c r="AO1695" s="99">
        <f t="shared" si="1884"/>
        <v>391.47428260233914</v>
      </c>
      <c r="AP1695" s="100">
        <f t="shared" si="1885"/>
        <v>403.33252821637421</v>
      </c>
      <c r="AQ1695" s="99">
        <f t="shared" si="1886"/>
        <v>416.37659839181288</v>
      </c>
      <c r="AR1695" s="100">
        <f t="shared" si="1887"/>
        <v>429.42066856725148</v>
      </c>
      <c r="AS1695" s="99">
        <f t="shared" si="1888"/>
        <v>442.46473874269026</v>
      </c>
      <c r="AT1695" s="100">
        <f t="shared" si="1889"/>
        <v>464.99540540935664</v>
      </c>
      <c r="AU1695" s="144">
        <f t="shared" si="1890"/>
        <v>501.75596681286561</v>
      </c>
    </row>
    <row r="1696" spans="1:47" ht="15">
      <c r="A1696" s="64"/>
      <c r="B1696" s="108" t="s">
        <v>175</v>
      </c>
      <c r="C1696" s="93">
        <v>1.01</v>
      </c>
      <c r="D1696" s="93">
        <v>0.82</v>
      </c>
      <c r="E1696" s="16">
        <v>0</v>
      </c>
      <c r="F1696" s="4">
        <v>0.82819999999999994</v>
      </c>
      <c r="G1696" s="15">
        <v>0.42</v>
      </c>
      <c r="H1696" s="139">
        <f t="shared" si="1891"/>
        <v>0.36523620000000001</v>
      </c>
      <c r="I1696" s="139">
        <f t="shared" si="1892"/>
        <v>273.79542334522154</v>
      </c>
      <c r="J1696" s="139">
        <f t="shared" si="1893"/>
        <v>197.13270480855951</v>
      </c>
      <c r="K1696" s="7">
        <v>4.4000000000000004</v>
      </c>
      <c r="L1696" s="99">
        <v>1619.9901374999997</v>
      </c>
      <c r="M1696" s="100">
        <v>1657.6938000000002</v>
      </c>
      <c r="N1696" s="99">
        <v>1716.9424125</v>
      </c>
      <c r="O1696" s="100">
        <v>1770.8047874999997</v>
      </c>
      <c r="P1696" s="99">
        <v>1830.0533999999996</v>
      </c>
      <c r="Q1696" s="100">
        <v>1889.3020124999996</v>
      </c>
      <c r="R1696" s="99">
        <v>1948.5506249999999</v>
      </c>
      <c r="S1696" s="100">
        <v>2050.8891374999998</v>
      </c>
      <c r="T1696" s="148">
        <v>2217.8624999999997</v>
      </c>
      <c r="U1696" s="143">
        <f t="shared" si="1864"/>
        <v>378.9450614035087</v>
      </c>
      <c r="V1696" s="100">
        <f t="shared" si="1865"/>
        <v>387.76463157894739</v>
      </c>
      <c r="W1696" s="99">
        <f t="shared" si="1866"/>
        <v>401.62395614035091</v>
      </c>
      <c r="X1696" s="100">
        <f t="shared" si="1867"/>
        <v>414.22334210526316</v>
      </c>
      <c r="Y1696" s="99">
        <f t="shared" si="1868"/>
        <v>428.08266666666663</v>
      </c>
      <c r="Z1696" s="100">
        <f t="shared" si="1869"/>
        <v>441.94199122807015</v>
      </c>
      <c r="AA1696" s="99">
        <f t="shared" si="1870"/>
        <v>455.80131578947356</v>
      </c>
      <c r="AB1696" s="100">
        <f t="shared" si="1871"/>
        <v>479.74014912280694</v>
      </c>
      <c r="AC1696" s="147">
        <f t="shared" si="1872"/>
        <v>518.79824561403507</v>
      </c>
      <c r="AD1696" s="143">
        <f t="shared" si="1873"/>
        <v>380.51137649122802</v>
      </c>
      <c r="AE1696" s="100">
        <f t="shared" si="1874"/>
        <v>389.3309466666667</v>
      </c>
      <c r="AF1696" s="99">
        <f t="shared" si="1875"/>
        <v>403.19027122807023</v>
      </c>
      <c r="AG1696" s="100">
        <f t="shared" si="1876"/>
        <v>415.78965719298247</v>
      </c>
      <c r="AH1696" s="99">
        <f t="shared" si="1877"/>
        <v>429.64898175438594</v>
      </c>
      <c r="AI1696" s="100">
        <f t="shared" si="1878"/>
        <v>443.50830631578947</v>
      </c>
      <c r="AJ1696" s="99">
        <f t="shared" si="1879"/>
        <v>457.36763087719288</v>
      </c>
      <c r="AK1696" s="100">
        <f t="shared" si="1880"/>
        <v>481.30646421052626</v>
      </c>
      <c r="AL1696" s="147">
        <f t="shared" si="1881"/>
        <v>520.36456070175439</v>
      </c>
      <c r="AM1696" s="143">
        <f t="shared" si="1882"/>
        <v>394.57854722222214</v>
      </c>
      <c r="AN1696" s="100">
        <f t="shared" si="1883"/>
        <v>403.39811739766083</v>
      </c>
      <c r="AO1696" s="99">
        <f t="shared" si="1884"/>
        <v>417.25744195906435</v>
      </c>
      <c r="AP1696" s="100">
        <f t="shared" si="1885"/>
        <v>429.8568279239766</v>
      </c>
      <c r="AQ1696" s="99">
        <f t="shared" si="1886"/>
        <v>443.71615248538006</v>
      </c>
      <c r="AR1696" s="100">
        <f t="shared" si="1887"/>
        <v>457.57547704678359</v>
      </c>
      <c r="AS1696" s="99">
        <f t="shared" si="1888"/>
        <v>471.434801608187</v>
      </c>
      <c r="AT1696" s="100">
        <f t="shared" si="1889"/>
        <v>495.37363494152038</v>
      </c>
      <c r="AU1696" s="144">
        <f t="shared" si="1890"/>
        <v>534.43173143274851</v>
      </c>
    </row>
    <row r="1697" spans="1:47" ht="15">
      <c r="A1697" s="64"/>
      <c r="B1697" s="108" t="s">
        <v>175</v>
      </c>
      <c r="C1697" s="93">
        <v>1.1100000000000001</v>
      </c>
      <c r="D1697" s="93">
        <v>0.82</v>
      </c>
      <c r="E1697" s="16">
        <v>0</v>
      </c>
      <c r="F1697" s="4">
        <v>0.91020000000000001</v>
      </c>
      <c r="G1697" s="15">
        <v>0.42</v>
      </c>
      <c r="H1697" s="139">
        <f t="shared" si="1891"/>
        <v>0.40139820000000004</v>
      </c>
      <c r="I1697" s="139">
        <f t="shared" si="1892"/>
        <v>249.12916898979614</v>
      </c>
      <c r="J1697" s="139">
        <f t="shared" si="1893"/>
        <v>179.37300167265323</v>
      </c>
      <c r="K1697" s="7">
        <v>4.5999999999999996</v>
      </c>
      <c r="L1697" s="99">
        <v>1736.9031750000001</v>
      </c>
      <c r="M1697" s="100">
        <v>1776.8246999999997</v>
      </c>
      <c r="N1697" s="99">
        <v>1839.5585250000001</v>
      </c>
      <c r="O1697" s="100">
        <v>1896.5892750000003</v>
      </c>
      <c r="P1697" s="99">
        <v>1959.3231000000001</v>
      </c>
      <c r="Q1697" s="100">
        <v>2022.0569250000003</v>
      </c>
      <c r="R1697" s="99">
        <v>2084.7907500000001</v>
      </c>
      <c r="S1697" s="100">
        <v>2193.149175</v>
      </c>
      <c r="T1697" s="148">
        <v>2369.9445000000001</v>
      </c>
      <c r="U1697" s="143">
        <f t="shared" si="1864"/>
        <v>406.29314035087725</v>
      </c>
      <c r="V1697" s="100">
        <f t="shared" si="1865"/>
        <v>415.63150877192976</v>
      </c>
      <c r="W1697" s="99">
        <f t="shared" si="1866"/>
        <v>430.30608771929832</v>
      </c>
      <c r="X1697" s="100">
        <f t="shared" si="1867"/>
        <v>443.64661403508785</v>
      </c>
      <c r="Y1697" s="99">
        <f t="shared" si="1868"/>
        <v>458.32119298245624</v>
      </c>
      <c r="Z1697" s="100">
        <f t="shared" si="1869"/>
        <v>472.99577192982468</v>
      </c>
      <c r="AA1697" s="99">
        <f t="shared" si="1870"/>
        <v>487.67035087719307</v>
      </c>
      <c r="AB1697" s="100">
        <f t="shared" si="1871"/>
        <v>513.01735087719294</v>
      </c>
      <c r="AC1697" s="147">
        <f t="shared" si="1872"/>
        <v>554.37298245614045</v>
      </c>
      <c r="AD1697" s="143">
        <f t="shared" si="1873"/>
        <v>408.01453614035091</v>
      </c>
      <c r="AE1697" s="100">
        <f t="shared" si="1874"/>
        <v>417.35290456140342</v>
      </c>
      <c r="AF1697" s="99">
        <f t="shared" si="1875"/>
        <v>432.02748350877198</v>
      </c>
      <c r="AG1697" s="100">
        <f t="shared" si="1876"/>
        <v>445.36800982456151</v>
      </c>
      <c r="AH1697" s="99">
        <f t="shared" si="1877"/>
        <v>460.0425887719299</v>
      </c>
      <c r="AI1697" s="100">
        <f t="shared" si="1878"/>
        <v>474.71716771929835</v>
      </c>
      <c r="AJ1697" s="99">
        <f t="shared" si="1879"/>
        <v>489.39174666666673</v>
      </c>
      <c r="AK1697" s="100">
        <f t="shared" si="1880"/>
        <v>514.73874666666666</v>
      </c>
      <c r="AL1697" s="147">
        <f t="shared" si="1881"/>
        <v>556.09437824561417</v>
      </c>
      <c r="AM1697" s="143">
        <f t="shared" si="1882"/>
        <v>423.47449605263165</v>
      </c>
      <c r="AN1697" s="100">
        <f t="shared" si="1883"/>
        <v>432.81286447368416</v>
      </c>
      <c r="AO1697" s="99">
        <f t="shared" si="1884"/>
        <v>447.48744342105272</v>
      </c>
      <c r="AP1697" s="100">
        <f t="shared" si="1885"/>
        <v>460.82796973684225</v>
      </c>
      <c r="AQ1697" s="99">
        <f t="shared" si="1886"/>
        <v>475.50254868421064</v>
      </c>
      <c r="AR1697" s="100">
        <f t="shared" si="1887"/>
        <v>490.17712763157908</v>
      </c>
      <c r="AS1697" s="99">
        <f t="shared" si="1888"/>
        <v>504.85170657894747</v>
      </c>
      <c r="AT1697" s="100">
        <f t="shared" si="1889"/>
        <v>530.19870657894728</v>
      </c>
      <c r="AU1697" s="144">
        <f t="shared" si="1890"/>
        <v>571.55433815789479</v>
      </c>
    </row>
    <row r="1698" spans="1:47" ht="15">
      <c r="A1698" s="64"/>
      <c r="B1698" s="108" t="s">
        <v>175</v>
      </c>
      <c r="C1698" s="93">
        <v>1.21</v>
      </c>
      <c r="D1698" s="93">
        <v>0.82</v>
      </c>
      <c r="E1698" s="16">
        <v>0</v>
      </c>
      <c r="F1698" s="4">
        <v>0.99219999999999986</v>
      </c>
      <c r="G1698" s="15">
        <v>0.42</v>
      </c>
      <c r="H1698" s="139">
        <f t="shared" si="1891"/>
        <v>0.43756019999999995</v>
      </c>
      <c r="I1698" s="139">
        <f t="shared" si="1892"/>
        <v>228.53998146997833</v>
      </c>
      <c r="J1698" s="139">
        <f t="shared" si="1893"/>
        <v>164.54878665838439</v>
      </c>
      <c r="K1698" s="7">
        <v>4.8</v>
      </c>
      <c r="L1698" s="99">
        <v>1834.8059624999999</v>
      </c>
      <c r="M1698" s="100">
        <v>1876.9453500000002</v>
      </c>
      <c r="N1698" s="99">
        <v>1943.1643875</v>
      </c>
      <c r="O1698" s="100">
        <v>2003.3635124999996</v>
      </c>
      <c r="P1698" s="99">
        <v>2069.5825500000001</v>
      </c>
      <c r="Q1698" s="100">
        <v>2135.8015875000001</v>
      </c>
      <c r="R1698" s="99">
        <v>2202.0206250000001</v>
      </c>
      <c r="S1698" s="100">
        <v>2316.3989624999999</v>
      </c>
      <c r="T1698" s="148">
        <v>2503.0162499999997</v>
      </c>
      <c r="U1698" s="143">
        <f t="shared" si="1864"/>
        <v>429.19437719298247</v>
      </c>
      <c r="V1698" s="100">
        <f t="shared" si="1865"/>
        <v>439.05154385964914</v>
      </c>
      <c r="W1698" s="99">
        <f t="shared" si="1866"/>
        <v>454.54137719298251</v>
      </c>
      <c r="X1698" s="100">
        <f t="shared" si="1867"/>
        <v>468.62304385964904</v>
      </c>
      <c r="Y1698" s="99">
        <f t="shared" si="1868"/>
        <v>484.11287719298247</v>
      </c>
      <c r="Z1698" s="100">
        <f t="shared" si="1869"/>
        <v>499.60271052631583</v>
      </c>
      <c r="AA1698" s="99">
        <f t="shared" si="1870"/>
        <v>515.09254385964914</v>
      </c>
      <c r="AB1698" s="100">
        <f t="shared" si="1871"/>
        <v>541.84771052631584</v>
      </c>
      <c r="AC1698" s="147">
        <f t="shared" si="1872"/>
        <v>585.50087719298244</v>
      </c>
      <c r="AD1698" s="143">
        <f t="shared" si="1873"/>
        <v>431.07085368421053</v>
      </c>
      <c r="AE1698" s="100">
        <f t="shared" si="1874"/>
        <v>440.9280203508772</v>
      </c>
      <c r="AF1698" s="99">
        <f t="shared" si="1875"/>
        <v>456.41785368421057</v>
      </c>
      <c r="AG1698" s="100">
        <f t="shared" si="1876"/>
        <v>470.49952035087711</v>
      </c>
      <c r="AH1698" s="99">
        <f t="shared" si="1877"/>
        <v>485.98935368421053</v>
      </c>
      <c r="AI1698" s="100">
        <f t="shared" si="1878"/>
        <v>501.47918701754389</v>
      </c>
      <c r="AJ1698" s="99">
        <f t="shared" si="1879"/>
        <v>516.96902035087726</v>
      </c>
      <c r="AK1698" s="100">
        <f t="shared" si="1880"/>
        <v>543.72418701754395</v>
      </c>
      <c r="AL1698" s="147">
        <f t="shared" si="1881"/>
        <v>587.37735368421056</v>
      </c>
      <c r="AM1698" s="143">
        <f t="shared" si="1882"/>
        <v>447.92360277777777</v>
      </c>
      <c r="AN1698" s="100">
        <f t="shared" si="1883"/>
        <v>457.78076944444445</v>
      </c>
      <c r="AO1698" s="99">
        <f t="shared" si="1884"/>
        <v>473.27060277777781</v>
      </c>
      <c r="AP1698" s="100">
        <f t="shared" si="1885"/>
        <v>487.35226944444435</v>
      </c>
      <c r="AQ1698" s="99">
        <f t="shared" si="1886"/>
        <v>502.84210277777777</v>
      </c>
      <c r="AR1698" s="100">
        <f t="shared" si="1887"/>
        <v>518.33193611111119</v>
      </c>
      <c r="AS1698" s="99">
        <f t="shared" si="1888"/>
        <v>533.8217694444445</v>
      </c>
      <c r="AT1698" s="100">
        <f t="shared" si="1889"/>
        <v>560.57693611111119</v>
      </c>
      <c r="AU1698" s="144">
        <f t="shared" si="1890"/>
        <v>604.2301027777778</v>
      </c>
    </row>
    <row r="1699" spans="1:47" ht="15">
      <c r="A1699" s="64"/>
      <c r="B1699" s="108" t="s">
        <v>175</v>
      </c>
      <c r="C1699" s="93">
        <v>1.31</v>
      </c>
      <c r="D1699" s="93">
        <v>0.82</v>
      </c>
      <c r="E1699" s="16">
        <v>0</v>
      </c>
      <c r="F1699" s="4">
        <v>1.0742</v>
      </c>
      <c r="G1699" s="15">
        <v>0.42</v>
      </c>
      <c r="H1699" s="139">
        <f t="shared" si="1891"/>
        <v>0.47372220000000004</v>
      </c>
      <c r="I1699" s="139">
        <f t="shared" si="1892"/>
        <v>211.09418135776619</v>
      </c>
      <c r="J1699" s="139">
        <f t="shared" si="1893"/>
        <v>151.98781057759166</v>
      </c>
      <c r="K1699" s="7">
        <v>5</v>
      </c>
      <c r="L1699" s="99">
        <v>1932.70875</v>
      </c>
      <c r="M1699" s="100">
        <v>1977.066</v>
      </c>
      <c r="N1699" s="99">
        <v>2046.7702499999996</v>
      </c>
      <c r="O1699" s="100">
        <v>2110.1377499999999</v>
      </c>
      <c r="P1699" s="99">
        <v>2179.8420000000001</v>
      </c>
      <c r="Q1699" s="100">
        <v>2249.5462499999999</v>
      </c>
      <c r="R1699" s="99">
        <v>2319.2505000000006</v>
      </c>
      <c r="S1699" s="100">
        <v>2439.6487500000003</v>
      </c>
      <c r="T1699" s="148">
        <v>2636.0880000000002</v>
      </c>
      <c r="U1699" s="143">
        <f t="shared" si="1864"/>
        <v>452.09561403508775</v>
      </c>
      <c r="V1699" s="100">
        <f t="shared" si="1865"/>
        <v>462.47157894736847</v>
      </c>
      <c r="W1699" s="99">
        <f t="shared" si="1866"/>
        <v>478.77666666666659</v>
      </c>
      <c r="X1699" s="100">
        <f t="shared" si="1867"/>
        <v>493.59947368421047</v>
      </c>
      <c r="Y1699" s="99">
        <f t="shared" si="1868"/>
        <v>509.90456140350875</v>
      </c>
      <c r="Z1699" s="100">
        <f t="shared" si="1869"/>
        <v>526.20964912280692</v>
      </c>
      <c r="AA1699" s="99">
        <f t="shared" si="1870"/>
        <v>542.51473684210544</v>
      </c>
      <c r="AB1699" s="100">
        <f t="shared" si="1871"/>
        <v>570.67807017543873</v>
      </c>
      <c r="AC1699" s="147">
        <f t="shared" si="1872"/>
        <v>616.62877192982455</v>
      </c>
      <c r="AD1699" s="143">
        <f t="shared" si="1873"/>
        <v>454.12717122807021</v>
      </c>
      <c r="AE1699" s="100">
        <f t="shared" si="1874"/>
        <v>464.50313614035093</v>
      </c>
      <c r="AF1699" s="99">
        <f t="shared" si="1875"/>
        <v>480.80822385964905</v>
      </c>
      <c r="AG1699" s="100">
        <f t="shared" si="1876"/>
        <v>495.63103087719293</v>
      </c>
      <c r="AH1699" s="99">
        <f t="shared" si="1877"/>
        <v>511.93611859649121</v>
      </c>
      <c r="AI1699" s="100">
        <f t="shared" si="1878"/>
        <v>528.24120631578933</v>
      </c>
      <c r="AJ1699" s="99">
        <f t="shared" si="1879"/>
        <v>544.54629403508784</v>
      </c>
      <c r="AK1699" s="100">
        <f t="shared" si="1880"/>
        <v>572.70962736842114</v>
      </c>
      <c r="AL1699" s="147">
        <f t="shared" si="1881"/>
        <v>618.66032912280696</v>
      </c>
      <c r="AM1699" s="143">
        <f t="shared" si="1882"/>
        <v>472.37270950292401</v>
      </c>
      <c r="AN1699" s="100">
        <f t="shared" si="1883"/>
        <v>482.74867441520473</v>
      </c>
      <c r="AO1699" s="99">
        <f t="shared" si="1884"/>
        <v>499.05376213450285</v>
      </c>
      <c r="AP1699" s="100">
        <f t="shared" si="1885"/>
        <v>513.87656915204673</v>
      </c>
      <c r="AQ1699" s="99">
        <f t="shared" si="1886"/>
        <v>530.18165687134501</v>
      </c>
      <c r="AR1699" s="100">
        <f t="shared" si="1887"/>
        <v>546.48674459064318</v>
      </c>
      <c r="AS1699" s="99">
        <f t="shared" si="1888"/>
        <v>562.7918323099417</v>
      </c>
      <c r="AT1699" s="100">
        <f t="shared" si="1889"/>
        <v>590.955165643275</v>
      </c>
      <c r="AU1699" s="144">
        <f t="shared" si="1890"/>
        <v>636.90586739766081</v>
      </c>
    </row>
    <row r="1700" spans="1:47" ht="15">
      <c r="A1700" s="64"/>
      <c r="B1700" s="108"/>
      <c r="C1700" s="93"/>
      <c r="D1700" s="93"/>
      <c r="E1700" s="16">
        <v>0</v>
      </c>
      <c r="F1700" s="4" t="s">
        <v>84</v>
      </c>
      <c r="G1700" s="15" t="s">
        <v>84</v>
      </c>
      <c r="H1700" s="139" t="str">
        <f t="shared" si="1891"/>
        <v/>
      </c>
      <c r="I1700" s="139" t="str">
        <f t="shared" si="1892"/>
        <v/>
      </c>
      <c r="J1700" s="139" t="str">
        <f t="shared" si="1893"/>
        <v/>
      </c>
      <c r="K1700" s="7" t="s">
        <v>84</v>
      </c>
      <c r="L1700" s="99" t="s">
        <v>84</v>
      </c>
      <c r="M1700" s="100" t="s">
        <v>84</v>
      </c>
      <c r="N1700" s="99" t="s">
        <v>84</v>
      </c>
      <c r="O1700" s="100" t="s">
        <v>84</v>
      </c>
      <c r="P1700" s="99" t="s">
        <v>84</v>
      </c>
      <c r="Q1700" s="100" t="s">
        <v>84</v>
      </c>
      <c r="R1700" s="99" t="s">
        <v>84</v>
      </c>
      <c r="S1700" s="100" t="s">
        <v>84</v>
      </c>
      <c r="T1700" s="148" t="s">
        <v>84</v>
      </c>
      <c r="U1700" s="143" t="str">
        <f t="shared" si="1864"/>
        <v/>
      </c>
      <c r="V1700" s="100" t="str">
        <f t="shared" si="1865"/>
        <v/>
      </c>
      <c r="W1700" s="99" t="str">
        <f t="shared" si="1866"/>
        <v/>
      </c>
      <c r="X1700" s="100" t="str">
        <f t="shared" si="1867"/>
        <v/>
      </c>
      <c r="Y1700" s="99" t="str">
        <f t="shared" si="1868"/>
        <v/>
      </c>
      <c r="Z1700" s="100" t="str">
        <f t="shared" si="1869"/>
        <v/>
      </c>
      <c r="AA1700" s="99" t="str">
        <f t="shared" si="1870"/>
        <v/>
      </c>
      <c r="AB1700" s="100" t="str">
        <f t="shared" si="1871"/>
        <v/>
      </c>
      <c r="AC1700" s="147" t="str">
        <f t="shared" si="1872"/>
        <v/>
      </c>
      <c r="AD1700" s="143" t="str">
        <f t="shared" si="1873"/>
        <v/>
      </c>
      <c r="AE1700" s="100" t="str">
        <f t="shared" si="1874"/>
        <v/>
      </c>
      <c r="AF1700" s="99" t="str">
        <f t="shared" si="1875"/>
        <v/>
      </c>
      <c r="AG1700" s="100" t="str">
        <f t="shared" si="1876"/>
        <v/>
      </c>
      <c r="AH1700" s="99" t="str">
        <f t="shared" si="1877"/>
        <v/>
      </c>
      <c r="AI1700" s="100" t="str">
        <f t="shared" si="1878"/>
        <v/>
      </c>
      <c r="AJ1700" s="99" t="str">
        <f t="shared" si="1879"/>
        <v/>
      </c>
      <c r="AK1700" s="100" t="str">
        <f t="shared" si="1880"/>
        <v/>
      </c>
      <c r="AL1700" s="147" t="str">
        <f t="shared" si="1881"/>
        <v/>
      </c>
      <c r="AM1700" s="143" t="str">
        <f t="shared" si="1882"/>
        <v/>
      </c>
      <c r="AN1700" s="100" t="str">
        <f t="shared" si="1883"/>
        <v/>
      </c>
      <c r="AO1700" s="99" t="str">
        <f t="shared" si="1884"/>
        <v/>
      </c>
      <c r="AP1700" s="100" t="str">
        <f t="shared" si="1885"/>
        <v/>
      </c>
      <c r="AQ1700" s="99" t="str">
        <f t="shared" si="1886"/>
        <v/>
      </c>
      <c r="AR1700" s="100" t="str">
        <f t="shared" si="1887"/>
        <v/>
      </c>
      <c r="AS1700" s="99" t="str">
        <f t="shared" si="1888"/>
        <v/>
      </c>
      <c r="AT1700" s="100" t="str">
        <f t="shared" si="1889"/>
        <v/>
      </c>
      <c r="AU1700" s="144" t="str">
        <f t="shared" si="1890"/>
        <v/>
      </c>
    </row>
    <row r="1701" spans="1:47" ht="14.45" customHeight="1">
      <c r="A1701" s="56"/>
      <c r="B1701" s="108" t="s">
        <v>326</v>
      </c>
      <c r="C1701" s="93">
        <v>1.31</v>
      </c>
      <c r="D1701" s="93">
        <v>1.04</v>
      </c>
      <c r="E1701" s="16">
        <v>0</v>
      </c>
      <c r="F1701" s="4">
        <v>1.3624000000000001</v>
      </c>
      <c r="G1701" s="15">
        <v>0.89</v>
      </c>
      <c r="H1701" s="139">
        <f t="shared" si="1891"/>
        <v>1.2731628000000001</v>
      </c>
      <c r="I1701" s="139">
        <f t="shared" si="1892"/>
        <v>78.54455062620427</v>
      </c>
      <c r="J1701" s="139">
        <f t="shared" si="1893"/>
        <v>56.552076450867077</v>
      </c>
      <c r="K1701" s="7">
        <v>5.9</v>
      </c>
      <c r="L1701" s="99">
        <v>2499.1561874999998</v>
      </c>
      <c r="M1701" s="100">
        <v>2552.7285000000002</v>
      </c>
      <c r="N1701" s="99">
        <v>2636.9135625000004</v>
      </c>
      <c r="O1701" s="100">
        <v>2713.4454375</v>
      </c>
      <c r="P1701" s="99">
        <v>2797.6304999999993</v>
      </c>
      <c r="Q1701" s="100">
        <v>2881.8155624999995</v>
      </c>
      <c r="R1701" s="99">
        <v>2966.0006249999997</v>
      </c>
      <c r="S1701" s="100">
        <v>3111.4111874999999</v>
      </c>
      <c r="T1701" s="148">
        <v>3348.6600000000003</v>
      </c>
      <c r="U1701" s="143">
        <f t="shared" si="1864"/>
        <v>584.59793859649108</v>
      </c>
      <c r="V1701" s="100">
        <f t="shared" si="1865"/>
        <v>597.12947368421055</v>
      </c>
      <c r="W1701" s="99">
        <f t="shared" si="1866"/>
        <v>616.82188596491233</v>
      </c>
      <c r="X1701" s="100">
        <f t="shared" si="1867"/>
        <v>634.72407894736841</v>
      </c>
      <c r="Y1701" s="99">
        <f t="shared" si="1868"/>
        <v>654.41649122807007</v>
      </c>
      <c r="Z1701" s="100">
        <f t="shared" si="1869"/>
        <v>674.10890350877185</v>
      </c>
      <c r="AA1701" s="99">
        <f t="shared" si="1870"/>
        <v>693.80131578947373</v>
      </c>
      <c r="AB1701" s="100">
        <f t="shared" si="1871"/>
        <v>727.81548245614022</v>
      </c>
      <c r="AC1701" s="147">
        <f t="shared" si="1872"/>
        <v>783.3122807017545</v>
      </c>
      <c r="AD1701" s="143">
        <f t="shared" si="1873"/>
        <v>590.05789602339166</v>
      </c>
      <c r="AE1701" s="100">
        <f t="shared" si="1874"/>
        <v>602.58943111111114</v>
      </c>
      <c r="AF1701" s="99">
        <f t="shared" si="1875"/>
        <v>622.28184339181291</v>
      </c>
      <c r="AG1701" s="100">
        <f t="shared" si="1876"/>
        <v>640.184036374269</v>
      </c>
      <c r="AH1701" s="99">
        <f t="shared" si="1877"/>
        <v>659.87644865497066</v>
      </c>
      <c r="AI1701" s="100">
        <f t="shared" si="1878"/>
        <v>679.56886093567243</v>
      </c>
      <c r="AJ1701" s="99">
        <f t="shared" si="1879"/>
        <v>699.26127321637432</v>
      </c>
      <c r="AK1701" s="100">
        <f t="shared" si="1880"/>
        <v>733.2754398830408</v>
      </c>
      <c r="AL1701" s="147">
        <f t="shared" si="1881"/>
        <v>788.77223812865509</v>
      </c>
      <c r="AM1701" s="143">
        <f t="shared" si="1882"/>
        <v>639.09410458089656</v>
      </c>
      <c r="AN1701" s="100">
        <f t="shared" si="1883"/>
        <v>651.62563966861603</v>
      </c>
      <c r="AO1701" s="99">
        <f t="shared" si="1884"/>
        <v>671.31805194931781</v>
      </c>
      <c r="AP1701" s="100">
        <f t="shared" si="1885"/>
        <v>689.22024493177389</v>
      </c>
      <c r="AQ1701" s="99">
        <f t="shared" si="1886"/>
        <v>708.91265721247555</v>
      </c>
      <c r="AR1701" s="100">
        <f t="shared" si="1887"/>
        <v>728.60506949317733</v>
      </c>
      <c r="AS1701" s="99">
        <f t="shared" si="1888"/>
        <v>748.29748177387921</v>
      </c>
      <c r="AT1701" s="100">
        <f t="shared" si="1889"/>
        <v>782.3116484405457</v>
      </c>
      <c r="AU1701" s="144">
        <f t="shared" si="1890"/>
        <v>837.80844668615998</v>
      </c>
    </row>
    <row r="1702" spans="1:47" ht="15">
      <c r="A1702" s="56"/>
      <c r="B1702" s="108" t="s">
        <v>326</v>
      </c>
      <c r="C1702" s="93">
        <v>1.41</v>
      </c>
      <c r="D1702" s="93">
        <v>1.04</v>
      </c>
      <c r="E1702" s="16">
        <v>0</v>
      </c>
      <c r="F1702" s="4">
        <v>1.4663999999999999</v>
      </c>
      <c r="G1702" s="15">
        <v>0.89</v>
      </c>
      <c r="H1702" s="139">
        <f t="shared" si="1891"/>
        <v>1.3703508000000002</v>
      </c>
      <c r="I1702" s="139">
        <f t="shared" si="1892"/>
        <v>72.97401512079972</v>
      </c>
      <c r="J1702" s="139">
        <f t="shared" si="1893"/>
        <v>52.541290886975794</v>
      </c>
      <c r="K1702" s="7">
        <v>6.4</v>
      </c>
      <c r="L1702" s="99">
        <v>2696.7333749999998</v>
      </c>
      <c r="M1702" s="100">
        <v>2755.7722500000004</v>
      </c>
      <c r="N1702" s="99">
        <v>2848.5476250000002</v>
      </c>
      <c r="O1702" s="100">
        <v>2932.8888750000001</v>
      </c>
      <c r="P1702" s="99">
        <v>3025.6642499999998</v>
      </c>
      <c r="Q1702" s="100">
        <v>3118.439625</v>
      </c>
      <c r="R1702" s="99">
        <v>3211.2150000000001</v>
      </c>
      <c r="S1702" s="100">
        <v>3371.4633749999998</v>
      </c>
      <c r="T1702" s="148">
        <v>3632.9212500000003</v>
      </c>
      <c r="U1702" s="143">
        <f t="shared" si="1864"/>
        <v>630.81482456140338</v>
      </c>
      <c r="V1702" s="100">
        <f t="shared" si="1865"/>
        <v>644.62508771929834</v>
      </c>
      <c r="W1702" s="99">
        <f t="shared" si="1866"/>
        <v>666.32692982456149</v>
      </c>
      <c r="X1702" s="100">
        <f t="shared" si="1867"/>
        <v>686.05587719298239</v>
      </c>
      <c r="Y1702" s="99">
        <f t="shared" si="1868"/>
        <v>707.75771929824555</v>
      </c>
      <c r="Z1702" s="100">
        <f t="shared" si="1869"/>
        <v>729.45956140350881</v>
      </c>
      <c r="AA1702" s="99">
        <f t="shared" si="1870"/>
        <v>751.16140350877208</v>
      </c>
      <c r="AB1702" s="100">
        <f t="shared" si="1871"/>
        <v>788.64640350877187</v>
      </c>
      <c r="AC1702" s="147">
        <f t="shared" si="1872"/>
        <v>849.80614035087729</v>
      </c>
      <c r="AD1702" s="143">
        <f t="shared" si="1873"/>
        <v>636.69157263157888</v>
      </c>
      <c r="AE1702" s="100">
        <f t="shared" si="1874"/>
        <v>650.50183578947383</v>
      </c>
      <c r="AF1702" s="99">
        <f t="shared" si="1875"/>
        <v>672.20367789473698</v>
      </c>
      <c r="AG1702" s="100">
        <f t="shared" si="1876"/>
        <v>691.93262526315789</v>
      </c>
      <c r="AH1702" s="99">
        <f t="shared" si="1877"/>
        <v>713.63446736842104</v>
      </c>
      <c r="AI1702" s="100">
        <f t="shared" si="1878"/>
        <v>735.33630947368431</v>
      </c>
      <c r="AJ1702" s="99">
        <f t="shared" si="1879"/>
        <v>757.03815157894758</v>
      </c>
      <c r="AK1702" s="100">
        <f t="shared" si="1880"/>
        <v>794.52315157894736</v>
      </c>
      <c r="AL1702" s="147">
        <f t="shared" si="1881"/>
        <v>855.68288842105278</v>
      </c>
      <c r="AM1702" s="143">
        <f t="shared" si="1882"/>
        <v>689.47100321637413</v>
      </c>
      <c r="AN1702" s="100">
        <f t="shared" si="1883"/>
        <v>703.28126637426908</v>
      </c>
      <c r="AO1702" s="99">
        <f t="shared" si="1884"/>
        <v>724.98310847953223</v>
      </c>
      <c r="AP1702" s="100">
        <f t="shared" si="1885"/>
        <v>744.71205584795314</v>
      </c>
      <c r="AQ1702" s="99">
        <f t="shared" si="1886"/>
        <v>766.41389795321629</v>
      </c>
      <c r="AR1702" s="100">
        <f t="shared" si="1887"/>
        <v>788.11574005847956</v>
      </c>
      <c r="AS1702" s="99">
        <f t="shared" si="1888"/>
        <v>809.81758216374283</v>
      </c>
      <c r="AT1702" s="100">
        <f t="shared" si="1889"/>
        <v>847.30258216374261</v>
      </c>
      <c r="AU1702" s="144">
        <f t="shared" si="1890"/>
        <v>908.46231900584803</v>
      </c>
    </row>
    <row r="1703" spans="1:47" ht="15">
      <c r="A1703" s="56"/>
      <c r="B1703" s="108" t="s">
        <v>326</v>
      </c>
      <c r="C1703" s="93">
        <v>1.51</v>
      </c>
      <c r="D1703" s="93">
        <v>1.04</v>
      </c>
      <c r="E1703" s="16">
        <v>0</v>
      </c>
      <c r="F1703" s="4">
        <v>1.5704</v>
      </c>
      <c r="G1703" s="15">
        <v>0.89</v>
      </c>
      <c r="H1703" s="139">
        <f t="shared" si="1891"/>
        <v>1.4675388</v>
      </c>
      <c r="I1703" s="139">
        <f t="shared" si="1892"/>
        <v>68.141298887634179</v>
      </c>
      <c r="J1703" s="139">
        <f t="shared" si="1893"/>
        <v>49.06173519909661</v>
      </c>
      <c r="K1703" s="7">
        <v>6.9</v>
      </c>
      <c r="L1703" s="99">
        <v>2922.4243124999998</v>
      </c>
      <c r="M1703" s="100">
        <v>2986.9297500000002</v>
      </c>
      <c r="N1703" s="99">
        <v>3088.2954374999999</v>
      </c>
      <c r="O1703" s="100">
        <v>3180.4460625000002</v>
      </c>
      <c r="P1703" s="99">
        <v>3281.8117499999994</v>
      </c>
      <c r="Q1703" s="100">
        <v>3383.1774374999991</v>
      </c>
      <c r="R1703" s="99">
        <v>3484.5431250000001</v>
      </c>
      <c r="S1703" s="100">
        <v>3659.6293124999993</v>
      </c>
      <c r="T1703" s="148">
        <v>3945.2962500000003</v>
      </c>
      <c r="U1703" s="143">
        <f t="shared" si="1864"/>
        <v>683.6080263157894</v>
      </c>
      <c r="V1703" s="100">
        <f t="shared" si="1865"/>
        <v>698.69701754385972</v>
      </c>
      <c r="W1703" s="99">
        <f t="shared" si="1866"/>
        <v>722.40828947368425</v>
      </c>
      <c r="X1703" s="100">
        <f t="shared" si="1867"/>
        <v>743.9639912280702</v>
      </c>
      <c r="Y1703" s="99">
        <f t="shared" si="1868"/>
        <v>767.67526315789462</v>
      </c>
      <c r="Z1703" s="100">
        <f t="shared" si="1869"/>
        <v>791.38653508771904</v>
      </c>
      <c r="AA1703" s="99">
        <f t="shared" si="1870"/>
        <v>815.09780701754391</v>
      </c>
      <c r="AB1703" s="100">
        <f t="shared" si="1871"/>
        <v>856.05364035087712</v>
      </c>
      <c r="AC1703" s="147">
        <f t="shared" si="1872"/>
        <v>922.87631578947378</v>
      </c>
      <c r="AD1703" s="143">
        <f t="shared" si="1873"/>
        <v>689.90156502923969</v>
      </c>
      <c r="AE1703" s="100">
        <f t="shared" si="1874"/>
        <v>704.99055625731</v>
      </c>
      <c r="AF1703" s="99">
        <f t="shared" si="1875"/>
        <v>728.70182818713454</v>
      </c>
      <c r="AG1703" s="100">
        <f t="shared" si="1876"/>
        <v>750.25752994152049</v>
      </c>
      <c r="AH1703" s="99">
        <f t="shared" si="1877"/>
        <v>773.96880187134491</v>
      </c>
      <c r="AI1703" s="100">
        <f t="shared" si="1878"/>
        <v>797.68007380116933</v>
      </c>
      <c r="AJ1703" s="99">
        <f t="shared" si="1879"/>
        <v>821.3913457309942</v>
      </c>
      <c r="AK1703" s="100">
        <f t="shared" si="1880"/>
        <v>862.34717906432741</v>
      </c>
      <c r="AL1703" s="147">
        <f t="shared" si="1881"/>
        <v>929.16985450292407</v>
      </c>
      <c r="AM1703" s="143">
        <f t="shared" si="1882"/>
        <v>746.42421764132541</v>
      </c>
      <c r="AN1703" s="100">
        <f t="shared" si="1883"/>
        <v>761.51320886939573</v>
      </c>
      <c r="AO1703" s="99">
        <f t="shared" si="1884"/>
        <v>785.22448079922026</v>
      </c>
      <c r="AP1703" s="100">
        <f t="shared" si="1885"/>
        <v>806.78018255360621</v>
      </c>
      <c r="AQ1703" s="99">
        <f t="shared" si="1886"/>
        <v>830.49145448343063</v>
      </c>
      <c r="AR1703" s="100">
        <f t="shared" si="1887"/>
        <v>854.20272641325505</v>
      </c>
      <c r="AS1703" s="99">
        <f t="shared" si="1888"/>
        <v>877.91399834307992</v>
      </c>
      <c r="AT1703" s="100">
        <f t="shared" si="1889"/>
        <v>918.86983167641313</v>
      </c>
      <c r="AU1703" s="144">
        <f t="shared" si="1890"/>
        <v>985.69250711500979</v>
      </c>
    </row>
    <row r="1704" spans="1:47" ht="15">
      <c r="A1704" s="64"/>
      <c r="B1704" s="108" t="s">
        <v>326</v>
      </c>
      <c r="C1704" s="93">
        <v>1.61</v>
      </c>
      <c r="D1704" s="93">
        <v>1.04</v>
      </c>
      <c r="E1704" s="16">
        <v>0</v>
      </c>
      <c r="F1704" s="4">
        <v>1.6744000000000001</v>
      </c>
      <c r="G1704" s="15">
        <v>0.89</v>
      </c>
      <c r="H1704" s="139">
        <f t="shared" si="1891"/>
        <v>1.5647268000000003</v>
      </c>
      <c r="I1704" s="139">
        <f t="shared" si="1892"/>
        <v>63.908920074737637</v>
      </c>
      <c r="J1704" s="139">
        <f t="shared" si="1893"/>
        <v>46.0144224538111</v>
      </c>
      <c r="K1704" s="7">
        <v>6.9999999999999991</v>
      </c>
      <c r="L1704" s="99">
        <v>3067.5225</v>
      </c>
      <c r="M1704" s="100">
        <v>3133.1212500000001</v>
      </c>
      <c r="N1704" s="99">
        <v>3236.2049999999999</v>
      </c>
      <c r="O1704" s="100">
        <v>3329.9175</v>
      </c>
      <c r="P1704" s="99">
        <v>3433.0012500000007</v>
      </c>
      <c r="Q1704" s="100">
        <v>3536.0850000000005</v>
      </c>
      <c r="R1704" s="99">
        <v>3639.1687499999998</v>
      </c>
      <c r="S1704" s="100">
        <v>3817.2224999999999</v>
      </c>
      <c r="T1704" s="148">
        <v>4107.7312499999998</v>
      </c>
      <c r="U1704" s="143">
        <f t="shared" si="1864"/>
        <v>717.54912280701751</v>
      </c>
      <c r="V1704" s="100">
        <f t="shared" si="1865"/>
        <v>732.89385964912287</v>
      </c>
      <c r="W1704" s="99">
        <f t="shared" si="1866"/>
        <v>757.00701754385966</v>
      </c>
      <c r="X1704" s="100">
        <f t="shared" si="1867"/>
        <v>778.92807017543862</v>
      </c>
      <c r="Y1704" s="99">
        <f t="shared" si="1868"/>
        <v>803.04122807017563</v>
      </c>
      <c r="Z1704" s="100">
        <f t="shared" si="1869"/>
        <v>827.15438596491242</v>
      </c>
      <c r="AA1704" s="99">
        <f t="shared" si="1870"/>
        <v>851.26754385964909</v>
      </c>
      <c r="AB1704" s="100">
        <f t="shared" si="1871"/>
        <v>892.91754385964907</v>
      </c>
      <c r="AC1704" s="147">
        <f t="shared" si="1872"/>
        <v>960.87280701754378</v>
      </c>
      <c r="AD1704" s="143">
        <f t="shared" si="1873"/>
        <v>724.25945216374271</v>
      </c>
      <c r="AE1704" s="100">
        <f t="shared" si="1874"/>
        <v>739.60418900584807</v>
      </c>
      <c r="AF1704" s="99">
        <f t="shared" si="1875"/>
        <v>763.71734690058486</v>
      </c>
      <c r="AG1704" s="100">
        <f t="shared" si="1876"/>
        <v>785.63839953216382</v>
      </c>
      <c r="AH1704" s="99">
        <f t="shared" si="1877"/>
        <v>809.75155742690083</v>
      </c>
      <c r="AI1704" s="100">
        <f t="shared" si="1878"/>
        <v>833.86471532163762</v>
      </c>
      <c r="AJ1704" s="99">
        <f t="shared" si="1879"/>
        <v>857.97787321637429</v>
      </c>
      <c r="AK1704" s="100">
        <f t="shared" si="1880"/>
        <v>899.62787321637427</v>
      </c>
      <c r="AL1704" s="147">
        <f t="shared" si="1881"/>
        <v>967.58313637426897</v>
      </c>
      <c r="AM1704" s="143">
        <f t="shared" si="1882"/>
        <v>784.5253268031189</v>
      </c>
      <c r="AN1704" s="100">
        <f t="shared" si="1883"/>
        <v>799.87006364522426</v>
      </c>
      <c r="AO1704" s="99">
        <f t="shared" si="1884"/>
        <v>823.98322153996105</v>
      </c>
      <c r="AP1704" s="100">
        <f t="shared" si="1885"/>
        <v>845.90427417154001</v>
      </c>
      <c r="AQ1704" s="99">
        <f t="shared" si="1886"/>
        <v>870.01743206627702</v>
      </c>
      <c r="AR1704" s="100">
        <f t="shared" si="1887"/>
        <v>894.13058996101381</v>
      </c>
      <c r="AS1704" s="99">
        <f t="shared" si="1888"/>
        <v>918.24374785575048</v>
      </c>
      <c r="AT1704" s="100">
        <f t="shared" si="1889"/>
        <v>959.89374785575046</v>
      </c>
      <c r="AU1704" s="144">
        <f t="shared" si="1890"/>
        <v>1027.8490110136452</v>
      </c>
    </row>
    <row r="1705" spans="1:47" ht="15">
      <c r="A1705" s="64"/>
      <c r="B1705" s="108" t="s">
        <v>326</v>
      </c>
      <c r="C1705" s="93">
        <v>1.71</v>
      </c>
      <c r="D1705" s="93">
        <v>1.04</v>
      </c>
      <c r="E1705" s="16">
        <v>0</v>
      </c>
      <c r="F1705" s="4">
        <v>1.7784</v>
      </c>
      <c r="G1705" s="15">
        <v>0.89</v>
      </c>
      <c r="H1705" s="139">
        <f t="shared" si="1891"/>
        <v>1.6619148000000001</v>
      </c>
      <c r="I1705" s="139">
        <f t="shared" si="1892"/>
        <v>60.17155632767696</v>
      </c>
      <c r="J1705" s="139">
        <f t="shared" si="1893"/>
        <v>43.323520555927409</v>
      </c>
      <c r="K1705" s="7">
        <v>7.3999999999999995</v>
      </c>
      <c r="L1705" s="99">
        <v>3294.9314999999997</v>
      </c>
      <c r="M1705" s="100">
        <v>3364.9035000000003</v>
      </c>
      <c r="N1705" s="99">
        <v>3474.8595000000005</v>
      </c>
      <c r="O1705" s="100">
        <v>3574.8195000000005</v>
      </c>
      <c r="P1705" s="99">
        <v>3684.7754999999993</v>
      </c>
      <c r="Q1705" s="100">
        <v>3794.7315000000003</v>
      </c>
      <c r="R1705" s="99">
        <v>3904.6875</v>
      </c>
      <c r="S1705" s="100">
        <v>4094.6115000000004</v>
      </c>
      <c r="T1705" s="148">
        <v>4404.4875000000002</v>
      </c>
      <c r="U1705" s="143">
        <f t="shared" si="1864"/>
        <v>770.74421052631578</v>
      </c>
      <c r="V1705" s="100">
        <f t="shared" si="1865"/>
        <v>787.11192982456146</v>
      </c>
      <c r="W1705" s="99">
        <f t="shared" si="1866"/>
        <v>812.8326315789476</v>
      </c>
      <c r="X1705" s="100">
        <f t="shared" si="1867"/>
        <v>836.21508771929848</v>
      </c>
      <c r="Y1705" s="99">
        <f t="shared" si="1868"/>
        <v>861.93578947368405</v>
      </c>
      <c r="Z1705" s="100">
        <f t="shared" si="1869"/>
        <v>887.65649122807031</v>
      </c>
      <c r="AA1705" s="99">
        <f t="shared" si="1870"/>
        <v>913.37719298245611</v>
      </c>
      <c r="AB1705" s="100">
        <f t="shared" si="1871"/>
        <v>957.80385964912284</v>
      </c>
      <c r="AC1705" s="147">
        <f t="shared" si="1872"/>
        <v>1030.2894736842106</v>
      </c>
      <c r="AD1705" s="143">
        <f t="shared" ref="AD1705:AD1726" si="1894">IF(U1705="","",U1705+((FCA/$I1705)/Dolar))</f>
        <v>777.87133052631577</v>
      </c>
      <c r="AE1705" s="100">
        <f t="shared" ref="AE1705:AE1726" si="1895">IF(V1705="","",V1705+((FCA/$I1705)/Dolar))</f>
        <v>794.23904982456145</v>
      </c>
      <c r="AF1705" s="99">
        <f t="shared" ref="AF1705:AF1726" si="1896">IF(W1705="","",W1705+((FCA/$I1705)/Dolar))</f>
        <v>819.95975157894759</v>
      </c>
      <c r="AG1705" s="100">
        <f t="shared" ref="AG1705:AG1726" si="1897">IF(X1705="","",X1705+((FCA/$I1705)/Dolar))</f>
        <v>843.34220771929847</v>
      </c>
      <c r="AH1705" s="99">
        <f t="shared" ref="AH1705:AH1726" si="1898">IF(Y1705="","",Y1705+((FCA/$I1705)/Dolar))</f>
        <v>869.06290947368404</v>
      </c>
      <c r="AI1705" s="100">
        <f t="shared" ref="AI1705:AI1726" si="1899">IF(Z1705="","",Z1705+((FCA/$I1705)/Dolar))</f>
        <v>894.7836112280703</v>
      </c>
      <c r="AJ1705" s="99">
        <f t="shared" ref="AJ1705:AJ1726" si="1900">IF(AA1705="","",AA1705+((FCA/$I1705)/Dolar))</f>
        <v>920.5043129824561</v>
      </c>
      <c r="AK1705" s="100">
        <f t="shared" ref="AK1705:AK1726" si="1901">IF(AB1705="","",AB1705+((FCA/$I1705)/Dolar))</f>
        <v>964.93097964912283</v>
      </c>
      <c r="AL1705" s="147">
        <f t="shared" ref="AL1705:AL1726" si="1902">IF(AC1705="","",AC1705+((FCA/$I1705)/Dolar))</f>
        <v>1037.4165936842107</v>
      </c>
      <c r="AM1705" s="143">
        <f t="shared" ref="AM1705:AM1726" si="1903">IF(U1705="","",U1705+((FOB/$J1705)/Dolar))</f>
        <v>841.88042719298244</v>
      </c>
      <c r="AN1705" s="100">
        <f t="shared" ref="AN1705:AN1726" si="1904">IF(V1705="","",V1705+((FOB/$J1705)/Dolar))</f>
        <v>858.24814649122811</v>
      </c>
      <c r="AO1705" s="99">
        <f t="shared" ref="AO1705:AO1726" si="1905">IF(W1705="","",W1705+((FOB/$J1705)/Dolar))</f>
        <v>883.96884824561425</v>
      </c>
      <c r="AP1705" s="100">
        <f t="shared" ref="AP1705:AP1726" si="1906">IF(X1705="","",X1705+((FOB/$J1705)/Dolar))</f>
        <v>907.35130438596514</v>
      </c>
      <c r="AQ1705" s="99">
        <f t="shared" ref="AQ1705:AQ1726" si="1907">IF(Y1705="","",Y1705+((FOB/$J1705)/Dolar))</f>
        <v>933.07200614035071</v>
      </c>
      <c r="AR1705" s="100">
        <f t="shared" ref="AR1705:AR1726" si="1908">IF(Z1705="","",Z1705+((FOB/$J1705)/Dolar))</f>
        <v>958.79270789473696</v>
      </c>
      <c r="AS1705" s="99">
        <f t="shared" ref="AS1705:AS1726" si="1909">IF(AA1705="","",AA1705+((FOB/$J1705)/Dolar))</f>
        <v>984.51340964912276</v>
      </c>
      <c r="AT1705" s="100">
        <f t="shared" ref="AT1705:AT1726" si="1910">IF(AB1705="","",AB1705+((FOB/$J1705)/Dolar))</f>
        <v>1028.9400763157896</v>
      </c>
      <c r="AU1705" s="144">
        <f t="shared" ref="AU1705:AU1726" si="1911">IF(AC1705="","",AC1705+((FOB/$J1705)/Dolar))</f>
        <v>1101.4256903508774</v>
      </c>
    </row>
    <row r="1706" spans="1:47" ht="15">
      <c r="A1706" s="64"/>
      <c r="B1706" s="108" t="s">
        <v>326</v>
      </c>
      <c r="C1706" s="93">
        <v>1.81</v>
      </c>
      <c r="D1706" s="93">
        <v>1.04</v>
      </c>
      <c r="E1706" s="16">
        <v>0</v>
      </c>
      <c r="F1706" s="4">
        <v>1.8824000000000001</v>
      </c>
      <c r="G1706" s="15">
        <v>0.89</v>
      </c>
      <c r="H1706" s="139">
        <f t="shared" si="1891"/>
        <v>1.7591028000000002</v>
      </c>
      <c r="I1706" s="139">
        <f t="shared" si="1892"/>
        <v>56.847160950457237</v>
      </c>
      <c r="J1706" s="139">
        <f t="shared" si="1893"/>
        <v>40.92995588432921</v>
      </c>
      <c r="K1706" s="7">
        <v>7.8</v>
      </c>
      <c r="L1706" s="99">
        <v>3447.3704999999995</v>
      </c>
      <c r="M1706" s="100">
        <v>3521.7157500000003</v>
      </c>
      <c r="N1706" s="99">
        <v>3638.5440000000003</v>
      </c>
      <c r="O1706" s="100">
        <v>3744.7514999999999</v>
      </c>
      <c r="P1706" s="99">
        <v>3861.5797499999994</v>
      </c>
      <c r="Q1706" s="100">
        <v>3978.4079999999994</v>
      </c>
      <c r="R1706" s="99">
        <v>4095.2362500000004</v>
      </c>
      <c r="S1706" s="100">
        <v>4297.0304999999998</v>
      </c>
      <c r="T1706" s="148">
        <v>4626.2737500000003</v>
      </c>
      <c r="U1706" s="143">
        <f t="shared" si="1864"/>
        <v>806.40245614035075</v>
      </c>
      <c r="V1706" s="100">
        <f t="shared" si="1865"/>
        <v>823.79315789473708</v>
      </c>
      <c r="W1706" s="99">
        <f t="shared" si="1866"/>
        <v>851.121403508772</v>
      </c>
      <c r="X1706" s="100">
        <f t="shared" si="1867"/>
        <v>875.9652631578947</v>
      </c>
      <c r="Y1706" s="99">
        <f t="shared" si="1868"/>
        <v>903.29350877192962</v>
      </c>
      <c r="Z1706" s="100">
        <f t="shared" si="1869"/>
        <v>930.62175438596478</v>
      </c>
      <c r="AA1706" s="99">
        <f t="shared" si="1870"/>
        <v>957.95000000000016</v>
      </c>
      <c r="AB1706" s="100">
        <f t="shared" si="1871"/>
        <v>1005.1533333333333</v>
      </c>
      <c r="AC1706" s="147">
        <f t="shared" si="1872"/>
        <v>1082.1692982456141</v>
      </c>
      <c r="AD1706" s="143">
        <f t="shared" si="1894"/>
        <v>813.94636678362565</v>
      </c>
      <c r="AE1706" s="100">
        <f t="shared" si="1895"/>
        <v>831.33706853801198</v>
      </c>
      <c r="AF1706" s="99">
        <f t="shared" si="1896"/>
        <v>858.6653141520469</v>
      </c>
      <c r="AG1706" s="100">
        <f t="shared" si="1897"/>
        <v>883.5091738011696</v>
      </c>
      <c r="AH1706" s="99">
        <f t="shared" si="1898"/>
        <v>910.83741941520452</v>
      </c>
      <c r="AI1706" s="100">
        <f t="shared" si="1899"/>
        <v>938.16566502923968</v>
      </c>
      <c r="AJ1706" s="99">
        <f t="shared" si="1900"/>
        <v>965.49391064327506</v>
      </c>
      <c r="AK1706" s="100">
        <f t="shared" si="1901"/>
        <v>1012.6972439766082</v>
      </c>
      <c r="AL1706" s="147">
        <f t="shared" si="1902"/>
        <v>1089.7132088888889</v>
      </c>
      <c r="AM1706" s="143">
        <f t="shared" si="1903"/>
        <v>881.69868547758279</v>
      </c>
      <c r="AN1706" s="100">
        <f t="shared" si="1904"/>
        <v>899.08938723196911</v>
      </c>
      <c r="AO1706" s="99">
        <f t="shared" si="1905"/>
        <v>926.41763284600393</v>
      </c>
      <c r="AP1706" s="100">
        <f t="shared" si="1906"/>
        <v>951.26149249512673</v>
      </c>
      <c r="AQ1706" s="99">
        <f t="shared" si="1907"/>
        <v>978.58973810916154</v>
      </c>
      <c r="AR1706" s="100">
        <f t="shared" si="1908"/>
        <v>1005.9179837231968</v>
      </c>
      <c r="AS1706" s="99">
        <f t="shared" si="1909"/>
        <v>1033.2462293372321</v>
      </c>
      <c r="AT1706" s="100">
        <f t="shared" si="1910"/>
        <v>1080.4495626705652</v>
      </c>
      <c r="AU1706" s="144">
        <f t="shared" si="1911"/>
        <v>1157.4655275828461</v>
      </c>
    </row>
    <row r="1707" spans="1:47" ht="15">
      <c r="A1707" s="64"/>
      <c r="B1707" s="108" t="s">
        <v>326</v>
      </c>
      <c r="C1707" s="93">
        <v>1.91</v>
      </c>
      <c r="D1707" s="93">
        <v>1.04</v>
      </c>
      <c r="E1707" s="16">
        <v>0</v>
      </c>
      <c r="F1707" s="4">
        <v>1.9863999999999999</v>
      </c>
      <c r="G1707" s="15">
        <v>0.89</v>
      </c>
      <c r="H1707" s="139">
        <f t="shared" si="1891"/>
        <v>1.8562908</v>
      </c>
      <c r="I1707" s="139">
        <f t="shared" si="1892"/>
        <v>53.870869801218646</v>
      </c>
      <c r="J1707" s="139">
        <f t="shared" si="1893"/>
        <v>38.787026256877425</v>
      </c>
      <c r="K1707" s="7">
        <v>8.1999999999999993</v>
      </c>
      <c r="L1707" s="99">
        <v>3634.1707500000007</v>
      </c>
      <c r="M1707" s="100">
        <v>3712.8892499999997</v>
      </c>
      <c r="N1707" s="99">
        <v>3836.5897500000001</v>
      </c>
      <c r="O1707" s="100">
        <v>3949.04475</v>
      </c>
      <c r="P1707" s="99">
        <v>4072.7452500000004</v>
      </c>
      <c r="Q1707" s="100">
        <v>4196.4457500000008</v>
      </c>
      <c r="R1707" s="99">
        <v>4320.1462500000007</v>
      </c>
      <c r="S1707" s="100">
        <v>4533.8107500000006</v>
      </c>
      <c r="T1707" s="148">
        <v>4882.4212500000003</v>
      </c>
      <c r="U1707" s="143">
        <f t="shared" si="1864"/>
        <v>850.09842105263181</v>
      </c>
      <c r="V1707" s="100">
        <f t="shared" si="1865"/>
        <v>868.51210526315788</v>
      </c>
      <c r="W1707" s="99">
        <f t="shared" si="1866"/>
        <v>897.44789473684227</v>
      </c>
      <c r="X1707" s="100">
        <f t="shared" si="1867"/>
        <v>923.753157894737</v>
      </c>
      <c r="Y1707" s="99">
        <f t="shared" si="1868"/>
        <v>952.68894736842117</v>
      </c>
      <c r="Z1707" s="100">
        <f t="shared" si="1869"/>
        <v>981.62473684210556</v>
      </c>
      <c r="AA1707" s="99">
        <f t="shared" si="1870"/>
        <v>1010.5605263157895</v>
      </c>
      <c r="AB1707" s="100">
        <f t="shared" si="1871"/>
        <v>1060.5405263157897</v>
      </c>
      <c r="AC1707" s="147">
        <f t="shared" si="1872"/>
        <v>1142.0868421052633</v>
      </c>
      <c r="AD1707" s="143">
        <f t="shared" si="1894"/>
        <v>858.0591223391815</v>
      </c>
      <c r="AE1707" s="100">
        <f t="shared" si="1895"/>
        <v>876.47280654970757</v>
      </c>
      <c r="AF1707" s="99">
        <f t="shared" si="1896"/>
        <v>905.40859602339196</v>
      </c>
      <c r="AG1707" s="100">
        <f t="shared" si="1897"/>
        <v>931.71385918128669</v>
      </c>
      <c r="AH1707" s="99">
        <f t="shared" si="1898"/>
        <v>960.64964865497086</v>
      </c>
      <c r="AI1707" s="100">
        <f t="shared" si="1899"/>
        <v>989.58543812865526</v>
      </c>
      <c r="AJ1707" s="99">
        <f t="shared" si="1900"/>
        <v>1018.5212276023392</v>
      </c>
      <c r="AK1707" s="100">
        <f t="shared" si="1901"/>
        <v>1068.5012276023394</v>
      </c>
      <c r="AL1707" s="147">
        <f t="shared" si="1902"/>
        <v>1150.047543391813</v>
      </c>
      <c r="AM1707" s="143">
        <f t="shared" si="1903"/>
        <v>929.55466306042911</v>
      </c>
      <c r="AN1707" s="100">
        <f t="shared" si="1904"/>
        <v>947.96834727095518</v>
      </c>
      <c r="AO1707" s="99">
        <f t="shared" si="1905"/>
        <v>976.90413674463957</v>
      </c>
      <c r="AP1707" s="100">
        <f t="shared" si="1906"/>
        <v>1003.2093999025343</v>
      </c>
      <c r="AQ1707" s="99">
        <f t="shared" si="1907"/>
        <v>1032.1451893762185</v>
      </c>
      <c r="AR1707" s="100">
        <f t="shared" si="1908"/>
        <v>1061.0809788499027</v>
      </c>
      <c r="AS1707" s="99">
        <f t="shared" si="1909"/>
        <v>1090.0167683235868</v>
      </c>
      <c r="AT1707" s="100">
        <f t="shared" si="1910"/>
        <v>1139.996768323587</v>
      </c>
      <c r="AU1707" s="144">
        <f t="shared" si="1911"/>
        <v>1221.5430841130606</v>
      </c>
    </row>
    <row r="1708" spans="1:47" ht="15">
      <c r="A1708" s="64"/>
      <c r="B1708" s="108"/>
      <c r="C1708" s="93"/>
      <c r="D1708" s="93"/>
      <c r="E1708" s="16">
        <v>0</v>
      </c>
      <c r="F1708" s="4" t="s">
        <v>84</v>
      </c>
      <c r="G1708" s="15" t="s">
        <v>84</v>
      </c>
      <c r="H1708" s="139" t="str">
        <f t="shared" si="1891"/>
        <v/>
      </c>
      <c r="I1708" s="139" t="str">
        <f t="shared" si="1892"/>
        <v/>
      </c>
      <c r="J1708" s="139" t="str">
        <f t="shared" si="1893"/>
        <v/>
      </c>
      <c r="K1708" s="7" t="s">
        <v>84</v>
      </c>
      <c r="L1708" s="99" t="s">
        <v>84</v>
      </c>
      <c r="M1708" s="100" t="s">
        <v>84</v>
      </c>
      <c r="N1708" s="99" t="s">
        <v>84</v>
      </c>
      <c r="O1708" s="100" t="s">
        <v>84</v>
      </c>
      <c r="P1708" s="99" t="s">
        <v>84</v>
      </c>
      <c r="Q1708" s="100" t="s">
        <v>84</v>
      </c>
      <c r="R1708" s="99" t="s">
        <v>84</v>
      </c>
      <c r="S1708" s="100" t="s">
        <v>84</v>
      </c>
      <c r="T1708" s="148" t="s">
        <v>84</v>
      </c>
      <c r="U1708" s="143" t="str">
        <f t="shared" si="1864"/>
        <v/>
      </c>
      <c r="V1708" s="100" t="str">
        <f t="shared" si="1865"/>
        <v/>
      </c>
      <c r="W1708" s="99" t="str">
        <f t="shared" si="1866"/>
        <v/>
      </c>
      <c r="X1708" s="100" t="str">
        <f t="shared" si="1867"/>
        <v/>
      </c>
      <c r="Y1708" s="99" t="str">
        <f t="shared" si="1868"/>
        <v/>
      </c>
      <c r="Z1708" s="100" t="str">
        <f t="shared" si="1869"/>
        <v/>
      </c>
      <c r="AA1708" s="99" t="str">
        <f t="shared" si="1870"/>
        <v/>
      </c>
      <c r="AB1708" s="100" t="str">
        <f t="shared" si="1871"/>
        <v/>
      </c>
      <c r="AC1708" s="147" t="str">
        <f t="shared" si="1872"/>
        <v/>
      </c>
      <c r="AD1708" s="143" t="str">
        <f t="shared" si="1894"/>
        <v/>
      </c>
      <c r="AE1708" s="100" t="str">
        <f t="shared" si="1895"/>
        <v/>
      </c>
      <c r="AF1708" s="99" t="str">
        <f t="shared" si="1896"/>
        <v/>
      </c>
      <c r="AG1708" s="100" t="str">
        <f t="shared" si="1897"/>
        <v/>
      </c>
      <c r="AH1708" s="99" t="str">
        <f t="shared" si="1898"/>
        <v/>
      </c>
      <c r="AI1708" s="100" t="str">
        <f t="shared" si="1899"/>
        <v/>
      </c>
      <c r="AJ1708" s="99" t="str">
        <f t="shared" si="1900"/>
        <v/>
      </c>
      <c r="AK1708" s="100" t="str">
        <f t="shared" si="1901"/>
        <v/>
      </c>
      <c r="AL1708" s="147" t="str">
        <f t="shared" si="1902"/>
        <v/>
      </c>
      <c r="AM1708" s="143" t="str">
        <f t="shared" si="1903"/>
        <v/>
      </c>
      <c r="AN1708" s="100" t="str">
        <f t="shared" si="1904"/>
        <v/>
      </c>
      <c r="AO1708" s="99" t="str">
        <f t="shared" si="1905"/>
        <v/>
      </c>
      <c r="AP1708" s="100" t="str">
        <f t="shared" si="1906"/>
        <v/>
      </c>
      <c r="AQ1708" s="99" t="str">
        <f t="shared" si="1907"/>
        <v/>
      </c>
      <c r="AR1708" s="100" t="str">
        <f t="shared" si="1908"/>
        <v/>
      </c>
      <c r="AS1708" s="99" t="str">
        <f t="shared" si="1909"/>
        <v/>
      </c>
      <c r="AT1708" s="100" t="str">
        <f t="shared" si="1910"/>
        <v/>
      </c>
      <c r="AU1708" s="144" t="str">
        <f t="shared" si="1911"/>
        <v/>
      </c>
    </row>
    <row r="1709" spans="1:47" ht="15">
      <c r="A1709" s="64"/>
      <c r="B1709" s="108" t="s">
        <v>980</v>
      </c>
      <c r="C1709" s="93">
        <v>1.31</v>
      </c>
      <c r="D1709" s="93">
        <v>1.04</v>
      </c>
      <c r="E1709" s="16">
        <v>0</v>
      </c>
      <c r="F1709" s="4">
        <v>1.3624000000000001</v>
      </c>
      <c r="G1709" s="15">
        <v>0.89</v>
      </c>
      <c r="H1709" s="139">
        <f t="shared" si="1891"/>
        <v>1.2731628000000001</v>
      </c>
      <c r="I1709" s="139">
        <f t="shared" si="1892"/>
        <v>78.54455062620427</v>
      </c>
      <c r="J1709" s="139">
        <f t="shared" si="1893"/>
        <v>56.552076450867077</v>
      </c>
      <c r="K1709" s="7">
        <v>5.9</v>
      </c>
      <c r="L1709" s="99">
        <v>2260.8542249999996</v>
      </c>
      <c r="M1709" s="100">
        <v>2312.8959</v>
      </c>
      <c r="N1709" s="99">
        <v>2394.675675</v>
      </c>
      <c r="O1709" s="100">
        <v>2469.0209250000003</v>
      </c>
      <c r="P1709" s="99">
        <v>2550.8006999999998</v>
      </c>
      <c r="Q1709" s="100">
        <v>2632.5804749999998</v>
      </c>
      <c r="R1709" s="99">
        <v>2714.3602499999997</v>
      </c>
      <c r="S1709" s="100">
        <v>2855.6162249999993</v>
      </c>
      <c r="T1709" s="148">
        <v>3086.0864999999999</v>
      </c>
      <c r="U1709" s="143">
        <f t="shared" si="1864"/>
        <v>528.85478947368404</v>
      </c>
      <c r="V1709" s="100">
        <f t="shared" si="1865"/>
        <v>541.02828070175428</v>
      </c>
      <c r="W1709" s="99">
        <f t="shared" si="1866"/>
        <v>560.15805263157893</v>
      </c>
      <c r="X1709" s="100">
        <f t="shared" si="1867"/>
        <v>577.54875438596491</v>
      </c>
      <c r="Y1709" s="99">
        <f t="shared" si="1868"/>
        <v>596.67852631578944</v>
      </c>
      <c r="Z1709" s="100">
        <f t="shared" si="1869"/>
        <v>615.80829824561397</v>
      </c>
      <c r="AA1709" s="99">
        <f t="shared" si="1870"/>
        <v>634.9380701754385</v>
      </c>
      <c r="AB1709" s="100">
        <f t="shared" si="1871"/>
        <v>667.98040350877181</v>
      </c>
      <c r="AC1709" s="147">
        <f t="shared" si="1872"/>
        <v>721.89157894736843</v>
      </c>
      <c r="AD1709" s="143">
        <f t="shared" si="1894"/>
        <v>534.31474690058462</v>
      </c>
      <c r="AE1709" s="100">
        <f t="shared" si="1895"/>
        <v>546.48823812865487</v>
      </c>
      <c r="AF1709" s="99">
        <f t="shared" si="1896"/>
        <v>565.61801005847951</v>
      </c>
      <c r="AG1709" s="100">
        <f t="shared" si="1897"/>
        <v>583.0087118128655</v>
      </c>
      <c r="AH1709" s="99">
        <f t="shared" si="1898"/>
        <v>602.13848374269003</v>
      </c>
      <c r="AI1709" s="100">
        <f t="shared" si="1899"/>
        <v>621.26825567251456</v>
      </c>
      <c r="AJ1709" s="99">
        <f t="shared" si="1900"/>
        <v>640.39802760233908</v>
      </c>
      <c r="AK1709" s="100">
        <f t="shared" si="1901"/>
        <v>673.4403609356724</v>
      </c>
      <c r="AL1709" s="147">
        <f t="shared" si="1902"/>
        <v>727.35153637426902</v>
      </c>
      <c r="AM1709" s="143">
        <f t="shared" si="1903"/>
        <v>583.35095545808952</v>
      </c>
      <c r="AN1709" s="100">
        <f t="shared" si="1904"/>
        <v>595.52444668615976</v>
      </c>
      <c r="AO1709" s="99">
        <f t="shared" si="1905"/>
        <v>614.65421861598441</v>
      </c>
      <c r="AP1709" s="100">
        <f t="shared" si="1906"/>
        <v>632.04492037037039</v>
      </c>
      <c r="AQ1709" s="99">
        <f t="shared" si="1907"/>
        <v>651.17469230019492</v>
      </c>
      <c r="AR1709" s="100">
        <f t="shared" si="1908"/>
        <v>670.30446423001945</v>
      </c>
      <c r="AS1709" s="99">
        <f t="shared" si="1909"/>
        <v>689.43423615984398</v>
      </c>
      <c r="AT1709" s="100">
        <f t="shared" si="1910"/>
        <v>722.47656949317729</v>
      </c>
      <c r="AU1709" s="144">
        <f t="shared" si="1911"/>
        <v>776.38774493177391</v>
      </c>
    </row>
    <row r="1710" spans="1:47" ht="15">
      <c r="A1710" s="64"/>
      <c r="B1710" s="108" t="s">
        <v>980</v>
      </c>
      <c r="C1710" s="93">
        <v>1.41</v>
      </c>
      <c r="D1710" s="93">
        <v>1.04</v>
      </c>
      <c r="E1710" s="16">
        <v>0</v>
      </c>
      <c r="F1710" s="4">
        <v>1.4663999999999999</v>
      </c>
      <c r="G1710" s="15">
        <v>0.89</v>
      </c>
      <c r="H1710" s="139">
        <f t="shared" si="1891"/>
        <v>1.3703508000000002</v>
      </c>
      <c r="I1710" s="139">
        <f t="shared" si="1892"/>
        <v>72.97401512079972</v>
      </c>
      <c r="J1710" s="139">
        <f t="shared" si="1893"/>
        <v>52.541290886975794</v>
      </c>
      <c r="K1710" s="7">
        <v>6.4</v>
      </c>
      <c r="L1710" s="99">
        <v>2407.2688499999999</v>
      </c>
      <c r="M1710" s="100">
        <v>2464.6208999999999</v>
      </c>
      <c r="N1710" s="99">
        <v>2554.7455500000001</v>
      </c>
      <c r="O1710" s="100">
        <v>2636.6770499999998</v>
      </c>
      <c r="P1710" s="99">
        <v>2726.8017</v>
      </c>
      <c r="Q1710" s="100">
        <v>2816.9263499999997</v>
      </c>
      <c r="R1710" s="99">
        <v>2907.0509999999999</v>
      </c>
      <c r="S1710" s="100">
        <v>3062.7208500000006</v>
      </c>
      <c r="T1710" s="148">
        <v>3316.7084999999997</v>
      </c>
      <c r="U1710" s="143">
        <f t="shared" si="1864"/>
        <v>563.10382456140348</v>
      </c>
      <c r="V1710" s="100">
        <f t="shared" si="1865"/>
        <v>576.51950877192985</v>
      </c>
      <c r="W1710" s="99">
        <f t="shared" si="1866"/>
        <v>597.60129824561409</v>
      </c>
      <c r="X1710" s="100">
        <f t="shared" si="1867"/>
        <v>616.76656140350872</v>
      </c>
      <c r="Y1710" s="99">
        <f t="shared" si="1868"/>
        <v>637.84835087719307</v>
      </c>
      <c r="Z1710" s="100">
        <f t="shared" si="1869"/>
        <v>658.93014035087708</v>
      </c>
      <c r="AA1710" s="99">
        <f t="shared" si="1870"/>
        <v>680.01192982456143</v>
      </c>
      <c r="AB1710" s="100">
        <f t="shared" si="1871"/>
        <v>716.42592982456154</v>
      </c>
      <c r="AC1710" s="147">
        <f t="shared" si="1872"/>
        <v>775.83824561403503</v>
      </c>
      <c r="AD1710" s="143">
        <f t="shared" si="1894"/>
        <v>568.98057263157898</v>
      </c>
      <c r="AE1710" s="100">
        <f t="shared" si="1895"/>
        <v>582.39625684210534</v>
      </c>
      <c r="AF1710" s="99">
        <f t="shared" si="1896"/>
        <v>603.47804631578958</v>
      </c>
      <c r="AG1710" s="100">
        <f t="shared" si="1897"/>
        <v>622.64330947368421</v>
      </c>
      <c r="AH1710" s="99">
        <f t="shared" si="1898"/>
        <v>643.72509894736856</v>
      </c>
      <c r="AI1710" s="100">
        <f t="shared" si="1899"/>
        <v>664.80688842105258</v>
      </c>
      <c r="AJ1710" s="99">
        <f t="shared" si="1900"/>
        <v>685.88867789473693</v>
      </c>
      <c r="AK1710" s="100">
        <f t="shared" si="1901"/>
        <v>722.30267789473703</v>
      </c>
      <c r="AL1710" s="147">
        <f t="shared" si="1902"/>
        <v>781.71499368421053</v>
      </c>
      <c r="AM1710" s="143">
        <f t="shared" si="1903"/>
        <v>621.76000321637423</v>
      </c>
      <c r="AN1710" s="100">
        <f t="shared" si="1904"/>
        <v>635.17568742690059</v>
      </c>
      <c r="AO1710" s="99">
        <f t="shared" si="1905"/>
        <v>656.25747690058483</v>
      </c>
      <c r="AP1710" s="100">
        <f t="shared" si="1906"/>
        <v>675.42274005847946</v>
      </c>
      <c r="AQ1710" s="99">
        <f t="shared" si="1907"/>
        <v>696.50452953216382</v>
      </c>
      <c r="AR1710" s="100">
        <f t="shared" si="1908"/>
        <v>717.58631900584783</v>
      </c>
      <c r="AS1710" s="99">
        <f t="shared" si="1909"/>
        <v>738.66810847953218</v>
      </c>
      <c r="AT1710" s="100">
        <f t="shared" si="1910"/>
        <v>775.08210847953228</v>
      </c>
      <c r="AU1710" s="144">
        <f t="shared" si="1911"/>
        <v>834.49442426900578</v>
      </c>
    </row>
    <row r="1711" spans="1:47" ht="15">
      <c r="A1711" s="64"/>
      <c r="B1711" s="108" t="s">
        <v>980</v>
      </c>
      <c r="C1711" s="93">
        <v>1.51</v>
      </c>
      <c r="D1711" s="93">
        <v>1.04</v>
      </c>
      <c r="E1711" s="16">
        <v>0</v>
      </c>
      <c r="F1711" s="4">
        <v>1.5704</v>
      </c>
      <c r="G1711" s="15">
        <v>0.89</v>
      </c>
      <c r="H1711" s="139">
        <f t="shared" si="1891"/>
        <v>1.4675388</v>
      </c>
      <c r="I1711" s="139">
        <f t="shared" si="1892"/>
        <v>68.141298887634179</v>
      </c>
      <c r="J1711" s="139">
        <f t="shared" si="1893"/>
        <v>49.06173519909661</v>
      </c>
      <c r="K1711" s="7">
        <v>6.9</v>
      </c>
      <c r="L1711" s="99">
        <v>2587.0629749999998</v>
      </c>
      <c r="M1711" s="100">
        <v>2649.7253999999998</v>
      </c>
      <c r="N1711" s="99">
        <v>2748.1949250000002</v>
      </c>
      <c r="O1711" s="100">
        <v>2837.7126749999998</v>
      </c>
      <c r="P1711" s="99">
        <v>2936.1822000000002</v>
      </c>
      <c r="Q1711" s="100">
        <v>3034.6517249999997</v>
      </c>
      <c r="R1711" s="99">
        <v>3133.1212500000001</v>
      </c>
      <c r="S1711" s="100">
        <v>3303.2049749999996</v>
      </c>
      <c r="T1711" s="148">
        <v>3580.7100000000005</v>
      </c>
      <c r="U1711" s="143">
        <f t="shared" si="1864"/>
        <v>605.16092982456132</v>
      </c>
      <c r="V1711" s="100">
        <f t="shared" si="1865"/>
        <v>619.8188070175438</v>
      </c>
      <c r="W1711" s="99">
        <f t="shared" si="1866"/>
        <v>642.85261403508775</v>
      </c>
      <c r="X1711" s="100">
        <f t="shared" si="1867"/>
        <v>663.79243859649114</v>
      </c>
      <c r="Y1711" s="99">
        <f t="shared" si="1868"/>
        <v>686.82624561403509</v>
      </c>
      <c r="Z1711" s="100">
        <f t="shared" si="1869"/>
        <v>709.86005263157881</v>
      </c>
      <c r="AA1711" s="99">
        <f t="shared" si="1870"/>
        <v>732.89385964912287</v>
      </c>
      <c r="AB1711" s="100">
        <f t="shared" si="1871"/>
        <v>772.67952631578942</v>
      </c>
      <c r="AC1711" s="147">
        <f t="shared" si="1872"/>
        <v>837.59298245614048</v>
      </c>
      <c r="AD1711" s="143">
        <f t="shared" si="1894"/>
        <v>611.45446853801161</v>
      </c>
      <c r="AE1711" s="100">
        <f t="shared" si="1895"/>
        <v>626.11234573099409</v>
      </c>
      <c r="AF1711" s="99">
        <f t="shared" si="1896"/>
        <v>649.14615274853804</v>
      </c>
      <c r="AG1711" s="100">
        <f t="shared" si="1897"/>
        <v>670.08597730994143</v>
      </c>
      <c r="AH1711" s="99">
        <f t="shared" si="1898"/>
        <v>693.11978432748538</v>
      </c>
      <c r="AI1711" s="100">
        <f t="shared" si="1899"/>
        <v>716.1535913450291</v>
      </c>
      <c r="AJ1711" s="99">
        <f t="shared" si="1900"/>
        <v>739.18739836257316</v>
      </c>
      <c r="AK1711" s="100">
        <f t="shared" si="1901"/>
        <v>778.97306502923971</v>
      </c>
      <c r="AL1711" s="147">
        <f t="shared" si="1902"/>
        <v>843.88652116959076</v>
      </c>
      <c r="AM1711" s="143">
        <f t="shared" si="1903"/>
        <v>667.97712115009733</v>
      </c>
      <c r="AN1711" s="100">
        <f t="shared" si="1904"/>
        <v>682.63499834307981</v>
      </c>
      <c r="AO1711" s="99">
        <f t="shared" si="1905"/>
        <v>705.66880536062376</v>
      </c>
      <c r="AP1711" s="100">
        <f t="shared" si="1906"/>
        <v>726.60862992202715</v>
      </c>
      <c r="AQ1711" s="99">
        <f t="shared" si="1907"/>
        <v>749.6424369395711</v>
      </c>
      <c r="AR1711" s="100">
        <f t="shared" si="1908"/>
        <v>772.67624395711482</v>
      </c>
      <c r="AS1711" s="99">
        <f t="shared" si="1909"/>
        <v>795.71005097465888</v>
      </c>
      <c r="AT1711" s="100">
        <f t="shared" si="1910"/>
        <v>835.49571764132543</v>
      </c>
      <c r="AU1711" s="144">
        <f t="shared" si="1911"/>
        <v>900.40917378167649</v>
      </c>
    </row>
    <row r="1712" spans="1:47" ht="13.9" customHeight="1">
      <c r="A1712" s="64"/>
      <c r="B1712" s="108" t="s">
        <v>980</v>
      </c>
      <c r="C1712" s="93">
        <v>1.61</v>
      </c>
      <c r="D1712" s="93">
        <v>1.04</v>
      </c>
      <c r="E1712" s="16">
        <v>0</v>
      </c>
      <c r="F1712" s="4">
        <v>1.6744000000000001</v>
      </c>
      <c r="G1712" s="15">
        <v>0.89</v>
      </c>
      <c r="H1712" s="139">
        <f t="shared" si="1891"/>
        <v>1.5647268000000003</v>
      </c>
      <c r="I1712" s="139">
        <f t="shared" si="1892"/>
        <v>63.908920074737637</v>
      </c>
      <c r="J1712" s="139">
        <f t="shared" si="1893"/>
        <v>46.0144224538111</v>
      </c>
      <c r="K1712" s="7">
        <v>6.9999999999999991</v>
      </c>
      <c r="L1712" s="99">
        <v>2703.7395000000001</v>
      </c>
      <c r="M1712" s="100">
        <v>2767.4639999999995</v>
      </c>
      <c r="N1712" s="99">
        <v>2867.6025</v>
      </c>
      <c r="O1712" s="100">
        <v>2958.6374999999998</v>
      </c>
      <c r="P1712" s="99">
        <v>3058.7759999999998</v>
      </c>
      <c r="Q1712" s="100">
        <v>3158.9145000000003</v>
      </c>
      <c r="R1712" s="99">
        <v>3259.0530000000003</v>
      </c>
      <c r="S1712" s="100">
        <v>3432.0194999999999</v>
      </c>
      <c r="T1712" s="148">
        <v>3714.2279999999996</v>
      </c>
      <c r="U1712" s="143">
        <f t="shared" si="1864"/>
        <v>632.45368421052638</v>
      </c>
      <c r="V1712" s="100">
        <f t="shared" si="1865"/>
        <v>647.3599999999999</v>
      </c>
      <c r="W1712" s="99">
        <f t="shared" si="1866"/>
        <v>670.78421052631575</v>
      </c>
      <c r="X1712" s="100">
        <f t="shared" si="1867"/>
        <v>692.07894736842104</v>
      </c>
      <c r="Y1712" s="99">
        <f t="shared" si="1868"/>
        <v>715.50315789473677</v>
      </c>
      <c r="Z1712" s="100">
        <f t="shared" si="1869"/>
        <v>738.92736842105273</v>
      </c>
      <c r="AA1712" s="99">
        <f t="shared" si="1870"/>
        <v>762.35157894736847</v>
      </c>
      <c r="AB1712" s="100">
        <f t="shared" si="1871"/>
        <v>802.81157894736839</v>
      </c>
      <c r="AC1712" s="147">
        <f t="shared" si="1872"/>
        <v>868.82526315789471</v>
      </c>
      <c r="AD1712" s="143">
        <f t="shared" si="1894"/>
        <v>639.16401356725157</v>
      </c>
      <c r="AE1712" s="100">
        <f t="shared" si="1895"/>
        <v>654.0703293567251</v>
      </c>
      <c r="AF1712" s="99">
        <f t="shared" si="1896"/>
        <v>677.49453988304094</v>
      </c>
      <c r="AG1712" s="100">
        <f t="shared" si="1897"/>
        <v>698.78927672514624</v>
      </c>
      <c r="AH1712" s="99">
        <f t="shared" si="1898"/>
        <v>722.21348725146197</v>
      </c>
      <c r="AI1712" s="100">
        <f t="shared" si="1899"/>
        <v>745.63769777777793</v>
      </c>
      <c r="AJ1712" s="99">
        <f t="shared" si="1900"/>
        <v>769.06190830409366</v>
      </c>
      <c r="AK1712" s="100">
        <f t="shared" si="1901"/>
        <v>809.52190830409359</v>
      </c>
      <c r="AL1712" s="147">
        <f t="shared" si="1902"/>
        <v>875.53559251461991</v>
      </c>
      <c r="AM1712" s="143">
        <f t="shared" si="1903"/>
        <v>699.42988820662777</v>
      </c>
      <c r="AN1712" s="100">
        <f t="shared" si="1904"/>
        <v>714.33620399610129</v>
      </c>
      <c r="AO1712" s="99">
        <f t="shared" si="1905"/>
        <v>737.76041452241714</v>
      </c>
      <c r="AP1712" s="100">
        <f t="shared" si="1906"/>
        <v>759.05515136452243</v>
      </c>
      <c r="AQ1712" s="99">
        <f t="shared" si="1907"/>
        <v>782.47936189083816</v>
      </c>
      <c r="AR1712" s="100">
        <f t="shared" si="1908"/>
        <v>805.90357241715412</v>
      </c>
      <c r="AS1712" s="99">
        <f t="shared" si="1909"/>
        <v>829.32778294346986</v>
      </c>
      <c r="AT1712" s="100">
        <f t="shared" si="1910"/>
        <v>869.78778294346978</v>
      </c>
      <c r="AU1712" s="144">
        <f t="shared" si="1911"/>
        <v>935.8014671539961</v>
      </c>
    </row>
    <row r="1713" spans="1:47" ht="15">
      <c r="A1713" s="64"/>
      <c r="B1713" s="108" t="s">
        <v>980</v>
      </c>
      <c r="C1713" s="93">
        <v>1.71</v>
      </c>
      <c r="D1713" s="93">
        <v>1.04</v>
      </c>
      <c r="E1713" s="16">
        <v>0</v>
      </c>
      <c r="F1713" s="4">
        <v>1.7784</v>
      </c>
      <c r="G1713" s="15">
        <v>0.89</v>
      </c>
      <c r="H1713" s="139">
        <f t="shared" si="1891"/>
        <v>1.6619148000000001</v>
      </c>
      <c r="I1713" s="139">
        <f t="shared" si="1892"/>
        <v>60.17155632767696</v>
      </c>
      <c r="J1713" s="139">
        <f t="shared" si="1893"/>
        <v>43.323520555927409</v>
      </c>
      <c r="K1713" s="7">
        <v>7.3999999999999995</v>
      </c>
      <c r="L1713" s="99">
        <v>2866.9955999999997</v>
      </c>
      <c r="M1713" s="100">
        <v>2934.9683999999997</v>
      </c>
      <c r="N1713" s="99">
        <v>3041.7828</v>
      </c>
      <c r="O1713" s="100">
        <v>3138.8867999999998</v>
      </c>
      <c r="P1713" s="99">
        <v>3245.7011999999995</v>
      </c>
      <c r="Q1713" s="100">
        <v>3352.5155999999997</v>
      </c>
      <c r="R1713" s="99">
        <v>3459.33</v>
      </c>
      <c r="S1713" s="100">
        <v>3643.8276000000001</v>
      </c>
      <c r="T1713" s="148">
        <v>3944.8499999999995</v>
      </c>
      <c r="U1713" s="143">
        <f t="shared" si="1864"/>
        <v>670.64224561403501</v>
      </c>
      <c r="V1713" s="100">
        <f t="shared" si="1865"/>
        <v>686.54231578947361</v>
      </c>
      <c r="W1713" s="99">
        <f t="shared" si="1866"/>
        <v>711.52814035087727</v>
      </c>
      <c r="X1713" s="100">
        <f t="shared" si="1867"/>
        <v>734.24252631578941</v>
      </c>
      <c r="Y1713" s="99">
        <f t="shared" si="1868"/>
        <v>759.22835087719284</v>
      </c>
      <c r="Z1713" s="100">
        <f t="shared" si="1869"/>
        <v>784.2141754385965</v>
      </c>
      <c r="AA1713" s="99">
        <f t="shared" si="1870"/>
        <v>809.2</v>
      </c>
      <c r="AB1713" s="100">
        <f t="shared" si="1871"/>
        <v>852.35733333333349</v>
      </c>
      <c r="AC1713" s="147">
        <f t="shared" si="1872"/>
        <v>922.7719298245612</v>
      </c>
      <c r="AD1713" s="143">
        <f t="shared" si="1894"/>
        <v>677.769365614035</v>
      </c>
      <c r="AE1713" s="100">
        <f t="shared" si="1895"/>
        <v>693.6694357894736</v>
      </c>
      <c r="AF1713" s="99">
        <f t="shared" si="1896"/>
        <v>718.65526035087726</v>
      </c>
      <c r="AG1713" s="100">
        <f t="shared" si="1897"/>
        <v>741.3696463157894</v>
      </c>
      <c r="AH1713" s="99">
        <f t="shared" si="1898"/>
        <v>766.35547087719283</v>
      </c>
      <c r="AI1713" s="100">
        <f t="shared" si="1899"/>
        <v>791.34129543859649</v>
      </c>
      <c r="AJ1713" s="99">
        <f t="shared" si="1900"/>
        <v>816.32712000000004</v>
      </c>
      <c r="AK1713" s="100">
        <f t="shared" si="1901"/>
        <v>859.48445333333348</v>
      </c>
      <c r="AL1713" s="147">
        <f t="shared" si="1902"/>
        <v>929.89904982456119</v>
      </c>
      <c r="AM1713" s="143">
        <f t="shared" si="1903"/>
        <v>741.77846228070166</v>
      </c>
      <c r="AN1713" s="100">
        <f t="shared" si="1904"/>
        <v>757.67853245614026</v>
      </c>
      <c r="AO1713" s="99">
        <f t="shared" si="1905"/>
        <v>782.66435701754392</v>
      </c>
      <c r="AP1713" s="100">
        <f t="shared" si="1906"/>
        <v>805.37874298245606</v>
      </c>
      <c r="AQ1713" s="99">
        <f t="shared" si="1907"/>
        <v>830.36456754385949</v>
      </c>
      <c r="AR1713" s="100">
        <f t="shared" si="1908"/>
        <v>855.35039210526315</v>
      </c>
      <c r="AS1713" s="99">
        <f t="shared" si="1909"/>
        <v>880.3362166666667</v>
      </c>
      <c r="AT1713" s="100">
        <f t="shared" si="1910"/>
        <v>923.49355000000014</v>
      </c>
      <c r="AU1713" s="144">
        <f t="shared" si="1911"/>
        <v>993.90814649122785</v>
      </c>
    </row>
    <row r="1714" spans="1:47" ht="15">
      <c r="A1714" s="64"/>
      <c r="B1714" s="108" t="s">
        <v>980</v>
      </c>
      <c r="C1714" s="93">
        <v>1.81</v>
      </c>
      <c r="D1714" s="93">
        <v>1.04</v>
      </c>
      <c r="E1714" s="16">
        <v>0</v>
      </c>
      <c r="F1714" s="4">
        <v>1.8824000000000001</v>
      </c>
      <c r="G1714" s="15">
        <v>0.89</v>
      </c>
      <c r="H1714" s="139">
        <f t="shared" si="1891"/>
        <v>1.7591028000000002</v>
      </c>
      <c r="I1714" s="139">
        <f t="shared" si="1892"/>
        <v>56.847160950457237</v>
      </c>
      <c r="J1714" s="139">
        <f t="shared" si="1893"/>
        <v>40.92995588432921</v>
      </c>
      <c r="K1714" s="7">
        <v>7.8</v>
      </c>
      <c r="L1714" s="99">
        <v>2996.8722000000002</v>
      </c>
      <c r="M1714" s="100">
        <v>3069.0933</v>
      </c>
      <c r="N1714" s="99">
        <v>3182.5835999999999</v>
      </c>
      <c r="O1714" s="100">
        <v>3285.7565999999997</v>
      </c>
      <c r="P1714" s="99">
        <v>3399.2469000000001</v>
      </c>
      <c r="Q1714" s="100">
        <v>3512.7371999999996</v>
      </c>
      <c r="R1714" s="99">
        <v>3626.2275000000004</v>
      </c>
      <c r="S1714" s="100">
        <v>3822.2561999999998</v>
      </c>
      <c r="T1714" s="148">
        <v>4142.0924999999997</v>
      </c>
      <c r="U1714" s="143">
        <f t="shared" si="1864"/>
        <v>701.02273684210536</v>
      </c>
      <c r="V1714" s="100">
        <f t="shared" si="1865"/>
        <v>717.91656140350881</v>
      </c>
      <c r="W1714" s="99">
        <f t="shared" si="1866"/>
        <v>744.46399999999994</v>
      </c>
      <c r="X1714" s="100">
        <f t="shared" si="1867"/>
        <v>768.59803508771927</v>
      </c>
      <c r="Y1714" s="99">
        <f t="shared" si="1868"/>
        <v>795.14547368421051</v>
      </c>
      <c r="Z1714" s="100">
        <f t="shared" si="1869"/>
        <v>821.69291228070176</v>
      </c>
      <c r="AA1714" s="99">
        <f t="shared" si="1870"/>
        <v>848.24035087719312</v>
      </c>
      <c r="AB1714" s="100">
        <f t="shared" si="1871"/>
        <v>894.09501754385974</v>
      </c>
      <c r="AC1714" s="147">
        <f t="shared" si="1872"/>
        <v>968.91052631578941</v>
      </c>
      <c r="AD1714" s="143">
        <f t="shared" si="1894"/>
        <v>708.56664748538026</v>
      </c>
      <c r="AE1714" s="100">
        <f t="shared" si="1895"/>
        <v>725.46047204678371</v>
      </c>
      <c r="AF1714" s="99">
        <f t="shared" si="1896"/>
        <v>752.00791064327484</v>
      </c>
      <c r="AG1714" s="100">
        <f t="shared" si="1897"/>
        <v>776.14194573099417</v>
      </c>
      <c r="AH1714" s="99">
        <f t="shared" si="1898"/>
        <v>802.68938432748541</v>
      </c>
      <c r="AI1714" s="100">
        <f t="shared" si="1899"/>
        <v>829.23682292397666</v>
      </c>
      <c r="AJ1714" s="99">
        <f t="shared" si="1900"/>
        <v>855.78426152046802</v>
      </c>
      <c r="AK1714" s="100">
        <f t="shared" si="1901"/>
        <v>901.63892818713464</v>
      </c>
      <c r="AL1714" s="147">
        <f t="shared" si="1902"/>
        <v>976.45443695906431</v>
      </c>
      <c r="AM1714" s="143">
        <f t="shared" si="1903"/>
        <v>776.31896617933739</v>
      </c>
      <c r="AN1714" s="100">
        <f t="shared" si="1904"/>
        <v>793.21279074074073</v>
      </c>
      <c r="AO1714" s="99">
        <f t="shared" si="1905"/>
        <v>819.76022933723198</v>
      </c>
      <c r="AP1714" s="100">
        <f t="shared" si="1906"/>
        <v>843.89426442495119</v>
      </c>
      <c r="AQ1714" s="99">
        <f t="shared" si="1907"/>
        <v>870.44170302144244</v>
      </c>
      <c r="AR1714" s="100">
        <f t="shared" si="1908"/>
        <v>896.98914161793368</v>
      </c>
      <c r="AS1714" s="99">
        <f t="shared" si="1909"/>
        <v>923.53658021442516</v>
      </c>
      <c r="AT1714" s="100">
        <f t="shared" si="1910"/>
        <v>969.39124688109177</v>
      </c>
      <c r="AU1714" s="144">
        <f t="shared" si="1911"/>
        <v>1044.2067556530214</v>
      </c>
    </row>
    <row r="1715" spans="1:47" ht="15">
      <c r="A1715" s="64"/>
      <c r="B1715" s="108" t="s">
        <v>980</v>
      </c>
      <c r="C1715" s="93">
        <v>1.91</v>
      </c>
      <c r="D1715" s="93">
        <v>1.04</v>
      </c>
      <c r="E1715" s="16">
        <v>0</v>
      </c>
      <c r="F1715" s="4">
        <v>1.9863999999999999</v>
      </c>
      <c r="G1715" s="15">
        <v>0.89</v>
      </c>
      <c r="H1715" s="139">
        <f t="shared" si="1891"/>
        <v>1.8562908</v>
      </c>
      <c r="I1715" s="139">
        <f t="shared" si="1892"/>
        <v>53.870869801218646</v>
      </c>
      <c r="J1715" s="139">
        <f t="shared" si="1893"/>
        <v>38.787026256877425</v>
      </c>
      <c r="K1715" s="7">
        <v>8.1999999999999993</v>
      </c>
      <c r="L1715" s="99">
        <v>3135.8523000000005</v>
      </c>
      <c r="M1715" s="100">
        <v>3212.3216999999995</v>
      </c>
      <c r="N1715" s="99">
        <v>3332.4879000000001</v>
      </c>
      <c r="O1715" s="100">
        <v>3441.7299000000003</v>
      </c>
      <c r="P1715" s="99">
        <v>3561.8960999999995</v>
      </c>
      <c r="Q1715" s="100">
        <v>3682.0623000000005</v>
      </c>
      <c r="R1715" s="99">
        <v>3802.2284999999997</v>
      </c>
      <c r="S1715" s="100">
        <v>4009.7883000000002</v>
      </c>
      <c r="T1715" s="148">
        <v>4348.4385000000002</v>
      </c>
      <c r="U1715" s="143">
        <f t="shared" si="1864"/>
        <v>733.53270175438615</v>
      </c>
      <c r="V1715" s="100">
        <f t="shared" si="1865"/>
        <v>751.42028070175434</v>
      </c>
      <c r="W1715" s="99">
        <f t="shared" si="1866"/>
        <v>779.5293333333334</v>
      </c>
      <c r="X1715" s="100">
        <f t="shared" si="1867"/>
        <v>805.08301754385968</v>
      </c>
      <c r="Y1715" s="99">
        <f t="shared" si="1868"/>
        <v>833.19207017543852</v>
      </c>
      <c r="Z1715" s="100">
        <f t="shared" si="1869"/>
        <v>861.3011228070178</v>
      </c>
      <c r="AA1715" s="99">
        <f t="shared" si="1870"/>
        <v>889.41017543859641</v>
      </c>
      <c r="AB1715" s="100">
        <f t="shared" si="1871"/>
        <v>937.96217543859655</v>
      </c>
      <c r="AC1715" s="147">
        <f t="shared" si="1872"/>
        <v>1017.1785964912282</v>
      </c>
      <c r="AD1715" s="143">
        <f t="shared" si="1894"/>
        <v>741.49340304093585</v>
      </c>
      <c r="AE1715" s="100">
        <f t="shared" si="1895"/>
        <v>759.38098198830403</v>
      </c>
      <c r="AF1715" s="99">
        <f t="shared" si="1896"/>
        <v>787.49003461988309</v>
      </c>
      <c r="AG1715" s="100">
        <f t="shared" si="1897"/>
        <v>813.04371883040938</v>
      </c>
      <c r="AH1715" s="99">
        <f t="shared" si="1898"/>
        <v>841.15277146198821</v>
      </c>
      <c r="AI1715" s="100">
        <f t="shared" si="1899"/>
        <v>869.2618240935675</v>
      </c>
      <c r="AJ1715" s="99">
        <f t="shared" si="1900"/>
        <v>897.3708767251461</v>
      </c>
      <c r="AK1715" s="100">
        <f t="shared" si="1901"/>
        <v>945.92287672514624</v>
      </c>
      <c r="AL1715" s="147">
        <f t="shared" si="1902"/>
        <v>1025.139297777778</v>
      </c>
      <c r="AM1715" s="143">
        <f t="shared" si="1903"/>
        <v>812.98894376218345</v>
      </c>
      <c r="AN1715" s="100">
        <f t="shared" si="1904"/>
        <v>830.87652270955164</v>
      </c>
      <c r="AO1715" s="99">
        <f t="shared" si="1905"/>
        <v>858.9855753411307</v>
      </c>
      <c r="AP1715" s="100">
        <f t="shared" si="1906"/>
        <v>884.53925955165698</v>
      </c>
      <c r="AQ1715" s="99">
        <f t="shared" si="1907"/>
        <v>912.64831218323582</v>
      </c>
      <c r="AR1715" s="100">
        <f t="shared" si="1908"/>
        <v>940.75736481481511</v>
      </c>
      <c r="AS1715" s="99">
        <f t="shared" si="1909"/>
        <v>968.86641744639371</v>
      </c>
      <c r="AT1715" s="100">
        <f t="shared" si="1910"/>
        <v>1017.4184174463938</v>
      </c>
      <c r="AU1715" s="144">
        <f t="shared" si="1911"/>
        <v>1096.6348384990254</v>
      </c>
    </row>
    <row r="1716" spans="1:47" ht="15">
      <c r="A1716" s="64"/>
      <c r="B1716" s="108"/>
      <c r="C1716" s="93"/>
      <c r="D1716" s="93"/>
      <c r="E1716" s="16">
        <v>0</v>
      </c>
      <c r="F1716" s="4" t="s">
        <v>84</v>
      </c>
      <c r="G1716" s="15" t="s">
        <v>84</v>
      </c>
      <c r="H1716" s="139" t="str">
        <f t="shared" si="1891"/>
        <v/>
      </c>
      <c r="I1716" s="139" t="str">
        <f t="shared" si="1892"/>
        <v/>
      </c>
      <c r="J1716" s="139" t="str">
        <f t="shared" si="1893"/>
        <v/>
      </c>
      <c r="K1716" s="7" t="s">
        <v>84</v>
      </c>
      <c r="L1716" s="99" t="s">
        <v>84</v>
      </c>
      <c r="M1716" s="100" t="s">
        <v>84</v>
      </c>
      <c r="N1716" s="99" t="s">
        <v>84</v>
      </c>
      <c r="O1716" s="100" t="s">
        <v>84</v>
      </c>
      <c r="P1716" s="99" t="s">
        <v>84</v>
      </c>
      <c r="Q1716" s="100" t="s">
        <v>84</v>
      </c>
      <c r="R1716" s="99" t="s">
        <v>84</v>
      </c>
      <c r="S1716" s="100" t="s">
        <v>84</v>
      </c>
      <c r="T1716" s="148" t="s">
        <v>84</v>
      </c>
      <c r="U1716" s="143" t="str">
        <f t="shared" si="1864"/>
        <v/>
      </c>
      <c r="V1716" s="100" t="str">
        <f t="shared" si="1865"/>
        <v/>
      </c>
      <c r="W1716" s="99" t="str">
        <f t="shared" si="1866"/>
        <v/>
      </c>
      <c r="X1716" s="100" t="str">
        <f t="shared" si="1867"/>
        <v/>
      </c>
      <c r="Y1716" s="99" t="str">
        <f t="shared" si="1868"/>
        <v/>
      </c>
      <c r="Z1716" s="100" t="str">
        <f t="shared" si="1869"/>
        <v/>
      </c>
      <c r="AA1716" s="99" t="str">
        <f t="shared" si="1870"/>
        <v/>
      </c>
      <c r="AB1716" s="100" t="str">
        <f t="shared" si="1871"/>
        <v/>
      </c>
      <c r="AC1716" s="147" t="str">
        <f t="shared" si="1872"/>
        <v/>
      </c>
      <c r="AD1716" s="143" t="str">
        <f t="shared" si="1894"/>
        <v/>
      </c>
      <c r="AE1716" s="100" t="str">
        <f t="shared" si="1895"/>
        <v/>
      </c>
      <c r="AF1716" s="99" t="str">
        <f t="shared" si="1896"/>
        <v/>
      </c>
      <c r="AG1716" s="100" t="str">
        <f t="shared" si="1897"/>
        <v/>
      </c>
      <c r="AH1716" s="99" t="str">
        <f t="shared" si="1898"/>
        <v/>
      </c>
      <c r="AI1716" s="100" t="str">
        <f t="shared" si="1899"/>
        <v/>
      </c>
      <c r="AJ1716" s="99" t="str">
        <f t="shared" si="1900"/>
        <v/>
      </c>
      <c r="AK1716" s="100" t="str">
        <f t="shared" si="1901"/>
        <v/>
      </c>
      <c r="AL1716" s="147" t="str">
        <f t="shared" si="1902"/>
        <v/>
      </c>
      <c r="AM1716" s="143" t="str">
        <f t="shared" si="1903"/>
        <v/>
      </c>
      <c r="AN1716" s="100" t="str">
        <f t="shared" si="1904"/>
        <v/>
      </c>
      <c r="AO1716" s="99" t="str">
        <f t="shared" si="1905"/>
        <v/>
      </c>
      <c r="AP1716" s="100" t="str">
        <f t="shared" si="1906"/>
        <v/>
      </c>
      <c r="AQ1716" s="99" t="str">
        <f t="shared" si="1907"/>
        <v/>
      </c>
      <c r="AR1716" s="100" t="str">
        <f t="shared" si="1908"/>
        <v/>
      </c>
      <c r="AS1716" s="99" t="str">
        <f t="shared" si="1909"/>
        <v/>
      </c>
      <c r="AT1716" s="100" t="str">
        <f t="shared" si="1910"/>
        <v/>
      </c>
      <c r="AU1716" s="144" t="str">
        <f t="shared" si="1911"/>
        <v/>
      </c>
    </row>
    <row r="1717" spans="1:47" ht="15">
      <c r="A1717" s="64"/>
      <c r="B1717" s="108" t="s">
        <v>981</v>
      </c>
      <c r="C1717" s="93">
        <v>0.51</v>
      </c>
      <c r="D1717" s="93">
        <v>0.2</v>
      </c>
      <c r="E1717" s="16">
        <v>0</v>
      </c>
      <c r="F1717" s="4">
        <v>0.10200000000000001</v>
      </c>
      <c r="G1717" s="15">
        <v>0.45</v>
      </c>
      <c r="H1717" s="139">
        <f t="shared" si="1891"/>
        <v>4.8195000000000009E-2</v>
      </c>
      <c r="I1717" s="139">
        <f t="shared" si="1892"/>
        <v>2074.9040356883493</v>
      </c>
      <c r="J1717" s="139">
        <f t="shared" si="1893"/>
        <v>1493.9309056956113</v>
      </c>
      <c r="K1717" s="7">
        <v>2.1999999999999993</v>
      </c>
      <c r="L1717" s="99">
        <v>150.80572499999997</v>
      </c>
      <c r="M1717" s="100">
        <v>162.23864999999995</v>
      </c>
      <c r="N1717" s="99">
        <v>180.20467499999995</v>
      </c>
      <c r="O1717" s="100">
        <v>196.53742499999996</v>
      </c>
      <c r="P1717" s="99">
        <v>214.50344999999996</v>
      </c>
      <c r="Q1717" s="100">
        <v>232.46947499999993</v>
      </c>
      <c r="R1717" s="99">
        <v>250.43549999999993</v>
      </c>
      <c r="S1717" s="100">
        <v>281.46772499999992</v>
      </c>
      <c r="T1717" s="148">
        <v>332.09924999999987</v>
      </c>
      <c r="U1717" s="143">
        <f t="shared" si="1864"/>
        <v>35.276192982456131</v>
      </c>
      <c r="V1717" s="100">
        <f t="shared" si="1865"/>
        <v>37.950561403508758</v>
      </c>
      <c r="W1717" s="99">
        <f t="shared" si="1866"/>
        <v>42.15314035087718</v>
      </c>
      <c r="X1717" s="100">
        <f t="shared" si="1867"/>
        <v>45.973666666666659</v>
      </c>
      <c r="Y1717" s="99">
        <f t="shared" si="1868"/>
        <v>50.176245614035082</v>
      </c>
      <c r="Z1717" s="100">
        <f t="shared" si="1869"/>
        <v>54.378824561403498</v>
      </c>
      <c r="AA1717" s="99">
        <f t="shared" si="1870"/>
        <v>58.581403508771913</v>
      </c>
      <c r="AB1717" s="100">
        <f t="shared" si="1871"/>
        <v>65.840403508771914</v>
      </c>
      <c r="AC1717" s="147">
        <f t="shared" si="1872"/>
        <v>77.68403508771928</v>
      </c>
      <c r="AD1717" s="143">
        <f t="shared" si="1894"/>
        <v>35.48287719298245</v>
      </c>
      <c r="AE1717" s="100">
        <f t="shared" si="1895"/>
        <v>38.157245614035077</v>
      </c>
      <c r="AF1717" s="99">
        <f t="shared" si="1896"/>
        <v>42.359824561403499</v>
      </c>
      <c r="AG1717" s="100">
        <f t="shared" si="1897"/>
        <v>46.180350877192978</v>
      </c>
      <c r="AH1717" s="99">
        <f t="shared" si="1898"/>
        <v>50.382929824561401</v>
      </c>
      <c r="AI1717" s="100">
        <f t="shared" si="1899"/>
        <v>54.585508771929817</v>
      </c>
      <c r="AJ1717" s="99">
        <f t="shared" si="1900"/>
        <v>58.788087719298233</v>
      </c>
      <c r="AK1717" s="100">
        <f t="shared" si="1901"/>
        <v>66.047087719298233</v>
      </c>
      <c r="AL1717" s="147">
        <f t="shared" si="1902"/>
        <v>77.8907192982456</v>
      </c>
      <c r="AM1717" s="143">
        <f t="shared" si="1903"/>
        <v>37.339120614035082</v>
      </c>
      <c r="AN1717" s="100">
        <f t="shared" si="1904"/>
        <v>40.013489035087709</v>
      </c>
      <c r="AO1717" s="99">
        <f t="shared" si="1905"/>
        <v>44.216067982456131</v>
      </c>
      <c r="AP1717" s="100">
        <f t="shared" si="1906"/>
        <v>48.03659429824561</v>
      </c>
      <c r="AQ1717" s="99">
        <f t="shared" si="1907"/>
        <v>52.239173245614033</v>
      </c>
      <c r="AR1717" s="100">
        <f t="shared" si="1908"/>
        <v>56.441752192982449</v>
      </c>
      <c r="AS1717" s="99">
        <f t="shared" si="1909"/>
        <v>60.644331140350864</v>
      </c>
      <c r="AT1717" s="100">
        <f t="shared" si="1910"/>
        <v>67.903331140350858</v>
      </c>
      <c r="AU1717" s="144">
        <f t="shared" si="1911"/>
        <v>79.746962719298224</v>
      </c>
    </row>
    <row r="1718" spans="1:47" ht="15">
      <c r="A1718" s="64"/>
      <c r="B1718" s="108" t="s">
        <v>981</v>
      </c>
      <c r="C1718" s="93">
        <v>0.61</v>
      </c>
      <c r="D1718" s="93">
        <v>0.2</v>
      </c>
      <c r="E1718" s="16">
        <v>0</v>
      </c>
      <c r="F1718" s="4">
        <v>0.122</v>
      </c>
      <c r="G1718" s="15">
        <v>0.45</v>
      </c>
      <c r="H1718" s="139">
        <f t="shared" si="1891"/>
        <v>5.7645000000000002E-2</v>
      </c>
      <c r="I1718" s="139">
        <f t="shared" si="1892"/>
        <v>1734.7558331164887</v>
      </c>
      <c r="J1718" s="139">
        <f t="shared" si="1893"/>
        <v>1249.0241998438719</v>
      </c>
      <c r="K1718" s="7">
        <v>2.2999999999999998</v>
      </c>
      <c r="L1718" s="99">
        <v>168.36343124999999</v>
      </c>
      <c r="M1718" s="100">
        <v>180.74909999999997</v>
      </c>
      <c r="N1718" s="99">
        <v>200.21229374999993</v>
      </c>
      <c r="O1718" s="100">
        <v>217.90610624999997</v>
      </c>
      <c r="P1718" s="99">
        <v>237.36929999999992</v>
      </c>
      <c r="Q1718" s="100">
        <v>256.83249374999991</v>
      </c>
      <c r="R1718" s="99">
        <v>276.29568749999987</v>
      </c>
      <c r="S1718" s="100">
        <v>309.91393124999991</v>
      </c>
      <c r="T1718" s="148">
        <v>364.76474999999988</v>
      </c>
      <c r="U1718" s="143">
        <f t="shared" si="1864"/>
        <v>39.383258771929825</v>
      </c>
      <c r="V1718" s="100">
        <f t="shared" si="1865"/>
        <v>42.280491228070169</v>
      </c>
      <c r="W1718" s="99">
        <f t="shared" si="1866"/>
        <v>46.833285087719283</v>
      </c>
      <c r="X1718" s="100">
        <f t="shared" si="1867"/>
        <v>50.972188596491229</v>
      </c>
      <c r="Y1718" s="99">
        <f t="shared" si="1868"/>
        <v>55.524982456140329</v>
      </c>
      <c r="Z1718" s="100">
        <f t="shared" si="1869"/>
        <v>60.077776315789457</v>
      </c>
      <c r="AA1718" s="99">
        <f t="shared" si="1870"/>
        <v>64.630570175438564</v>
      </c>
      <c r="AB1718" s="100">
        <f t="shared" si="1871"/>
        <v>72.494486842105246</v>
      </c>
      <c r="AC1718" s="147">
        <f t="shared" si="1872"/>
        <v>85.325087719298224</v>
      </c>
      <c r="AD1718" s="143">
        <f t="shared" si="1894"/>
        <v>39.630469298245615</v>
      </c>
      <c r="AE1718" s="100">
        <f t="shared" si="1895"/>
        <v>42.527701754385959</v>
      </c>
      <c r="AF1718" s="99">
        <f t="shared" si="1896"/>
        <v>47.080495614035073</v>
      </c>
      <c r="AG1718" s="100">
        <f t="shared" si="1897"/>
        <v>51.219399122807019</v>
      </c>
      <c r="AH1718" s="99">
        <f t="shared" si="1898"/>
        <v>55.772192982456119</v>
      </c>
      <c r="AI1718" s="100">
        <f t="shared" si="1899"/>
        <v>60.324986842105247</v>
      </c>
      <c r="AJ1718" s="99">
        <f t="shared" si="1900"/>
        <v>64.877780701754347</v>
      </c>
      <c r="AK1718" s="100">
        <f t="shared" si="1901"/>
        <v>72.741697368421029</v>
      </c>
      <c r="AL1718" s="147">
        <f t="shared" si="1902"/>
        <v>85.572298245614007</v>
      </c>
      <c r="AM1718" s="143">
        <f t="shared" si="1903"/>
        <v>41.850682017543861</v>
      </c>
      <c r="AN1718" s="100">
        <f t="shared" si="1904"/>
        <v>44.747914473684204</v>
      </c>
      <c r="AO1718" s="99">
        <f t="shared" si="1905"/>
        <v>49.300708333333318</v>
      </c>
      <c r="AP1718" s="100">
        <f t="shared" si="1906"/>
        <v>53.439611842105265</v>
      </c>
      <c r="AQ1718" s="99">
        <f t="shared" si="1907"/>
        <v>57.992405701754365</v>
      </c>
      <c r="AR1718" s="100">
        <f t="shared" si="1908"/>
        <v>62.545199561403493</v>
      </c>
      <c r="AS1718" s="99">
        <f t="shared" si="1909"/>
        <v>67.097993421052593</v>
      </c>
      <c r="AT1718" s="100">
        <f t="shared" si="1910"/>
        <v>74.961910087719275</v>
      </c>
      <c r="AU1718" s="144">
        <f t="shared" si="1911"/>
        <v>87.792510964912253</v>
      </c>
    </row>
    <row r="1719" spans="1:47" ht="15">
      <c r="A1719" s="64"/>
      <c r="B1719" s="108" t="s">
        <v>981</v>
      </c>
      <c r="C1719" s="93">
        <v>0.71</v>
      </c>
      <c r="D1719" s="93">
        <v>0.2</v>
      </c>
      <c r="E1719" s="16">
        <v>0</v>
      </c>
      <c r="F1719" s="4">
        <v>0.14199999999999999</v>
      </c>
      <c r="G1719" s="15">
        <v>0.45</v>
      </c>
      <c r="H1719" s="139">
        <f t="shared" si="1891"/>
        <v>6.7095000000000002E-2</v>
      </c>
      <c r="I1719" s="139">
        <f t="shared" si="1892"/>
        <v>1490.4240256352932</v>
      </c>
      <c r="J1719" s="139">
        <f t="shared" si="1893"/>
        <v>1073.1052984574112</v>
      </c>
      <c r="K1719" s="7">
        <v>2.3999999999999995</v>
      </c>
      <c r="L1719" s="99">
        <v>185.92113749999996</v>
      </c>
      <c r="M1719" s="100">
        <v>199.25954999999996</v>
      </c>
      <c r="N1719" s="99">
        <v>220.21991249999996</v>
      </c>
      <c r="O1719" s="100">
        <v>239.2747875</v>
      </c>
      <c r="P1719" s="99">
        <v>260.23514999999998</v>
      </c>
      <c r="Q1719" s="100">
        <v>281.19551249999995</v>
      </c>
      <c r="R1719" s="99">
        <v>302.15587499999998</v>
      </c>
      <c r="S1719" s="100">
        <v>338.36013749999995</v>
      </c>
      <c r="T1719" s="148">
        <v>397.43024999999989</v>
      </c>
      <c r="U1719" s="143">
        <f t="shared" si="1864"/>
        <v>43.490324561403497</v>
      </c>
      <c r="V1719" s="100">
        <f t="shared" si="1865"/>
        <v>46.610421052631565</v>
      </c>
      <c r="W1719" s="99">
        <f t="shared" si="1866"/>
        <v>51.513429824561392</v>
      </c>
      <c r="X1719" s="100">
        <f t="shared" si="1867"/>
        <v>55.970710526315784</v>
      </c>
      <c r="Y1719" s="99">
        <f t="shared" si="1868"/>
        <v>60.873719298245604</v>
      </c>
      <c r="Z1719" s="100">
        <f t="shared" si="1869"/>
        <v>65.776728070175423</v>
      </c>
      <c r="AA1719" s="99">
        <f t="shared" si="1870"/>
        <v>70.679736842105257</v>
      </c>
      <c r="AB1719" s="100">
        <f t="shared" si="1871"/>
        <v>79.148570175438593</v>
      </c>
      <c r="AC1719" s="147">
        <f t="shared" si="1872"/>
        <v>92.966140350877168</v>
      </c>
      <c r="AD1719" s="143">
        <f t="shared" si="1894"/>
        <v>43.778061403508758</v>
      </c>
      <c r="AE1719" s="100">
        <f t="shared" si="1895"/>
        <v>46.898157894736826</v>
      </c>
      <c r="AF1719" s="99">
        <f t="shared" si="1896"/>
        <v>51.801166666666653</v>
      </c>
      <c r="AG1719" s="100">
        <f t="shared" si="1897"/>
        <v>56.258447368421045</v>
      </c>
      <c r="AH1719" s="99">
        <f t="shared" si="1898"/>
        <v>61.161456140350865</v>
      </c>
      <c r="AI1719" s="100">
        <f t="shared" si="1899"/>
        <v>66.064464912280684</v>
      </c>
      <c r="AJ1719" s="99">
        <f t="shared" si="1900"/>
        <v>70.967473684210518</v>
      </c>
      <c r="AK1719" s="100">
        <f t="shared" si="1901"/>
        <v>79.436307017543854</v>
      </c>
      <c r="AL1719" s="147">
        <f t="shared" si="1902"/>
        <v>93.253877192982429</v>
      </c>
      <c r="AM1719" s="143">
        <f t="shared" si="1903"/>
        <v>46.362243421052618</v>
      </c>
      <c r="AN1719" s="100">
        <f t="shared" si="1904"/>
        <v>49.482339912280686</v>
      </c>
      <c r="AO1719" s="99">
        <f t="shared" si="1905"/>
        <v>54.385348684210513</v>
      </c>
      <c r="AP1719" s="100">
        <f t="shared" si="1906"/>
        <v>58.842629385964905</v>
      </c>
      <c r="AQ1719" s="99">
        <f t="shared" si="1907"/>
        <v>63.745638157894724</v>
      </c>
      <c r="AR1719" s="100">
        <f t="shared" si="1908"/>
        <v>68.648646929824551</v>
      </c>
      <c r="AS1719" s="99">
        <f t="shared" si="1909"/>
        <v>73.551655701754385</v>
      </c>
      <c r="AT1719" s="100">
        <f t="shared" si="1910"/>
        <v>82.020489035087721</v>
      </c>
      <c r="AU1719" s="144">
        <f t="shared" si="1911"/>
        <v>95.838059210526296</v>
      </c>
    </row>
    <row r="1720" spans="1:47" ht="15">
      <c r="A1720" s="64"/>
      <c r="B1720" s="108" t="s">
        <v>981</v>
      </c>
      <c r="C1720" s="93">
        <v>0.81</v>
      </c>
      <c r="D1720" s="93">
        <v>0.2</v>
      </c>
      <c r="E1720" s="16">
        <v>0</v>
      </c>
      <c r="F1720" s="4">
        <v>0.16200000000000003</v>
      </c>
      <c r="G1720" s="15">
        <v>0.45</v>
      </c>
      <c r="H1720" s="139">
        <f t="shared" si="1891"/>
        <v>7.654500000000003E-2</v>
      </c>
      <c r="I1720" s="139">
        <f t="shared" si="1892"/>
        <v>1306.4210595074787</v>
      </c>
      <c r="J1720" s="139">
        <f t="shared" si="1893"/>
        <v>940.62316284538474</v>
      </c>
      <c r="K1720" s="7">
        <v>2.5</v>
      </c>
      <c r="L1720" s="99">
        <v>203.47884375000001</v>
      </c>
      <c r="M1720" s="100">
        <v>217.76999999999998</v>
      </c>
      <c r="N1720" s="99">
        <v>240.22753125</v>
      </c>
      <c r="O1720" s="100">
        <v>260.64346874999995</v>
      </c>
      <c r="P1720" s="99">
        <v>283.10099999999994</v>
      </c>
      <c r="Q1720" s="100">
        <v>305.55853124999999</v>
      </c>
      <c r="R1720" s="99">
        <v>328.01606249999992</v>
      </c>
      <c r="S1720" s="100">
        <v>366.80634374999994</v>
      </c>
      <c r="T1720" s="148">
        <v>430.09575000000001</v>
      </c>
      <c r="U1720" s="143">
        <f t="shared" si="1864"/>
        <v>47.597390350877198</v>
      </c>
      <c r="V1720" s="100">
        <f t="shared" si="1865"/>
        <v>50.940350877192976</v>
      </c>
      <c r="W1720" s="99">
        <f t="shared" si="1866"/>
        <v>56.193574561403508</v>
      </c>
      <c r="X1720" s="100">
        <f t="shared" si="1867"/>
        <v>60.969232456140347</v>
      </c>
      <c r="Y1720" s="99">
        <f t="shared" si="1868"/>
        <v>66.222456140350857</v>
      </c>
      <c r="Z1720" s="100">
        <f t="shared" si="1869"/>
        <v>71.475679824561396</v>
      </c>
      <c r="AA1720" s="99">
        <f t="shared" si="1870"/>
        <v>76.728903508771907</v>
      </c>
      <c r="AB1720" s="100">
        <f t="shared" si="1871"/>
        <v>85.802653508771925</v>
      </c>
      <c r="AC1720" s="147">
        <f t="shared" si="1872"/>
        <v>100.60719298245616</v>
      </c>
      <c r="AD1720" s="143">
        <f t="shared" si="1894"/>
        <v>47.925653508771937</v>
      </c>
      <c r="AE1720" s="100">
        <f t="shared" si="1895"/>
        <v>51.268614035087715</v>
      </c>
      <c r="AF1720" s="99">
        <f t="shared" si="1896"/>
        <v>56.521837719298247</v>
      </c>
      <c r="AG1720" s="100">
        <f t="shared" si="1897"/>
        <v>61.297495614035086</v>
      </c>
      <c r="AH1720" s="99">
        <f t="shared" si="1898"/>
        <v>66.550719298245596</v>
      </c>
      <c r="AI1720" s="100">
        <f t="shared" si="1899"/>
        <v>71.803942982456135</v>
      </c>
      <c r="AJ1720" s="99">
        <f t="shared" si="1900"/>
        <v>77.057166666666646</v>
      </c>
      <c r="AK1720" s="100">
        <f t="shared" si="1901"/>
        <v>86.130916666666664</v>
      </c>
      <c r="AL1720" s="147">
        <f t="shared" si="1902"/>
        <v>100.93545614035089</v>
      </c>
      <c r="AM1720" s="143">
        <f t="shared" si="1903"/>
        <v>50.873804824561411</v>
      </c>
      <c r="AN1720" s="100">
        <f t="shared" si="1904"/>
        <v>54.216765350877189</v>
      </c>
      <c r="AO1720" s="99">
        <f t="shared" si="1905"/>
        <v>59.469989035087721</v>
      </c>
      <c r="AP1720" s="100">
        <f t="shared" si="1906"/>
        <v>64.245646929824559</v>
      </c>
      <c r="AQ1720" s="99">
        <f t="shared" si="1907"/>
        <v>69.49887061403507</v>
      </c>
      <c r="AR1720" s="100">
        <f t="shared" si="1908"/>
        <v>74.752094298245609</v>
      </c>
      <c r="AS1720" s="99">
        <f t="shared" si="1909"/>
        <v>80.00531798245612</v>
      </c>
      <c r="AT1720" s="100">
        <f t="shared" si="1910"/>
        <v>89.079067982456138</v>
      </c>
      <c r="AU1720" s="144">
        <f t="shared" si="1911"/>
        <v>103.88360745614037</v>
      </c>
    </row>
    <row r="1721" spans="1:47" ht="15">
      <c r="A1721" s="64"/>
      <c r="B1721" s="108" t="s">
        <v>981</v>
      </c>
      <c r="C1721" s="93">
        <v>0.91</v>
      </c>
      <c r="D1721" s="93">
        <v>0.2</v>
      </c>
      <c r="E1721" s="16">
        <v>0</v>
      </c>
      <c r="F1721" s="4">
        <v>0.18200000000000002</v>
      </c>
      <c r="G1721" s="15">
        <v>0.45</v>
      </c>
      <c r="H1721" s="139">
        <f t="shared" si="1891"/>
        <v>8.5995000000000016E-2</v>
      </c>
      <c r="I1721" s="139">
        <f t="shared" si="1892"/>
        <v>1162.8583057154483</v>
      </c>
      <c r="J1721" s="139">
        <f t="shared" si="1893"/>
        <v>837.25798011512279</v>
      </c>
      <c r="K1721" s="7">
        <v>2.6</v>
      </c>
      <c r="L1721" s="99">
        <v>221.03654999999995</v>
      </c>
      <c r="M1721" s="100">
        <v>236.28044999999997</v>
      </c>
      <c r="N1721" s="99">
        <v>260.23514999999998</v>
      </c>
      <c r="O1721" s="100">
        <v>282.01214999999996</v>
      </c>
      <c r="P1721" s="99">
        <v>305.96684999999997</v>
      </c>
      <c r="Q1721" s="100">
        <v>329.92154999999997</v>
      </c>
      <c r="R1721" s="99">
        <v>353.87625000000003</v>
      </c>
      <c r="S1721" s="100">
        <v>395.25254999999999</v>
      </c>
      <c r="T1721" s="148">
        <v>462.76125000000002</v>
      </c>
      <c r="U1721" s="143">
        <f t="shared" si="1864"/>
        <v>51.704456140350864</v>
      </c>
      <c r="V1721" s="100">
        <f t="shared" si="1865"/>
        <v>55.270280701754373</v>
      </c>
      <c r="W1721" s="99">
        <f t="shared" si="1866"/>
        <v>60.873719298245604</v>
      </c>
      <c r="X1721" s="100">
        <f t="shared" si="1867"/>
        <v>65.967754385964909</v>
      </c>
      <c r="Y1721" s="99">
        <f t="shared" si="1868"/>
        <v>71.571192982456125</v>
      </c>
      <c r="Z1721" s="100">
        <f t="shared" si="1869"/>
        <v>77.174631578947356</v>
      </c>
      <c r="AA1721" s="99">
        <f t="shared" si="1870"/>
        <v>82.778070175438614</v>
      </c>
      <c r="AB1721" s="100">
        <f t="shared" si="1871"/>
        <v>92.456736842105272</v>
      </c>
      <c r="AC1721" s="147">
        <f t="shared" si="1872"/>
        <v>108.24824561403508</v>
      </c>
      <c r="AD1721" s="143">
        <f t="shared" si="1894"/>
        <v>52.073245614035073</v>
      </c>
      <c r="AE1721" s="100">
        <f t="shared" si="1895"/>
        <v>55.639070175438583</v>
      </c>
      <c r="AF1721" s="99">
        <f t="shared" si="1896"/>
        <v>61.242508771929813</v>
      </c>
      <c r="AG1721" s="100">
        <f t="shared" si="1897"/>
        <v>66.336543859649126</v>
      </c>
      <c r="AH1721" s="99">
        <f t="shared" si="1898"/>
        <v>71.939982456140342</v>
      </c>
      <c r="AI1721" s="100">
        <f t="shared" si="1899"/>
        <v>77.543421052631572</v>
      </c>
      <c r="AJ1721" s="99">
        <f t="shared" si="1900"/>
        <v>83.146859649122831</v>
      </c>
      <c r="AK1721" s="100">
        <f t="shared" si="1901"/>
        <v>92.825526315789489</v>
      </c>
      <c r="AL1721" s="147">
        <f t="shared" si="1902"/>
        <v>108.6170350877193</v>
      </c>
      <c r="AM1721" s="143">
        <f t="shared" si="1903"/>
        <v>55.385366228070161</v>
      </c>
      <c r="AN1721" s="100">
        <f t="shared" si="1904"/>
        <v>58.951190789473671</v>
      </c>
      <c r="AO1721" s="99">
        <f t="shared" si="1905"/>
        <v>64.554629385964901</v>
      </c>
      <c r="AP1721" s="100">
        <f t="shared" si="1906"/>
        <v>69.648664473684207</v>
      </c>
      <c r="AQ1721" s="99">
        <f t="shared" si="1907"/>
        <v>75.252103070175423</v>
      </c>
      <c r="AR1721" s="100">
        <f t="shared" si="1908"/>
        <v>80.855541666666653</v>
      </c>
      <c r="AS1721" s="99">
        <f t="shared" si="1909"/>
        <v>86.458980263157912</v>
      </c>
      <c r="AT1721" s="100">
        <f t="shared" si="1910"/>
        <v>96.137646929824569</v>
      </c>
      <c r="AU1721" s="144">
        <f t="shared" si="1911"/>
        <v>111.92915570175438</v>
      </c>
    </row>
    <row r="1722" spans="1:47" ht="15">
      <c r="A1722" s="64"/>
      <c r="B1722" s="108" t="s">
        <v>981</v>
      </c>
      <c r="C1722" s="93">
        <v>1.01</v>
      </c>
      <c r="D1722" s="93">
        <v>0.2</v>
      </c>
      <c r="E1722" s="16">
        <v>0</v>
      </c>
      <c r="F1722" s="4">
        <v>0.20200000000000001</v>
      </c>
      <c r="G1722" s="15">
        <v>0.45</v>
      </c>
      <c r="H1722" s="139">
        <f t="shared" si="1891"/>
        <v>9.5445000000000016E-2</v>
      </c>
      <c r="I1722" s="139">
        <f t="shared" si="1892"/>
        <v>1047.7238200010474</v>
      </c>
      <c r="J1722" s="139">
        <f t="shared" si="1893"/>
        <v>754.36115040075424</v>
      </c>
      <c r="K1722" s="7">
        <v>2.6999999999999997</v>
      </c>
      <c r="L1722" s="99">
        <v>235.87213125</v>
      </c>
      <c r="M1722" s="100">
        <v>252.06877499999993</v>
      </c>
      <c r="N1722" s="99">
        <v>277.52064374999992</v>
      </c>
      <c r="O1722" s="100">
        <v>300.65870625000002</v>
      </c>
      <c r="P1722" s="99">
        <v>326.11057499999998</v>
      </c>
      <c r="Q1722" s="100">
        <v>351.56244374999994</v>
      </c>
      <c r="R1722" s="99">
        <v>377.01431249999996</v>
      </c>
      <c r="S1722" s="100">
        <v>420.97663124999991</v>
      </c>
      <c r="T1722" s="148">
        <v>492.70462500000002</v>
      </c>
      <c r="U1722" s="143">
        <f t="shared" si="1864"/>
        <v>55.174767543859652</v>
      </c>
      <c r="V1722" s="100">
        <f t="shared" si="1865"/>
        <v>58.963456140350864</v>
      </c>
      <c r="W1722" s="99">
        <f t="shared" si="1866"/>
        <v>64.917109649122779</v>
      </c>
      <c r="X1722" s="100">
        <f t="shared" si="1867"/>
        <v>70.329521929824566</v>
      </c>
      <c r="Y1722" s="99">
        <f t="shared" si="1868"/>
        <v>76.283175438596501</v>
      </c>
      <c r="Z1722" s="100">
        <f t="shared" si="1869"/>
        <v>82.236828947368394</v>
      </c>
      <c r="AA1722" s="99">
        <f t="shared" si="1870"/>
        <v>88.190482456140344</v>
      </c>
      <c r="AB1722" s="100">
        <f t="shared" si="1871"/>
        <v>98.47406578947367</v>
      </c>
      <c r="AC1722" s="147">
        <f t="shared" si="1872"/>
        <v>115.25254385964912</v>
      </c>
      <c r="AD1722" s="143">
        <f t="shared" si="1894"/>
        <v>55.584083333333339</v>
      </c>
      <c r="AE1722" s="100">
        <f t="shared" si="1895"/>
        <v>59.372771929824552</v>
      </c>
      <c r="AF1722" s="99">
        <f t="shared" si="1896"/>
        <v>65.326425438596459</v>
      </c>
      <c r="AG1722" s="100">
        <f t="shared" si="1897"/>
        <v>70.738837719298246</v>
      </c>
      <c r="AH1722" s="99">
        <f t="shared" si="1898"/>
        <v>76.692491228070182</v>
      </c>
      <c r="AI1722" s="100">
        <f t="shared" si="1899"/>
        <v>82.646144736842075</v>
      </c>
      <c r="AJ1722" s="99">
        <f t="shared" si="1900"/>
        <v>88.599798245614025</v>
      </c>
      <c r="AK1722" s="100">
        <f t="shared" si="1901"/>
        <v>98.88338157894735</v>
      </c>
      <c r="AL1722" s="147">
        <f t="shared" si="1902"/>
        <v>115.6618596491228</v>
      </c>
      <c r="AM1722" s="143">
        <f t="shared" si="1903"/>
        <v>59.260173245614041</v>
      </c>
      <c r="AN1722" s="100">
        <f t="shared" si="1904"/>
        <v>63.048861842105254</v>
      </c>
      <c r="AO1722" s="99">
        <f t="shared" si="1905"/>
        <v>69.002515350877161</v>
      </c>
      <c r="AP1722" s="100">
        <f t="shared" si="1906"/>
        <v>74.414927631578948</v>
      </c>
      <c r="AQ1722" s="99">
        <f t="shared" si="1907"/>
        <v>80.368581140350884</v>
      </c>
      <c r="AR1722" s="100">
        <f t="shared" si="1908"/>
        <v>86.322234649122777</v>
      </c>
      <c r="AS1722" s="99">
        <f t="shared" si="1909"/>
        <v>92.275888157894727</v>
      </c>
      <c r="AT1722" s="100">
        <f t="shared" si="1910"/>
        <v>102.55947149122805</v>
      </c>
      <c r="AU1722" s="144">
        <f t="shared" si="1911"/>
        <v>119.33794956140351</v>
      </c>
    </row>
    <row r="1723" spans="1:47" ht="15">
      <c r="A1723" s="64"/>
      <c r="B1723" s="108" t="s">
        <v>981</v>
      </c>
      <c r="C1723" s="93">
        <v>1.1100000000000001</v>
      </c>
      <c r="D1723" s="93">
        <v>0.2</v>
      </c>
      <c r="E1723" s="16">
        <v>0</v>
      </c>
      <c r="F1723" s="4">
        <v>0.22200000000000003</v>
      </c>
      <c r="G1723" s="15">
        <v>0.45</v>
      </c>
      <c r="H1723" s="139">
        <f t="shared" si="1891"/>
        <v>0.10489500000000002</v>
      </c>
      <c r="I1723" s="139">
        <f t="shared" si="1892"/>
        <v>953.33428666761984</v>
      </c>
      <c r="J1723" s="139">
        <f t="shared" si="1893"/>
        <v>686.40068640068625</v>
      </c>
      <c r="K1723" s="7">
        <v>2.8</v>
      </c>
      <c r="L1723" s="99">
        <v>253.42983749999993</v>
      </c>
      <c r="M1723" s="100">
        <v>270.57922500000001</v>
      </c>
      <c r="N1723" s="99">
        <v>297.52826249999998</v>
      </c>
      <c r="O1723" s="100">
        <v>322.02738749999997</v>
      </c>
      <c r="P1723" s="99">
        <v>348.97642499999995</v>
      </c>
      <c r="Q1723" s="100">
        <v>375.92546250000004</v>
      </c>
      <c r="R1723" s="99">
        <v>402.87449999999995</v>
      </c>
      <c r="S1723" s="100">
        <v>449.42283750000007</v>
      </c>
      <c r="T1723" s="148">
        <v>525.37012499999992</v>
      </c>
      <c r="U1723" s="143">
        <f t="shared" si="1864"/>
        <v>59.281833333333317</v>
      </c>
      <c r="V1723" s="100">
        <f t="shared" si="1865"/>
        <v>63.293385964912289</v>
      </c>
      <c r="W1723" s="99">
        <f t="shared" si="1866"/>
        <v>69.597254385964916</v>
      </c>
      <c r="X1723" s="100">
        <f t="shared" si="1867"/>
        <v>75.328043859649114</v>
      </c>
      <c r="Y1723" s="99">
        <f t="shared" si="1868"/>
        <v>81.631912280701755</v>
      </c>
      <c r="Z1723" s="100">
        <f t="shared" si="1869"/>
        <v>87.935780701754396</v>
      </c>
      <c r="AA1723" s="99">
        <f t="shared" si="1870"/>
        <v>94.239649122807009</v>
      </c>
      <c r="AB1723" s="100">
        <f t="shared" si="1871"/>
        <v>105.12814912280705</v>
      </c>
      <c r="AC1723" s="147">
        <f t="shared" si="1872"/>
        <v>122.89359649122804</v>
      </c>
      <c r="AD1723" s="143">
        <f t="shared" si="1894"/>
        <v>59.731675438596476</v>
      </c>
      <c r="AE1723" s="100">
        <f t="shared" si="1895"/>
        <v>63.743228070175448</v>
      </c>
      <c r="AF1723" s="99">
        <f t="shared" si="1896"/>
        <v>70.047096491228075</v>
      </c>
      <c r="AG1723" s="100">
        <f t="shared" si="1897"/>
        <v>75.777885964912272</v>
      </c>
      <c r="AH1723" s="99">
        <f t="shared" si="1898"/>
        <v>82.081754385964913</v>
      </c>
      <c r="AI1723" s="100">
        <f t="shared" si="1899"/>
        <v>88.385622807017555</v>
      </c>
      <c r="AJ1723" s="99">
        <f t="shared" si="1900"/>
        <v>94.689491228070167</v>
      </c>
      <c r="AK1723" s="100">
        <f t="shared" si="1901"/>
        <v>105.5779912280702</v>
      </c>
      <c r="AL1723" s="147">
        <f t="shared" si="1902"/>
        <v>123.3434385964912</v>
      </c>
      <c r="AM1723" s="143">
        <f t="shared" si="1903"/>
        <v>63.771734649122791</v>
      </c>
      <c r="AN1723" s="100">
        <f t="shared" si="1904"/>
        <v>67.783287280701771</v>
      </c>
      <c r="AO1723" s="99">
        <f t="shared" si="1905"/>
        <v>74.087155701754398</v>
      </c>
      <c r="AP1723" s="100">
        <f t="shared" si="1906"/>
        <v>79.817945175438595</v>
      </c>
      <c r="AQ1723" s="99">
        <f t="shared" si="1907"/>
        <v>86.121813596491236</v>
      </c>
      <c r="AR1723" s="100">
        <f t="shared" si="1908"/>
        <v>92.425682017543878</v>
      </c>
      <c r="AS1723" s="99">
        <f t="shared" si="1909"/>
        <v>98.72955043859649</v>
      </c>
      <c r="AT1723" s="100">
        <f t="shared" si="1910"/>
        <v>109.61805043859653</v>
      </c>
      <c r="AU1723" s="144">
        <f t="shared" si="1911"/>
        <v>127.38349780701752</v>
      </c>
    </row>
    <row r="1724" spans="1:47" ht="15">
      <c r="A1724" s="64"/>
      <c r="B1724" s="108"/>
      <c r="C1724" s="93"/>
      <c r="D1724" s="93"/>
      <c r="E1724" s="16">
        <v>0</v>
      </c>
      <c r="F1724" s="4" t="s">
        <v>84</v>
      </c>
      <c r="G1724" s="15" t="s">
        <v>84</v>
      </c>
      <c r="H1724" s="139" t="str">
        <f t="shared" si="1891"/>
        <v/>
      </c>
      <c r="I1724" s="139" t="str">
        <f t="shared" si="1892"/>
        <v/>
      </c>
      <c r="J1724" s="139" t="str">
        <f t="shared" si="1893"/>
        <v/>
      </c>
      <c r="K1724" s="7" t="s">
        <v>84</v>
      </c>
      <c r="L1724" s="99" t="s">
        <v>84</v>
      </c>
      <c r="M1724" s="100" t="s">
        <v>84</v>
      </c>
      <c r="N1724" s="99" t="s">
        <v>84</v>
      </c>
      <c r="O1724" s="100" t="s">
        <v>84</v>
      </c>
      <c r="P1724" s="99" t="s">
        <v>84</v>
      </c>
      <c r="Q1724" s="100" t="s">
        <v>84</v>
      </c>
      <c r="R1724" s="99" t="s">
        <v>84</v>
      </c>
      <c r="S1724" s="100" t="s">
        <v>84</v>
      </c>
      <c r="T1724" s="148" t="s">
        <v>84</v>
      </c>
      <c r="U1724" s="143" t="str">
        <f t="shared" si="1864"/>
        <v/>
      </c>
      <c r="V1724" s="100" t="str">
        <f t="shared" si="1865"/>
        <v/>
      </c>
      <c r="W1724" s="99" t="str">
        <f t="shared" si="1866"/>
        <v/>
      </c>
      <c r="X1724" s="100" t="str">
        <f t="shared" si="1867"/>
        <v/>
      </c>
      <c r="Y1724" s="99" t="str">
        <f t="shared" si="1868"/>
        <v/>
      </c>
      <c r="Z1724" s="100" t="str">
        <f t="shared" si="1869"/>
        <v/>
      </c>
      <c r="AA1724" s="99" t="str">
        <f t="shared" si="1870"/>
        <v/>
      </c>
      <c r="AB1724" s="100" t="str">
        <f t="shared" si="1871"/>
        <v/>
      </c>
      <c r="AC1724" s="147" t="str">
        <f t="shared" si="1872"/>
        <v/>
      </c>
      <c r="AD1724" s="143" t="str">
        <f t="shared" si="1894"/>
        <v/>
      </c>
      <c r="AE1724" s="100" t="str">
        <f t="shared" si="1895"/>
        <v/>
      </c>
      <c r="AF1724" s="99" t="str">
        <f t="shared" si="1896"/>
        <v/>
      </c>
      <c r="AG1724" s="100" t="str">
        <f t="shared" si="1897"/>
        <v/>
      </c>
      <c r="AH1724" s="99" t="str">
        <f t="shared" si="1898"/>
        <v/>
      </c>
      <c r="AI1724" s="100" t="str">
        <f t="shared" si="1899"/>
        <v/>
      </c>
      <c r="AJ1724" s="99" t="str">
        <f t="shared" si="1900"/>
        <v/>
      </c>
      <c r="AK1724" s="100" t="str">
        <f t="shared" si="1901"/>
        <v/>
      </c>
      <c r="AL1724" s="147" t="str">
        <f t="shared" si="1902"/>
        <v/>
      </c>
      <c r="AM1724" s="143" t="str">
        <f t="shared" si="1903"/>
        <v/>
      </c>
      <c r="AN1724" s="100" t="str">
        <f t="shared" si="1904"/>
        <v/>
      </c>
      <c r="AO1724" s="99" t="str">
        <f t="shared" si="1905"/>
        <v/>
      </c>
      <c r="AP1724" s="100" t="str">
        <f t="shared" si="1906"/>
        <v/>
      </c>
      <c r="AQ1724" s="99" t="str">
        <f t="shared" si="1907"/>
        <v/>
      </c>
      <c r="AR1724" s="100" t="str">
        <f t="shared" si="1908"/>
        <v/>
      </c>
      <c r="AS1724" s="99" t="str">
        <f t="shared" si="1909"/>
        <v/>
      </c>
      <c r="AT1724" s="100" t="str">
        <f t="shared" si="1910"/>
        <v/>
      </c>
      <c r="AU1724" s="144" t="str">
        <f t="shared" si="1911"/>
        <v/>
      </c>
    </row>
    <row r="1725" spans="1:47" ht="15">
      <c r="A1725" s="64"/>
      <c r="B1725" s="108" t="s">
        <v>982</v>
      </c>
      <c r="C1725" s="93">
        <v>0.34</v>
      </c>
      <c r="D1725" s="93">
        <v>0.9</v>
      </c>
      <c r="E1725" s="16">
        <v>0</v>
      </c>
      <c r="F1725" s="4">
        <v>0.30600000000000005</v>
      </c>
      <c r="G1725" s="15" t="s">
        <v>84</v>
      </c>
      <c r="H1725" s="139" t="e">
        <f t="shared" si="1891"/>
        <v>#VALUE!</v>
      </c>
      <c r="I1725" s="139" t="e">
        <f t="shared" si="1892"/>
        <v>#VALUE!</v>
      </c>
      <c r="J1725" s="139" t="e">
        <f t="shared" si="1893"/>
        <v>#VALUE!</v>
      </c>
      <c r="K1725" s="7">
        <v>1</v>
      </c>
      <c r="L1725" s="99">
        <v>1330.1819999999996</v>
      </c>
      <c r="M1725" s="100">
        <v>1330.1819999999996</v>
      </c>
      <c r="N1725" s="99">
        <v>1330.1819999999996</v>
      </c>
      <c r="O1725" s="100">
        <v>1330.1819999999996</v>
      </c>
      <c r="P1725" s="99">
        <v>1330.1819999999996</v>
      </c>
      <c r="Q1725" s="100">
        <v>1330.1819999999996</v>
      </c>
      <c r="R1725" s="99">
        <v>1330.1819999999996</v>
      </c>
      <c r="S1725" s="100">
        <v>1330.1819999999996</v>
      </c>
      <c r="T1725" s="148">
        <v>1330.1819999999996</v>
      </c>
      <c r="U1725" s="143">
        <f t="shared" si="1864"/>
        <v>311.15368421052625</v>
      </c>
      <c r="V1725" s="100">
        <f t="shared" si="1865"/>
        <v>311.15368421052625</v>
      </c>
      <c r="W1725" s="99">
        <f t="shared" si="1866"/>
        <v>311.15368421052625</v>
      </c>
      <c r="X1725" s="100">
        <f t="shared" si="1867"/>
        <v>311.15368421052625</v>
      </c>
      <c r="Y1725" s="99">
        <f t="shared" si="1868"/>
        <v>311.15368421052625</v>
      </c>
      <c r="Z1725" s="100">
        <f t="shared" si="1869"/>
        <v>311.15368421052625</v>
      </c>
      <c r="AA1725" s="99">
        <f t="shared" si="1870"/>
        <v>311.15368421052625</v>
      </c>
      <c r="AB1725" s="100">
        <f t="shared" si="1871"/>
        <v>311.15368421052625</v>
      </c>
      <c r="AC1725" s="147">
        <f t="shared" si="1872"/>
        <v>311.15368421052625</v>
      </c>
      <c r="AD1725" s="143" t="e">
        <f t="shared" si="1894"/>
        <v>#VALUE!</v>
      </c>
      <c r="AE1725" s="100" t="e">
        <f t="shared" si="1895"/>
        <v>#VALUE!</v>
      </c>
      <c r="AF1725" s="99" t="e">
        <f t="shared" si="1896"/>
        <v>#VALUE!</v>
      </c>
      <c r="AG1725" s="100" t="e">
        <f t="shared" si="1897"/>
        <v>#VALUE!</v>
      </c>
      <c r="AH1725" s="99" t="e">
        <f t="shared" si="1898"/>
        <v>#VALUE!</v>
      </c>
      <c r="AI1725" s="100" t="e">
        <f t="shared" si="1899"/>
        <v>#VALUE!</v>
      </c>
      <c r="AJ1725" s="99" t="e">
        <f t="shared" si="1900"/>
        <v>#VALUE!</v>
      </c>
      <c r="AK1725" s="100" t="e">
        <f t="shared" si="1901"/>
        <v>#VALUE!</v>
      </c>
      <c r="AL1725" s="147" t="e">
        <f t="shared" si="1902"/>
        <v>#VALUE!</v>
      </c>
      <c r="AM1725" s="143" t="e">
        <f t="shared" si="1903"/>
        <v>#VALUE!</v>
      </c>
      <c r="AN1725" s="100" t="e">
        <f t="shared" si="1904"/>
        <v>#VALUE!</v>
      </c>
      <c r="AO1725" s="99" t="e">
        <f t="shared" si="1905"/>
        <v>#VALUE!</v>
      </c>
      <c r="AP1725" s="100" t="e">
        <f t="shared" si="1906"/>
        <v>#VALUE!</v>
      </c>
      <c r="AQ1725" s="99" t="e">
        <f t="shared" si="1907"/>
        <v>#VALUE!</v>
      </c>
      <c r="AR1725" s="100" t="e">
        <f t="shared" si="1908"/>
        <v>#VALUE!</v>
      </c>
      <c r="AS1725" s="99" t="e">
        <f t="shared" si="1909"/>
        <v>#VALUE!</v>
      </c>
      <c r="AT1725" s="100" t="e">
        <f t="shared" si="1910"/>
        <v>#VALUE!</v>
      </c>
      <c r="AU1725" s="144" t="e">
        <f t="shared" si="1911"/>
        <v>#VALUE!</v>
      </c>
    </row>
    <row r="1726" spans="1:47" ht="15">
      <c r="A1726" s="79"/>
      <c r="B1726" s="109"/>
      <c r="C1726" s="93"/>
      <c r="D1726" s="93"/>
      <c r="E1726" s="16">
        <v>0</v>
      </c>
      <c r="F1726" s="4" t="s">
        <v>84</v>
      </c>
      <c r="G1726" s="15" t="s">
        <v>84</v>
      </c>
      <c r="H1726" s="139" t="str">
        <f t="shared" si="1891"/>
        <v/>
      </c>
      <c r="I1726" s="139" t="str">
        <f t="shared" si="1892"/>
        <v/>
      </c>
      <c r="J1726" s="139" t="str">
        <f t="shared" si="1893"/>
        <v/>
      </c>
      <c r="K1726" s="7" t="s">
        <v>84</v>
      </c>
      <c r="L1726" s="99" t="s">
        <v>84</v>
      </c>
      <c r="M1726" s="100" t="s">
        <v>84</v>
      </c>
      <c r="N1726" s="99" t="s">
        <v>84</v>
      </c>
      <c r="O1726" s="100" t="s">
        <v>84</v>
      </c>
      <c r="P1726" s="99" t="s">
        <v>84</v>
      </c>
      <c r="Q1726" s="100" t="s">
        <v>84</v>
      </c>
      <c r="R1726" s="99" t="s">
        <v>84</v>
      </c>
      <c r="S1726" s="100" t="s">
        <v>84</v>
      </c>
      <c r="T1726" s="148" t="s">
        <v>84</v>
      </c>
      <c r="U1726" s="143" t="str">
        <f t="shared" si="1864"/>
        <v/>
      </c>
      <c r="V1726" s="100" t="str">
        <f t="shared" si="1865"/>
        <v/>
      </c>
      <c r="W1726" s="99" t="str">
        <f t="shared" si="1866"/>
        <v/>
      </c>
      <c r="X1726" s="100" t="str">
        <f t="shared" si="1867"/>
        <v/>
      </c>
      <c r="Y1726" s="99" t="str">
        <f t="shared" si="1868"/>
        <v/>
      </c>
      <c r="Z1726" s="100" t="str">
        <f t="shared" si="1869"/>
        <v/>
      </c>
      <c r="AA1726" s="99" t="str">
        <f t="shared" si="1870"/>
        <v/>
      </c>
      <c r="AB1726" s="100" t="str">
        <f t="shared" si="1871"/>
        <v/>
      </c>
      <c r="AC1726" s="147" t="str">
        <f t="shared" si="1872"/>
        <v/>
      </c>
      <c r="AD1726" s="143" t="str">
        <f t="shared" si="1894"/>
        <v/>
      </c>
      <c r="AE1726" s="100" t="str">
        <f t="shared" si="1895"/>
        <v/>
      </c>
      <c r="AF1726" s="99" t="str">
        <f t="shared" si="1896"/>
        <v/>
      </c>
      <c r="AG1726" s="100" t="str">
        <f t="shared" si="1897"/>
        <v/>
      </c>
      <c r="AH1726" s="99" t="str">
        <f t="shared" si="1898"/>
        <v/>
      </c>
      <c r="AI1726" s="100" t="str">
        <f t="shared" si="1899"/>
        <v/>
      </c>
      <c r="AJ1726" s="99" t="str">
        <f t="shared" si="1900"/>
        <v/>
      </c>
      <c r="AK1726" s="100" t="str">
        <f t="shared" si="1901"/>
        <v/>
      </c>
      <c r="AL1726" s="147" t="str">
        <f t="shared" si="1902"/>
        <v/>
      </c>
      <c r="AM1726" s="143" t="str">
        <f t="shared" si="1903"/>
        <v/>
      </c>
      <c r="AN1726" s="100" t="str">
        <f t="shared" si="1904"/>
        <v/>
      </c>
      <c r="AO1726" s="99" t="str">
        <f t="shared" si="1905"/>
        <v/>
      </c>
      <c r="AP1726" s="100" t="str">
        <f t="shared" si="1906"/>
        <v/>
      </c>
      <c r="AQ1726" s="99" t="str">
        <f t="shared" si="1907"/>
        <v/>
      </c>
      <c r="AR1726" s="100" t="str">
        <f t="shared" si="1908"/>
        <v/>
      </c>
      <c r="AS1726" s="99" t="str">
        <f t="shared" si="1909"/>
        <v/>
      </c>
      <c r="AT1726" s="100" t="str">
        <f t="shared" si="1910"/>
        <v/>
      </c>
      <c r="AU1726" s="144" t="str">
        <f t="shared" si="1911"/>
        <v/>
      </c>
    </row>
    <row r="1727" spans="1:47" ht="15">
      <c r="A1727" s="53" t="s">
        <v>983</v>
      </c>
      <c r="B1727" s="106" t="s">
        <v>59</v>
      </c>
      <c r="C1727" s="92" t="s">
        <v>60</v>
      </c>
      <c r="D1727" s="92" t="s">
        <v>61</v>
      </c>
      <c r="E1727" s="2" t="s">
        <v>62</v>
      </c>
      <c r="F1727" s="3" t="s">
        <v>63</v>
      </c>
      <c r="G1727" s="3" t="s">
        <v>64</v>
      </c>
      <c r="H1727" s="139" t="e">
        <f t="shared" si="1891"/>
        <v>#VALUE!</v>
      </c>
      <c r="I1727" s="139" t="e">
        <f t="shared" si="1892"/>
        <v>#VALUE!</v>
      </c>
      <c r="J1727" s="139" t="e">
        <f t="shared" si="1893"/>
        <v>#VALUE!</v>
      </c>
      <c r="K1727" s="5" t="s">
        <v>68</v>
      </c>
      <c r="L1727" s="101" t="s">
        <v>69</v>
      </c>
      <c r="M1727" s="101" t="s">
        <v>70</v>
      </c>
      <c r="N1727" s="101" t="s">
        <v>71</v>
      </c>
      <c r="O1727" s="101" t="s">
        <v>72</v>
      </c>
      <c r="P1727" s="101" t="s">
        <v>73</v>
      </c>
      <c r="Q1727" s="101" t="s">
        <v>74</v>
      </c>
      <c r="R1727" s="101" t="s">
        <v>75</v>
      </c>
      <c r="S1727" s="101" t="s">
        <v>76</v>
      </c>
      <c r="T1727" s="149" t="s">
        <v>77</v>
      </c>
      <c r="U1727" s="141" t="str">
        <f t="shared" si="1864"/>
        <v>G0</v>
      </c>
      <c r="V1727" s="6" t="str">
        <f t="shared" si="1865"/>
        <v>G1</v>
      </c>
      <c r="W1727" s="6" t="str">
        <f t="shared" si="1866"/>
        <v>G2</v>
      </c>
      <c r="X1727" s="6" t="str">
        <f t="shared" si="1867"/>
        <v>G3</v>
      </c>
      <c r="Y1727" s="6" t="str">
        <f t="shared" si="1868"/>
        <v>G4</v>
      </c>
      <c r="Z1727" s="6" t="str">
        <f t="shared" si="1869"/>
        <v>G5</v>
      </c>
      <c r="AA1727" s="6" t="str">
        <f t="shared" si="1870"/>
        <v>G6</v>
      </c>
      <c r="AB1727" s="6" t="str">
        <f t="shared" si="1871"/>
        <v>G7</v>
      </c>
      <c r="AC1727" s="142" t="str">
        <f t="shared" si="1872"/>
        <v>G8</v>
      </c>
      <c r="AD1727" s="141" t="s">
        <v>69</v>
      </c>
      <c r="AE1727" s="6" t="s">
        <v>70</v>
      </c>
      <c r="AF1727" s="6" t="s">
        <v>71</v>
      </c>
      <c r="AG1727" s="6" t="s">
        <v>72</v>
      </c>
      <c r="AH1727" s="6" t="s">
        <v>73</v>
      </c>
      <c r="AI1727" s="6" t="s">
        <v>74</v>
      </c>
      <c r="AJ1727" s="6" t="s">
        <v>75</v>
      </c>
      <c r="AK1727" s="6" t="s">
        <v>76</v>
      </c>
      <c r="AL1727" s="142" t="s">
        <v>77</v>
      </c>
      <c r="AM1727" s="141" t="s">
        <v>69</v>
      </c>
      <c r="AN1727" s="6" t="s">
        <v>70</v>
      </c>
      <c r="AO1727" s="6" t="s">
        <v>71</v>
      </c>
      <c r="AP1727" s="6" t="s">
        <v>72</v>
      </c>
      <c r="AQ1727" s="6" t="s">
        <v>73</v>
      </c>
      <c r="AR1727" s="6" t="s">
        <v>74</v>
      </c>
      <c r="AS1727" s="6" t="s">
        <v>75</v>
      </c>
      <c r="AT1727" s="6" t="s">
        <v>76</v>
      </c>
      <c r="AU1727" s="142" t="s">
        <v>77</v>
      </c>
    </row>
    <row r="1728" spans="1:47" ht="15">
      <c r="A1728" s="54"/>
      <c r="B1728" s="108" t="s">
        <v>984</v>
      </c>
      <c r="C1728" s="93">
        <v>1.4</v>
      </c>
      <c r="D1728" s="93">
        <v>1.07</v>
      </c>
      <c r="E1728" s="16">
        <v>0</v>
      </c>
      <c r="F1728" s="4">
        <v>1.498</v>
      </c>
      <c r="G1728" s="15">
        <v>0.85</v>
      </c>
      <c r="H1728" s="139">
        <f t="shared" si="1891"/>
        <v>1.336965</v>
      </c>
      <c r="I1728" s="139">
        <f t="shared" si="1892"/>
        <v>74.796273649646778</v>
      </c>
      <c r="J1728" s="139">
        <f t="shared" si="1893"/>
        <v>53.853317027745682</v>
      </c>
      <c r="K1728" s="7">
        <v>9</v>
      </c>
      <c r="L1728" s="99">
        <v>2077.7400000000002</v>
      </c>
      <c r="M1728" s="100">
        <v>2152.71</v>
      </c>
      <c r="N1728" s="99">
        <v>2270.52</v>
      </c>
      <c r="O1728" s="100">
        <v>2377.6200000000003</v>
      </c>
      <c r="P1728" s="99">
        <v>2495.4300000000003</v>
      </c>
      <c r="Q1728" s="100">
        <v>2613.2399999999998</v>
      </c>
      <c r="R1728" s="99">
        <v>2731.0499999999997</v>
      </c>
      <c r="S1728" s="100">
        <v>2934.54</v>
      </c>
      <c r="T1728" s="148">
        <v>3266.5499999999993</v>
      </c>
      <c r="U1728" s="143">
        <f t="shared" si="1864"/>
        <v>486.02105263157898</v>
      </c>
      <c r="V1728" s="100">
        <f t="shared" si="1865"/>
        <v>503.55789473684217</v>
      </c>
      <c r="W1728" s="99">
        <f t="shared" si="1866"/>
        <v>531.11578947368423</v>
      </c>
      <c r="X1728" s="100">
        <f t="shared" si="1867"/>
        <v>556.16842105263174</v>
      </c>
      <c r="Y1728" s="99">
        <f t="shared" si="1868"/>
        <v>583.7263157894738</v>
      </c>
      <c r="Z1728" s="100">
        <f t="shared" si="1869"/>
        <v>611.28421052631575</v>
      </c>
      <c r="AA1728" s="99">
        <f t="shared" si="1870"/>
        <v>638.84210526315792</v>
      </c>
      <c r="AB1728" s="100">
        <f t="shared" si="1871"/>
        <v>686.44210526315794</v>
      </c>
      <c r="AC1728" s="147">
        <f t="shared" si="1872"/>
        <v>764.10526315789446</v>
      </c>
      <c r="AD1728" s="143">
        <f t="shared" ref="AD1728:AD1737" si="1912">IF(U1728="","",U1728+((FCA/$I1728)/Dolar))</f>
        <v>491.75462573099418</v>
      </c>
      <c r="AE1728" s="100">
        <f t="shared" ref="AE1728:AE1737" si="1913">IF(V1728="","",V1728+((FCA/$I1728)/Dolar))</f>
        <v>509.29146783625737</v>
      </c>
      <c r="AF1728" s="99">
        <f t="shared" ref="AF1728:AF1737" si="1914">IF(W1728="","",W1728+((FCA/$I1728)/Dolar))</f>
        <v>536.84936257309948</v>
      </c>
      <c r="AG1728" s="100">
        <f t="shared" ref="AG1728:AG1737" si="1915">IF(X1728="","",X1728+((FCA/$I1728)/Dolar))</f>
        <v>561.901994152047</v>
      </c>
      <c r="AH1728" s="99">
        <f t="shared" ref="AH1728:AH1737" si="1916">IF(Y1728="","",Y1728+((FCA/$I1728)/Dolar))</f>
        <v>589.45988888888905</v>
      </c>
      <c r="AI1728" s="100">
        <f t="shared" ref="AI1728:AI1737" si="1917">IF(Z1728="","",Z1728+((FCA/$I1728)/Dolar))</f>
        <v>617.017783625731</v>
      </c>
      <c r="AJ1728" s="99">
        <f t="shared" ref="AJ1728:AJ1737" si="1918">IF(AA1728="","",AA1728+((FCA/$I1728)/Dolar))</f>
        <v>644.57567836257317</v>
      </c>
      <c r="AK1728" s="100">
        <f t="shared" ref="AK1728:AK1737" si="1919">IF(AB1728="","",AB1728+((FCA/$I1728)/Dolar))</f>
        <v>692.17567836257319</v>
      </c>
      <c r="AL1728" s="147">
        <f t="shared" ref="AL1728:AL1737" si="1920">IF(AC1728="","",AC1728+((FCA/$I1728)/Dolar))</f>
        <v>769.83883625730971</v>
      </c>
      <c r="AM1728" s="143">
        <f t="shared" ref="AM1728:AM1737" si="1921">IF(U1728="","",U1728+((FOB/$J1728)/Dolar))</f>
        <v>543.24819322612086</v>
      </c>
      <c r="AN1728" s="100">
        <f t="shared" ref="AN1728:AN1737" si="1922">IF(V1728="","",V1728+((FOB/$J1728)/Dolar))</f>
        <v>560.78503533138405</v>
      </c>
      <c r="AO1728" s="99">
        <f t="shared" ref="AO1728:AO1737" si="1923">IF(W1728="","",W1728+((FOB/$J1728)/Dolar))</f>
        <v>588.34293006822611</v>
      </c>
      <c r="AP1728" s="100">
        <f t="shared" ref="AP1728:AP1737" si="1924">IF(X1728="","",X1728+((FOB/$J1728)/Dolar))</f>
        <v>613.39556164717362</v>
      </c>
      <c r="AQ1728" s="99">
        <f t="shared" ref="AQ1728:AQ1737" si="1925">IF(Y1728="","",Y1728+((FOB/$J1728)/Dolar))</f>
        <v>640.95345638401568</v>
      </c>
      <c r="AR1728" s="100">
        <f t="shared" ref="AR1728:AR1737" si="1926">IF(Z1728="","",Z1728+((FOB/$J1728)/Dolar))</f>
        <v>668.51135112085763</v>
      </c>
      <c r="AS1728" s="99">
        <f t="shared" ref="AS1728:AS1737" si="1927">IF(AA1728="","",AA1728+((FOB/$J1728)/Dolar))</f>
        <v>696.0692458576998</v>
      </c>
      <c r="AT1728" s="100">
        <f t="shared" ref="AT1728:AT1737" si="1928">IF(AB1728="","",AB1728+((FOB/$J1728)/Dolar))</f>
        <v>743.66924585769982</v>
      </c>
      <c r="AU1728" s="144">
        <f t="shared" ref="AU1728:AU1737" si="1929">IF(AC1728="","",AC1728+((FOB/$J1728)/Dolar))</f>
        <v>821.33240375243633</v>
      </c>
    </row>
    <row r="1729" spans="1:47" ht="15">
      <c r="A1729" s="54"/>
      <c r="B1729" s="108" t="s">
        <v>984</v>
      </c>
      <c r="C1729" s="93">
        <v>1.95</v>
      </c>
      <c r="D1729" s="93">
        <v>0.88</v>
      </c>
      <c r="E1729" s="16">
        <v>0</v>
      </c>
      <c r="F1729" s="4">
        <v>1.716</v>
      </c>
      <c r="G1729" s="15">
        <v>0.85</v>
      </c>
      <c r="H1729" s="139">
        <f t="shared" si="1891"/>
        <v>1.5315300000000001</v>
      </c>
      <c r="I1729" s="139">
        <f t="shared" si="1892"/>
        <v>65.294182941241758</v>
      </c>
      <c r="J1729" s="139">
        <f t="shared" si="1893"/>
        <v>47.011811717694066</v>
      </c>
      <c r="K1729" s="7">
        <v>12</v>
      </c>
      <c r="L1729" s="99">
        <v>2721.67875</v>
      </c>
      <c r="M1729" s="100">
        <v>2824.7624999999998</v>
      </c>
      <c r="N1729" s="99">
        <v>2986.7512500000003</v>
      </c>
      <c r="O1729" s="100">
        <v>3134.0137500000001</v>
      </c>
      <c r="P1729" s="99">
        <v>3296.0025000000001</v>
      </c>
      <c r="Q1729" s="100">
        <v>3457.99125</v>
      </c>
      <c r="R1729" s="99">
        <v>3619.98</v>
      </c>
      <c r="S1729" s="100">
        <v>3899.7787499999999</v>
      </c>
      <c r="T1729" s="148">
        <v>4356.2925000000005</v>
      </c>
      <c r="U1729" s="143">
        <f t="shared" si="1864"/>
        <v>636.65000000000009</v>
      </c>
      <c r="V1729" s="100">
        <f t="shared" si="1865"/>
        <v>660.76315789473688</v>
      </c>
      <c r="W1729" s="99">
        <f t="shared" si="1866"/>
        <v>698.65526315789486</v>
      </c>
      <c r="X1729" s="100">
        <f t="shared" si="1867"/>
        <v>733.10263157894735</v>
      </c>
      <c r="Y1729" s="99">
        <f t="shared" si="1868"/>
        <v>770.99473684210523</v>
      </c>
      <c r="Z1729" s="100">
        <f t="shared" si="1869"/>
        <v>808.88684210526321</v>
      </c>
      <c r="AA1729" s="99">
        <f t="shared" si="1870"/>
        <v>846.7789473684212</v>
      </c>
      <c r="AB1729" s="100">
        <f t="shared" si="1871"/>
        <v>912.22894736842113</v>
      </c>
      <c r="AC1729" s="147">
        <f t="shared" si="1872"/>
        <v>1019.0157894736843</v>
      </c>
      <c r="AD1729" s="143">
        <f t="shared" si="1912"/>
        <v>643.21796491228076</v>
      </c>
      <c r="AE1729" s="100">
        <f t="shared" si="1913"/>
        <v>667.33112280701755</v>
      </c>
      <c r="AF1729" s="99">
        <f t="shared" si="1914"/>
        <v>705.22322807017554</v>
      </c>
      <c r="AG1729" s="100">
        <f t="shared" si="1915"/>
        <v>739.67059649122803</v>
      </c>
      <c r="AH1729" s="99">
        <f t="shared" si="1916"/>
        <v>777.5627017543859</v>
      </c>
      <c r="AI1729" s="100">
        <f t="shared" si="1917"/>
        <v>815.45480701754389</v>
      </c>
      <c r="AJ1729" s="99">
        <f t="shared" si="1918"/>
        <v>853.34691228070187</v>
      </c>
      <c r="AK1729" s="100">
        <f t="shared" si="1919"/>
        <v>918.7969122807018</v>
      </c>
      <c r="AL1729" s="147">
        <f t="shared" si="1920"/>
        <v>1025.583754385965</v>
      </c>
      <c r="AM1729" s="143">
        <f t="shared" si="1921"/>
        <v>702.20525584795337</v>
      </c>
      <c r="AN1729" s="100">
        <f t="shared" si="1922"/>
        <v>726.31841374269015</v>
      </c>
      <c r="AO1729" s="99">
        <f t="shared" si="1923"/>
        <v>764.21051900584803</v>
      </c>
      <c r="AP1729" s="100">
        <f t="shared" si="1924"/>
        <v>798.65788742690052</v>
      </c>
      <c r="AQ1729" s="99">
        <f t="shared" si="1925"/>
        <v>836.54999269005839</v>
      </c>
      <c r="AR1729" s="100">
        <f t="shared" si="1926"/>
        <v>874.44209795321649</v>
      </c>
      <c r="AS1729" s="99">
        <f t="shared" si="1927"/>
        <v>912.33420321637436</v>
      </c>
      <c r="AT1729" s="100">
        <f t="shared" si="1928"/>
        <v>977.78420321637441</v>
      </c>
      <c r="AU1729" s="144">
        <f t="shared" si="1929"/>
        <v>1084.5710453216375</v>
      </c>
    </row>
    <row r="1730" spans="1:47" ht="15">
      <c r="A1730" s="54"/>
      <c r="B1730" s="108" t="s">
        <v>300</v>
      </c>
      <c r="C1730" s="93">
        <v>2.1</v>
      </c>
      <c r="D1730" s="93">
        <v>0.96</v>
      </c>
      <c r="E1730" s="16">
        <v>0</v>
      </c>
      <c r="F1730" s="4">
        <v>2.016</v>
      </c>
      <c r="G1730" s="15">
        <v>0.85</v>
      </c>
      <c r="H1730" s="139">
        <f t="shared" si="1891"/>
        <v>1.79928</v>
      </c>
      <c r="I1730" s="139">
        <f t="shared" si="1892"/>
        <v>55.577786670223645</v>
      </c>
      <c r="J1730" s="139">
        <f t="shared" si="1893"/>
        <v>40.016006402561025</v>
      </c>
      <c r="K1730" s="7">
        <v>12</v>
      </c>
      <c r="L1730" s="99">
        <v>2796.6487500000003</v>
      </c>
      <c r="M1730" s="100">
        <v>2899.7325000000001</v>
      </c>
      <c r="N1730" s="99">
        <v>3061.7212500000001</v>
      </c>
      <c r="O1730" s="100">
        <v>3208.9837499999999</v>
      </c>
      <c r="P1730" s="99">
        <v>3370.9725000000003</v>
      </c>
      <c r="Q1730" s="100">
        <v>3532.9612499999998</v>
      </c>
      <c r="R1730" s="99">
        <v>3694.95</v>
      </c>
      <c r="S1730" s="100">
        <v>3974.7487500000002</v>
      </c>
      <c r="T1730" s="148">
        <v>4431.2624999999998</v>
      </c>
      <c r="U1730" s="143">
        <f t="shared" si="1864"/>
        <v>654.18684210526317</v>
      </c>
      <c r="V1730" s="100">
        <f t="shared" si="1865"/>
        <v>678.30000000000007</v>
      </c>
      <c r="W1730" s="99">
        <f t="shared" si="1866"/>
        <v>716.19210526315794</v>
      </c>
      <c r="X1730" s="100">
        <f t="shared" si="1867"/>
        <v>750.63947368421054</v>
      </c>
      <c r="Y1730" s="99">
        <f t="shared" si="1868"/>
        <v>788.53157894736853</v>
      </c>
      <c r="Z1730" s="100">
        <f t="shared" si="1869"/>
        <v>826.42368421052629</v>
      </c>
      <c r="AA1730" s="99">
        <f t="shared" si="1870"/>
        <v>864.31578947368416</v>
      </c>
      <c r="AB1730" s="100">
        <f t="shared" si="1871"/>
        <v>929.76578947368432</v>
      </c>
      <c r="AC1730" s="147">
        <f t="shared" si="1872"/>
        <v>1036.5526315789475</v>
      </c>
      <c r="AD1730" s="143">
        <f t="shared" si="1912"/>
        <v>661.90305263157893</v>
      </c>
      <c r="AE1730" s="100">
        <f t="shared" si="1913"/>
        <v>686.01621052631583</v>
      </c>
      <c r="AF1730" s="99">
        <f t="shared" si="1914"/>
        <v>723.9083157894737</v>
      </c>
      <c r="AG1730" s="100">
        <f t="shared" si="1915"/>
        <v>758.35568421052631</v>
      </c>
      <c r="AH1730" s="99">
        <f t="shared" si="1916"/>
        <v>796.24778947368429</v>
      </c>
      <c r="AI1730" s="100">
        <f t="shared" si="1917"/>
        <v>834.13989473684205</v>
      </c>
      <c r="AJ1730" s="99">
        <f t="shared" si="1918"/>
        <v>872.03199999999993</v>
      </c>
      <c r="AK1730" s="100">
        <f t="shared" si="1919"/>
        <v>937.48200000000008</v>
      </c>
      <c r="AL1730" s="147">
        <f t="shared" si="1920"/>
        <v>1044.2688421052633</v>
      </c>
      <c r="AM1730" s="143">
        <f t="shared" si="1921"/>
        <v>731.20280701754382</v>
      </c>
      <c r="AN1730" s="100">
        <f t="shared" si="1922"/>
        <v>755.31596491228083</v>
      </c>
      <c r="AO1730" s="99">
        <f t="shared" si="1923"/>
        <v>793.20807017543871</v>
      </c>
      <c r="AP1730" s="100">
        <f t="shared" si="1924"/>
        <v>827.65543859649119</v>
      </c>
      <c r="AQ1730" s="99">
        <f t="shared" si="1925"/>
        <v>865.54754385964929</v>
      </c>
      <c r="AR1730" s="100">
        <f t="shared" si="1926"/>
        <v>903.43964912280694</v>
      </c>
      <c r="AS1730" s="99">
        <f t="shared" si="1927"/>
        <v>941.33175438596481</v>
      </c>
      <c r="AT1730" s="100">
        <f t="shared" si="1928"/>
        <v>1006.7817543859651</v>
      </c>
      <c r="AU1730" s="144">
        <f t="shared" si="1929"/>
        <v>1113.5685964912282</v>
      </c>
    </row>
    <row r="1731" spans="1:47" ht="15">
      <c r="A1731" s="54"/>
      <c r="B1731" s="108"/>
      <c r="C1731" s="93"/>
      <c r="D1731" s="93"/>
      <c r="E1731" s="16">
        <v>0</v>
      </c>
      <c r="F1731" s="4" t="s">
        <v>84</v>
      </c>
      <c r="G1731" s="15" t="s">
        <v>84</v>
      </c>
      <c r="H1731" s="139" t="str">
        <f t="shared" si="1891"/>
        <v/>
      </c>
      <c r="I1731" s="139" t="str">
        <f t="shared" si="1892"/>
        <v/>
      </c>
      <c r="J1731" s="139" t="str">
        <f t="shared" si="1893"/>
        <v/>
      </c>
      <c r="K1731" s="7" t="s">
        <v>84</v>
      </c>
      <c r="L1731" s="99" t="s">
        <v>84</v>
      </c>
      <c r="M1731" s="100" t="s">
        <v>84</v>
      </c>
      <c r="N1731" s="99" t="s">
        <v>84</v>
      </c>
      <c r="O1731" s="100" t="s">
        <v>84</v>
      </c>
      <c r="P1731" s="99" t="s">
        <v>84</v>
      </c>
      <c r="Q1731" s="100" t="s">
        <v>84</v>
      </c>
      <c r="R1731" s="99" t="s">
        <v>84</v>
      </c>
      <c r="S1731" s="100" t="s">
        <v>84</v>
      </c>
      <c r="T1731" s="148" t="s">
        <v>84</v>
      </c>
      <c r="U1731" s="143" t="str">
        <f t="shared" si="1864"/>
        <v/>
      </c>
      <c r="V1731" s="100" t="str">
        <f t="shared" si="1865"/>
        <v/>
      </c>
      <c r="W1731" s="99" t="str">
        <f t="shared" si="1866"/>
        <v/>
      </c>
      <c r="X1731" s="100" t="str">
        <f t="shared" si="1867"/>
        <v/>
      </c>
      <c r="Y1731" s="99" t="str">
        <f t="shared" si="1868"/>
        <v/>
      </c>
      <c r="Z1731" s="100" t="str">
        <f t="shared" si="1869"/>
        <v/>
      </c>
      <c r="AA1731" s="99" t="str">
        <f t="shared" si="1870"/>
        <v/>
      </c>
      <c r="AB1731" s="100" t="str">
        <f t="shared" si="1871"/>
        <v/>
      </c>
      <c r="AC1731" s="147" t="str">
        <f t="shared" si="1872"/>
        <v/>
      </c>
      <c r="AD1731" s="143" t="str">
        <f t="shared" si="1912"/>
        <v/>
      </c>
      <c r="AE1731" s="100" t="str">
        <f t="shared" si="1913"/>
        <v/>
      </c>
      <c r="AF1731" s="99" t="str">
        <f t="shared" si="1914"/>
        <v/>
      </c>
      <c r="AG1731" s="100" t="str">
        <f t="shared" si="1915"/>
        <v/>
      </c>
      <c r="AH1731" s="99" t="str">
        <f t="shared" si="1916"/>
        <v/>
      </c>
      <c r="AI1731" s="100" t="str">
        <f t="shared" si="1917"/>
        <v/>
      </c>
      <c r="AJ1731" s="99" t="str">
        <f t="shared" si="1918"/>
        <v/>
      </c>
      <c r="AK1731" s="100" t="str">
        <f t="shared" si="1919"/>
        <v/>
      </c>
      <c r="AL1731" s="147" t="str">
        <f t="shared" si="1920"/>
        <v/>
      </c>
      <c r="AM1731" s="143" t="str">
        <f t="shared" si="1921"/>
        <v/>
      </c>
      <c r="AN1731" s="100" t="str">
        <f t="shared" si="1922"/>
        <v/>
      </c>
      <c r="AO1731" s="99" t="str">
        <f t="shared" si="1923"/>
        <v/>
      </c>
      <c r="AP1731" s="100" t="str">
        <f t="shared" si="1924"/>
        <v/>
      </c>
      <c r="AQ1731" s="99" t="str">
        <f t="shared" si="1925"/>
        <v/>
      </c>
      <c r="AR1731" s="100" t="str">
        <f t="shared" si="1926"/>
        <v/>
      </c>
      <c r="AS1731" s="99" t="str">
        <f t="shared" si="1927"/>
        <v/>
      </c>
      <c r="AT1731" s="100" t="str">
        <f t="shared" si="1928"/>
        <v/>
      </c>
      <c r="AU1731" s="144" t="str">
        <f t="shared" si="1929"/>
        <v/>
      </c>
    </row>
    <row r="1732" spans="1:47" ht="15">
      <c r="A1732" s="54"/>
      <c r="B1732" s="109" t="s">
        <v>985</v>
      </c>
      <c r="C1732" s="93"/>
      <c r="D1732" s="93"/>
      <c r="E1732" s="16">
        <v>0</v>
      </c>
      <c r="F1732" s="4" t="s">
        <v>84</v>
      </c>
      <c r="G1732" s="15" t="s">
        <v>84</v>
      </c>
      <c r="H1732" s="139" t="str">
        <f t="shared" si="1891"/>
        <v/>
      </c>
      <c r="I1732" s="139" t="str">
        <f t="shared" si="1892"/>
        <v/>
      </c>
      <c r="J1732" s="139" t="str">
        <f t="shared" si="1893"/>
        <v/>
      </c>
      <c r="K1732" s="7" t="s">
        <v>84</v>
      </c>
      <c r="L1732" s="99" t="s">
        <v>84</v>
      </c>
      <c r="M1732" s="100" t="s">
        <v>84</v>
      </c>
      <c r="N1732" s="99" t="s">
        <v>84</v>
      </c>
      <c r="O1732" s="100" t="s">
        <v>84</v>
      </c>
      <c r="P1732" s="99" t="s">
        <v>84</v>
      </c>
      <c r="Q1732" s="100" t="s">
        <v>84</v>
      </c>
      <c r="R1732" s="99" t="s">
        <v>84</v>
      </c>
      <c r="S1732" s="100" t="s">
        <v>84</v>
      </c>
      <c r="T1732" s="148" t="s">
        <v>84</v>
      </c>
      <c r="U1732" s="143" t="str">
        <f t="shared" si="1864"/>
        <v/>
      </c>
      <c r="V1732" s="100" t="str">
        <f t="shared" si="1865"/>
        <v/>
      </c>
      <c r="W1732" s="99" t="str">
        <f t="shared" si="1866"/>
        <v/>
      </c>
      <c r="X1732" s="100" t="str">
        <f t="shared" si="1867"/>
        <v/>
      </c>
      <c r="Y1732" s="99" t="str">
        <f t="shared" si="1868"/>
        <v/>
      </c>
      <c r="Z1732" s="100" t="str">
        <f t="shared" si="1869"/>
        <v/>
      </c>
      <c r="AA1732" s="99" t="str">
        <f t="shared" si="1870"/>
        <v/>
      </c>
      <c r="AB1732" s="100" t="str">
        <f t="shared" si="1871"/>
        <v/>
      </c>
      <c r="AC1732" s="147" t="str">
        <f t="shared" si="1872"/>
        <v/>
      </c>
      <c r="AD1732" s="143" t="str">
        <f t="shared" si="1912"/>
        <v/>
      </c>
      <c r="AE1732" s="100" t="str">
        <f t="shared" si="1913"/>
        <v/>
      </c>
      <c r="AF1732" s="99" t="str">
        <f t="shared" si="1914"/>
        <v/>
      </c>
      <c r="AG1732" s="100" t="str">
        <f t="shared" si="1915"/>
        <v/>
      </c>
      <c r="AH1732" s="99" t="str">
        <f t="shared" si="1916"/>
        <v/>
      </c>
      <c r="AI1732" s="100" t="str">
        <f t="shared" si="1917"/>
        <v/>
      </c>
      <c r="AJ1732" s="99" t="str">
        <f t="shared" si="1918"/>
        <v/>
      </c>
      <c r="AK1732" s="100" t="str">
        <f t="shared" si="1919"/>
        <v/>
      </c>
      <c r="AL1732" s="147" t="str">
        <f t="shared" si="1920"/>
        <v/>
      </c>
      <c r="AM1732" s="143" t="str">
        <f t="shared" si="1921"/>
        <v/>
      </c>
      <c r="AN1732" s="100" t="str">
        <f t="shared" si="1922"/>
        <v/>
      </c>
      <c r="AO1732" s="99" t="str">
        <f t="shared" si="1923"/>
        <v/>
      </c>
      <c r="AP1732" s="100" t="str">
        <f t="shared" si="1924"/>
        <v/>
      </c>
      <c r="AQ1732" s="99" t="str">
        <f t="shared" si="1925"/>
        <v/>
      </c>
      <c r="AR1732" s="100" t="str">
        <f t="shared" si="1926"/>
        <v/>
      </c>
      <c r="AS1732" s="99" t="str">
        <f t="shared" si="1927"/>
        <v/>
      </c>
      <c r="AT1732" s="100" t="str">
        <f t="shared" si="1928"/>
        <v/>
      </c>
      <c r="AU1732" s="144" t="str">
        <f t="shared" si="1929"/>
        <v/>
      </c>
    </row>
    <row r="1733" spans="1:47" ht="15">
      <c r="A1733" s="54"/>
      <c r="B1733" s="109" t="s">
        <v>986</v>
      </c>
      <c r="C1733" s="93"/>
      <c r="D1733" s="93"/>
      <c r="E1733" s="16">
        <v>0</v>
      </c>
      <c r="F1733" s="4" t="s">
        <v>84</v>
      </c>
      <c r="G1733" s="15" t="s">
        <v>84</v>
      </c>
      <c r="H1733" s="139" t="str">
        <f t="shared" si="1891"/>
        <v/>
      </c>
      <c r="I1733" s="139" t="str">
        <f t="shared" si="1892"/>
        <v/>
      </c>
      <c r="J1733" s="139" t="str">
        <f t="shared" si="1893"/>
        <v/>
      </c>
      <c r="K1733" s="7" t="s">
        <v>84</v>
      </c>
      <c r="L1733" s="99" t="s">
        <v>84</v>
      </c>
      <c r="M1733" s="100" t="s">
        <v>84</v>
      </c>
      <c r="N1733" s="99" t="s">
        <v>84</v>
      </c>
      <c r="O1733" s="100" t="s">
        <v>84</v>
      </c>
      <c r="P1733" s="99" t="s">
        <v>84</v>
      </c>
      <c r="Q1733" s="100" t="s">
        <v>84</v>
      </c>
      <c r="R1733" s="99" t="s">
        <v>84</v>
      </c>
      <c r="S1733" s="100" t="s">
        <v>84</v>
      </c>
      <c r="T1733" s="148" t="s">
        <v>84</v>
      </c>
      <c r="U1733" s="143" t="str">
        <f t="shared" si="1864"/>
        <v/>
      </c>
      <c r="V1733" s="100" t="str">
        <f t="shared" si="1865"/>
        <v/>
      </c>
      <c r="W1733" s="99" t="str">
        <f t="shared" si="1866"/>
        <v/>
      </c>
      <c r="X1733" s="100" t="str">
        <f t="shared" si="1867"/>
        <v/>
      </c>
      <c r="Y1733" s="99" t="str">
        <f t="shared" si="1868"/>
        <v/>
      </c>
      <c r="Z1733" s="100" t="str">
        <f t="shared" si="1869"/>
        <v/>
      </c>
      <c r="AA1733" s="99" t="str">
        <f t="shared" si="1870"/>
        <v/>
      </c>
      <c r="AB1733" s="100" t="str">
        <f t="shared" si="1871"/>
        <v/>
      </c>
      <c r="AC1733" s="147" t="str">
        <f t="shared" si="1872"/>
        <v/>
      </c>
      <c r="AD1733" s="143" t="str">
        <f t="shared" si="1912"/>
        <v/>
      </c>
      <c r="AE1733" s="100" t="str">
        <f t="shared" si="1913"/>
        <v/>
      </c>
      <c r="AF1733" s="99" t="str">
        <f t="shared" si="1914"/>
        <v/>
      </c>
      <c r="AG1733" s="100" t="str">
        <f t="shared" si="1915"/>
        <v/>
      </c>
      <c r="AH1733" s="99" t="str">
        <f t="shared" si="1916"/>
        <v/>
      </c>
      <c r="AI1733" s="100" t="str">
        <f t="shared" si="1917"/>
        <v/>
      </c>
      <c r="AJ1733" s="99" t="str">
        <f t="shared" si="1918"/>
        <v/>
      </c>
      <c r="AK1733" s="100" t="str">
        <f t="shared" si="1919"/>
        <v/>
      </c>
      <c r="AL1733" s="147" t="str">
        <f t="shared" si="1920"/>
        <v/>
      </c>
      <c r="AM1733" s="143" t="str">
        <f t="shared" si="1921"/>
        <v/>
      </c>
      <c r="AN1733" s="100" t="str">
        <f t="shared" si="1922"/>
        <v/>
      </c>
      <c r="AO1733" s="99" t="str">
        <f t="shared" si="1923"/>
        <v/>
      </c>
      <c r="AP1733" s="100" t="str">
        <f t="shared" si="1924"/>
        <v/>
      </c>
      <c r="AQ1733" s="99" t="str">
        <f t="shared" si="1925"/>
        <v/>
      </c>
      <c r="AR1733" s="100" t="str">
        <f t="shared" si="1926"/>
        <v/>
      </c>
      <c r="AS1733" s="99" t="str">
        <f t="shared" si="1927"/>
        <v/>
      </c>
      <c r="AT1733" s="100" t="str">
        <f t="shared" si="1928"/>
        <v/>
      </c>
      <c r="AU1733" s="144" t="str">
        <f t="shared" si="1929"/>
        <v/>
      </c>
    </row>
    <row r="1734" spans="1:47" ht="15">
      <c r="A1734" s="54"/>
      <c r="B1734" s="109" t="s">
        <v>987</v>
      </c>
      <c r="C1734" s="93"/>
      <c r="D1734" s="93"/>
      <c r="E1734" s="16">
        <v>0</v>
      </c>
      <c r="F1734" s="4" t="s">
        <v>84</v>
      </c>
      <c r="G1734" s="15" t="s">
        <v>84</v>
      </c>
      <c r="H1734" s="139" t="str">
        <f t="shared" si="1891"/>
        <v/>
      </c>
      <c r="I1734" s="139" t="str">
        <f t="shared" si="1892"/>
        <v/>
      </c>
      <c r="J1734" s="139" t="str">
        <f t="shared" si="1893"/>
        <v/>
      </c>
      <c r="K1734" s="7" t="s">
        <v>84</v>
      </c>
      <c r="L1734" s="99" t="s">
        <v>84</v>
      </c>
      <c r="M1734" s="100" t="s">
        <v>84</v>
      </c>
      <c r="N1734" s="99" t="s">
        <v>84</v>
      </c>
      <c r="O1734" s="100" t="s">
        <v>84</v>
      </c>
      <c r="P1734" s="99" t="s">
        <v>84</v>
      </c>
      <c r="Q1734" s="100" t="s">
        <v>84</v>
      </c>
      <c r="R1734" s="99" t="s">
        <v>84</v>
      </c>
      <c r="S1734" s="100" t="s">
        <v>84</v>
      </c>
      <c r="T1734" s="148" t="s">
        <v>84</v>
      </c>
      <c r="U1734" s="143" t="str">
        <f t="shared" si="1864"/>
        <v/>
      </c>
      <c r="V1734" s="100" t="str">
        <f t="shared" si="1865"/>
        <v/>
      </c>
      <c r="W1734" s="99" t="str">
        <f t="shared" si="1866"/>
        <v/>
      </c>
      <c r="X1734" s="100" t="str">
        <f t="shared" si="1867"/>
        <v/>
      </c>
      <c r="Y1734" s="99" t="str">
        <f t="shared" si="1868"/>
        <v/>
      </c>
      <c r="Z1734" s="100" t="str">
        <f t="shared" si="1869"/>
        <v/>
      </c>
      <c r="AA1734" s="99" t="str">
        <f t="shared" si="1870"/>
        <v/>
      </c>
      <c r="AB1734" s="100" t="str">
        <f t="shared" si="1871"/>
        <v/>
      </c>
      <c r="AC1734" s="147" t="str">
        <f t="shared" si="1872"/>
        <v/>
      </c>
      <c r="AD1734" s="143" t="str">
        <f t="shared" si="1912"/>
        <v/>
      </c>
      <c r="AE1734" s="100" t="str">
        <f t="shared" si="1913"/>
        <v/>
      </c>
      <c r="AF1734" s="99" t="str">
        <f t="shared" si="1914"/>
        <v/>
      </c>
      <c r="AG1734" s="100" t="str">
        <f t="shared" si="1915"/>
        <v/>
      </c>
      <c r="AH1734" s="99" t="str">
        <f t="shared" si="1916"/>
        <v/>
      </c>
      <c r="AI1734" s="100" t="str">
        <f t="shared" si="1917"/>
        <v/>
      </c>
      <c r="AJ1734" s="99" t="str">
        <f t="shared" si="1918"/>
        <v/>
      </c>
      <c r="AK1734" s="100" t="str">
        <f t="shared" si="1919"/>
        <v/>
      </c>
      <c r="AL1734" s="147" t="str">
        <f t="shared" si="1920"/>
        <v/>
      </c>
      <c r="AM1734" s="143" t="str">
        <f t="shared" si="1921"/>
        <v/>
      </c>
      <c r="AN1734" s="100" t="str">
        <f t="shared" si="1922"/>
        <v/>
      </c>
      <c r="AO1734" s="99" t="str">
        <f t="shared" si="1923"/>
        <v/>
      </c>
      <c r="AP1734" s="100" t="str">
        <f t="shared" si="1924"/>
        <v/>
      </c>
      <c r="AQ1734" s="99" t="str">
        <f t="shared" si="1925"/>
        <v/>
      </c>
      <c r="AR1734" s="100" t="str">
        <f t="shared" si="1926"/>
        <v/>
      </c>
      <c r="AS1734" s="99" t="str">
        <f t="shared" si="1927"/>
        <v/>
      </c>
      <c r="AT1734" s="100" t="str">
        <f t="shared" si="1928"/>
        <v/>
      </c>
      <c r="AU1734" s="144" t="str">
        <f t="shared" si="1929"/>
        <v/>
      </c>
    </row>
    <row r="1735" spans="1:47" ht="15">
      <c r="A1735" s="54"/>
      <c r="B1735" s="109" t="s">
        <v>988</v>
      </c>
      <c r="C1735" s="93"/>
      <c r="D1735" s="93"/>
      <c r="E1735" s="16">
        <v>0</v>
      </c>
      <c r="F1735" s="4" t="s">
        <v>84</v>
      </c>
      <c r="G1735" s="15" t="s">
        <v>84</v>
      </c>
      <c r="H1735" s="139" t="str">
        <f t="shared" si="1891"/>
        <v/>
      </c>
      <c r="I1735" s="139" t="str">
        <f t="shared" si="1892"/>
        <v/>
      </c>
      <c r="J1735" s="139" t="str">
        <f t="shared" si="1893"/>
        <v/>
      </c>
      <c r="K1735" s="7" t="s">
        <v>84</v>
      </c>
      <c r="L1735" s="99" t="s">
        <v>84</v>
      </c>
      <c r="M1735" s="100" t="s">
        <v>84</v>
      </c>
      <c r="N1735" s="99" t="s">
        <v>84</v>
      </c>
      <c r="O1735" s="100" t="s">
        <v>84</v>
      </c>
      <c r="P1735" s="99" t="s">
        <v>84</v>
      </c>
      <c r="Q1735" s="100" t="s">
        <v>84</v>
      </c>
      <c r="R1735" s="99" t="s">
        <v>84</v>
      </c>
      <c r="S1735" s="100" t="s">
        <v>84</v>
      </c>
      <c r="T1735" s="148" t="s">
        <v>84</v>
      </c>
      <c r="U1735" s="143" t="str">
        <f t="shared" si="1864"/>
        <v/>
      </c>
      <c r="V1735" s="100" t="str">
        <f t="shared" si="1865"/>
        <v/>
      </c>
      <c r="W1735" s="99" t="str">
        <f t="shared" si="1866"/>
        <v/>
      </c>
      <c r="X1735" s="100" t="str">
        <f t="shared" si="1867"/>
        <v/>
      </c>
      <c r="Y1735" s="99" t="str">
        <f t="shared" si="1868"/>
        <v/>
      </c>
      <c r="Z1735" s="100" t="str">
        <f t="shared" si="1869"/>
        <v/>
      </c>
      <c r="AA1735" s="99" t="str">
        <f t="shared" si="1870"/>
        <v/>
      </c>
      <c r="AB1735" s="100" t="str">
        <f t="shared" si="1871"/>
        <v/>
      </c>
      <c r="AC1735" s="147" t="str">
        <f t="shared" si="1872"/>
        <v/>
      </c>
      <c r="AD1735" s="143" t="str">
        <f t="shared" si="1912"/>
        <v/>
      </c>
      <c r="AE1735" s="100" t="str">
        <f t="shared" si="1913"/>
        <v/>
      </c>
      <c r="AF1735" s="99" t="str">
        <f t="shared" si="1914"/>
        <v/>
      </c>
      <c r="AG1735" s="100" t="str">
        <f t="shared" si="1915"/>
        <v/>
      </c>
      <c r="AH1735" s="99" t="str">
        <f t="shared" si="1916"/>
        <v/>
      </c>
      <c r="AI1735" s="100" t="str">
        <f t="shared" si="1917"/>
        <v/>
      </c>
      <c r="AJ1735" s="99" t="str">
        <f t="shared" si="1918"/>
        <v/>
      </c>
      <c r="AK1735" s="100" t="str">
        <f t="shared" si="1919"/>
        <v/>
      </c>
      <c r="AL1735" s="147" t="str">
        <f t="shared" si="1920"/>
        <v/>
      </c>
      <c r="AM1735" s="143" t="str">
        <f t="shared" si="1921"/>
        <v/>
      </c>
      <c r="AN1735" s="100" t="str">
        <f t="shared" si="1922"/>
        <v/>
      </c>
      <c r="AO1735" s="99" t="str">
        <f t="shared" si="1923"/>
        <v/>
      </c>
      <c r="AP1735" s="100" t="str">
        <f t="shared" si="1924"/>
        <v/>
      </c>
      <c r="AQ1735" s="99" t="str">
        <f t="shared" si="1925"/>
        <v/>
      </c>
      <c r="AR1735" s="100" t="str">
        <f t="shared" si="1926"/>
        <v/>
      </c>
      <c r="AS1735" s="99" t="str">
        <f t="shared" si="1927"/>
        <v/>
      </c>
      <c r="AT1735" s="100" t="str">
        <f t="shared" si="1928"/>
        <v/>
      </c>
      <c r="AU1735" s="144" t="str">
        <f t="shared" si="1929"/>
        <v/>
      </c>
    </row>
    <row r="1736" spans="1:47" ht="15">
      <c r="A1736" s="70" t="s">
        <v>474</v>
      </c>
      <c r="B1736" s="109" t="s">
        <v>989</v>
      </c>
      <c r="C1736" s="93"/>
      <c r="D1736" s="93"/>
      <c r="E1736" s="16">
        <v>0</v>
      </c>
      <c r="F1736" s="4" t="s">
        <v>84</v>
      </c>
      <c r="G1736" s="15" t="s">
        <v>84</v>
      </c>
      <c r="H1736" s="139" t="str">
        <f t="shared" si="1891"/>
        <v/>
      </c>
      <c r="I1736" s="139" t="str">
        <f t="shared" si="1892"/>
        <v/>
      </c>
      <c r="J1736" s="139" t="str">
        <f t="shared" si="1893"/>
        <v/>
      </c>
      <c r="K1736" s="7" t="s">
        <v>84</v>
      </c>
      <c r="L1736" s="99" t="s">
        <v>84</v>
      </c>
      <c r="M1736" s="100" t="s">
        <v>84</v>
      </c>
      <c r="N1736" s="99" t="s">
        <v>84</v>
      </c>
      <c r="O1736" s="100" t="s">
        <v>84</v>
      </c>
      <c r="P1736" s="99" t="s">
        <v>84</v>
      </c>
      <c r="Q1736" s="100" t="s">
        <v>84</v>
      </c>
      <c r="R1736" s="99" t="s">
        <v>84</v>
      </c>
      <c r="S1736" s="100" t="s">
        <v>84</v>
      </c>
      <c r="T1736" s="148" t="s">
        <v>84</v>
      </c>
      <c r="U1736" s="143" t="str">
        <f t="shared" si="1864"/>
        <v/>
      </c>
      <c r="V1736" s="100" t="str">
        <f t="shared" si="1865"/>
        <v/>
      </c>
      <c r="W1736" s="99" t="str">
        <f t="shared" si="1866"/>
        <v/>
      </c>
      <c r="X1736" s="100" t="str">
        <f t="shared" si="1867"/>
        <v/>
      </c>
      <c r="Y1736" s="99" t="str">
        <f t="shared" si="1868"/>
        <v/>
      </c>
      <c r="Z1736" s="100" t="str">
        <f t="shared" si="1869"/>
        <v/>
      </c>
      <c r="AA1736" s="99" t="str">
        <f t="shared" si="1870"/>
        <v/>
      </c>
      <c r="AB1736" s="100" t="str">
        <f t="shared" si="1871"/>
        <v/>
      </c>
      <c r="AC1736" s="147" t="str">
        <f t="shared" si="1872"/>
        <v/>
      </c>
      <c r="AD1736" s="143" t="str">
        <f t="shared" si="1912"/>
        <v/>
      </c>
      <c r="AE1736" s="100" t="str">
        <f t="shared" si="1913"/>
        <v/>
      </c>
      <c r="AF1736" s="99" t="str">
        <f t="shared" si="1914"/>
        <v/>
      </c>
      <c r="AG1736" s="100" t="str">
        <f t="shared" si="1915"/>
        <v/>
      </c>
      <c r="AH1736" s="99" t="str">
        <f t="shared" si="1916"/>
        <v/>
      </c>
      <c r="AI1736" s="100" t="str">
        <f t="shared" si="1917"/>
        <v/>
      </c>
      <c r="AJ1736" s="99" t="str">
        <f t="shared" si="1918"/>
        <v/>
      </c>
      <c r="AK1736" s="100" t="str">
        <f t="shared" si="1919"/>
        <v/>
      </c>
      <c r="AL1736" s="147" t="str">
        <f t="shared" si="1920"/>
        <v/>
      </c>
      <c r="AM1736" s="143" t="str">
        <f t="shared" si="1921"/>
        <v/>
      </c>
      <c r="AN1736" s="100" t="str">
        <f t="shared" si="1922"/>
        <v/>
      </c>
      <c r="AO1736" s="99" t="str">
        <f t="shared" si="1923"/>
        <v/>
      </c>
      <c r="AP1736" s="100" t="str">
        <f t="shared" si="1924"/>
        <v/>
      </c>
      <c r="AQ1736" s="99" t="str">
        <f t="shared" si="1925"/>
        <v/>
      </c>
      <c r="AR1736" s="100" t="str">
        <f t="shared" si="1926"/>
        <v/>
      </c>
      <c r="AS1736" s="99" t="str">
        <f t="shared" si="1927"/>
        <v/>
      </c>
      <c r="AT1736" s="100" t="str">
        <f t="shared" si="1928"/>
        <v/>
      </c>
      <c r="AU1736" s="144" t="str">
        <f t="shared" si="1929"/>
        <v/>
      </c>
    </row>
    <row r="1737" spans="1:47" ht="15">
      <c r="A1737" s="70"/>
      <c r="B1737" s="108"/>
      <c r="C1737" s="93"/>
      <c r="D1737" s="93"/>
      <c r="E1737" s="16">
        <v>0</v>
      </c>
      <c r="F1737" s="4" t="s">
        <v>84</v>
      </c>
      <c r="G1737" s="15" t="s">
        <v>84</v>
      </c>
      <c r="H1737" s="139" t="str">
        <f t="shared" si="1891"/>
        <v/>
      </c>
      <c r="I1737" s="139" t="str">
        <f t="shared" si="1892"/>
        <v/>
      </c>
      <c r="J1737" s="139" t="str">
        <f t="shared" si="1893"/>
        <v/>
      </c>
      <c r="K1737" s="7" t="s">
        <v>84</v>
      </c>
      <c r="L1737" s="99" t="s">
        <v>84</v>
      </c>
      <c r="M1737" s="100" t="s">
        <v>84</v>
      </c>
      <c r="N1737" s="99" t="s">
        <v>84</v>
      </c>
      <c r="O1737" s="100" t="s">
        <v>84</v>
      </c>
      <c r="P1737" s="99" t="s">
        <v>84</v>
      </c>
      <c r="Q1737" s="100" t="s">
        <v>84</v>
      </c>
      <c r="R1737" s="99" t="s">
        <v>84</v>
      </c>
      <c r="S1737" s="100" t="s">
        <v>84</v>
      </c>
      <c r="T1737" s="148" t="s">
        <v>84</v>
      </c>
      <c r="U1737" s="143" t="str">
        <f t="shared" ref="U1737:U1786" si="1930">IF(L1737="","",IF(ISNUMBER(L1737),(L1737+(L1737*Comissão)+(L1737*Gordura))/Dolar,L1737))</f>
        <v/>
      </c>
      <c r="V1737" s="100" t="str">
        <f t="shared" ref="V1737:V1786" si="1931">IF(M1737="","",IF(ISNUMBER(M1737),(M1737+(M1737*Comissão)+(M1737*Gordura))/Dolar,M1737))</f>
        <v/>
      </c>
      <c r="W1737" s="99" t="str">
        <f t="shared" ref="W1737:W1786" si="1932">IF(N1737="","",IF(ISNUMBER(N1737),(N1737+(N1737*Comissão)+(N1737*Gordura))/Dolar,N1737))</f>
        <v/>
      </c>
      <c r="X1737" s="100" t="str">
        <f t="shared" ref="X1737:X1786" si="1933">IF(O1737="","",IF(ISNUMBER(O1737),(O1737+(O1737*Comissão)+(O1737*Gordura))/Dolar,O1737))</f>
        <v/>
      </c>
      <c r="Y1737" s="99" t="str">
        <f t="shared" ref="Y1737:Y1786" si="1934">IF(P1737="","",IF(ISNUMBER(P1737),(P1737+(P1737*Comissão)+(P1737*Gordura))/Dolar,P1737))</f>
        <v/>
      </c>
      <c r="Z1737" s="100" t="str">
        <f t="shared" ref="Z1737:Z1786" si="1935">IF(Q1737="","",IF(ISNUMBER(Q1737),(Q1737+(Q1737*Comissão)+(Q1737*Gordura))/Dolar,Q1737))</f>
        <v/>
      </c>
      <c r="AA1737" s="99" t="str">
        <f t="shared" ref="AA1737:AA1786" si="1936">IF(R1737="","",IF(ISNUMBER(R1737),(R1737+(R1737*Comissão)+(R1737*Gordura))/Dolar,R1737))</f>
        <v/>
      </c>
      <c r="AB1737" s="100" t="str">
        <f t="shared" ref="AB1737:AB1786" si="1937">IF(S1737="","",IF(ISNUMBER(S1737),(S1737+(S1737*Comissão)+(S1737*Gordura))/Dolar,S1737))</f>
        <v/>
      </c>
      <c r="AC1737" s="147" t="str">
        <f t="shared" ref="AC1737:AC1786" si="1938">IF(T1737="","",IF(ISNUMBER(T1737),(T1737+(T1737*Comissão)+(T1737*Gordura))/Dolar,T1737))</f>
        <v/>
      </c>
      <c r="AD1737" s="143" t="str">
        <f t="shared" si="1912"/>
        <v/>
      </c>
      <c r="AE1737" s="100" t="str">
        <f t="shared" si="1913"/>
        <v/>
      </c>
      <c r="AF1737" s="99" t="str">
        <f t="shared" si="1914"/>
        <v/>
      </c>
      <c r="AG1737" s="100" t="str">
        <f t="shared" si="1915"/>
        <v/>
      </c>
      <c r="AH1737" s="99" t="str">
        <f t="shared" si="1916"/>
        <v/>
      </c>
      <c r="AI1737" s="100" t="str">
        <f t="shared" si="1917"/>
        <v/>
      </c>
      <c r="AJ1737" s="99" t="str">
        <f t="shared" si="1918"/>
        <v/>
      </c>
      <c r="AK1737" s="100" t="str">
        <f t="shared" si="1919"/>
        <v/>
      </c>
      <c r="AL1737" s="147" t="str">
        <f t="shared" si="1920"/>
        <v/>
      </c>
      <c r="AM1737" s="143" t="str">
        <f t="shared" si="1921"/>
        <v/>
      </c>
      <c r="AN1737" s="100" t="str">
        <f t="shared" si="1922"/>
        <v/>
      </c>
      <c r="AO1737" s="99" t="str">
        <f t="shared" si="1923"/>
        <v/>
      </c>
      <c r="AP1737" s="100" t="str">
        <f t="shared" si="1924"/>
        <v/>
      </c>
      <c r="AQ1737" s="99" t="str">
        <f t="shared" si="1925"/>
        <v/>
      </c>
      <c r="AR1737" s="100" t="str">
        <f t="shared" si="1926"/>
        <v/>
      </c>
      <c r="AS1737" s="99" t="str">
        <f t="shared" si="1927"/>
        <v/>
      </c>
      <c r="AT1737" s="100" t="str">
        <f t="shared" si="1928"/>
        <v/>
      </c>
      <c r="AU1737" s="144" t="str">
        <f t="shared" si="1929"/>
        <v/>
      </c>
    </row>
    <row r="1738" spans="1:47" ht="15">
      <c r="A1738" s="53" t="s">
        <v>990</v>
      </c>
      <c r="B1738" s="106" t="s">
        <v>59</v>
      </c>
      <c r="C1738" s="92" t="s">
        <v>60</v>
      </c>
      <c r="D1738" s="92" t="s">
        <v>61</v>
      </c>
      <c r="E1738" s="2" t="s">
        <v>62</v>
      </c>
      <c r="F1738" s="3" t="s">
        <v>63</v>
      </c>
      <c r="G1738" s="3" t="s">
        <v>64</v>
      </c>
      <c r="H1738" s="139" t="e">
        <f t="shared" ref="H1738:H1785" si="1939">IF(C1738="","",C1738*D1738*G1738*1.05)</f>
        <v>#VALUE!</v>
      </c>
      <c r="I1738" s="139" t="e">
        <f t="shared" ref="I1738:I1786" si="1940">IF(H1738="","",100/H1738)</f>
        <v>#VALUE!</v>
      </c>
      <c r="J1738" s="139" t="e">
        <f t="shared" ref="J1738:J1786" si="1941">IF(H1738="","",72/H1738)</f>
        <v>#VALUE!</v>
      </c>
      <c r="K1738" s="5" t="s">
        <v>68</v>
      </c>
      <c r="L1738" s="101" t="s">
        <v>69</v>
      </c>
      <c r="M1738" s="101" t="s">
        <v>70</v>
      </c>
      <c r="N1738" s="101" t="s">
        <v>71</v>
      </c>
      <c r="O1738" s="101" t="s">
        <v>72</v>
      </c>
      <c r="P1738" s="101" t="s">
        <v>73</v>
      </c>
      <c r="Q1738" s="101" t="s">
        <v>74</v>
      </c>
      <c r="R1738" s="101" t="s">
        <v>75</v>
      </c>
      <c r="S1738" s="101" t="s">
        <v>76</v>
      </c>
      <c r="T1738" s="149" t="s">
        <v>77</v>
      </c>
      <c r="U1738" s="141" t="str">
        <f t="shared" si="1930"/>
        <v>G0</v>
      </c>
      <c r="V1738" s="6" t="str">
        <f t="shared" si="1931"/>
        <v>G1</v>
      </c>
      <c r="W1738" s="6" t="str">
        <f t="shared" si="1932"/>
        <v>G2</v>
      </c>
      <c r="X1738" s="6" t="str">
        <f t="shared" si="1933"/>
        <v>G3</v>
      </c>
      <c r="Y1738" s="6" t="str">
        <f t="shared" si="1934"/>
        <v>G4</v>
      </c>
      <c r="Z1738" s="6" t="str">
        <f t="shared" si="1935"/>
        <v>G5</v>
      </c>
      <c r="AA1738" s="6" t="str">
        <f t="shared" si="1936"/>
        <v>G6</v>
      </c>
      <c r="AB1738" s="6" t="str">
        <f t="shared" si="1937"/>
        <v>G7</v>
      </c>
      <c r="AC1738" s="142" t="str">
        <f t="shared" si="1938"/>
        <v>G8</v>
      </c>
      <c r="AD1738" s="141" t="s">
        <v>69</v>
      </c>
      <c r="AE1738" s="6" t="s">
        <v>70</v>
      </c>
      <c r="AF1738" s="6" t="s">
        <v>71</v>
      </c>
      <c r="AG1738" s="6" t="s">
        <v>72</v>
      </c>
      <c r="AH1738" s="6" t="s">
        <v>73</v>
      </c>
      <c r="AI1738" s="6" t="s">
        <v>74</v>
      </c>
      <c r="AJ1738" s="6" t="s">
        <v>75</v>
      </c>
      <c r="AK1738" s="6" t="s">
        <v>76</v>
      </c>
      <c r="AL1738" s="142" t="s">
        <v>77</v>
      </c>
      <c r="AM1738" s="141" t="s">
        <v>69</v>
      </c>
      <c r="AN1738" s="6" t="s">
        <v>70</v>
      </c>
      <c r="AO1738" s="6" t="s">
        <v>71</v>
      </c>
      <c r="AP1738" s="6" t="s">
        <v>72</v>
      </c>
      <c r="AQ1738" s="6" t="s">
        <v>73</v>
      </c>
      <c r="AR1738" s="6" t="s">
        <v>74</v>
      </c>
      <c r="AS1738" s="6" t="s">
        <v>75</v>
      </c>
      <c r="AT1738" s="6" t="s">
        <v>76</v>
      </c>
      <c r="AU1738" s="142" t="s">
        <v>77</v>
      </c>
    </row>
    <row r="1739" spans="1:47" ht="15">
      <c r="A1739" s="74"/>
      <c r="B1739" s="107" t="s">
        <v>306</v>
      </c>
      <c r="C1739" s="93">
        <v>0.7</v>
      </c>
      <c r="D1739" s="93">
        <v>0.9</v>
      </c>
      <c r="E1739" s="16">
        <v>0</v>
      </c>
      <c r="F1739" s="4">
        <v>0.63</v>
      </c>
      <c r="G1739" s="15">
        <v>0.75</v>
      </c>
      <c r="H1739" s="139">
        <f t="shared" si="1939"/>
        <v>0.49612500000000004</v>
      </c>
      <c r="I1739" s="139">
        <f t="shared" si="1940"/>
        <v>201.56210632401107</v>
      </c>
      <c r="J1739" s="139">
        <f t="shared" si="1941"/>
        <v>145.12471655328798</v>
      </c>
      <c r="K1739" s="7">
        <v>3.6999999999999993</v>
      </c>
      <c r="L1739" s="99">
        <v>2007.74345625</v>
      </c>
      <c r="M1739" s="100">
        <v>2034.31095</v>
      </c>
      <c r="N1739" s="99">
        <v>2076.0598687499996</v>
      </c>
      <c r="O1739" s="100">
        <v>2114.0134312499999</v>
      </c>
      <c r="P1739" s="99">
        <v>2155.76235</v>
      </c>
      <c r="Q1739" s="100">
        <v>2197.51126875</v>
      </c>
      <c r="R1739" s="99">
        <v>2239.2601875</v>
      </c>
      <c r="S1739" s="100">
        <v>2311.37195625</v>
      </c>
      <c r="T1739" s="148">
        <v>2429.0279999999998</v>
      </c>
      <c r="U1739" s="143">
        <f t="shared" si="1930"/>
        <v>469.64759210526324</v>
      </c>
      <c r="V1739" s="100">
        <f t="shared" si="1931"/>
        <v>475.86221052631578</v>
      </c>
      <c r="W1739" s="99">
        <f t="shared" si="1932"/>
        <v>485.62803947368411</v>
      </c>
      <c r="X1739" s="100">
        <f t="shared" si="1933"/>
        <v>494.50606578947372</v>
      </c>
      <c r="Y1739" s="99">
        <f t="shared" si="1934"/>
        <v>504.27189473684211</v>
      </c>
      <c r="Z1739" s="100">
        <f t="shared" si="1935"/>
        <v>514.0377236842105</v>
      </c>
      <c r="AA1739" s="99">
        <f t="shared" si="1936"/>
        <v>523.8035526315789</v>
      </c>
      <c r="AB1739" s="100">
        <f t="shared" si="1937"/>
        <v>540.671802631579</v>
      </c>
      <c r="AC1739" s="147">
        <f t="shared" si="1938"/>
        <v>568.19368421052627</v>
      </c>
      <c r="AD1739" s="143">
        <f t="shared" ref="AD1739:AD1771" si="1942">IF(U1739="","",U1739+((FCA/$I1739)/Dolar))</f>
        <v>471.77522368421063</v>
      </c>
      <c r="AE1739" s="100">
        <f t="shared" ref="AE1739:AE1771" si="1943">IF(V1739="","",V1739+((FCA/$I1739)/Dolar))</f>
        <v>477.98984210526316</v>
      </c>
      <c r="AF1739" s="99">
        <f t="shared" ref="AF1739:AF1771" si="1944">IF(W1739="","",W1739+((FCA/$I1739)/Dolar))</f>
        <v>487.7556710526315</v>
      </c>
      <c r="AG1739" s="100">
        <f t="shared" ref="AG1739:AG1771" si="1945">IF(X1739="","",X1739+((FCA/$I1739)/Dolar))</f>
        <v>496.63369736842111</v>
      </c>
      <c r="AH1739" s="99">
        <f t="shared" ref="AH1739:AH1771" si="1946">IF(Y1739="","",Y1739+((FCA/$I1739)/Dolar))</f>
        <v>506.3995263157895</v>
      </c>
      <c r="AI1739" s="100">
        <f t="shared" ref="AI1739:AI1771" si="1947">IF(Z1739="","",Z1739+((FCA/$I1739)/Dolar))</f>
        <v>516.16535526315783</v>
      </c>
      <c r="AJ1739" s="99">
        <f t="shared" ref="AJ1739:AJ1771" si="1948">IF(AA1739="","",AA1739+((FCA/$I1739)/Dolar))</f>
        <v>525.93118421052623</v>
      </c>
      <c r="AK1739" s="100">
        <f t="shared" ref="AK1739:AK1771" si="1949">IF(AB1739="","",AB1739+((FCA/$I1739)/Dolar))</f>
        <v>542.79943421052633</v>
      </c>
      <c r="AL1739" s="147">
        <f t="shared" ref="AL1739:AL1771" si="1950">IF(AC1739="","",AC1739+((FCA/$I1739)/Dolar))</f>
        <v>570.3213157894736</v>
      </c>
      <c r="AM1739" s="143">
        <f t="shared" ref="AM1739:AM1771" si="1951">IF(U1739="","",U1739+((FOB/$J1739)/Dolar))</f>
        <v>490.88361184210532</v>
      </c>
      <c r="AN1739" s="100">
        <f t="shared" ref="AN1739:AN1771" si="1952">IF(V1739="","",V1739+((FOB/$J1739)/Dolar))</f>
        <v>497.09823026315786</v>
      </c>
      <c r="AO1739" s="99">
        <f t="shared" ref="AO1739:AO1771" si="1953">IF(W1739="","",W1739+((FOB/$J1739)/Dolar))</f>
        <v>506.86405921052619</v>
      </c>
      <c r="AP1739" s="100">
        <f t="shared" ref="AP1739:AP1771" si="1954">IF(X1739="","",X1739+((FOB/$J1739)/Dolar))</f>
        <v>515.7420855263158</v>
      </c>
      <c r="AQ1739" s="99">
        <f t="shared" ref="AQ1739:AQ1771" si="1955">IF(Y1739="","",Y1739+((FOB/$J1739)/Dolar))</f>
        <v>525.5079144736842</v>
      </c>
      <c r="AR1739" s="100">
        <f t="shared" ref="AR1739:AR1771" si="1956">IF(Z1739="","",Z1739+((FOB/$J1739)/Dolar))</f>
        <v>535.27374342105259</v>
      </c>
      <c r="AS1739" s="99">
        <f t="shared" ref="AS1739:AS1771" si="1957">IF(AA1739="","",AA1739+((FOB/$J1739)/Dolar))</f>
        <v>545.03957236842098</v>
      </c>
      <c r="AT1739" s="100">
        <f t="shared" ref="AT1739:AT1771" si="1958">IF(AB1739="","",AB1739+((FOB/$J1739)/Dolar))</f>
        <v>561.90782236842108</v>
      </c>
      <c r="AU1739" s="144">
        <f t="shared" ref="AU1739:AU1771" si="1959">IF(AC1739="","",AC1739+((FOB/$J1739)/Dolar))</f>
        <v>589.42970394736835</v>
      </c>
    </row>
    <row r="1740" spans="1:47" ht="15">
      <c r="A1740" s="54"/>
      <c r="B1740" s="107" t="s">
        <v>307</v>
      </c>
      <c r="C1740" s="93">
        <v>0.8</v>
      </c>
      <c r="D1740" s="93">
        <v>0.9</v>
      </c>
      <c r="E1740" s="16">
        <v>0</v>
      </c>
      <c r="F1740" s="4">
        <v>0.72000000000000008</v>
      </c>
      <c r="G1740" s="15">
        <v>0.75</v>
      </c>
      <c r="H1740" s="139">
        <f t="shared" si="1939"/>
        <v>0.56700000000000006</v>
      </c>
      <c r="I1740" s="139">
        <f t="shared" si="1940"/>
        <v>176.3668430335097</v>
      </c>
      <c r="J1740" s="139">
        <f t="shared" si="1941"/>
        <v>126.98412698412697</v>
      </c>
      <c r="K1740" s="7">
        <v>3.8999999999999995</v>
      </c>
      <c r="L1740" s="99">
        <v>2128.3514437500003</v>
      </c>
      <c r="M1740" s="100">
        <v>2156.8869000000004</v>
      </c>
      <c r="N1740" s="99">
        <v>2201.7283312499999</v>
      </c>
      <c r="O1740" s="100">
        <v>2242.49326875</v>
      </c>
      <c r="P1740" s="99">
        <v>2287.3347000000003</v>
      </c>
      <c r="Q1740" s="100">
        <v>2332.1761312499998</v>
      </c>
      <c r="R1740" s="99">
        <v>2377.0175625000002</v>
      </c>
      <c r="S1740" s="100">
        <v>2454.4709437499996</v>
      </c>
      <c r="T1740" s="148">
        <v>2580.8422499999997</v>
      </c>
      <c r="U1740" s="143">
        <f t="shared" si="1930"/>
        <v>497.85998684210534</v>
      </c>
      <c r="V1740" s="100">
        <f t="shared" si="1931"/>
        <v>504.53494736842111</v>
      </c>
      <c r="W1740" s="99">
        <f t="shared" si="1932"/>
        <v>515.02417105263157</v>
      </c>
      <c r="X1740" s="100">
        <f t="shared" si="1933"/>
        <v>524.55982894736837</v>
      </c>
      <c r="Y1740" s="99">
        <f t="shared" si="1934"/>
        <v>535.04905263157912</v>
      </c>
      <c r="Z1740" s="100">
        <f t="shared" si="1935"/>
        <v>545.5382763157894</v>
      </c>
      <c r="AA1740" s="99">
        <f t="shared" si="1936"/>
        <v>556.02750000000003</v>
      </c>
      <c r="AB1740" s="100">
        <f t="shared" si="1937"/>
        <v>574.14524999999981</v>
      </c>
      <c r="AC1740" s="147">
        <f t="shared" si="1938"/>
        <v>603.70578947368415</v>
      </c>
      <c r="AD1740" s="143">
        <f t="shared" si="1942"/>
        <v>500.29156578947374</v>
      </c>
      <c r="AE1740" s="100">
        <f t="shared" si="1943"/>
        <v>506.96652631578951</v>
      </c>
      <c r="AF1740" s="99">
        <f t="shared" si="1944"/>
        <v>517.45574999999997</v>
      </c>
      <c r="AG1740" s="100">
        <f t="shared" si="1945"/>
        <v>526.99140789473677</v>
      </c>
      <c r="AH1740" s="99">
        <f t="shared" si="1946"/>
        <v>537.48063157894751</v>
      </c>
      <c r="AI1740" s="100">
        <f t="shared" si="1947"/>
        <v>547.9698552631578</v>
      </c>
      <c r="AJ1740" s="99">
        <f t="shared" si="1948"/>
        <v>558.45907894736843</v>
      </c>
      <c r="AK1740" s="100">
        <f t="shared" si="1949"/>
        <v>576.5768289473682</v>
      </c>
      <c r="AL1740" s="147">
        <f t="shared" si="1950"/>
        <v>606.13736842105254</v>
      </c>
      <c r="AM1740" s="143">
        <f t="shared" si="1951"/>
        <v>522.1297236842106</v>
      </c>
      <c r="AN1740" s="100">
        <f t="shared" si="1952"/>
        <v>528.80468421052637</v>
      </c>
      <c r="AO1740" s="99">
        <f t="shared" si="1953"/>
        <v>539.29390789473689</v>
      </c>
      <c r="AP1740" s="100">
        <f t="shared" si="1954"/>
        <v>548.82956578947369</v>
      </c>
      <c r="AQ1740" s="99">
        <f t="shared" si="1955"/>
        <v>559.31878947368443</v>
      </c>
      <c r="AR1740" s="100">
        <f t="shared" si="1956"/>
        <v>569.80801315789472</v>
      </c>
      <c r="AS1740" s="99">
        <f t="shared" si="1957"/>
        <v>580.29723684210535</v>
      </c>
      <c r="AT1740" s="100">
        <f t="shared" si="1958"/>
        <v>598.41498684210512</v>
      </c>
      <c r="AU1740" s="144">
        <f t="shared" si="1959"/>
        <v>627.97552631578947</v>
      </c>
    </row>
    <row r="1741" spans="1:47" ht="15">
      <c r="A1741" s="54"/>
      <c r="B1741" s="107" t="s">
        <v>308</v>
      </c>
      <c r="C1741" s="93">
        <v>0.9</v>
      </c>
      <c r="D1741" s="93">
        <v>0.9</v>
      </c>
      <c r="E1741" s="16">
        <v>0</v>
      </c>
      <c r="F1741" s="4">
        <v>0.81</v>
      </c>
      <c r="G1741" s="15">
        <v>0.75</v>
      </c>
      <c r="H1741" s="139">
        <f t="shared" si="1939"/>
        <v>0.63787500000000008</v>
      </c>
      <c r="I1741" s="139">
        <f t="shared" si="1940"/>
        <v>156.77052714089749</v>
      </c>
      <c r="J1741" s="139">
        <f t="shared" si="1941"/>
        <v>112.87477954144619</v>
      </c>
      <c r="K1741" s="7">
        <v>4.0999999999999996</v>
      </c>
      <c r="L1741" s="99">
        <v>2229.2798062500001</v>
      </c>
      <c r="M1741" s="100">
        <v>2259.7832249999997</v>
      </c>
      <c r="N1741" s="99">
        <v>2307.7171687499999</v>
      </c>
      <c r="O1741" s="100">
        <v>2351.2934812499998</v>
      </c>
      <c r="P1741" s="99">
        <v>2399.227425</v>
      </c>
      <c r="Q1741" s="100">
        <v>2447.1613687499998</v>
      </c>
      <c r="R1741" s="99">
        <v>2495.0953125000001</v>
      </c>
      <c r="S1741" s="100">
        <v>2577.8903062499999</v>
      </c>
      <c r="T1741" s="148">
        <v>2712.9768750000003</v>
      </c>
      <c r="U1741" s="143">
        <f t="shared" si="1930"/>
        <v>521.46896052631587</v>
      </c>
      <c r="V1741" s="100">
        <f t="shared" si="1931"/>
        <v>528.60426315789471</v>
      </c>
      <c r="W1741" s="99">
        <f t="shared" si="1932"/>
        <v>539.81688157894735</v>
      </c>
      <c r="X1741" s="100">
        <f t="shared" si="1933"/>
        <v>550.01017105263156</v>
      </c>
      <c r="Y1741" s="99">
        <f t="shared" si="1934"/>
        <v>561.2227894736842</v>
      </c>
      <c r="Z1741" s="100">
        <f t="shared" si="1935"/>
        <v>572.43540789473673</v>
      </c>
      <c r="AA1741" s="99">
        <f t="shared" si="1936"/>
        <v>583.64802631578948</v>
      </c>
      <c r="AB1741" s="100">
        <f t="shared" si="1937"/>
        <v>603.01527631578949</v>
      </c>
      <c r="AC1741" s="147">
        <f t="shared" si="1938"/>
        <v>634.61447368421057</v>
      </c>
      <c r="AD1741" s="143">
        <f t="shared" si="1942"/>
        <v>524.20448684210533</v>
      </c>
      <c r="AE1741" s="100">
        <f t="shared" si="1943"/>
        <v>531.33978947368416</v>
      </c>
      <c r="AF1741" s="99">
        <f t="shared" si="1944"/>
        <v>542.5524078947368</v>
      </c>
      <c r="AG1741" s="100">
        <f t="shared" si="1945"/>
        <v>552.74569736842102</v>
      </c>
      <c r="AH1741" s="99">
        <f t="shared" si="1946"/>
        <v>563.95831578947366</v>
      </c>
      <c r="AI1741" s="100">
        <f t="shared" si="1947"/>
        <v>575.17093421052618</v>
      </c>
      <c r="AJ1741" s="99">
        <f t="shared" si="1948"/>
        <v>586.38355263157894</v>
      </c>
      <c r="AK1741" s="100">
        <f t="shared" si="1949"/>
        <v>605.75080263157895</v>
      </c>
      <c r="AL1741" s="147">
        <f t="shared" si="1950"/>
        <v>637.35</v>
      </c>
      <c r="AM1741" s="143">
        <f t="shared" si="1951"/>
        <v>548.77241447368431</v>
      </c>
      <c r="AN1741" s="100">
        <f t="shared" si="1952"/>
        <v>555.90771710526315</v>
      </c>
      <c r="AO1741" s="99">
        <f t="shared" si="1953"/>
        <v>567.12033552631578</v>
      </c>
      <c r="AP1741" s="100">
        <f t="shared" si="1954"/>
        <v>577.313625</v>
      </c>
      <c r="AQ1741" s="99">
        <f t="shared" si="1955"/>
        <v>588.52624342105264</v>
      </c>
      <c r="AR1741" s="100">
        <f t="shared" si="1956"/>
        <v>599.73886184210517</v>
      </c>
      <c r="AS1741" s="99">
        <f t="shared" si="1957"/>
        <v>610.95148026315792</v>
      </c>
      <c r="AT1741" s="100">
        <f t="shared" si="1958"/>
        <v>630.31873026315793</v>
      </c>
      <c r="AU1741" s="144">
        <f t="shared" si="1959"/>
        <v>661.917927631579</v>
      </c>
    </row>
    <row r="1742" spans="1:47" ht="15">
      <c r="A1742" s="54"/>
      <c r="B1742" s="107" t="s">
        <v>309</v>
      </c>
      <c r="C1742" s="93">
        <v>1</v>
      </c>
      <c r="D1742" s="93">
        <v>0.9</v>
      </c>
      <c r="E1742" s="16">
        <v>0</v>
      </c>
      <c r="F1742" s="4">
        <v>0.9</v>
      </c>
      <c r="G1742" s="15">
        <v>0.75</v>
      </c>
      <c r="H1742" s="139">
        <f t="shared" si="1939"/>
        <v>0.7087500000000001</v>
      </c>
      <c r="I1742" s="139">
        <f t="shared" si="1940"/>
        <v>141.09347442680775</v>
      </c>
      <c r="J1742" s="139">
        <f t="shared" si="1941"/>
        <v>101.58730158730157</v>
      </c>
      <c r="K1742" s="7">
        <v>4.3</v>
      </c>
      <c r="L1742" s="99">
        <v>2330.2081687500004</v>
      </c>
      <c r="M1742" s="100">
        <v>2362.6795499999998</v>
      </c>
      <c r="N1742" s="99">
        <v>2413.70600625</v>
      </c>
      <c r="O1742" s="100">
        <v>2460.0936937500001</v>
      </c>
      <c r="P1742" s="99">
        <v>2511.1201499999997</v>
      </c>
      <c r="Q1742" s="100">
        <v>2562.1466062499999</v>
      </c>
      <c r="R1742" s="99">
        <v>2613.1730625</v>
      </c>
      <c r="S1742" s="100">
        <v>2701.3096687500001</v>
      </c>
      <c r="T1742" s="148">
        <v>2845.1115</v>
      </c>
      <c r="U1742" s="143">
        <f t="shared" si="1930"/>
        <v>545.07793421052645</v>
      </c>
      <c r="V1742" s="100">
        <f t="shared" si="1931"/>
        <v>552.67357894736836</v>
      </c>
      <c r="W1742" s="99">
        <f t="shared" si="1932"/>
        <v>564.60959210526312</v>
      </c>
      <c r="X1742" s="100">
        <f t="shared" si="1933"/>
        <v>575.46051315789475</v>
      </c>
      <c r="Y1742" s="99">
        <f t="shared" si="1934"/>
        <v>587.39652631578952</v>
      </c>
      <c r="Z1742" s="100">
        <f t="shared" si="1935"/>
        <v>599.33253947368416</v>
      </c>
      <c r="AA1742" s="99">
        <f t="shared" si="1936"/>
        <v>611.26855263157893</v>
      </c>
      <c r="AB1742" s="100">
        <f t="shared" si="1937"/>
        <v>631.88530263157895</v>
      </c>
      <c r="AC1742" s="147">
        <f t="shared" si="1938"/>
        <v>665.52315789473676</v>
      </c>
      <c r="AD1742" s="143">
        <f t="shared" si="1942"/>
        <v>548.11740789473697</v>
      </c>
      <c r="AE1742" s="100">
        <f t="shared" si="1943"/>
        <v>555.71305263157888</v>
      </c>
      <c r="AF1742" s="99">
        <f t="shared" si="1944"/>
        <v>567.64906578947364</v>
      </c>
      <c r="AG1742" s="100">
        <f t="shared" si="1945"/>
        <v>578.49998684210527</v>
      </c>
      <c r="AH1742" s="99">
        <f t="shared" si="1946"/>
        <v>590.43600000000004</v>
      </c>
      <c r="AI1742" s="100">
        <f t="shared" si="1947"/>
        <v>602.37201315789468</v>
      </c>
      <c r="AJ1742" s="99">
        <f t="shared" si="1948"/>
        <v>614.30802631578945</v>
      </c>
      <c r="AK1742" s="100">
        <f t="shared" si="1949"/>
        <v>634.92477631578947</v>
      </c>
      <c r="AL1742" s="147">
        <f t="shared" si="1950"/>
        <v>668.56263157894728</v>
      </c>
      <c r="AM1742" s="143">
        <f t="shared" si="1951"/>
        <v>575.41510526315801</v>
      </c>
      <c r="AN1742" s="100">
        <f t="shared" si="1952"/>
        <v>583.01074999999992</v>
      </c>
      <c r="AO1742" s="99">
        <f t="shared" si="1953"/>
        <v>594.94676315789468</v>
      </c>
      <c r="AP1742" s="100">
        <f t="shared" si="1954"/>
        <v>605.79768421052631</v>
      </c>
      <c r="AQ1742" s="99">
        <f t="shared" si="1955"/>
        <v>617.73369736842108</v>
      </c>
      <c r="AR1742" s="100">
        <f t="shared" si="1956"/>
        <v>629.66971052631573</v>
      </c>
      <c r="AS1742" s="99">
        <f t="shared" si="1957"/>
        <v>641.60572368421049</v>
      </c>
      <c r="AT1742" s="100">
        <f t="shared" si="1958"/>
        <v>662.22247368421051</v>
      </c>
      <c r="AU1742" s="144">
        <f t="shared" si="1959"/>
        <v>695.86032894736832</v>
      </c>
    </row>
    <row r="1743" spans="1:47" ht="15">
      <c r="A1743" s="54"/>
      <c r="B1743" s="107" t="s">
        <v>448</v>
      </c>
      <c r="C1743" s="93">
        <v>1.1000000000000001</v>
      </c>
      <c r="D1743" s="93">
        <v>0.9</v>
      </c>
      <c r="E1743" s="16">
        <v>0</v>
      </c>
      <c r="F1743" s="4">
        <v>0.9900000000000001</v>
      </c>
      <c r="G1743" s="15">
        <v>0.75</v>
      </c>
      <c r="H1743" s="139">
        <f t="shared" si="1939"/>
        <v>0.77962500000000012</v>
      </c>
      <c r="I1743" s="139">
        <f t="shared" si="1940"/>
        <v>128.26679493346157</v>
      </c>
      <c r="J1743" s="139">
        <f t="shared" si="1941"/>
        <v>92.352092352092342</v>
      </c>
      <c r="K1743" s="7">
        <v>4.5</v>
      </c>
      <c r="L1743" s="99">
        <v>2467.6844062499999</v>
      </c>
      <c r="M1743" s="100">
        <v>2502.1237500000002</v>
      </c>
      <c r="N1743" s="99">
        <v>2556.2427187500002</v>
      </c>
      <c r="O1743" s="100">
        <v>2605.4417812500001</v>
      </c>
      <c r="P1743" s="99">
        <v>2659.5607500000001</v>
      </c>
      <c r="Q1743" s="100">
        <v>2713.6797187499997</v>
      </c>
      <c r="R1743" s="99">
        <v>2767.7986874999997</v>
      </c>
      <c r="S1743" s="100">
        <v>2861.2769062500001</v>
      </c>
      <c r="T1743" s="148">
        <v>3013.7939999999999</v>
      </c>
      <c r="U1743" s="143">
        <f t="shared" si="1930"/>
        <v>577.23611842105265</v>
      </c>
      <c r="V1743" s="100">
        <f t="shared" si="1931"/>
        <v>585.29210526315796</v>
      </c>
      <c r="W1743" s="99">
        <f t="shared" si="1932"/>
        <v>597.95151315789474</v>
      </c>
      <c r="X1743" s="100">
        <f t="shared" si="1933"/>
        <v>609.46006578947379</v>
      </c>
      <c r="Y1743" s="99">
        <f t="shared" si="1934"/>
        <v>622.11947368421056</v>
      </c>
      <c r="Z1743" s="100">
        <f t="shared" si="1935"/>
        <v>634.77888157894733</v>
      </c>
      <c r="AA1743" s="99">
        <f t="shared" si="1936"/>
        <v>647.43828947368411</v>
      </c>
      <c r="AB1743" s="100">
        <f t="shared" si="1937"/>
        <v>669.30453947368426</v>
      </c>
      <c r="AC1743" s="147">
        <f t="shared" si="1938"/>
        <v>704.9810526315789</v>
      </c>
      <c r="AD1743" s="143">
        <f t="shared" si="1942"/>
        <v>580.57953947368424</v>
      </c>
      <c r="AE1743" s="100">
        <f t="shared" si="1943"/>
        <v>588.63552631578955</v>
      </c>
      <c r="AF1743" s="99">
        <f t="shared" si="1944"/>
        <v>601.29493421052632</v>
      </c>
      <c r="AG1743" s="100">
        <f t="shared" si="1945"/>
        <v>612.80348684210537</v>
      </c>
      <c r="AH1743" s="99">
        <f t="shared" si="1946"/>
        <v>625.46289473684214</v>
      </c>
      <c r="AI1743" s="100">
        <f t="shared" si="1947"/>
        <v>638.12230263157892</v>
      </c>
      <c r="AJ1743" s="99">
        <f t="shared" si="1948"/>
        <v>650.78171052631569</v>
      </c>
      <c r="AK1743" s="100">
        <f t="shared" si="1949"/>
        <v>672.64796052631584</v>
      </c>
      <c r="AL1743" s="147">
        <f t="shared" si="1950"/>
        <v>708.32447368421049</v>
      </c>
      <c r="AM1743" s="143">
        <f t="shared" si="1951"/>
        <v>610.60700657894745</v>
      </c>
      <c r="AN1743" s="100">
        <f t="shared" si="1952"/>
        <v>618.66299342105276</v>
      </c>
      <c r="AO1743" s="99">
        <f t="shared" si="1953"/>
        <v>631.32240131578942</v>
      </c>
      <c r="AP1743" s="100">
        <f t="shared" si="1954"/>
        <v>642.83095394736847</v>
      </c>
      <c r="AQ1743" s="99">
        <f t="shared" si="1955"/>
        <v>655.49036184210536</v>
      </c>
      <c r="AR1743" s="100">
        <f t="shared" si="1956"/>
        <v>668.14976973684202</v>
      </c>
      <c r="AS1743" s="99">
        <f t="shared" si="1957"/>
        <v>680.8091776315789</v>
      </c>
      <c r="AT1743" s="100">
        <f t="shared" si="1958"/>
        <v>702.67542763157894</v>
      </c>
      <c r="AU1743" s="144">
        <f t="shared" si="1959"/>
        <v>738.3519407894737</v>
      </c>
    </row>
    <row r="1744" spans="1:47" ht="15">
      <c r="A1744" s="54"/>
      <c r="B1744" s="107" t="s">
        <v>449</v>
      </c>
      <c r="C1744" s="93">
        <v>1.2</v>
      </c>
      <c r="D1744" s="93">
        <v>0.9</v>
      </c>
      <c r="E1744" s="16">
        <v>0</v>
      </c>
      <c r="F1744" s="4">
        <v>1.08</v>
      </c>
      <c r="G1744" s="15">
        <v>0.75</v>
      </c>
      <c r="H1744" s="139">
        <f t="shared" si="1939"/>
        <v>0.85050000000000014</v>
      </c>
      <c r="I1744" s="139">
        <f t="shared" si="1940"/>
        <v>117.57789535567311</v>
      </c>
      <c r="J1744" s="139">
        <f t="shared" si="1941"/>
        <v>84.656084656084644</v>
      </c>
      <c r="K1744" s="7">
        <v>4.7</v>
      </c>
      <c r="L1744" s="99">
        <v>2616.40614375</v>
      </c>
      <c r="M1744" s="100">
        <v>2652.8134500000006</v>
      </c>
      <c r="N1744" s="99">
        <v>2710.02493125</v>
      </c>
      <c r="O1744" s="100">
        <v>2762.0353687500005</v>
      </c>
      <c r="P1744" s="99">
        <v>2819.24685</v>
      </c>
      <c r="Q1744" s="100">
        <v>2876.4583312499999</v>
      </c>
      <c r="R1744" s="99">
        <v>2933.6698125000003</v>
      </c>
      <c r="S1744" s="100">
        <v>3032.4896437500006</v>
      </c>
      <c r="T1744" s="148">
        <v>3193.7220000000002</v>
      </c>
      <c r="U1744" s="143">
        <f t="shared" si="1930"/>
        <v>612.02482894736841</v>
      </c>
      <c r="V1744" s="100">
        <f t="shared" si="1931"/>
        <v>620.5411578947369</v>
      </c>
      <c r="W1744" s="99">
        <f t="shared" si="1932"/>
        <v>633.9239605263158</v>
      </c>
      <c r="X1744" s="100">
        <f t="shared" si="1933"/>
        <v>646.09014473684226</v>
      </c>
      <c r="Y1744" s="99">
        <f t="shared" si="1934"/>
        <v>659.47294736842105</v>
      </c>
      <c r="Z1744" s="100">
        <f t="shared" si="1935"/>
        <v>672.85575000000006</v>
      </c>
      <c r="AA1744" s="99">
        <f t="shared" si="1936"/>
        <v>686.23855263157907</v>
      </c>
      <c r="AB1744" s="100">
        <f t="shared" si="1937"/>
        <v>709.35430263157912</v>
      </c>
      <c r="AC1744" s="147">
        <f t="shared" si="1938"/>
        <v>747.06947368421061</v>
      </c>
      <c r="AD1744" s="143">
        <f t="shared" si="1942"/>
        <v>615.67219736842105</v>
      </c>
      <c r="AE1744" s="100">
        <f t="shared" si="1943"/>
        <v>624.18852631578955</v>
      </c>
      <c r="AF1744" s="99">
        <f t="shared" si="1944"/>
        <v>637.57132894736844</v>
      </c>
      <c r="AG1744" s="100">
        <f t="shared" si="1945"/>
        <v>649.73751315789491</v>
      </c>
      <c r="AH1744" s="99">
        <f t="shared" si="1946"/>
        <v>663.12031578947369</v>
      </c>
      <c r="AI1744" s="100">
        <f t="shared" si="1947"/>
        <v>676.5031184210527</v>
      </c>
      <c r="AJ1744" s="99">
        <f t="shared" si="1948"/>
        <v>689.88592105263172</v>
      </c>
      <c r="AK1744" s="100">
        <f t="shared" si="1949"/>
        <v>713.00167105263176</v>
      </c>
      <c r="AL1744" s="147">
        <f t="shared" si="1950"/>
        <v>750.71684210526325</v>
      </c>
      <c r="AM1744" s="143">
        <f t="shared" si="1951"/>
        <v>648.42943421052632</v>
      </c>
      <c r="AN1744" s="100">
        <f t="shared" si="1952"/>
        <v>656.94576315789482</v>
      </c>
      <c r="AO1744" s="99">
        <f t="shared" si="1953"/>
        <v>670.32856578947371</v>
      </c>
      <c r="AP1744" s="100">
        <f t="shared" si="1954"/>
        <v>682.49475000000018</v>
      </c>
      <c r="AQ1744" s="99">
        <f t="shared" si="1955"/>
        <v>695.87755263157896</v>
      </c>
      <c r="AR1744" s="100">
        <f t="shared" si="1956"/>
        <v>709.26035526315798</v>
      </c>
      <c r="AS1744" s="99">
        <f t="shared" si="1957"/>
        <v>722.64315789473699</v>
      </c>
      <c r="AT1744" s="100">
        <f t="shared" si="1958"/>
        <v>745.75890789473704</v>
      </c>
      <c r="AU1744" s="144">
        <f t="shared" si="1959"/>
        <v>783.47407894736853</v>
      </c>
    </row>
    <row r="1745" spans="1:47" ht="15">
      <c r="A1745" s="54"/>
      <c r="B1745" s="107"/>
      <c r="C1745" s="93"/>
      <c r="D1745" s="93"/>
      <c r="E1745" s="16">
        <v>0</v>
      </c>
      <c r="F1745" s="4" t="s">
        <v>84</v>
      </c>
      <c r="G1745" s="15" t="s">
        <v>84</v>
      </c>
      <c r="H1745" s="139" t="str">
        <f t="shared" si="1939"/>
        <v/>
      </c>
      <c r="I1745" s="139" t="str">
        <f t="shared" si="1940"/>
        <v/>
      </c>
      <c r="J1745" s="139" t="str">
        <f t="shared" si="1941"/>
        <v/>
      </c>
      <c r="K1745" s="7" t="s">
        <v>84</v>
      </c>
      <c r="L1745" s="99" t="s">
        <v>84</v>
      </c>
      <c r="M1745" s="100" t="s">
        <v>84</v>
      </c>
      <c r="N1745" s="99" t="s">
        <v>84</v>
      </c>
      <c r="O1745" s="100" t="s">
        <v>84</v>
      </c>
      <c r="P1745" s="99" t="s">
        <v>84</v>
      </c>
      <c r="Q1745" s="100" t="s">
        <v>84</v>
      </c>
      <c r="R1745" s="99" t="s">
        <v>84</v>
      </c>
      <c r="S1745" s="100" t="s">
        <v>84</v>
      </c>
      <c r="T1745" s="148" t="s">
        <v>84</v>
      </c>
      <c r="U1745" s="143" t="str">
        <f t="shared" si="1930"/>
        <v/>
      </c>
      <c r="V1745" s="100" t="str">
        <f t="shared" si="1931"/>
        <v/>
      </c>
      <c r="W1745" s="99" t="str">
        <f t="shared" si="1932"/>
        <v/>
      </c>
      <c r="X1745" s="100" t="str">
        <f t="shared" si="1933"/>
        <v/>
      </c>
      <c r="Y1745" s="99" t="str">
        <f t="shared" si="1934"/>
        <v/>
      </c>
      <c r="Z1745" s="100" t="str">
        <f t="shared" si="1935"/>
        <v/>
      </c>
      <c r="AA1745" s="99" t="str">
        <f t="shared" si="1936"/>
        <v/>
      </c>
      <c r="AB1745" s="100" t="str">
        <f t="shared" si="1937"/>
        <v/>
      </c>
      <c r="AC1745" s="147" t="str">
        <f t="shared" si="1938"/>
        <v/>
      </c>
      <c r="AD1745" s="143" t="str">
        <f t="shared" si="1942"/>
        <v/>
      </c>
      <c r="AE1745" s="100" t="str">
        <f t="shared" si="1943"/>
        <v/>
      </c>
      <c r="AF1745" s="99" t="str">
        <f t="shared" si="1944"/>
        <v/>
      </c>
      <c r="AG1745" s="100" t="str">
        <f t="shared" si="1945"/>
        <v/>
      </c>
      <c r="AH1745" s="99" t="str">
        <f t="shared" si="1946"/>
        <v/>
      </c>
      <c r="AI1745" s="100" t="str">
        <f t="shared" si="1947"/>
        <v/>
      </c>
      <c r="AJ1745" s="99" t="str">
        <f t="shared" si="1948"/>
        <v/>
      </c>
      <c r="AK1745" s="100" t="str">
        <f t="shared" si="1949"/>
        <v/>
      </c>
      <c r="AL1745" s="147" t="str">
        <f t="shared" si="1950"/>
        <v/>
      </c>
      <c r="AM1745" s="143" t="str">
        <f t="shared" si="1951"/>
        <v/>
      </c>
      <c r="AN1745" s="100" t="str">
        <f t="shared" si="1952"/>
        <v/>
      </c>
      <c r="AO1745" s="99" t="str">
        <f t="shared" si="1953"/>
        <v/>
      </c>
      <c r="AP1745" s="100" t="str">
        <f t="shared" si="1954"/>
        <v/>
      </c>
      <c r="AQ1745" s="99" t="str">
        <f t="shared" si="1955"/>
        <v/>
      </c>
      <c r="AR1745" s="100" t="str">
        <f t="shared" si="1956"/>
        <v/>
      </c>
      <c r="AS1745" s="99" t="str">
        <f t="shared" si="1957"/>
        <v/>
      </c>
      <c r="AT1745" s="100" t="str">
        <f t="shared" si="1958"/>
        <v/>
      </c>
      <c r="AU1745" s="144" t="str">
        <f t="shared" si="1959"/>
        <v/>
      </c>
    </row>
    <row r="1746" spans="1:47" ht="15">
      <c r="A1746" s="54"/>
      <c r="B1746" s="107" t="s">
        <v>991</v>
      </c>
      <c r="C1746" s="93">
        <v>1.4</v>
      </c>
      <c r="D1746" s="93">
        <v>0.9</v>
      </c>
      <c r="E1746" s="16">
        <v>0</v>
      </c>
      <c r="F1746" s="4">
        <v>1.26</v>
      </c>
      <c r="G1746" s="15">
        <v>0.75</v>
      </c>
      <c r="H1746" s="139">
        <f t="shared" si="1939"/>
        <v>0.99225000000000008</v>
      </c>
      <c r="I1746" s="139">
        <f t="shared" si="1940"/>
        <v>100.78105316200553</v>
      </c>
      <c r="J1746" s="139">
        <f t="shared" si="1941"/>
        <v>72.562358276643991</v>
      </c>
      <c r="K1746" s="7">
        <v>5</v>
      </c>
      <c r="L1746" s="99">
        <v>3235.8926250000004</v>
      </c>
      <c r="M1746" s="100">
        <v>3275.2518749999999</v>
      </c>
      <c r="N1746" s="99">
        <v>3337.1021250000003</v>
      </c>
      <c r="O1746" s="100">
        <v>3393.3296249999994</v>
      </c>
      <c r="P1746" s="99">
        <v>3455.1798749999998</v>
      </c>
      <c r="Q1746" s="100">
        <v>3517.0301249999998</v>
      </c>
      <c r="R1746" s="99">
        <v>3578.8803749999997</v>
      </c>
      <c r="S1746" s="100">
        <v>3685.7126249999997</v>
      </c>
      <c r="T1746" s="148">
        <v>3860.017875</v>
      </c>
      <c r="U1746" s="143">
        <f t="shared" si="1930"/>
        <v>756.93394736842117</v>
      </c>
      <c r="V1746" s="100">
        <f t="shared" si="1931"/>
        <v>766.14078947368421</v>
      </c>
      <c r="W1746" s="99">
        <f t="shared" si="1932"/>
        <v>780.60868421052646</v>
      </c>
      <c r="X1746" s="100">
        <f t="shared" si="1933"/>
        <v>793.76131578947366</v>
      </c>
      <c r="Y1746" s="99">
        <f t="shared" si="1934"/>
        <v>808.22921052631568</v>
      </c>
      <c r="Z1746" s="100">
        <f t="shared" si="1935"/>
        <v>822.69710526315782</v>
      </c>
      <c r="AA1746" s="99">
        <f t="shared" si="1936"/>
        <v>837.16499999999996</v>
      </c>
      <c r="AB1746" s="100">
        <f t="shared" si="1937"/>
        <v>862.15499999999986</v>
      </c>
      <c r="AC1746" s="147">
        <f t="shared" si="1938"/>
        <v>902.92815789473684</v>
      </c>
      <c r="AD1746" s="143">
        <f t="shared" si="1942"/>
        <v>761.18921052631595</v>
      </c>
      <c r="AE1746" s="100">
        <f t="shared" si="1943"/>
        <v>770.39605263157898</v>
      </c>
      <c r="AF1746" s="99">
        <f t="shared" si="1944"/>
        <v>784.86394736842124</v>
      </c>
      <c r="AG1746" s="100">
        <f t="shared" si="1945"/>
        <v>798.01657894736843</v>
      </c>
      <c r="AH1746" s="99">
        <f t="shared" si="1946"/>
        <v>812.48447368421046</v>
      </c>
      <c r="AI1746" s="100">
        <f t="shared" si="1947"/>
        <v>826.9523684210526</v>
      </c>
      <c r="AJ1746" s="99">
        <f t="shared" si="1948"/>
        <v>841.42026315789474</v>
      </c>
      <c r="AK1746" s="100">
        <f t="shared" si="1949"/>
        <v>866.41026315789463</v>
      </c>
      <c r="AL1746" s="147">
        <f t="shared" si="1950"/>
        <v>907.18342105263162</v>
      </c>
      <c r="AM1746" s="143">
        <f t="shared" si="1951"/>
        <v>799.40598684210534</v>
      </c>
      <c r="AN1746" s="100">
        <f t="shared" si="1952"/>
        <v>808.61282894736837</v>
      </c>
      <c r="AO1746" s="99">
        <f t="shared" si="1953"/>
        <v>823.08072368421062</v>
      </c>
      <c r="AP1746" s="100">
        <f t="shared" si="1954"/>
        <v>836.23335526315782</v>
      </c>
      <c r="AQ1746" s="99">
        <f t="shared" si="1955"/>
        <v>850.70124999999985</v>
      </c>
      <c r="AR1746" s="100">
        <f t="shared" si="1956"/>
        <v>865.16914473684199</v>
      </c>
      <c r="AS1746" s="99">
        <f t="shared" si="1957"/>
        <v>879.63703947368413</v>
      </c>
      <c r="AT1746" s="100">
        <f t="shared" si="1958"/>
        <v>904.62703947368402</v>
      </c>
      <c r="AU1746" s="144">
        <f t="shared" si="1959"/>
        <v>945.400197368421</v>
      </c>
    </row>
    <row r="1747" spans="1:47" ht="15">
      <c r="A1747" s="54"/>
      <c r="B1747" s="107" t="s">
        <v>926</v>
      </c>
      <c r="C1747" s="93">
        <v>1.6</v>
      </c>
      <c r="D1747" s="93">
        <v>0.9</v>
      </c>
      <c r="E1747" s="16">
        <v>0</v>
      </c>
      <c r="F1747" s="4">
        <v>1.4400000000000002</v>
      </c>
      <c r="G1747" s="15">
        <v>0.75</v>
      </c>
      <c r="H1747" s="139">
        <f t="shared" si="1939"/>
        <v>1.1340000000000001</v>
      </c>
      <c r="I1747" s="139">
        <f t="shared" si="1940"/>
        <v>88.183421516754848</v>
      </c>
      <c r="J1747" s="139">
        <f t="shared" si="1941"/>
        <v>63.492063492063487</v>
      </c>
      <c r="K1747" s="7">
        <v>5.3999999999999995</v>
      </c>
      <c r="L1747" s="99">
        <v>3530.5247249999998</v>
      </c>
      <c r="M1747" s="100">
        <v>3573.8199000000004</v>
      </c>
      <c r="N1747" s="99">
        <v>3641.8551750000001</v>
      </c>
      <c r="O1747" s="100">
        <v>3703.7054250000001</v>
      </c>
      <c r="P1747" s="99">
        <v>3771.7407000000003</v>
      </c>
      <c r="Q1747" s="100">
        <v>3839.7759750000005</v>
      </c>
      <c r="R1747" s="99">
        <v>3907.8112500000007</v>
      </c>
      <c r="S1747" s="100">
        <v>4025.3267249999999</v>
      </c>
      <c r="T1747" s="148">
        <v>4217.0625</v>
      </c>
      <c r="U1747" s="143">
        <f t="shared" si="1930"/>
        <v>825.85373684210538</v>
      </c>
      <c r="V1747" s="100">
        <f t="shared" si="1931"/>
        <v>835.98126315789477</v>
      </c>
      <c r="W1747" s="99">
        <f t="shared" si="1932"/>
        <v>851.89594736842116</v>
      </c>
      <c r="X1747" s="100">
        <f t="shared" si="1933"/>
        <v>866.36384210526307</v>
      </c>
      <c r="Y1747" s="99">
        <f t="shared" si="1934"/>
        <v>882.27852631578958</v>
      </c>
      <c r="Z1747" s="100">
        <f t="shared" si="1935"/>
        <v>898.19321052631597</v>
      </c>
      <c r="AA1747" s="99">
        <f t="shared" si="1936"/>
        <v>914.10789473684247</v>
      </c>
      <c r="AB1747" s="100">
        <f t="shared" si="1937"/>
        <v>941.59689473684205</v>
      </c>
      <c r="AC1747" s="147">
        <f t="shared" si="1938"/>
        <v>986.44736842105272</v>
      </c>
      <c r="AD1747" s="143">
        <f t="shared" si="1942"/>
        <v>830.71689473684216</v>
      </c>
      <c r="AE1747" s="100">
        <f t="shared" si="1943"/>
        <v>840.84442105263156</v>
      </c>
      <c r="AF1747" s="99">
        <f t="shared" si="1944"/>
        <v>856.75910526315795</v>
      </c>
      <c r="AG1747" s="100">
        <f t="shared" si="1945"/>
        <v>871.22699999999986</v>
      </c>
      <c r="AH1747" s="99">
        <f t="shared" si="1946"/>
        <v>887.14168421052636</v>
      </c>
      <c r="AI1747" s="100">
        <f t="shared" si="1947"/>
        <v>903.05636842105275</v>
      </c>
      <c r="AJ1747" s="99">
        <f t="shared" si="1948"/>
        <v>918.97105263157925</v>
      </c>
      <c r="AK1747" s="100">
        <f t="shared" si="1949"/>
        <v>946.46005263157883</v>
      </c>
      <c r="AL1747" s="147">
        <f t="shared" si="1950"/>
        <v>991.3105263157895</v>
      </c>
      <c r="AM1747" s="143">
        <f t="shared" si="1951"/>
        <v>874.3932105263159</v>
      </c>
      <c r="AN1747" s="100">
        <f t="shared" si="1952"/>
        <v>884.52073684210529</v>
      </c>
      <c r="AO1747" s="99">
        <f t="shared" si="1953"/>
        <v>900.43542105263168</v>
      </c>
      <c r="AP1747" s="100">
        <f t="shared" si="1954"/>
        <v>914.9033157894736</v>
      </c>
      <c r="AQ1747" s="99">
        <f t="shared" si="1955"/>
        <v>930.8180000000001</v>
      </c>
      <c r="AR1747" s="100">
        <f t="shared" si="1956"/>
        <v>946.73268421052649</v>
      </c>
      <c r="AS1747" s="99">
        <f t="shared" si="1957"/>
        <v>962.64736842105299</v>
      </c>
      <c r="AT1747" s="100">
        <f t="shared" si="1958"/>
        <v>990.13636842105257</v>
      </c>
      <c r="AU1747" s="144">
        <f t="shared" si="1959"/>
        <v>1034.9868421052633</v>
      </c>
    </row>
    <row r="1748" spans="1:47" ht="15">
      <c r="A1748" s="54"/>
      <c r="B1748" s="107" t="s">
        <v>927</v>
      </c>
      <c r="C1748" s="93">
        <v>1.8</v>
      </c>
      <c r="D1748" s="93">
        <v>0.9</v>
      </c>
      <c r="E1748" s="16">
        <v>0</v>
      </c>
      <c r="F1748" s="4">
        <v>1.62</v>
      </c>
      <c r="G1748" s="15">
        <v>0.75</v>
      </c>
      <c r="H1748" s="139">
        <f t="shared" si="1939"/>
        <v>1.2757500000000002</v>
      </c>
      <c r="I1748" s="139">
        <f t="shared" si="1940"/>
        <v>78.385263570448743</v>
      </c>
      <c r="J1748" s="139">
        <f t="shared" si="1941"/>
        <v>56.437389770723094</v>
      </c>
      <c r="K1748" s="7">
        <v>5.8</v>
      </c>
      <c r="L1748" s="99">
        <v>3766.1179499999998</v>
      </c>
      <c r="M1748" s="100">
        <v>3813.3490500000003</v>
      </c>
      <c r="N1748" s="99">
        <v>3887.5693499999993</v>
      </c>
      <c r="O1748" s="100">
        <v>3955.0423499999997</v>
      </c>
      <c r="P1748" s="99">
        <v>4029.2626500000006</v>
      </c>
      <c r="Q1748" s="100">
        <v>4103.4829500000005</v>
      </c>
      <c r="R1748" s="99">
        <v>4177.7032499999996</v>
      </c>
      <c r="S1748" s="100">
        <v>4305.9019499999995</v>
      </c>
      <c r="T1748" s="148">
        <v>4515.0682500000003</v>
      </c>
      <c r="U1748" s="143">
        <f t="shared" si="1930"/>
        <v>880.96326315789463</v>
      </c>
      <c r="V1748" s="100">
        <f t="shared" si="1931"/>
        <v>892.01147368421061</v>
      </c>
      <c r="W1748" s="99">
        <f t="shared" si="1932"/>
        <v>909.37294736842102</v>
      </c>
      <c r="X1748" s="100">
        <f t="shared" si="1933"/>
        <v>925.156105263158</v>
      </c>
      <c r="Y1748" s="99">
        <f t="shared" si="1934"/>
        <v>942.51757894736852</v>
      </c>
      <c r="Z1748" s="100">
        <f t="shared" si="1935"/>
        <v>959.87905263157893</v>
      </c>
      <c r="AA1748" s="99">
        <f t="shared" si="1936"/>
        <v>977.24052631578934</v>
      </c>
      <c r="AB1748" s="100">
        <f t="shared" si="1937"/>
        <v>1007.2285263157893</v>
      </c>
      <c r="AC1748" s="147">
        <f t="shared" si="1938"/>
        <v>1056.1563157894739</v>
      </c>
      <c r="AD1748" s="143">
        <f t="shared" si="1942"/>
        <v>886.43431578947354</v>
      </c>
      <c r="AE1748" s="100">
        <f t="shared" si="1943"/>
        <v>897.48252631578953</v>
      </c>
      <c r="AF1748" s="99">
        <f t="shared" si="1944"/>
        <v>914.84399999999994</v>
      </c>
      <c r="AG1748" s="100">
        <f t="shared" si="1945"/>
        <v>930.62715789473691</v>
      </c>
      <c r="AH1748" s="99">
        <f t="shared" si="1946"/>
        <v>947.98863157894743</v>
      </c>
      <c r="AI1748" s="100">
        <f t="shared" si="1947"/>
        <v>965.35010526315784</v>
      </c>
      <c r="AJ1748" s="99">
        <f t="shared" si="1948"/>
        <v>982.71157894736825</v>
      </c>
      <c r="AK1748" s="100">
        <f t="shared" si="1949"/>
        <v>1012.6995789473682</v>
      </c>
      <c r="AL1748" s="147">
        <f t="shared" si="1950"/>
        <v>1061.6273684210528</v>
      </c>
      <c r="AM1748" s="143">
        <f t="shared" si="1951"/>
        <v>935.57017105263151</v>
      </c>
      <c r="AN1748" s="100">
        <f t="shared" si="1952"/>
        <v>946.61838157894749</v>
      </c>
      <c r="AO1748" s="99">
        <f t="shared" si="1953"/>
        <v>963.9798552631579</v>
      </c>
      <c r="AP1748" s="100">
        <f t="shared" si="1954"/>
        <v>979.76301315789487</v>
      </c>
      <c r="AQ1748" s="99">
        <f t="shared" si="1955"/>
        <v>997.1244868421054</v>
      </c>
      <c r="AR1748" s="100">
        <f t="shared" si="1956"/>
        <v>1014.4859605263158</v>
      </c>
      <c r="AS1748" s="99">
        <f t="shared" si="1957"/>
        <v>1031.8474342105262</v>
      </c>
      <c r="AT1748" s="100">
        <f t="shared" si="1958"/>
        <v>1061.835434210526</v>
      </c>
      <c r="AU1748" s="144">
        <f t="shared" si="1959"/>
        <v>1110.7632236842107</v>
      </c>
    </row>
    <row r="1749" spans="1:47" ht="15">
      <c r="A1749" s="54"/>
      <c r="B1749" s="107" t="s">
        <v>928</v>
      </c>
      <c r="C1749" s="93">
        <v>2</v>
      </c>
      <c r="D1749" s="93">
        <v>0.9</v>
      </c>
      <c r="E1749" s="16">
        <v>0</v>
      </c>
      <c r="F1749" s="4">
        <v>1.8</v>
      </c>
      <c r="G1749" s="15">
        <v>0.75</v>
      </c>
      <c r="H1749" s="139">
        <f t="shared" si="1939"/>
        <v>1.4175000000000002</v>
      </c>
      <c r="I1749" s="139">
        <f t="shared" si="1940"/>
        <v>70.546737213403873</v>
      </c>
      <c r="J1749" s="139">
        <f t="shared" si="1941"/>
        <v>50.793650793650784</v>
      </c>
      <c r="K1749" s="7">
        <v>6.2</v>
      </c>
      <c r="L1749" s="99">
        <v>4010.1452999999997</v>
      </c>
      <c r="M1749" s="100">
        <v>4061.3123249999999</v>
      </c>
      <c r="N1749" s="99">
        <v>4141.7176500000005</v>
      </c>
      <c r="O1749" s="100">
        <v>4214.8133999999991</v>
      </c>
      <c r="P1749" s="99">
        <v>4295.2187249999997</v>
      </c>
      <c r="Q1749" s="100">
        <v>4375.6240499999994</v>
      </c>
      <c r="R1749" s="99">
        <v>4456.0293750000001</v>
      </c>
      <c r="S1749" s="100">
        <v>4594.9113000000007</v>
      </c>
      <c r="T1749" s="148">
        <v>4821.5081250000003</v>
      </c>
      <c r="U1749" s="143">
        <f t="shared" si="1930"/>
        <v>938.04568421052636</v>
      </c>
      <c r="V1749" s="100">
        <f t="shared" si="1931"/>
        <v>950.01457894736836</v>
      </c>
      <c r="W1749" s="99">
        <f t="shared" si="1932"/>
        <v>968.82284210526325</v>
      </c>
      <c r="X1749" s="100">
        <f t="shared" si="1933"/>
        <v>985.92126315789471</v>
      </c>
      <c r="Y1749" s="99">
        <f t="shared" si="1934"/>
        <v>1004.7295263157895</v>
      </c>
      <c r="Z1749" s="100">
        <f t="shared" si="1935"/>
        <v>1023.537789473684</v>
      </c>
      <c r="AA1749" s="99">
        <f t="shared" si="1936"/>
        <v>1042.3460526315789</v>
      </c>
      <c r="AB1749" s="100">
        <f t="shared" si="1937"/>
        <v>1074.8330526315792</v>
      </c>
      <c r="AC1749" s="147">
        <f t="shared" si="1938"/>
        <v>1127.8381578947369</v>
      </c>
      <c r="AD1749" s="143">
        <f t="shared" si="1942"/>
        <v>944.1246315789474</v>
      </c>
      <c r="AE1749" s="100">
        <f t="shared" si="1943"/>
        <v>956.0935263157894</v>
      </c>
      <c r="AF1749" s="99">
        <f t="shared" si="1944"/>
        <v>974.90178947368429</v>
      </c>
      <c r="AG1749" s="100">
        <f t="shared" si="1945"/>
        <v>992.00021052631575</v>
      </c>
      <c r="AH1749" s="99">
        <f t="shared" si="1946"/>
        <v>1010.8084736842105</v>
      </c>
      <c r="AI1749" s="100">
        <f t="shared" si="1947"/>
        <v>1029.6167368421052</v>
      </c>
      <c r="AJ1749" s="99">
        <f t="shared" si="1948"/>
        <v>1048.425</v>
      </c>
      <c r="AK1749" s="100">
        <f t="shared" si="1949"/>
        <v>1080.9120000000003</v>
      </c>
      <c r="AL1749" s="147">
        <f t="shared" si="1950"/>
        <v>1133.917105263158</v>
      </c>
      <c r="AM1749" s="143">
        <f t="shared" si="1951"/>
        <v>998.72002631578948</v>
      </c>
      <c r="AN1749" s="100">
        <f t="shared" si="1952"/>
        <v>1010.6889210526315</v>
      </c>
      <c r="AO1749" s="99">
        <f t="shared" si="1953"/>
        <v>1029.4971842105265</v>
      </c>
      <c r="AP1749" s="100">
        <f t="shared" si="1954"/>
        <v>1046.5956052631579</v>
      </c>
      <c r="AQ1749" s="99">
        <f t="shared" si="1955"/>
        <v>1065.4038684210527</v>
      </c>
      <c r="AR1749" s="100">
        <f t="shared" si="1956"/>
        <v>1084.2121315789473</v>
      </c>
      <c r="AS1749" s="99">
        <f t="shared" si="1957"/>
        <v>1103.020394736842</v>
      </c>
      <c r="AT1749" s="100">
        <f t="shared" si="1958"/>
        <v>1135.5073947368423</v>
      </c>
      <c r="AU1749" s="144">
        <f t="shared" si="1959"/>
        <v>1188.5125</v>
      </c>
    </row>
    <row r="1750" spans="1:47" ht="15">
      <c r="A1750" s="54"/>
      <c r="B1750" s="107"/>
      <c r="C1750" s="93"/>
      <c r="D1750" s="93"/>
      <c r="E1750" s="16">
        <v>0</v>
      </c>
      <c r="F1750" s="4" t="s">
        <v>84</v>
      </c>
      <c r="G1750" s="15" t="s">
        <v>84</v>
      </c>
      <c r="H1750" s="139" t="str">
        <f t="shared" si="1939"/>
        <v/>
      </c>
      <c r="I1750" s="139" t="str">
        <f t="shared" si="1940"/>
        <v/>
      </c>
      <c r="J1750" s="139" t="str">
        <f t="shared" si="1941"/>
        <v/>
      </c>
      <c r="K1750" s="7" t="s">
        <v>84</v>
      </c>
      <c r="L1750" s="99" t="s">
        <v>84</v>
      </c>
      <c r="M1750" s="100" t="s">
        <v>84</v>
      </c>
      <c r="N1750" s="99" t="s">
        <v>84</v>
      </c>
      <c r="O1750" s="100" t="s">
        <v>84</v>
      </c>
      <c r="P1750" s="99" t="s">
        <v>84</v>
      </c>
      <c r="Q1750" s="100" t="s">
        <v>84</v>
      </c>
      <c r="R1750" s="99" t="s">
        <v>84</v>
      </c>
      <c r="S1750" s="100" t="s">
        <v>84</v>
      </c>
      <c r="T1750" s="148" t="s">
        <v>84</v>
      </c>
      <c r="U1750" s="143" t="str">
        <f t="shared" si="1930"/>
        <v/>
      </c>
      <c r="V1750" s="100" t="str">
        <f t="shared" si="1931"/>
        <v/>
      </c>
      <c r="W1750" s="99" t="str">
        <f t="shared" si="1932"/>
        <v/>
      </c>
      <c r="X1750" s="100" t="str">
        <f t="shared" si="1933"/>
        <v/>
      </c>
      <c r="Y1750" s="99" t="str">
        <f t="shared" si="1934"/>
        <v/>
      </c>
      <c r="Z1750" s="100" t="str">
        <f t="shared" si="1935"/>
        <v/>
      </c>
      <c r="AA1750" s="99" t="str">
        <f t="shared" si="1936"/>
        <v/>
      </c>
      <c r="AB1750" s="100" t="str">
        <f t="shared" si="1937"/>
        <v/>
      </c>
      <c r="AC1750" s="147" t="str">
        <f t="shared" si="1938"/>
        <v/>
      </c>
      <c r="AD1750" s="143" t="str">
        <f t="shared" si="1942"/>
        <v/>
      </c>
      <c r="AE1750" s="100" t="str">
        <f t="shared" si="1943"/>
        <v/>
      </c>
      <c r="AF1750" s="99" t="str">
        <f t="shared" si="1944"/>
        <v/>
      </c>
      <c r="AG1750" s="100" t="str">
        <f t="shared" si="1945"/>
        <v/>
      </c>
      <c r="AH1750" s="99" t="str">
        <f t="shared" si="1946"/>
        <v/>
      </c>
      <c r="AI1750" s="100" t="str">
        <f t="shared" si="1947"/>
        <v/>
      </c>
      <c r="AJ1750" s="99" t="str">
        <f t="shared" si="1948"/>
        <v/>
      </c>
      <c r="AK1750" s="100" t="str">
        <f t="shared" si="1949"/>
        <v/>
      </c>
      <c r="AL1750" s="147" t="str">
        <f t="shared" si="1950"/>
        <v/>
      </c>
      <c r="AM1750" s="143" t="str">
        <f t="shared" si="1951"/>
        <v/>
      </c>
      <c r="AN1750" s="100" t="str">
        <f t="shared" si="1952"/>
        <v/>
      </c>
      <c r="AO1750" s="99" t="str">
        <f t="shared" si="1953"/>
        <v/>
      </c>
      <c r="AP1750" s="100" t="str">
        <f t="shared" si="1954"/>
        <v/>
      </c>
      <c r="AQ1750" s="99" t="str">
        <f t="shared" si="1955"/>
        <v/>
      </c>
      <c r="AR1750" s="100" t="str">
        <f t="shared" si="1956"/>
        <v/>
      </c>
      <c r="AS1750" s="99" t="str">
        <f t="shared" si="1957"/>
        <v/>
      </c>
      <c r="AT1750" s="100" t="str">
        <f t="shared" si="1958"/>
        <v/>
      </c>
      <c r="AU1750" s="144" t="str">
        <f t="shared" si="1959"/>
        <v/>
      </c>
    </row>
    <row r="1751" spans="1:47" ht="15">
      <c r="A1751" s="54"/>
      <c r="B1751" s="107" t="s">
        <v>992</v>
      </c>
      <c r="C1751" s="93">
        <v>1</v>
      </c>
      <c r="D1751" s="93">
        <v>0.9</v>
      </c>
      <c r="E1751" s="16">
        <v>0</v>
      </c>
      <c r="F1751" s="4">
        <v>0.9</v>
      </c>
      <c r="G1751" s="15">
        <v>0.75</v>
      </c>
      <c r="H1751" s="139">
        <f t="shared" si="1939"/>
        <v>0.7087500000000001</v>
      </c>
      <c r="I1751" s="139">
        <f t="shared" si="1940"/>
        <v>141.09347442680775</v>
      </c>
      <c r="J1751" s="139">
        <f t="shared" si="1941"/>
        <v>101.58730158730157</v>
      </c>
      <c r="K1751" s="7">
        <v>4.7999999999999989</v>
      </c>
      <c r="L1751" s="99">
        <v>2454.6115124999997</v>
      </c>
      <c r="M1751" s="100">
        <v>2492.0027999999998</v>
      </c>
      <c r="N1751" s="99">
        <v>2550.7605374999998</v>
      </c>
      <c r="O1751" s="100">
        <v>2604.1766625</v>
      </c>
      <c r="P1751" s="99">
        <v>2662.9344000000001</v>
      </c>
      <c r="Q1751" s="100">
        <v>2721.6921374999993</v>
      </c>
      <c r="R1751" s="99">
        <v>2780.4498749999998</v>
      </c>
      <c r="S1751" s="100">
        <v>2881.9405124999994</v>
      </c>
      <c r="T1751" s="148">
        <v>3047.5304999999998</v>
      </c>
      <c r="U1751" s="143">
        <f t="shared" si="1930"/>
        <v>574.17813157894739</v>
      </c>
      <c r="V1751" s="100">
        <f t="shared" si="1931"/>
        <v>582.92463157894736</v>
      </c>
      <c r="W1751" s="99">
        <f t="shared" si="1932"/>
        <v>596.66913157894737</v>
      </c>
      <c r="X1751" s="100">
        <f t="shared" si="1933"/>
        <v>609.16413157894738</v>
      </c>
      <c r="Y1751" s="99">
        <f t="shared" si="1934"/>
        <v>622.90863157894739</v>
      </c>
      <c r="Z1751" s="100">
        <f t="shared" si="1935"/>
        <v>636.65313157894718</v>
      </c>
      <c r="AA1751" s="99">
        <f t="shared" si="1936"/>
        <v>650.39763157894731</v>
      </c>
      <c r="AB1751" s="100">
        <f t="shared" si="1937"/>
        <v>674.13813157894731</v>
      </c>
      <c r="AC1751" s="147">
        <f t="shared" si="1938"/>
        <v>712.87263157894722</v>
      </c>
      <c r="AD1751" s="143">
        <f t="shared" si="1942"/>
        <v>577.21760526315791</v>
      </c>
      <c r="AE1751" s="100">
        <f t="shared" si="1943"/>
        <v>585.96410526315788</v>
      </c>
      <c r="AF1751" s="99">
        <f t="shared" si="1944"/>
        <v>599.70860526315789</v>
      </c>
      <c r="AG1751" s="100">
        <f t="shared" si="1945"/>
        <v>612.2036052631579</v>
      </c>
      <c r="AH1751" s="99">
        <f t="shared" si="1946"/>
        <v>625.94810526315791</v>
      </c>
      <c r="AI1751" s="100">
        <f t="shared" si="1947"/>
        <v>639.6926052631577</v>
      </c>
      <c r="AJ1751" s="99">
        <f t="shared" si="1948"/>
        <v>653.43710526315783</v>
      </c>
      <c r="AK1751" s="100">
        <f t="shared" si="1949"/>
        <v>677.17760526315783</v>
      </c>
      <c r="AL1751" s="147">
        <f t="shared" si="1950"/>
        <v>715.91210526315774</v>
      </c>
      <c r="AM1751" s="143">
        <f t="shared" si="1951"/>
        <v>604.51530263157895</v>
      </c>
      <c r="AN1751" s="100">
        <f t="shared" si="1952"/>
        <v>613.26180263157892</v>
      </c>
      <c r="AO1751" s="99">
        <f t="shared" si="1953"/>
        <v>627.00630263157893</v>
      </c>
      <c r="AP1751" s="100">
        <f t="shared" si="1954"/>
        <v>639.50130263157894</v>
      </c>
      <c r="AQ1751" s="99">
        <f t="shared" si="1955"/>
        <v>653.24580263157895</v>
      </c>
      <c r="AR1751" s="100">
        <f t="shared" si="1956"/>
        <v>666.99030263157874</v>
      </c>
      <c r="AS1751" s="99">
        <f t="shared" si="1957"/>
        <v>680.73480263157887</v>
      </c>
      <c r="AT1751" s="100">
        <f t="shared" si="1958"/>
        <v>704.47530263157887</v>
      </c>
      <c r="AU1751" s="144">
        <f t="shared" si="1959"/>
        <v>743.20980263157878</v>
      </c>
    </row>
    <row r="1752" spans="1:47" ht="15">
      <c r="A1752" s="61" t="s">
        <v>154</v>
      </c>
      <c r="B1752" s="107" t="s">
        <v>931</v>
      </c>
      <c r="C1752" s="93">
        <v>1.1000000000000001</v>
      </c>
      <c r="D1752" s="93">
        <v>0.9</v>
      </c>
      <c r="E1752" s="16">
        <v>0</v>
      </c>
      <c r="F1752" s="4">
        <v>0.9900000000000001</v>
      </c>
      <c r="G1752" s="15">
        <v>0.75</v>
      </c>
      <c r="H1752" s="139">
        <f t="shared" si="1939"/>
        <v>0.77962500000000012</v>
      </c>
      <c r="I1752" s="139">
        <f t="shared" si="1940"/>
        <v>128.26679493346157</v>
      </c>
      <c r="J1752" s="139">
        <f t="shared" si="1941"/>
        <v>92.352092352092342</v>
      </c>
      <c r="K1752" s="7">
        <v>4.9999999999999991</v>
      </c>
      <c r="L1752" s="99">
        <v>2606.1446249999999</v>
      </c>
      <c r="M1752" s="100">
        <v>2645.5038749999999</v>
      </c>
      <c r="N1752" s="99">
        <v>2707.3541249999998</v>
      </c>
      <c r="O1752" s="100">
        <v>2763.5816249999998</v>
      </c>
      <c r="P1752" s="99">
        <v>2825.4318750000002</v>
      </c>
      <c r="Q1752" s="100">
        <v>2887.2821249999997</v>
      </c>
      <c r="R1752" s="99">
        <v>2949.1323750000001</v>
      </c>
      <c r="S1752" s="100">
        <v>3055.9646250000001</v>
      </c>
      <c r="T1752" s="148">
        <v>3230.269875</v>
      </c>
      <c r="U1752" s="143">
        <f t="shared" si="1930"/>
        <v>609.62447368421056</v>
      </c>
      <c r="V1752" s="100">
        <f t="shared" si="1931"/>
        <v>618.83131578947371</v>
      </c>
      <c r="W1752" s="99">
        <f t="shared" si="1932"/>
        <v>633.29921052631585</v>
      </c>
      <c r="X1752" s="100">
        <f t="shared" si="1933"/>
        <v>646.45184210526315</v>
      </c>
      <c r="Y1752" s="99">
        <f t="shared" si="1934"/>
        <v>660.91973684210529</v>
      </c>
      <c r="Z1752" s="100">
        <f t="shared" si="1935"/>
        <v>675.38763157894743</v>
      </c>
      <c r="AA1752" s="99">
        <f t="shared" si="1936"/>
        <v>689.85552631578946</v>
      </c>
      <c r="AB1752" s="100">
        <f t="shared" si="1937"/>
        <v>714.84552631578958</v>
      </c>
      <c r="AC1752" s="147">
        <f t="shared" si="1938"/>
        <v>755.61868421052634</v>
      </c>
      <c r="AD1752" s="143">
        <f t="shared" si="1942"/>
        <v>612.96789473684214</v>
      </c>
      <c r="AE1752" s="100">
        <f t="shared" si="1943"/>
        <v>622.17473684210529</v>
      </c>
      <c r="AF1752" s="99">
        <f t="shared" si="1944"/>
        <v>636.64263157894743</v>
      </c>
      <c r="AG1752" s="100">
        <f t="shared" si="1945"/>
        <v>649.79526315789474</v>
      </c>
      <c r="AH1752" s="99">
        <f t="shared" si="1946"/>
        <v>664.26315789473688</v>
      </c>
      <c r="AI1752" s="100">
        <f t="shared" si="1947"/>
        <v>678.73105263157902</v>
      </c>
      <c r="AJ1752" s="99">
        <f t="shared" si="1948"/>
        <v>693.19894736842105</v>
      </c>
      <c r="AK1752" s="100">
        <f t="shared" si="1949"/>
        <v>718.18894736842117</v>
      </c>
      <c r="AL1752" s="147">
        <f t="shared" si="1950"/>
        <v>758.96210526315792</v>
      </c>
      <c r="AM1752" s="143">
        <f t="shared" si="1951"/>
        <v>642.99536184210524</v>
      </c>
      <c r="AN1752" s="100">
        <f t="shared" si="1952"/>
        <v>652.20220394736839</v>
      </c>
      <c r="AO1752" s="99">
        <f t="shared" si="1953"/>
        <v>666.67009868421064</v>
      </c>
      <c r="AP1752" s="100">
        <f t="shared" si="1954"/>
        <v>679.82273026315784</v>
      </c>
      <c r="AQ1752" s="99">
        <f t="shared" si="1955"/>
        <v>694.29062500000009</v>
      </c>
      <c r="AR1752" s="100">
        <f t="shared" si="1956"/>
        <v>708.75851973684212</v>
      </c>
      <c r="AS1752" s="99">
        <f t="shared" si="1957"/>
        <v>723.22641447368414</v>
      </c>
      <c r="AT1752" s="100">
        <f t="shared" si="1958"/>
        <v>748.21641447368438</v>
      </c>
      <c r="AU1752" s="144">
        <f t="shared" si="1959"/>
        <v>788.98957236842102</v>
      </c>
    </row>
    <row r="1753" spans="1:47" ht="15">
      <c r="A1753" s="98" t="s">
        <v>156</v>
      </c>
      <c r="B1753" s="107" t="s">
        <v>766</v>
      </c>
      <c r="C1753" s="93">
        <v>1.2</v>
      </c>
      <c r="D1753" s="93">
        <v>0.9</v>
      </c>
      <c r="E1753" s="16">
        <v>0</v>
      </c>
      <c r="F1753" s="4">
        <v>1.08</v>
      </c>
      <c r="G1753" s="15">
        <v>0.75</v>
      </c>
      <c r="H1753" s="139">
        <f t="shared" si="1939"/>
        <v>0.85050000000000014</v>
      </c>
      <c r="I1753" s="139">
        <f t="shared" si="1940"/>
        <v>117.57789535567311</v>
      </c>
      <c r="J1753" s="139">
        <f t="shared" si="1941"/>
        <v>84.656084656084644</v>
      </c>
      <c r="K1753" s="7">
        <v>5.1999999999999993</v>
      </c>
      <c r="L1753" s="99">
        <v>2723.9412375000002</v>
      </c>
      <c r="M1753" s="100">
        <v>2765.2684500000005</v>
      </c>
      <c r="N1753" s="99">
        <v>2830.2112125000003</v>
      </c>
      <c r="O1753" s="100">
        <v>2889.2500875000005</v>
      </c>
      <c r="P1753" s="99">
        <v>2954.1928499999999</v>
      </c>
      <c r="Q1753" s="100">
        <v>3019.1356125000002</v>
      </c>
      <c r="R1753" s="99">
        <v>3084.0783749999996</v>
      </c>
      <c r="S1753" s="100">
        <v>3196.2522375000003</v>
      </c>
      <c r="T1753" s="148">
        <v>3379.2727499999996</v>
      </c>
      <c r="U1753" s="143">
        <f t="shared" si="1930"/>
        <v>637.1792368421053</v>
      </c>
      <c r="V1753" s="100">
        <f t="shared" si="1931"/>
        <v>646.84642105263163</v>
      </c>
      <c r="W1753" s="99">
        <f t="shared" si="1932"/>
        <v>662.03771052631578</v>
      </c>
      <c r="X1753" s="100">
        <f t="shared" si="1933"/>
        <v>675.84797368421061</v>
      </c>
      <c r="Y1753" s="99">
        <f t="shared" si="1934"/>
        <v>691.03926315789477</v>
      </c>
      <c r="Z1753" s="100">
        <f t="shared" si="1935"/>
        <v>706.23055263157903</v>
      </c>
      <c r="AA1753" s="99">
        <f t="shared" si="1936"/>
        <v>721.42184210526307</v>
      </c>
      <c r="AB1753" s="100">
        <f t="shared" si="1937"/>
        <v>747.6613421052632</v>
      </c>
      <c r="AC1753" s="147">
        <f t="shared" si="1938"/>
        <v>790.4731578947368</v>
      </c>
      <c r="AD1753" s="143">
        <f t="shared" si="1942"/>
        <v>640.82660526315794</v>
      </c>
      <c r="AE1753" s="100">
        <f t="shared" si="1943"/>
        <v>650.49378947368427</v>
      </c>
      <c r="AF1753" s="99">
        <f t="shared" si="1944"/>
        <v>665.68507894736842</v>
      </c>
      <c r="AG1753" s="100">
        <f t="shared" si="1945"/>
        <v>679.49534210526326</v>
      </c>
      <c r="AH1753" s="99">
        <f t="shared" si="1946"/>
        <v>694.68663157894741</v>
      </c>
      <c r="AI1753" s="100">
        <f t="shared" si="1947"/>
        <v>709.87792105263168</v>
      </c>
      <c r="AJ1753" s="99">
        <f t="shared" si="1948"/>
        <v>725.06921052631571</v>
      </c>
      <c r="AK1753" s="100">
        <f t="shared" si="1949"/>
        <v>751.30871052631585</v>
      </c>
      <c r="AL1753" s="147">
        <f t="shared" si="1950"/>
        <v>794.12052631578945</v>
      </c>
      <c r="AM1753" s="143">
        <f t="shared" si="1951"/>
        <v>673.58384210526322</v>
      </c>
      <c r="AN1753" s="100">
        <f t="shared" si="1952"/>
        <v>683.25102631578955</v>
      </c>
      <c r="AO1753" s="99">
        <f t="shared" si="1953"/>
        <v>698.4423157894737</v>
      </c>
      <c r="AP1753" s="100">
        <f t="shared" si="1954"/>
        <v>712.25257894736853</v>
      </c>
      <c r="AQ1753" s="99">
        <f t="shared" si="1955"/>
        <v>727.44386842105268</v>
      </c>
      <c r="AR1753" s="100">
        <f t="shared" si="1956"/>
        <v>742.63515789473695</v>
      </c>
      <c r="AS1753" s="99">
        <f t="shared" si="1957"/>
        <v>757.82644736842099</v>
      </c>
      <c r="AT1753" s="100">
        <f t="shared" si="1958"/>
        <v>784.06594736842112</v>
      </c>
      <c r="AU1753" s="144">
        <f t="shared" si="1959"/>
        <v>826.87776315789472</v>
      </c>
    </row>
    <row r="1754" spans="1:47" ht="15">
      <c r="A1754" s="55" t="s">
        <v>118</v>
      </c>
      <c r="B1754" s="107" t="s">
        <v>932</v>
      </c>
      <c r="C1754" s="93">
        <v>1.3</v>
      </c>
      <c r="D1754" s="93">
        <v>0.9</v>
      </c>
      <c r="E1754" s="16">
        <v>0</v>
      </c>
      <c r="F1754" s="4">
        <v>1.1700000000000002</v>
      </c>
      <c r="G1754" s="15">
        <v>0.75</v>
      </c>
      <c r="H1754" s="139">
        <f t="shared" si="1939"/>
        <v>0.92137500000000017</v>
      </c>
      <c r="I1754" s="139">
        <f t="shared" si="1940"/>
        <v>108.53344186677518</v>
      </c>
      <c r="J1754" s="139">
        <f t="shared" si="1941"/>
        <v>78.144078144078136</v>
      </c>
      <c r="K1754" s="7">
        <v>5.3999999999999995</v>
      </c>
      <c r="L1754" s="99">
        <v>2850.1719750000002</v>
      </c>
      <c r="M1754" s="100">
        <v>2893.4671499999999</v>
      </c>
      <c r="N1754" s="99">
        <v>2961.5024250000001</v>
      </c>
      <c r="O1754" s="100">
        <v>3023.3526750000001</v>
      </c>
      <c r="P1754" s="99">
        <v>3091.3879499999998</v>
      </c>
      <c r="Q1754" s="100">
        <v>3159.423225</v>
      </c>
      <c r="R1754" s="99">
        <v>3227.4584999999997</v>
      </c>
      <c r="S1754" s="100">
        <v>3344.9739749999999</v>
      </c>
      <c r="T1754" s="148">
        <v>3536.70975</v>
      </c>
      <c r="U1754" s="143">
        <f t="shared" si="1930"/>
        <v>666.70689473684206</v>
      </c>
      <c r="V1754" s="100">
        <f t="shared" si="1931"/>
        <v>676.83442105263168</v>
      </c>
      <c r="W1754" s="99">
        <f t="shared" si="1932"/>
        <v>692.74910526315784</v>
      </c>
      <c r="X1754" s="100">
        <f t="shared" si="1933"/>
        <v>707.2170000000001</v>
      </c>
      <c r="Y1754" s="99">
        <f t="shared" si="1934"/>
        <v>723.13168421052626</v>
      </c>
      <c r="Z1754" s="100">
        <f t="shared" si="1935"/>
        <v>739.04636842105265</v>
      </c>
      <c r="AA1754" s="99">
        <f t="shared" si="1936"/>
        <v>754.96105263157904</v>
      </c>
      <c r="AB1754" s="100">
        <f t="shared" si="1937"/>
        <v>782.45005263157907</v>
      </c>
      <c r="AC1754" s="147">
        <f t="shared" si="1938"/>
        <v>827.30052631578951</v>
      </c>
      <c r="AD1754" s="143">
        <f t="shared" si="1942"/>
        <v>670.65821052631577</v>
      </c>
      <c r="AE1754" s="100">
        <f t="shared" si="1943"/>
        <v>680.78573684210539</v>
      </c>
      <c r="AF1754" s="99">
        <f t="shared" si="1944"/>
        <v>696.70042105263155</v>
      </c>
      <c r="AG1754" s="100">
        <f t="shared" si="1945"/>
        <v>711.16831578947381</v>
      </c>
      <c r="AH1754" s="99">
        <f t="shared" si="1946"/>
        <v>727.08299999999997</v>
      </c>
      <c r="AI1754" s="100">
        <f t="shared" si="1947"/>
        <v>742.99768421052636</v>
      </c>
      <c r="AJ1754" s="99">
        <f t="shared" si="1948"/>
        <v>758.91236842105275</v>
      </c>
      <c r="AK1754" s="100">
        <f t="shared" si="1949"/>
        <v>786.40136842105278</v>
      </c>
      <c r="AL1754" s="147">
        <f t="shared" si="1950"/>
        <v>831.25184210526322</v>
      </c>
      <c r="AM1754" s="143">
        <f t="shared" si="1951"/>
        <v>706.1452171052631</v>
      </c>
      <c r="AN1754" s="100">
        <f t="shared" si="1952"/>
        <v>716.27274342105272</v>
      </c>
      <c r="AO1754" s="99">
        <f t="shared" si="1953"/>
        <v>732.18742763157888</v>
      </c>
      <c r="AP1754" s="100">
        <f t="shared" si="1954"/>
        <v>746.65532236842114</v>
      </c>
      <c r="AQ1754" s="99">
        <f t="shared" si="1955"/>
        <v>762.5700065789473</v>
      </c>
      <c r="AR1754" s="100">
        <f t="shared" si="1956"/>
        <v>778.48469078947369</v>
      </c>
      <c r="AS1754" s="99">
        <f t="shared" si="1957"/>
        <v>794.39937500000008</v>
      </c>
      <c r="AT1754" s="100">
        <f t="shared" si="1958"/>
        <v>821.88837500000011</v>
      </c>
      <c r="AU1754" s="144">
        <f t="shared" si="1959"/>
        <v>866.73884868421055</v>
      </c>
    </row>
    <row r="1755" spans="1:47" ht="15">
      <c r="A1755" s="55" t="s">
        <v>127</v>
      </c>
      <c r="B1755" s="107" t="s">
        <v>933</v>
      </c>
      <c r="C1755" s="93">
        <v>1.4</v>
      </c>
      <c r="D1755" s="93">
        <v>0.9</v>
      </c>
      <c r="E1755" s="16">
        <v>0</v>
      </c>
      <c r="F1755" s="4">
        <v>1.26</v>
      </c>
      <c r="G1755" s="15">
        <v>0.75</v>
      </c>
      <c r="H1755" s="139">
        <f t="shared" si="1939"/>
        <v>0.99225000000000008</v>
      </c>
      <c r="I1755" s="139">
        <f t="shared" si="1940"/>
        <v>100.78105316200553</v>
      </c>
      <c r="J1755" s="139">
        <f t="shared" si="1941"/>
        <v>72.562358276643991</v>
      </c>
      <c r="K1755" s="7">
        <v>5.6</v>
      </c>
      <c r="L1755" s="99">
        <v>3052.3098375</v>
      </c>
      <c r="M1755" s="100">
        <v>3097.5729749999996</v>
      </c>
      <c r="N1755" s="99">
        <v>3168.7007624999997</v>
      </c>
      <c r="O1755" s="100">
        <v>3233.3623874999994</v>
      </c>
      <c r="P1755" s="99">
        <v>3304.4901750000004</v>
      </c>
      <c r="Q1755" s="100">
        <v>3375.6179625</v>
      </c>
      <c r="R1755" s="99">
        <v>3446.7457499999996</v>
      </c>
      <c r="S1755" s="100">
        <v>3569.6028375000001</v>
      </c>
      <c r="T1755" s="148">
        <v>3770.0538749999996</v>
      </c>
      <c r="U1755" s="143">
        <f t="shared" si="1930"/>
        <v>713.99060526315793</v>
      </c>
      <c r="V1755" s="100">
        <f t="shared" si="1931"/>
        <v>724.57847368421039</v>
      </c>
      <c r="W1755" s="99">
        <f t="shared" si="1932"/>
        <v>741.21655263157902</v>
      </c>
      <c r="X1755" s="100">
        <f t="shared" si="1933"/>
        <v>756.34207894736835</v>
      </c>
      <c r="Y1755" s="99">
        <f t="shared" si="1934"/>
        <v>772.98015789473698</v>
      </c>
      <c r="Z1755" s="100">
        <f t="shared" si="1935"/>
        <v>789.61823684210526</v>
      </c>
      <c r="AA1755" s="99">
        <f t="shared" si="1936"/>
        <v>806.25631578947366</v>
      </c>
      <c r="AB1755" s="100">
        <f t="shared" si="1937"/>
        <v>834.99481578947371</v>
      </c>
      <c r="AC1755" s="147">
        <f t="shared" si="1938"/>
        <v>881.8839473684211</v>
      </c>
      <c r="AD1755" s="143">
        <f t="shared" si="1942"/>
        <v>718.24586842105271</v>
      </c>
      <c r="AE1755" s="100">
        <f t="shared" si="1943"/>
        <v>728.83373684210517</v>
      </c>
      <c r="AF1755" s="99">
        <f t="shared" si="1944"/>
        <v>745.47181578947379</v>
      </c>
      <c r="AG1755" s="100">
        <f t="shared" si="1945"/>
        <v>760.59734210526312</v>
      </c>
      <c r="AH1755" s="99">
        <f t="shared" si="1946"/>
        <v>777.23542105263175</v>
      </c>
      <c r="AI1755" s="100">
        <f t="shared" si="1947"/>
        <v>793.87350000000004</v>
      </c>
      <c r="AJ1755" s="99">
        <f t="shared" si="1948"/>
        <v>810.51157894736843</v>
      </c>
      <c r="AK1755" s="100">
        <f t="shared" si="1949"/>
        <v>839.25007894736848</v>
      </c>
      <c r="AL1755" s="147">
        <f t="shared" si="1950"/>
        <v>886.13921052631588</v>
      </c>
      <c r="AM1755" s="143">
        <f t="shared" si="1951"/>
        <v>756.46264473684209</v>
      </c>
      <c r="AN1755" s="100">
        <f t="shared" si="1952"/>
        <v>767.05051315789456</v>
      </c>
      <c r="AO1755" s="99">
        <f t="shared" si="1953"/>
        <v>783.68859210526318</v>
      </c>
      <c r="AP1755" s="100">
        <f t="shared" si="1954"/>
        <v>798.81411842105251</v>
      </c>
      <c r="AQ1755" s="99">
        <f t="shared" si="1955"/>
        <v>815.45219736842114</v>
      </c>
      <c r="AR1755" s="100">
        <f t="shared" si="1956"/>
        <v>832.09027631578942</v>
      </c>
      <c r="AS1755" s="99">
        <f t="shared" si="1957"/>
        <v>848.72835526315782</v>
      </c>
      <c r="AT1755" s="100">
        <f t="shared" si="1958"/>
        <v>877.46685526315787</v>
      </c>
      <c r="AU1755" s="144">
        <f t="shared" si="1959"/>
        <v>924.35598684210527</v>
      </c>
    </row>
    <row r="1756" spans="1:47" ht="15">
      <c r="A1756" s="54"/>
      <c r="B1756" s="107" t="s">
        <v>767</v>
      </c>
      <c r="C1756" s="93">
        <v>1.5</v>
      </c>
      <c r="D1756" s="93">
        <v>0.9</v>
      </c>
      <c r="E1756" s="16">
        <v>0</v>
      </c>
      <c r="F1756" s="4">
        <v>1.35</v>
      </c>
      <c r="G1756" s="15">
        <v>0.75</v>
      </c>
      <c r="H1756" s="139">
        <f t="shared" si="1939"/>
        <v>1.0631250000000003</v>
      </c>
      <c r="I1756" s="139">
        <f t="shared" si="1940"/>
        <v>94.062316284538483</v>
      </c>
      <c r="J1756" s="139">
        <f t="shared" si="1941"/>
        <v>67.724867724867707</v>
      </c>
      <c r="K1756" s="7">
        <v>5.8</v>
      </c>
      <c r="L1756" s="99">
        <v>3288.1841999999997</v>
      </c>
      <c r="M1756" s="100">
        <v>3335.4153000000001</v>
      </c>
      <c r="N1756" s="99">
        <v>3409.6355999999996</v>
      </c>
      <c r="O1756" s="100">
        <v>3477.1086</v>
      </c>
      <c r="P1756" s="99">
        <v>3551.3288999999995</v>
      </c>
      <c r="Q1756" s="100">
        <v>3625.5491999999999</v>
      </c>
      <c r="R1756" s="99">
        <v>3699.7694999999999</v>
      </c>
      <c r="S1756" s="100">
        <v>3827.9682000000003</v>
      </c>
      <c r="T1756" s="148">
        <v>4037.1344999999992</v>
      </c>
      <c r="U1756" s="143">
        <f t="shared" si="1930"/>
        <v>769.16589473684212</v>
      </c>
      <c r="V1756" s="100">
        <f t="shared" si="1931"/>
        <v>780.21410526315788</v>
      </c>
      <c r="W1756" s="99">
        <f t="shared" si="1932"/>
        <v>797.5755789473684</v>
      </c>
      <c r="X1756" s="100">
        <f t="shared" si="1933"/>
        <v>813.35873684210526</v>
      </c>
      <c r="Y1756" s="99">
        <f t="shared" si="1934"/>
        <v>830.72021052631567</v>
      </c>
      <c r="Z1756" s="100">
        <f t="shared" si="1935"/>
        <v>848.08168421052642</v>
      </c>
      <c r="AA1756" s="99">
        <f t="shared" si="1936"/>
        <v>865.44315789473683</v>
      </c>
      <c r="AB1756" s="100">
        <f t="shared" si="1937"/>
        <v>895.43115789473688</v>
      </c>
      <c r="AC1756" s="147">
        <f t="shared" si="1938"/>
        <v>944.35894736842101</v>
      </c>
      <c r="AD1756" s="143">
        <f t="shared" si="1942"/>
        <v>773.72510526315796</v>
      </c>
      <c r="AE1756" s="100">
        <f t="shared" si="1943"/>
        <v>784.77331578947371</v>
      </c>
      <c r="AF1756" s="99">
        <f t="shared" si="1944"/>
        <v>802.13478947368424</v>
      </c>
      <c r="AG1756" s="100">
        <f t="shared" si="1945"/>
        <v>817.9179473684211</v>
      </c>
      <c r="AH1756" s="99">
        <f t="shared" si="1946"/>
        <v>835.27942105263151</v>
      </c>
      <c r="AI1756" s="100">
        <f t="shared" si="1947"/>
        <v>852.64089473684226</v>
      </c>
      <c r="AJ1756" s="99">
        <f t="shared" si="1948"/>
        <v>870.00236842105267</v>
      </c>
      <c r="AK1756" s="100">
        <f t="shared" si="1949"/>
        <v>899.99036842105272</v>
      </c>
      <c r="AL1756" s="147">
        <f t="shared" si="1950"/>
        <v>948.91815789473685</v>
      </c>
      <c r="AM1756" s="143">
        <f t="shared" si="1951"/>
        <v>814.67165131578952</v>
      </c>
      <c r="AN1756" s="100">
        <f t="shared" si="1952"/>
        <v>825.71986184210527</v>
      </c>
      <c r="AO1756" s="99">
        <f t="shared" si="1953"/>
        <v>843.0813355263158</v>
      </c>
      <c r="AP1756" s="100">
        <f t="shared" si="1954"/>
        <v>858.86449342105266</v>
      </c>
      <c r="AQ1756" s="99">
        <f t="shared" si="1955"/>
        <v>876.22596710526307</v>
      </c>
      <c r="AR1756" s="100">
        <f t="shared" si="1956"/>
        <v>893.58744078947382</v>
      </c>
      <c r="AS1756" s="99">
        <f t="shared" si="1957"/>
        <v>910.94891447368423</v>
      </c>
      <c r="AT1756" s="100">
        <f t="shared" si="1958"/>
        <v>940.93691447368428</v>
      </c>
      <c r="AU1756" s="144">
        <f t="shared" si="1959"/>
        <v>989.86470394736841</v>
      </c>
    </row>
    <row r="1757" spans="1:47" ht="15">
      <c r="A1757" s="54"/>
      <c r="B1757" s="107"/>
      <c r="C1757" s="93"/>
      <c r="D1757" s="93"/>
      <c r="E1757" s="16">
        <v>0</v>
      </c>
      <c r="F1757" s="4" t="s">
        <v>84</v>
      </c>
      <c r="G1757" s="15" t="s">
        <v>84</v>
      </c>
      <c r="H1757" s="139" t="str">
        <f t="shared" si="1939"/>
        <v/>
      </c>
      <c r="I1757" s="139" t="str">
        <f t="shared" si="1940"/>
        <v/>
      </c>
      <c r="J1757" s="139" t="str">
        <f t="shared" si="1941"/>
        <v/>
      </c>
      <c r="K1757" s="7" t="s">
        <v>84</v>
      </c>
      <c r="L1757" s="99" t="s">
        <v>84</v>
      </c>
      <c r="M1757" s="100" t="s">
        <v>84</v>
      </c>
      <c r="N1757" s="99" t="s">
        <v>84</v>
      </c>
      <c r="O1757" s="100" t="s">
        <v>84</v>
      </c>
      <c r="P1757" s="99" t="s">
        <v>84</v>
      </c>
      <c r="Q1757" s="100" t="s">
        <v>84</v>
      </c>
      <c r="R1757" s="99" t="s">
        <v>84</v>
      </c>
      <c r="S1757" s="100" t="s">
        <v>84</v>
      </c>
      <c r="T1757" s="148" t="s">
        <v>84</v>
      </c>
      <c r="U1757" s="143" t="str">
        <f t="shared" si="1930"/>
        <v/>
      </c>
      <c r="V1757" s="100" t="str">
        <f t="shared" si="1931"/>
        <v/>
      </c>
      <c r="W1757" s="99" t="str">
        <f t="shared" si="1932"/>
        <v/>
      </c>
      <c r="X1757" s="100" t="str">
        <f t="shared" si="1933"/>
        <v/>
      </c>
      <c r="Y1757" s="99" t="str">
        <f t="shared" si="1934"/>
        <v/>
      </c>
      <c r="Z1757" s="100" t="str">
        <f t="shared" si="1935"/>
        <v/>
      </c>
      <c r="AA1757" s="99" t="str">
        <f t="shared" si="1936"/>
        <v/>
      </c>
      <c r="AB1757" s="100" t="str">
        <f t="shared" si="1937"/>
        <v/>
      </c>
      <c r="AC1757" s="147" t="str">
        <f t="shared" si="1938"/>
        <v/>
      </c>
      <c r="AD1757" s="143" t="str">
        <f t="shared" si="1942"/>
        <v/>
      </c>
      <c r="AE1757" s="100" t="str">
        <f t="shared" si="1943"/>
        <v/>
      </c>
      <c r="AF1757" s="99" t="str">
        <f t="shared" si="1944"/>
        <v/>
      </c>
      <c r="AG1757" s="100" t="str">
        <f t="shared" si="1945"/>
        <v/>
      </c>
      <c r="AH1757" s="99" t="str">
        <f t="shared" si="1946"/>
        <v/>
      </c>
      <c r="AI1757" s="100" t="str">
        <f t="shared" si="1947"/>
        <v/>
      </c>
      <c r="AJ1757" s="99" t="str">
        <f t="shared" si="1948"/>
        <v/>
      </c>
      <c r="AK1757" s="100" t="str">
        <f t="shared" si="1949"/>
        <v/>
      </c>
      <c r="AL1757" s="147" t="str">
        <f t="shared" si="1950"/>
        <v/>
      </c>
      <c r="AM1757" s="143" t="str">
        <f t="shared" si="1951"/>
        <v/>
      </c>
      <c r="AN1757" s="100" t="str">
        <f t="shared" si="1952"/>
        <v/>
      </c>
      <c r="AO1757" s="99" t="str">
        <f t="shared" si="1953"/>
        <v/>
      </c>
      <c r="AP1757" s="100" t="str">
        <f t="shared" si="1954"/>
        <v/>
      </c>
      <c r="AQ1757" s="99" t="str">
        <f t="shared" si="1955"/>
        <v/>
      </c>
      <c r="AR1757" s="100" t="str">
        <f t="shared" si="1956"/>
        <v/>
      </c>
      <c r="AS1757" s="99" t="str">
        <f t="shared" si="1957"/>
        <v/>
      </c>
      <c r="AT1757" s="100" t="str">
        <f t="shared" si="1958"/>
        <v/>
      </c>
      <c r="AU1757" s="144" t="str">
        <f t="shared" si="1959"/>
        <v/>
      </c>
    </row>
    <row r="1758" spans="1:47" ht="15">
      <c r="A1758" s="54"/>
      <c r="B1758" s="107" t="s">
        <v>934</v>
      </c>
      <c r="C1758" s="93">
        <v>1.1000000000000001</v>
      </c>
      <c r="D1758" s="93">
        <v>1.7</v>
      </c>
      <c r="E1758" s="16">
        <v>0</v>
      </c>
      <c r="F1758" s="4">
        <v>1.87</v>
      </c>
      <c r="G1758" s="15">
        <v>0.75</v>
      </c>
      <c r="H1758" s="139">
        <f t="shared" si="1939"/>
        <v>1.4726250000000001</v>
      </c>
      <c r="I1758" s="139">
        <f t="shared" si="1940"/>
        <v>67.905950258891437</v>
      </c>
      <c r="J1758" s="139">
        <f t="shared" si="1941"/>
        <v>48.892284186401831</v>
      </c>
      <c r="K1758" s="7">
        <v>6.1</v>
      </c>
      <c r="L1758" s="99">
        <v>3918.9161812499997</v>
      </c>
      <c r="M1758" s="100">
        <v>3969.0992250000004</v>
      </c>
      <c r="N1758" s="99">
        <v>4047.958293749999</v>
      </c>
      <c r="O1758" s="100">
        <v>4119.6483562499998</v>
      </c>
      <c r="P1758" s="99">
        <v>4198.5074249999998</v>
      </c>
      <c r="Q1758" s="100">
        <v>4277.3664937499998</v>
      </c>
      <c r="R1758" s="99">
        <v>4356.2255625000007</v>
      </c>
      <c r="S1758" s="100">
        <v>4492.4366812499993</v>
      </c>
      <c r="T1758" s="148">
        <v>4714.6758750000008</v>
      </c>
      <c r="U1758" s="143">
        <f t="shared" si="1930"/>
        <v>916.7055394736841</v>
      </c>
      <c r="V1758" s="100">
        <f t="shared" si="1931"/>
        <v>928.44426315789497</v>
      </c>
      <c r="W1758" s="99">
        <f t="shared" si="1932"/>
        <v>946.89082894736816</v>
      </c>
      <c r="X1758" s="100">
        <f t="shared" si="1933"/>
        <v>963.66043421052632</v>
      </c>
      <c r="Y1758" s="99">
        <f t="shared" si="1934"/>
        <v>982.10699999999986</v>
      </c>
      <c r="Z1758" s="100">
        <f t="shared" si="1935"/>
        <v>1000.5535657894735</v>
      </c>
      <c r="AA1758" s="99">
        <f t="shared" si="1936"/>
        <v>1019.0001315789476</v>
      </c>
      <c r="AB1758" s="100">
        <f t="shared" si="1937"/>
        <v>1050.8623815789474</v>
      </c>
      <c r="AC1758" s="147">
        <f t="shared" si="1938"/>
        <v>1102.8481578947371</v>
      </c>
      <c r="AD1758" s="143">
        <f t="shared" si="1942"/>
        <v>923.02089035087704</v>
      </c>
      <c r="AE1758" s="100">
        <f t="shared" si="1943"/>
        <v>934.75961403508791</v>
      </c>
      <c r="AF1758" s="99">
        <f t="shared" si="1944"/>
        <v>953.2061798245611</v>
      </c>
      <c r="AG1758" s="100">
        <f t="shared" si="1945"/>
        <v>969.97578508771926</v>
      </c>
      <c r="AH1758" s="99">
        <f t="shared" si="1946"/>
        <v>988.4223508771928</v>
      </c>
      <c r="AI1758" s="100">
        <f t="shared" si="1947"/>
        <v>1006.8689166666665</v>
      </c>
      <c r="AJ1758" s="99">
        <f t="shared" si="1948"/>
        <v>1025.3154824561407</v>
      </c>
      <c r="AK1758" s="100">
        <f t="shared" si="1949"/>
        <v>1057.1777324561403</v>
      </c>
      <c r="AL1758" s="147">
        <f t="shared" si="1950"/>
        <v>1109.1635087719301</v>
      </c>
      <c r="AM1758" s="143">
        <f t="shared" si="1951"/>
        <v>979.73943932748523</v>
      </c>
      <c r="AN1758" s="100">
        <f t="shared" si="1952"/>
        <v>991.4781630116961</v>
      </c>
      <c r="AO1758" s="99">
        <f t="shared" si="1953"/>
        <v>1009.9247288011693</v>
      </c>
      <c r="AP1758" s="100">
        <f t="shared" si="1954"/>
        <v>1026.6943340643274</v>
      </c>
      <c r="AQ1758" s="99">
        <f t="shared" si="1955"/>
        <v>1045.1408998538011</v>
      </c>
      <c r="AR1758" s="100">
        <f t="shared" si="1956"/>
        <v>1063.5874656432748</v>
      </c>
      <c r="AS1758" s="99">
        <f t="shared" si="1957"/>
        <v>1082.0340314327489</v>
      </c>
      <c r="AT1758" s="100">
        <f t="shared" si="1958"/>
        <v>1113.8962814327485</v>
      </c>
      <c r="AU1758" s="144">
        <f t="shared" si="1959"/>
        <v>1165.8820577485383</v>
      </c>
    </row>
    <row r="1759" spans="1:47" ht="15">
      <c r="A1759" s="54"/>
      <c r="B1759" s="107" t="s">
        <v>935</v>
      </c>
      <c r="C1759" s="93">
        <v>1.2</v>
      </c>
      <c r="D1759" s="93">
        <v>1.7</v>
      </c>
      <c r="E1759" s="16">
        <v>0</v>
      </c>
      <c r="F1759" s="4">
        <v>2.04</v>
      </c>
      <c r="G1759" s="15">
        <v>0.75</v>
      </c>
      <c r="H1759" s="139">
        <f t="shared" si="1939"/>
        <v>1.6065</v>
      </c>
      <c r="I1759" s="139">
        <f t="shared" si="1940"/>
        <v>62.247121070650479</v>
      </c>
      <c r="J1759" s="139">
        <f t="shared" si="1941"/>
        <v>44.817927170868344</v>
      </c>
      <c r="K1759" s="7">
        <v>6.2</v>
      </c>
      <c r="L1759" s="99">
        <v>4074.8069250000003</v>
      </c>
      <c r="M1759" s="100">
        <v>4125.9739499999996</v>
      </c>
      <c r="N1759" s="99">
        <v>4206.3792749999993</v>
      </c>
      <c r="O1759" s="100">
        <v>4279.4750250000006</v>
      </c>
      <c r="P1759" s="99">
        <v>4359.8803499999995</v>
      </c>
      <c r="Q1759" s="100">
        <v>4440.285675000001</v>
      </c>
      <c r="R1759" s="99">
        <v>4520.6910000000007</v>
      </c>
      <c r="S1759" s="100">
        <v>4659.5729250000004</v>
      </c>
      <c r="T1759" s="148">
        <v>4886.16975</v>
      </c>
      <c r="U1759" s="143">
        <f t="shared" si="1930"/>
        <v>953.17121052631592</v>
      </c>
      <c r="V1759" s="100">
        <f t="shared" si="1931"/>
        <v>965.14010526315781</v>
      </c>
      <c r="W1759" s="99">
        <f t="shared" si="1932"/>
        <v>983.94836842105246</v>
      </c>
      <c r="X1759" s="100">
        <f t="shared" si="1933"/>
        <v>1001.0467894736844</v>
      </c>
      <c r="Y1759" s="99">
        <f t="shared" si="1934"/>
        <v>1019.8550526315789</v>
      </c>
      <c r="Z1759" s="100">
        <f t="shared" si="1935"/>
        <v>1038.6633157894742</v>
      </c>
      <c r="AA1759" s="99">
        <f t="shared" si="1936"/>
        <v>1057.4715789473685</v>
      </c>
      <c r="AB1759" s="100">
        <f t="shared" si="1937"/>
        <v>1089.9585789473686</v>
      </c>
      <c r="AC1759" s="147">
        <f t="shared" si="1938"/>
        <v>1142.9636842105263</v>
      </c>
      <c r="AD1759" s="143">
        <f t="shared" si="1942"/>
        <v>960.06068421052646</v>
      </c>
      <c r="AE1759" s="100">
        <f t="shared" si="1943"/>
        <v>972.02957894736835</v>
      </c>
      <c r="AF1759" s="99">
        <f t="shared" si="1944"/>
        <v>990.83784210526301</v>
      </c>
      <c r="AG1759" s="100">
        <f t="shared" si="1945"/>
        <v>1007.9362631578949</v>
      </c>
      <c r="AH1759" s="99">
        <f t="shared" si="1946"/>
        <v>1026.7445263157895</v>
      </c>
      <c r="AI1759" s="100">
        <f t="shared" si="1947"/>
        <v>1045.5527894736847</v>
      </c>
      <c r="AJ1759" s="99">
        <f t="shared" si="1948"/>
        <v>1064.361052631579</v>
      </c>
      <c r="AK1759" s="100">
        <f t="shared" si="1949"/>
        <v>1096.8480526315791</v>
      </c>
      <c r="AL1759" s="147">
        <f t="shared" si="1950"/>
        <v>1149.8531578947368</v>
      </c>
      <c r="AM1759" s="143">
        <f t="shared" si="1951"/>
        <v>1021.9354649122808</v>
      </c>
      <c r="AN1759" s="100">
        <f t="shared" si="1952"/>
        <v>1033.9043596491226</v>
      </c>
      <c r="AO1759" s="99">
        <f t="shared" si="1953"/>
        <v>1052.7126228070174</v>
      </c>
      <c r="AP1759" s="100">
        <f t="shared" si="1954"/>
        <v>1069.8110438596493</v>
      </c>
      <c r="AQ1759" s="99">
        <f t="shared" si="1955"/>
        <v>1088.6193070175439</v>
      </c>
      <c r="AR1759" s="100">
        <f t="shared" si="1956"/>
        <v>1107.4275701754391</v>
      </c>
      <c r="AS1759" s="99">
        <f t="shared" si="1957"/>
        <v>1126.2358333333334</v>
      </c>
      <c r="AT1759" s="100">
        <f t="shared" si="1958"/>
        <v>1158.7228333333335</v>
      </c>
      <c r="AU1759" s="144">
        <f t="shared" si="1959"/>
        <v>1211.7279385964912</v>
      </c>
    </row>
    <row r="1760" spans="1:47" ht="15">
      <c r="A1760" s="54"/>
      <c r="B1760" s="107" t="s">
        <v>936</v>
      </c>
      <c r="C1760" s="93">
        <v>1.3</v>
      </c>
      <c r="D1760" s="93">
        <v>1.7</v>
      </c>
      <c r="E1760" s="16">
        <v>0</v>
      </c>
      <c r="F1760" s="4">
        <v>2.21</v>
      </c>
      <c r="G1760" s="15">
        <v>0.75</v>
      </c>
      <c r="H1760" s="139">
        <f t="shared" si="1939"/>
        <v>1.740375</v>
      </c>
      <c r="I1760" s="139">
        <f t="shared" si="1940"/>
        <v>57.458880988292755</v>
      </c>
      <c r="J1760" s="139">
        <f t="shared" si="1941"/>
        <v>41.370394311570784</v>
      </c>
      <c r="K1760" s="7">
        <v>6.3</v>
      </c>
      <c r="L1760" s="99">
        <v>4208.2066687500001</v>
      </c>
      <c r="M1760" s="100">
        <v>4260.3576750000002</v>
      </c>
      <c r="N1760" s="99">
        <v>4342.3092562499996</v>
      </c>
      <c r="O1760" s="100">
        <v>4416.8106937499997</v>
      </c>
      <c r="P1760" s="99">
        <v>4498.762275</v>
      </c>
      <c r="Q1760" s="100">
        <v>4580.7138562500004</v>
      </c>
      <c r="R1760" s="99">
        <v>4662.6654374999998</v>
      </c>
      <c r="S1760" s="100">
        <v>4804.2181687499997</v>
      </c>
      <c r="T1760" s="148">
        <v>5035.1726250000002</v>
      </c>
      <c r="U1760" s="143">
        <f t="shared" si="1930"/>
        <v>984.3758289473684</v>
      </c>
      <c r="V1760" s="100">
        <f t="shared" si="1931"/>
        <v>996.57489473684223</v>
      </c>
      <c r="W1760" s="99">
        <f t="shared" si="1932"/>
        <v>1015.7448552631579</v>
      </c>
      <c r="X1760" s="100">
        <f t="shared" si="1933"/>
        <v>1033.1720921052633</v>
      </c>
      <c r="Y1760" s="99">
        <f t="shared" si="1934"/>
        <v>1052.342052631579</v>
      </c>
      <c r="Z1760" s="100">
        <f t="shared" si="1935"/>
        <v>1071.5120131578949</v>
      </c>
      <c r="AA1760" s="99">
        <f t="shared" si="1936"/>
        <v>1090.6819736842106</v>
      </c>
      <c r="AB1760" s="100">
        <f t="shared" si="1937"/>
        <v>1123.7937236842106</v>
      </c>
      <c r="AC1760" s="147">
        <f t="shared" si="1938"/>
        <v>1177.8181578947369</v>
      </c>
      <c r="AD1760" s="143">
        <f t="shared" si="1942"/>
        <v>991.83942543859644</v>
      </c>
      <c r="AE1760" s="100">
        <f t="shared" si="1943"/>
        <v>1004.0384912280703</v>
      </c>
      <c r="AF1760" s="99">
        <f t="shared" si="1944"/>
        <v>1023.2084517543859</v>
      </c>
      <c r="AG1760" s="100">
        <f t="shared" si="1945"/>
        <v>1040.6356885964915</v>
      </c>
      <c r="AH1760" s="99">
        <f t="shared" si="1946"/>
        <v>1059.8056491228072</v>
      </c>
      <c r="AI1760" s="100">
        <f t="shared" si="1947"/>
        <v>1078.975609649123</v>
      </c>
      <c r="AJ1760" s="99">
        <f t="shared" si="1948"/>
        <v>1098.1455701754387</v>
      </c>
      <c r="AK1760" s="100">
        <f t="shared" si="1949"/>
        <v>1131.2573201754387</v>
      </c>
      <c r="AL1760" s="147">
        <f t="shared" si="1950"/>
        <v>1185.2817543859651</v>
      </c>
      <c r="AM1760" s="143">
        <f t="shared" si="1951"/>
        <v>1058.870437865497</v>
      </c>
      <c r="AN1760" s="100">
        <f t="shared" si="1952"/>
        <v>1071.069503654971</v>
      </c>
      <c r="AO1760" s="99">
        <f t="shared" si="1953"/>
        <v>1090.2394641812866</v>
      </c>
      <c r="AP1760" s="100">
        <f t="shared" si="1954"/>
        <v>1107.6667010233921</v>
      </c>
      <c r="AQ1760" s="99">
        <f t="shared" si="1955"/>
        <v>1126.8366615497077</v>
      </c>
      <c r="AR1760" s="100">
        <f t="shared" si="1956"/>
        <v>1146.0066220760236</v>
      </c>
      <c r="AS1760" s="99">
        <f t="shared" si="1957"/>
        <v>1165.1765826023393</v>
      </c>
      <c r="AT1760" s="100">
        <f t="shared" si="1958"/>
        <v>1198.2883326023393</v>
      </c>
      <c r="AU1760" s="144">
        <f t="shared" si="1959"/>
        <v>1252.3127668128657</v>
      </c>
    </row>
    <row r="1761" spans="1:47" ht="15">
      <c r="A1761" s="54"/>
      <c r="B1761" s="107"/>
      <c r="C1761" s="93"/>
      <c r="D1761" s="93"/>
      <c r="E1761" s="16">
        <v>0</v>
      </c>
      <c r="F1761" s="4" t="s">
        <v>84</v>
      </c>
      <c r="G1761" s="15" t="s">
        <v>84</v>
      </c>
      <c r="H1761" s="139" t="str">
        <f t="shared" si="1939"/>
        <v/>
      </c>
      <c r="I1761" s="139" t="str">
        <f t="shared" si="1940"/>
        <v/>
      </c>
      <c r="J1761" s="139" t="str">
        <f t="shared" si="1941"/>
        <v/>
      </c>
      <c r="K1761" s="7" t="s">
        <v>84</v>
      </c>
      <c r="L1761" s="99" t="s">
        <v>84</v>
      </c>
      <c r="M1761" s="100" t="s">
        <v>84</v>
      </c>
      <c r="N1761" s="99" t="s">
        <v>84</v>
      </c>
      <c r="O1761" s="100" t="s">
        <v>84</v>
      </c>
      <c r="P1761" s="99" t="s">
        <v>84</v>
      </c>
      <c r="Q1761" s="100" t="s">
        <v>84</v>
      </c>
      <c r="R1761" s="99" t="s">
        <v>84</v>
      </c>
      <c r="S1761" s="100" t="s">
        <v>84</v>
      </c>
      <c r="T1761" s="148" t="s">
        <v>84</v>
      </c>
      <c r="U1761" s="143" t="str">
        <f t="shared" si="1930"/>
        <v/>
      </c>
      <c r="V1761" s="100" t="str">
        <f t="shared" si="1931"/>
        <v/>
      </c>
      <c r="W1761" s="99" t="str">
        <f t="shared" si="1932"/>
        <v/>
      </c>
      <c r="X1761" s="100" t="str">
        <f t="shared" si="1933"/>
        <v/>
      </c>
      <c r="Y1761" s="99" t="str">
        <f t="shared" si="1934"/>
        <v/>
      </c>
      <c r="Z1761" s="100" t="str">
        <f t="shared" si="1935"/>
        <v/>
      </c>
      <c r="AA1761" s="99" t="str">
        <f t="shared" si="1936"/>
        <v/>
      </c>
      <c r="AB1761" s="100" t="str">
        <f t="shared" si="1937"/>
        <v/>
      </c>
      <c r="AC1761" s="147" t="str">
        <f t="shared" si="1938"/>
        <v/>
      </c>
      <c r="AD1761" s="143" t="str">
        <f t="shared" si="1942"/>
        <v/>
      </c>
      <c r="AE1761" s="100" t="str">
        <f t="shared" si="1943"/>
        <v/>
      </c>
      <c r="AF1761" s="99" t="str">
        <f t="shared" si="1944"/>
        <v/>
      </c>
      <c r="AG1761" s="100" t="str">
        <f t="shared" si="1945"/>
        <v/>
      </c>
      <c r="AH1761" s="99" t="str">
        <f t="shared" si="1946"/>
        <v/>
      </c>
      <c r="AI1761" s="100" t="str">
        <f t="shared" si="1947"/>
        <v/>
      </c>
      <c r="AJ1761" s="99" t="str">
        <f t="shared" si="1948"/>
        <v/>
      </c>
      <c r="AK1761" s="100" t="str">
        <f t="shared" si="1949"/>
        <v/>
      </c>
      <c r="AL1761" s="147" t="str">
        <f t="shared" si="1950"/>
        <v/>
      </c>
      <c r="AM1761" s="143" t="str">
        <f t="shared" si="1951"/>
        <v/>
      </c>
      <c r="AN1761" s="100" t="str">
        <f t="shared" si="1952"/>
        <v/>
      </c>
      <c r="AO1761" s="99" t="str">
        <f t="shared" si="1953"/>
        <v/>
      </c>
      <c r="AP1761" s="100" t="str">
        <f t="shared" si="1954"/>
        <v/>
      </c>
      <c r="AQ1761" s="99" t="str">
        <f t="shared" si="1955"/>
        <v/>
      </c>
      <c r="AR1761" s="100" t="str">
        <f t="shared" si="1956"/>
        <v/>
      </c>
      <c r="AS1761" s="99" t="str">
        <f t="shared" si="1957"/>
        <v/>
      </c>
      <c r="AT1761" s="100" t="str">
        <f t="shared" si="1958"/>
        <v/>
      </c>
      <c r="AU1761" s="144" t="str">
        <f t="shared" si="1959"/>
        <v/>
      </c>
    </row>
    <row r="1762" spans="1:47" ht="15">
      <c r="A1762" s="89"/>
      <c r="B1762" s="108" t="s">
        <v>993</v>
      </c>
      <c r="C1762" s="93">
        <v>2.14</v>
      </c>
      <c r="D1762" s="93">
        <v>1.4</v>
      </c>
      <c r="E1762" s="16">
        <v>0</v>
      </c>
      <c r="F1762" s="4">
        <v>2.996</v>
      </c>
      <c r="G1762" s="15">
        <v>0.75</v>
      </c>
      <c r="H1762" s="139">
        <f t="shared" si="1939"/>
        <v>2.3593500000000001</v>
      </c>
      <c r="I1762" s="139">
        <f t="shared" si="1940"/>
        <v>42.384555068133174</v>
      </c>
      <c r="J1762" s="139">
        <f t="shared" si="1941"/>
        <v>30.516879649055884</v>
      </c>
      <c r="K1762" s="7">
        <v>6.9</v>
      </c>
      <c r="L1762" s="99">
        <v>4645.9377562499994</v>
      </c>
      <c r="M1762" s="100">
        <v>4703.9926500000001</v>
      </c>
      <c r="N1762" s="99">
        <v>4795.2217687500006</v>
      </c>
      <c r="O1762" s="100">
        <v>4878.1573312500004</v>
      </c>
      <c r="P1762" s="99">
        <v>4969.3864499999991</v>
      </c>
      <c r="Q1762" s="100">
        <v>5060.6155687499995</v>
      </c>
      <c r="R1762" s="99">
        <v>5151.8446875</v>
      </c>
      <c r="S1762" s="100">
        <v>5309.4222562499999</v>
      </c>
      <c r="T1762" s="148">
        <v>5566.5225</v>
      </c>
      <c r="U1762" s="143">
        <f t="shared" si="1930"/>
        <v>1086.7690657894734</v>
      </c>
      <c r="V1762" s="100">
        <f t="shared" si="1931"/>
        <v>1100.3491578947369</v>
      </c>
      <c r="W1762" s="99">
        <f t="shared" si="1932"/>
        <v>1121.689302631579</v>
      </c>
      <c r="X1762" s="100">
        <f t="shared" si="1933"/>
        <v>1141.0894342105266</v>
      </c>
      <c r="Y1762" s="99">
        <f t="shared" si="1934"/>
        <v>1162.4295789473683</v>
      </c>
      <c r="Z1762" s="100">
        <f t="shared" si="1935"/>
        <v>1183.7697236842105</v>
      </c>
      <c r="AA1762" s="99">
        <f t="shared" si="1936"/>
        <v>1205.1098684210526</v>
      </c>
      <c r="AB1762" s="100">
        <f t="shared" si="1937"/>
        <v>1241.9701184210526</v>
      </c>
      <c r="AC1762" s="147">
        <f t="shared" si="1938"/>
        <v>1302.1105263157895</v>
      </c>
      <c r="AD1762" s="143">
        <f t="shared" si="1942"/>
        <v>1096.887135964912</v>
      </c>
      <c r="AE1762" s="100">
        <f t="shared" si="1943"/>
        <v>1110.4672280701755</v>
      </c>
      <c r="AF1762" s="99">
        <f t="shared" si="1944"/>
        <v>1131.8073728070176</v>
      </c>
      <c r="AG1762" s="100">
        <f t="shared" si="1945"/>
        <v>1151.2075043859652</v>
      </c>
      <c r="AH1762" s="99">
        <f t="shared" si="1946"/>
        <v>1172.5476491228069</v>
      </c>
      <c r="AI1762" s="100">
        <f t="shared" si="1947"/>
        <v>1193.887793859649</v>
      </c>
      <c r="AJ1762" s="99">
        <f t="shared" si="1948"/>
        <v>1215.2279385964912</v>
      </c>
      <c r="AK1762" s="100">
        <f t="shared" si="1949"/>
        <v>1252.0881885964911</v>
      </c>
      <c r="AL1762" s="147">
        <f t="shared" si="1950"/>
        <v>1312.228596491228</v>
      </c>
      <c r="AM1762" s="143">
        <f t="shared" si="1951"/>
        <v>1187.7581374269002</v>
      </c>
      <c r="AN1762" s="100">
        <f t="shared" si="1952"/>
        <v>1201.3382295321637</v>
      </c>
      <c r="AO1762" s="99">
        <f t="shared" si="1953"/>
        <v>1222.6783742690059</v>
      </c>
      <c r="AP1762" s="100">
        <f t="shared" si="1954"/>
        <v>1242.0785058479535</v>
      </c>
      <c r="AQ1762" s="99">
        <f t="shared" si="1955"/>
        <v>1263.4186505847952</v>
      </c>
      <c r="AR1762" s="100">
        <f t="shared" si="1956"/>
        <v>1284.7587953216373</v>
      </c>
      <c r="AS1762" s="99">
        <f t="shared" si="1957"/>
        <v>1306.0989400584795</v>
      </c>
      <c r="AT1762" s="100">
        <f t="shared" si="1958"/>
        <v>1342.9591900584794</v>
      </c>
      <c r="AU1762" s="144">
        <f t="shared" si="1959"/>
        <v>1403.0995979532163</v>
      </c>
    </row>
    <row r="1763" spans="1:47" ht="15">
      <c r="A1763" s="54"/>
      <c r="B1763" s="107"/>
      <c r="C1763" s="93"/>
      <c r="D1763" s="93"/>
      <c r="E1763" s="16">
        <v>0</v>
      </c>
      <c r="F1763" s="4" t="s">
        <v>84</v>
      </c>
      <c r="G1763" s="15" t="s">
        <v>84</v>
      </c>
      <c r="H1763" s="139" t="str">
        <f t="shared" si="1939"/>
        <v/>
      </c>
      <c r="I1763" s="139" t="str">
        <f t="shared" si="1940"/>
        <v/>
      </c>
      <c r="J1763" s="139" t="str">
        <f t="shared" si="1941"/>
        <v/>
      </c>
      <c r="K1763" s="7" t="s">
        <v>84</v>
      </c>
      <c r="L1763" s="99" t="s">
        <v>84</v>
      </c>
      <c r="M1763" s="100" t="s">
        <v>84</v>
      </c>
      <c r="N1763" s="99" t="s">
        <v>84</v>
      </c>
      <c r="O1763" s="100" t="s">
        <v>84</v>
      </c>
      <c r="P1763" s="99" t="s">
        <v>84</v>
      </c>
      <c r="Q1763" s="100" t="s">
        <v>84</v>
      </c>
      <c r="R1763" s="99" t="s">
        <v>84</v>
      </c>
      <c r="S1763" s="100" t="s">
        <v>84</v>
      </c>
      <c r="T1763" s="148" t="s">
        <v>84</v>
      </c>
      <c r="U1763" s="143" t="str">
        <f t="shared" si="1930"/>
        <v/>
      </c>
      <c r="V1763" s="100" t="str">
        <f t="shared" si="1931"/>
        <v/>
      </c>
      <c r="W1763" s="99" t="str">
        <f t="shared" si="1932"/>
        <v/>
      </c>
      <c r="X1763" s="100" t="str">
        <f t="shared" si="1933"/>
        <v/>
      </c>
      <c r="Y1763" s="99" t="str">
        <f t="shared" si="1934"/>
        <v/>
      </c>
      <c r="Z1763" s="100" t="str">
        <f t="shared" si="1935"/>
        <v/>
      </c>
      <c r="AA1763" s="99" t="str">
        <f t="shared" si="1936"/>
        <v/>
      </c>
      <c r="AB1763" s="100" t="str">
        <f t="shared" si="1937"/>
        <v/>
      </c>
      <c r="AC1763" s="147" t="str">
        <f t="shared" si="1938"/>
        <v/>
      </c>
      <c r="AD1763" s="143" t="str">
        <f t="shared" si="1942"/>
        <v/>
      </c>
      <c r="AE1763" s="100" t="str">
        <f t="shared" si="1943"/>
        <v/>
      </c>
      <c r="AF1763" s="99" t="str">
        <f t="shared" si="1944"/>
        <v/>
      </c>
      <c r="AG1763" s="100" t="str">
        <f t="shared" si="1945"/>
        <v/>
      </c>
      <c r="AH1763" s="99" t="str">
        <f t="shared" si="1946"/>
        <v/>
      </c>
      <c r="AI1763" s="100" t="str">
        <f t="shared" si="1947"/>
        <v/>
      </c>
      <c r="AJ1763" s="99" t="str">
        <f t="shared" si="1948"/>
        <v/>
      </c>
      <c r="AK1763" s="100" t="str">
        <f t="shared" si="1949"/>
        <v/>
      </c>
      <c r="AL1763" s="147" t="str">
        <f t="shared" si="1950"/>
        <v/>
      </c>
      <c r="AM1763" s="143" t="str">
        <f t="shared" si="1951"/>
        <v/>
      </c>
      <c r="AN1763" s="100" t="str">
        <f t="shared" si="1952"/>
        <v/>
      </c>
      <c r="AO1763" s="99" t="str">
        <f t="shared" si="1953"/>
        <v/>
      </c>
      <c r="AP1763" s="100" t="str">
        <f t="shared" si="1954"/>
        <v/>
      </c>
      <c r="AQ1763" s="99" t="str">
        <f t="shared" si="1955"/>
        <v/>
      </c>
      <c r="AR1763" s="100" t="str">
        <f t="shared" si="1956"/>
        <v/>
      </c>
      <c r="AS1763" s="99" t="str">
        <f t="shared" si="1957"/>
        <v/>
      </c>
      <c r="AT1763" s="100" t="str">
        <f t="shared" si="1958"/>
        <v/>
      </c>
      <c r="AU1763" s="144" t="str">
        <f t="shared" si="1959"/>
        <v/>
      </c>
    </row>
    <row r="1764" spans="1:47" ht="15">
      <c r="A1764" s="54"/>
      <c r="B1764" s="107" t="s">
        <v>994</v>
      </c>
      <c r="C1764" s="93">
        <v>0.6</v>
      </c>
      <c r="D1764" s="93">
        <v>0.77</v>
      </c>
      <c r="E1764" s="16">
        <v>0</v>
      </c>
      <c r="F1764" s="4">
        <v>0.46199999999999997</v>
      </c>
      <c r="G1764" s="15">
        <v>0.15</v>
      </c>
      <c r="H1764" s="139">
        <f t="shared" si="1939"/>
        <v>7.2764999999999982E-2</v>
      </c>
      <c r="I1764" s="139">
        <f t="shared" si="1940"/>
        <v>1374.2870885728032</v>
      </c>
      <c r="J1764" s="139">
        <f t="shared" si="1941"/>
        <v>989.48670377241831</v>
      </c>
      <c r="K1764" s="7">
        <v>1</v>
      </c>
      <c r="L1764" s="99">
        <v>1447.8581250000002</v>
      </c>
      <c r="M1764" s="100">
        <v>1447.8581250000002</v>
      </c>
      <c r="N1764" s="99">
        <v>1447.8581250000002</v>
      </c>
      <c r="O1764" s="100">
        <v>1447.8581250000002</v>
      </c>
      <c r="P1764" s="99">
        <v>1447.8581250000002</v>
      </c>
      <c r="Q1764" s="100">
        <v>1447.8581250000002</v>
      </c>
      <c r="R1764" s="99">
        <v>1447.8581250000002</v>
      </c>
      <c r="S1764" s="100">
        <v>1447.8581250000002</v>
      </c>
      <c r="T1764" s="148">
        <v>1447.8581250000002</v>
      </c>
      <c r="U1764" s="143">
        <f t="shared" si="1930"/>
        <v>338.68026315789479</v>
      </c>
      <c r="V1764" s="100">
        <f t="shared" si="1931"/>
        <v>338.68026315789479</v>
      </c>
      <c r="W1764" s="99">
        <f t="shared" si="1932"/>
        <v>338.68026315789479</v>
      </c>
      <c r="X1764" s="100">
        <f t="shared" si="1933"/>
        <v>338.68026315789479</v>
      </c>
      <c r="Y1764" s="99">
        <f t="shared" si="1934"/>
        <v>338.68026315789479</v>
      </c>
      <c r="Z1764" s="100">
        <f t="shared" si="1935"/>
        <v>338.68026315789479</v>
      </c>
      <c r="AA1764" s="99">
        <f t="shared" si="1936"/>
        <v>338.68026315789479</v>
      </c>
      <c r="AB1764" s="100">
        <f t="shared" si="1937"/>
        <v>338.68026315789479</v>
      </c>
      <c r="AC1764" s="147">
        <f t="shared" si="1938"/>
        <v>338.68026315789479</v>
      </c>
      <c r="AD1764" s="143">
        <f t="shared" si="1942"/>
        <v>338.99231578947371</v>
      </c>
      <c r="AE1764" s="100">
        <f t="shared" si="1943"/>
        <v>338.99231578947371</v>
      </c>
      <c r="AF1764" s="99">
        <f t="shared" si="1944"/>
        <v>338.99231578947371</v>
      </c>
      <c r="AG1764" s="100">
        <f t="shared" si="1945"/>
        <v>338.99231578947371</v>
      </c>
      <c r="AH1764" s="99">
        <f t="shared" si="1946"/>
        <v>338.99231578947371</v>
      </c>
      <c r="AI1764" s="100">
        <f t="shared" si="1947"/>
        <v>338.99231578947371</v>
      </c>
      <c r="AJ1764" s="99">
        <f t="shared" si="1948"/>
        <v>338.99231578947371</v>
      </c>
      <c r="AK1764" s="100">
        <f t="shared" si="1949"/>
        <v>338.99231578947371</v>
      </c>
      <c r="AL1764" s="147">
        <f t="shared" si="1950"/>
        <v>338.99231578947371</v>
      </c>
      <c r="AM1764" s="143">
        <f t="shared" si="1951"/>
        <v>341.79487938596498</v>
      </c>
      <c r="AN1764" s="100">
        <f t="shared" si="1952"/>
        <v>341.79487938596498</v>
      </c>
      <c r="AO1764" s="99">
        <f t="shared" si="1953"/>
        <v>341.79487938596498</v>
      </c>
      <c r="AP1764" s="100">
        <f t="shared" si="1954"/>
        <v>341.79487938596498</v>
      </c>
      <c r="AQ1764" s="99">
        <f t="shared" si="1955"/>
        <v>341.79487938596498</v>
      </c>
      <c r="AR1764" s="100">
        <f t="shared" si="1956"/>
        <v>341.79487938596498</v>
      </c>
      <c r="AS1764" s="99">
        <f t="shared" si="1957"/>
        <v>341.79487938596498</v>
      </c>
      <c r="AT1764" s="100">
        <f t="shared" si="1958"/>
        <v>341.79487938596498</v>
      </c>
      <c r="AU1764" s="144">
        <f t="shared" si="1959"/>
        <v>341.79487938596498</v>
      </c>
    </row>
    <row r="1765" spans="1:47" ht="15">
      <c r="A1765" s="54"/>
      <c r="B1765" s="107" t="s">
        <v>994</v>
      </c>
      <c r="C1765" s="93">
        <v>0.77</v>
      </c>
      <c r="D1765" s="93">
        <v>0.77</v>
      </c>
      <c r="E1765" s="16">
        <v>0</v>
      </c>
      <c r="F1765" s="4">
        <v>0.59289999999999998</v>
      </c>
      <c r="G1765" s="15">
        <v>0.15</v>
      </c>
      <c r="H1765" s="139">
        <f t="shared" si="1939"/>
        <v>9.3381749999999999E-2</v>
      </c>
      <c r="I1765" s="139">
        <f t="shared" si="1940"/>
        <v>1070.8730560307554</v>
      </c>
      <c r="J1765" s="139">
        <f t="shared" si="1941"/>
        <v>771.02860034214393</v>
      </c>
      <c r="K1765" s="7">
        <v>1</v>
      </c>
      <c r="L1765" s="99">
        <v>908.07412499999998</v>
      </c>
      <c r="M1765" s="100">
        <v>908.07412499999998</v>
      </c>
      <c r="N1765" s="99">
        <v>908.07412499999998</v>
      </c>
      <c r="O1765" s="100">
        <v>908.07412499999998</v>
      </c>
      <c r="P1765" s="99">
        <v>908.07412499999998</v>
      </c>
      <c r="Q1765" s="100">
        <v>908.07412499999998</v>
      </c>
      <c r="R1765" s="99">
        <v>908.07412499999998</v>
      </c>
      <c r="S1765" s="100">
        <v>908.07412499999998</v>
      </c>
      <c r="T1765" s="148">
        <v>908.07412499999998</v>
      </c>
      <c r="U1765" s="143">
        <f t="shared" si="1930"/>
        <v>212.41499999999999</v>
      </c>
      <c r="V1765" s="100">
        <f t="shared" si="1931"/>
        <v>212.41499999999999</v>
      </c>
      <c r="W1765" s="99">
        <f t="shared" si="1932"/>
        <v>212.41499999999999</v>
      </c>
      <c r="X1765" s="100">
        <f t="shared" si="1933"/>
        <v>212.41499999999999</v>
      </c>
      <c r="Y1765" s="99">
        <f t="shared" si="1934"/>
        <v>212.41499999999999</v>
      </c>
      <c r="Z1765" s="100">
        <f t="shared" si="1935"/>
        <v>212.41499999999999</v>
      </c>
      <c r="AA1765" s="99">
        <f t="shared" si="1936"/>
        <v>212.41499999999999</v>
      </c>
      <c r="AB1765" s="100">
        <f t="shared" si="1937"/>
        <v>212.41499999999999</v>
      </c>
      <c r="AC1765" s="147">
        <f t="shared" si="1938"/>
        <v>212.41499999999999</v>
      </c>
      <c r="AD1765" s="143">
        <f t="shared" si="1942"/>
        <v>212.81546754385965</v>
      </c>
      <c r="AE1765" s="100">
        <f t="shared" si="1943"/>
        <v>212.81546754385965</v>
      </c>
      <c r="AF1765" s="99">
        <f t="shared" si="1944"/>
        <v>212.81546754385965</v>
      </c>
      <c r="AG1765" s="100">
        <f t="shared" si="1945"/>
        <v>212.81546754385965</v>
      </c>
      <c r="AH1765" s="99">
        <f t="shared" si="1946"/>
        <v>212.81546754385965</v>
      </c>
      <c r="AI1765" s="100">
        <f t="shared" si="1947"/>
        <v>212.81546754385965</v>
      </c>
      <c r="AJ1765" s="99">
        <f t="shared" si="1948"/>
        <v>212.81546754385965</v>
      </c>
      <c r="AK1765" s="100">
        <f t="shared" si="1949"/>
        <v>212.81546754385965</v>
      </c>
      <c r="AL1765" s="147">
        <f t="shared" si="1950"/>
        <v>212.81546754385965</v>
      </c>
      <c r="AM1765" s="143">
        <f t="shared" si="1951"/>
        <v>216.41209082602339</v>
      </c>
      <c r="AN1765" s="100">
        <f t="shared" si="1952"/>
        <v>216.41209082602339</v>
      </c>
      <c r="AO1765" s="99">
        <f t="shared" si="1953"/>
        <v>216.41209082602339</v>
      </c>
      <c r="AP1765" s="100">
        <f t="shared" si="1954"/>
        <v>216.41209082602339</v>
      </c>
      <c r="AQ1765" s="99">
        <f t="shared" si="1955"/>
        <v>216.41209082602339</v>
      </c>
      <c r="AR1765" s="100">
        <f t="shared" si="1956"/>
        <v>216.41209082602339</v>
      </c>
      <c r="AS1765" s="99">
        <f t="shared" si="1957"/>
        <v>216.41209082602339</v>
      </c>
      <c r="AT1765" s="100">
        <f t="shared" si="1958"/>
        <v>216.41209082602339</v>
      </c>
      <c r="AU1765" s="144">
        <f t="shared" si="1959"/>
        <v>216.41209082602339</v>
      </c>
    </row>
    <row r="1766" spans="1:47" ht="15">
      <c r="A1766" s="54"/>
      <c r="B1766" s="107"/>
      <c r="C1766" s="93"/>
      <c r="D1766" s="93"/>
      <c r="E1766" s="16">
        <v>0</v>
      </c>
      <c r="F1766" s="4" t="s">
        <v>84</v>
      </c>
      <c r="G1766" s="15" t="s">
        <v>84</v>
      </c>
      <c r="H1766" s="139" t="str">
        <f t="shared" si="1939"/>
        <v/>
      </c>
      <c r="I1766" s="139" t="str">
        <f t="shared" si="1940"/>
        <v/>
      </c>
      <c r="J1766" s="139" t="str">
        <f t="shared" si="1941"/>
        <v/>
      </c>
      <c r="K1766" s="7" t="s">
        <v>84</v>
      </c>
      <c r="L1766" s="99" t="s">
        <v>84</v>
      </c>
      <c r="M1766" s="100"/>
      <c r="N1766" s="99" t="s">
        <v>84</v>
      </c>
      <c r="O1766" s="100" t="s">
        <v>84</v>
      </c>
      <c r="P1766" s="99" t="s">
        <v>84</v>
      </c>
      <c r="Q1766" s="100" t="s">
        <v>84</v>
      </c>
      <c r="R1766" s="99" t="s">
        <v>84</v>
      </c>
      <c r="S1766" s="100" t="s">
        <v>84</v>
      </c>
      <c r="T1766" s="148" t="s">
        <v>84</v>
      </c>
      <c r="U1766" s="143" t="str">
        <f t="shared" si="1930"/>
        <v/>
      </c>
      <c r="V1766" s="100" t="str">
        <f t="shared" si="1931"/>
        <v/>
      </c>
      <c r="W1766" s="99" t="str">
        <f t="shared" si="1932"/>
        <v/>
      </c>
      <c r="X1766" s="100" t="str">
        <f t="shared" si="1933"/>
        <v/>
      </c>
      <c r="Y1766" s="99" t="str">
        <f t="shared" si="1934"/>
        <v/>
      </c>
      <c r="Z1766" s="100" t="str">
        <f t="shared" si="1935"/>
        <v/>
      </c>
      <c r="AA1766" s="99" t="str">
        <f t="shared" si="1936"/>
        <v/>
      </c>
      <c r="AB1766" s="100" t="str">
        <f t="shared" si="1937"/>
        <v/>
      </c>
      <c r="AC1766" s="147" t="str">
        <f t="shared" si="1938"/>
        <v/>
      </c>
      <c r="AD1766" s="143" t="str">
        <f t="shared" si="1942"/>
        <v/>
      </c>
      <c r="AE1766" s="100" t="str">
        <f t="shared" si="1943"/>
        <v/>
      </c>
      <c r="AF1766" s="99" t="str">
        <f t="shared" si="1944"/>
        <v/>
      </c>
      <c r="AG1766" s="100" t="str">
        <f t="shared" si="1945"/>
        <v/>
      </c>
      <c r="AH1766" s="99" t="str">
        <f t="shared" si="1946"/>
        <v/>
      </c>
      <c r="AI1766" s="100" t="str">
        <f t="shared" si="1947"/>
        <v/>
      </c>
      <c r="AJ1766" s="99" t="str">
        <f t="shared" si="1948"/>
        <v/>
      </c>
      <c r="AK1766" s="100" t="str">
        <f t="shared" si="1949"/>
        <v/>
      </c>
      <c r="AL1766" s="147" t="str">
        <f t="shared" si="1950"/>
        <v/>
      </c>
      <c r="AM1766" s="143" t="str">
        <f t="shared" si="1951"/>
        <v/>
      </c>
      <c r="AN1766" s="100" t="str">
        <f t="shared" si="1952"/>
        <v/>
      </c>
      <c r="AO1766" s="99" t="str">
        <f t="shared" si="1953"/>
        <v/>
      </c>
      <c r="AP1766" s="100" t="str">
        <f t="shared" si="1954"/>
        <v/>
      </c>
      <c r="AQ1766" s="99" t="str">
        <f t="shared" si="1955"/>
        <v/>
      </c>
      <c r="AR1766" s="100" t="str">
        <f t="shared" si="1956"/>
        <v/>
      </c>
      <c r="AS1766" s="99" t="str">
        <f t="shared" si="1957"/>
        <v/>
      </c>
      <c r="AT1766" s="100" t="str">
        <f t="shared" si="1958"/>
        <v/>
      </c>
      <c r="AU1766" s="144" t="str">
        <f t="shared" si="1959"/>
        <v/>
      </c>
    </row>
    <row r="1767" spans="1:47" ht="15">
      <c r="A1767" s="54"/>
      <c r="B1767" s="107" t="s">
        <v>995</v>
      </c>
      <c r="C1767" s="93">
        <v>0.9</v>
      </c>
      <c r="D1767" s="93">
        <v>1.8</v>
      </c>
      <c r="E1767" s="16">
        <v>0</v>
      </c>
      <c r="F1767" s="4">
        <v>1.62</v>
      </c>
      <c r="G1767" s="15">
        <v>0.75</v>
      </c>
      <c r="H1767" s="139">
        <f t="shared" si="1939"/>
        <v>1.2757500000000002</v>
      </c>
      <c r="I1767" s="139">
        <f t="shared" si="1940"/>
        <v>78.385263570448743</v>
      </c>
      <c r="J1767" s="139">
        <f t="shared" si="1941"/>
        <v>56.437389770723094</v>
      </c>
      <c r="K1767" s="7">
        <v>6.4999999999999991</v>
      </c>
      <c r="L1767" s="99">
        <v>3923.9766562500008</v>
      </c>
      <c r="M1767" s="100">
        <v>3978.0956249999999</v>
      </c>
      <c r="N1767" s="99">
        <v>4063.1397187499988</v>
      </c>
      <c r="O1767" s="100">
        <v>4140.4525312499991</v>
      </c>
      <c r="P1767" s="99">
        <v>4225.4966249999998</v>
      </c>
      <c r="Q1767" s="100">
        <v>4310.5407187500005</v>
      </c>
      <c r="R1767" s="99">
        <v>4395.5848125000002</v>
      </c>
      <c r="S1767" s="100">
        <v>4542.4791562500004</v>
      </c>
      <c r="T1767" s="148">
        <v>4782.1488749999999</v>
      </c>
      <c r="U1767" s="143">
        <f t="shared" si="1930"/>
        <v>917.88927631578952</v>
      </c>
      <c r="V1767" s="100">
        <f t="shared" si="1931"/>
        <v>930.54868421052618</v>
      </c>
      <c r="W1767" s="99">
        <f t="shared" si="1932"/>
        <v>950.44203947368396</v>
      </c>
      <c r="X1767" s="100">
        <f t="shared" si="1933"/>
        <v>968.52690789473684</v>
      </c>
      <c r="Y1767" s="99">
        <f t="shared" si="1934"/>
        <v>988.42026315789451</v>
      </c>
      <c r="Z1767" s="100">
        <f t="shared" si="1935"/>
        <v>1008.3136184210526</v>
      </c>
      <c r="AA1767" s="99">
        <f t="shared" si="1936"/>
        <v>1028.2069736842107</v>
      </c>
      <c r="AB1767" s="100">
        <f t="shared" si="1937"/>
        <v>1062.5682236842106</v>
      </c>
      <c r="AC1767" s="147">
        <f t="shared" si="1938"/>
        <v>1118.6313157894738</v>
      </c>
      <c r="AD1767" s="143">
        <f t="shared" si="1942"/>
        <v>923.36032894736843</v>
      </c>
      <c r="AE1767" s="100">
        <f t="shared" si="1943"/>
        <v>936.01973684210509</v>
      </c>
      <c r="AF1767" s="99">
        <f t="shared" si="1944"/>
        <v>955.91309210526288</v>
      </c>
      <c r="AG1767" s="100">
        <f t="shared" si="1945"/>
        <v>973.99796052631575</v>
      </c>
      <c r="AH1767" s="99">
        <f t="shared" si="1946"/>
        <v>993.89131578947342</v>
      </c>
      <c r="AI1767" s="100">
        <f t="shared" si="1947"/>
        <v>1013.7846710526316</v>
      </c>
      <c r="AJ1767" s="99">
        <f t="shared" si="1948"/>
        <v>1033.6780263157896</v>
      </c>
      <c r="AK1767" s="100">
        <f t="shared" si="1949"/>
        <v>1068.0392763157895</v>
      </c>
      <c r="AL1767" s="147">
        <f t="shared" si="1950"/>
        <v>1124.1023684210527</v>
      </c>
      <c r="AM1767" s="143">
        <f t="shared" si="1951"/>
        <v>972.49618421052639</v>
      </c>
      <c r="AN1767" s="100">
        <f t="shared" si="1952"/>
        <v>985.15559210526305</v>
      </c>
      <c r="AO1767" s="99">
        <f t="shared" si="1953"/>
        <v>1005.0489473684208</v>
      </c>
      <c r="AP1767" s="100">
        <f t="shared" si="1954"/>
        <v>1023.1338157894737</v>
      </c>
      <c r="AQ1767" s="99">
        <f t="shared" si="1955"/>
        <v>1043.0271710526313</v>
      </c>
      <c r="AR1767" s="100">
        <f t="shared" si="1956"/>
        <v>1062.9205263157894</v>
      </c>
      <c r="AS1767" s="99">
        <f t="shared" si="1957"/>
        <v>1082.8138815789475</v>
      </c>
      <c r="AT1767" s="100">
        <f t="shared" si="1958"/>
        <v>1117.1751315789475</v>
      </c>
      <c r="AU1767" s="144">
        <f t="shared" si="1959"/>
        <v>1173.2382236842107</v>
      </c>
    </row>
    <row r="1768" spans="1:47" ht="15">
      <c r="A1768" s="54"/>
      <c r="B1768" s="107" t="s">
        <v>995</v>
      </c>
      <c r="C1768" s="93">
        <v>0.9</v>
      </c>
      <c r="D1768" s="93">
        <v>2</v>
      </c>
      <c r="E1768" s="16">
        <v>0</v>
      </c>
      <c r="F1768" s="4">
        <v>1.8</v>
      </c>
      <c r="G1768" s="15">
        <v>0.75</v>
      </c>
      <c r="H1768" s="139">
        <f t="shared" si="1939"/>
        <v>1.4175000000000002</v>
      </c>
      <c r="I1768" s="139">
        <f t="shared" si="1940"/>
        <v>70.546737213403873</v>
      </c>
      <c r="J1768" s="139">
        <f t="shared" si="1941"/>
        <v>50.793650793650784</v>
      </c>
      <c r="K1768" s="7">
        <v>6.8999999999999995</v>
      </c>
      <c r="L1768" s="99">
        <v>4173.6267562499997</v>
      </c>
      <c r="M1768" s="100">
        <v>4231.6816500000004</v>
      </c>
      <c r="N1768" s="99">
        <v>4322.91076875</v>
      </c>
      <c r="O1768" s="100">
        <v>4405.8463312500007</v>
      </c>
      <c r="P1768" s="99">
        <v>4497.0754499999994</v>
      </c>
      <c r="Q1768" s="100">
        <v>4588.3045687499998</v>
      </c>
      <c r="R1768" s="99">
        <v>4679.5336875000003</v>
      </c>
      <c r="S1768" s="100">
        <v>4837.1112562500002</v>
      </c>
      <c r="T1768" s="148">
        <v>5094.2115000000003</v>
      </c>
      <c r="U1768" s="143">
        <f t="shared" si="1930"/>
        <v>976.28696052631562</v>
      </c>
      <c r="V1768" s="100">
        <f t="shared" si="1931"/>
        <v>989.8670526315791</v>
      </c>
      <c r="W1768" s="99">
        <f t="shared" si="1932"/>
        <v>1011.207197368421</v>
      </c>
      <c r="X1768" s="100">
        <f t="shared" si="1933"/>
        <v>1030.6073289473688</v>
      </c>
      <c r="Y1768" s="99">
        <f t="shared" si="1934"/>
        <v>1051.9474736842105</v>
      </c>
      <c r="Z1768" s="100">
        <f t="shared" si="1935"/>
        <v>1073.2876184210527</v>
      </c>
      <c r="AA1768" s="99">
        <f t="shared" si="1936"/>
        <v>1094.6277631578946</v>
      </c>
      <c r="AB1768" s="100">
        <f t="shared" si="1937"/>
        <v>1131.4880131578948</v>
      </c>
      <c r="AC1768" s="147">
        <f t="shared" si="1938"/>
        <v>1191.6284210526317</v>
      </c>
      <c r="AD1768" s="143">
        <f t="shared" si="1942"/>
        <v>982.36590789473667</v>
      </c>
      <c r="AE1768" s="100">
        <f t="shared" si="1943"/>
        <v>995.94600000000014</v>
      </c>
      <c r="AF1768" s="99">
        <f t="shared" si="1944"/>
        <v>1017.2861447368421</v>
      </c>
      <c r="AG1768" s="100">
        <f t="shared" si="1945"/>
        <v>1036.6862763157899</v>
      </c>
      <c r="AH1768" s="99">
        <f t="shared" si="1946"/>
        <v>1058.0264210526316</v>
      </c>
      <c r="AI1768" s="100">
        <f t="shared" si="1947"/>
        <v>1079.3665657894737</v>
      </c>
      <c r="AJ1768" s="99">
        <f t="shared" si="1948"/>
        <v>1100.7067105263156</v>
      </c>
      <c r="AK1768" s="100">
        <f t="shared" si="1949"/>
        <v>1137.5669605263158</v>
      </c>
      <c r="AL1768" s="147">
        <f t="shared" si="1950"/>
        <v>1197.7073684210527</v>
      </c>
      <c r="AM1768" s="143">
        <f t="shared" si="1951"/>
        <v>1036.9613026315787</v>
      </c>
      <c r="AN1768" s="100">
        <f t="shared" si="1952"/>
        <v>1050.5413947368422</v>
      </c>
      <c r="AO1768" s="99">
        <f t="shared" si="1953"/>
        <v>1071.8815394736841</v>
      </c>
      <c r="AP1768" s="100">
        <f t="shared" si="1954"/>
        <v>1091.281671052632</v>
      </c>
      <c r="AQ1768" s="99">
        <f t="shared" si="1955"/>
        <v>1112.6218157894737</v>
      </c>
      <c r="AR1768" s="100">
        <f t="shared" si="1956"/>
        <v>1133.9619605263158</v>
      </c>
      <c r="AS1768" s="99">
        <f t="shared" si="1957"/>
        <v>1155.3021052631577</v>
      </c>
      <c r="AT1768" s="100">
        <f t="shared" si="1958"/>
        <v>1192.1623552631579</v>
      </c>
      <c r="AU1768" s="144">
        <f t="shared" si="1959"/>
        <v>1252.3027631578948</v>
      </c>
    </row>
    <row r="1769" spans="1:47" ht="15">
      <c r="A1769" s="54"/>
      <c r="B1769" s="107" t="s">
        <v>995</v>
      </c>
      <c r="C1769" s="93">
        <v>0.9</v>
      </c>
      <c r="D1769" s="93">
        <v>2.2000000000000002</v>
      </c>
      <c r="E1769" s="16">
        <v>0</v>
      </c>
      <c r="F1769" s="4">
        <v>1.9800000000000002</v>
      </c>
      <c r="G1769" s="15">
        <v>0.75</v>
      </c>
      <c r="H1769" s="139">
        <f t="shared" si="1939"/>
        <v>1.5592500000000002</v>
      </c>
      <c r="I1769" s="139">
        <f t="shared" si="1940"/>
        <v>64.133397466730784</v>
      </c>
      <c r="J1769" s="139">
        <f t="shared" si="1941"/>
        <v>46.176046176046171</v>
      </c>
      <c r="K1769" s="7">
        <v>7.3</v>
      </c>
      <c r="L1769" s="99">
        <v>4442.9564812500003</v>
      </c>
      <c r="M1769" s="100">
        <v>4504.9473000000007</v>
      </c>
      <c r="N1769" s="99">
        <v>4602.36144375</v>
      </c>
      <c r="O1769" s="100">
        <v>4690.9197562499994</v>
      </c>
      <c r="P1769" s="99">
        <v>4788.3338999999996</v>
      </c>
      <c r="Q1769" s="100">
        <v>4885.7480437499999</v>
      </c>
      <c r="R1769" s="99">
        <v>4983.1621875000001</v>
      </c>
      <c r="S1769" s="100">
        <v>5151.4229812499989</v>
      </c>
      <c r="T1769" s="148">
        <v>5425.9537500000006</v>
      </c>
      <c r="U1769" s="143">
        <f t="shared" si="1930"/>
        <v>1039.2880657894739</v>
      </c>
      <c r="V1769" s="100">
        <f t="shared" si="1931"/>
        <v>1053.7888421052635</v>
      </c>
      <c r="W1769" s="99">
        <f t="shared" si="1932"/>
        <v>1076.5757763157894</v>
      </c>
      <c r="X1769" s="100">
        <f t="shared" si="1933"/>
        <v>1097.2911710526314</v>
      </c>
      <c r="Y1769" s="99">
        <f t="shared" si="1934"/>
        <v>1120.0781052631578</v>
      </c>
      <c r="Z1769" s="100">
        <f t="shared" si="1935"/>
        <v>1142.8650394736842</v>
      </c>
      <c r="AA1769" s="99">
        <f t="shared" si="1936"/>
        <v>1165.6519736842106</v>
      </c>
      <c r="AB1769" s="100">
        <f t="shared" si="1937"/>
        <v>1205.0112236842103</v>
      </c>
      <c r="AC1769" s="147">
        <f t="shared" si="1938"/>
        <v>1269.2289473684211</v>
      </c>
      <c r="AD1769" s="143">
        <f t="shared" si="1942"/>
        <v>1045.974907894737</v>
      </c>
      <c r="AE1769" s="100">
        <f t="shared" si="1943"/>
        <v>1060.4756842105267</v>
      </c>
      <c r="AF1769" s="99">
        <f t="shared" si="1944"/>
        <v>1083.2626184210526</v>
      </c>
      <c r="AG1769" s="100">
        <f t="shared" si="1945"/>
        <v>1103.9780131578946</v>
      </c>
      <c r="AH1769" s="99">
        <f t="shared" si="1946"/>
        <v>1126.764947368421</v>
      </c>
      <c r="AI1769" s="100">
        <f t="shared" si="1947"/>
        <v>1149.5518815789474</v>
      </c>
      <c r="AJ1769" s="99">
        <f t="shared" si="1948"/>
        <v>1172.3388157894738</v>
      </c>
      <c r="AK1769" s="100">
        <f t="shared" si="1949"/>
        <v>1211.6980657894735</v>
      </c>
      <c r="AL1769" s="147">
        <f t="shared" si="1950"/>
        <v>1275.9157894736843</v>
      </c>
      <c r="AM1769" s="143">
        <f t="shared" si="1951"/>
        <v>1106.0298421052635</v>
      </c>
      <c r="AN1769" s="100">
        <f t="shared" si="1952"/>
        <v>1120.5306184210531</v>
      </c>
      <c r="AO1769" s="99">
        <f t="shared" si="1953"/>
        <v>1143.317552631579</v>
      </c>
      <c r="AP1769" s="100">
        <f t="shared" si="1954"/>
        <v>1164.032947368421</v>
      </c>
      <c r="AQ1769" s="99">
        <f t="shared" si="1955"/>
        <v>1186.8198815789474</v>
      </c>
      <c r="AR1769" s="100">
        <f t="shared" si="1956"/>
        <v>1209.6068157894738</v>
      </c>
      <c r="AS1769" s="99">
        <f t="shared" si="1957"/>
        <v>1232.3937500000002</v>
      </c>
      <c r="AT1769" s="100">
        <f t="shared" si="1958"/>
        <v>1271.7529999999997</v>
      </c>
      <c r="AU1769" s="144">
        <f t="shared" si="1959"/>
        <v>1335.9707236842105</v>
      </c>
    </row>
    <row r="1770" spans="1:47" ht="15">
      <c r="A1770" s="54"/>
      <c r="B1770" s="107" t="s">
        <v>995</v>
      </c>
      <c r="C1770" s="93">
        <v>0.9</v>
      </c>
      <c r="D1770" s="93">
        <v>2.4</v>
      </c>
      <c r="E1770" s="16">
        <v>0</v>
      </c>
      <c r="F1770" s="4">
        <v>2.16</v>
      </c>
      <c r="G1770" s="15">
        <v>0.75</v>
      </c>
      <c r="H1770" s="139">
        <f t="shared" si="1939"/>
        <v>1.7010000000000003</v>
      </c>
      <c r="I1770" s="139">
        <f t="shared" si="1940"/>
        <v>58.788947677836553</v>
      </c>
      <c r="J1770" s="139">
        <f t="shared" si="1941"/>
        <v>42.328042328042322</v>
      </c>
      <c r="K1770" s="7">
        <v>7.7</v>
      </c>
      <c r="L1770" s="99">
        <v>4703.852081250001</v>
      </c>
      <c r="M1770" s="100">
        <v>4769.7788250000003</v>
      </c>
      <c r="N1770" s="99">
        <v>4873.3779937500003</v>
      </c>
      <c r="O1770" s="100">
        <v>4967.5590562500001</v>
      </c>
      <c r="P1770" s="99">
        <v>5071.1582249999992</v>
      </c>
      <c r="Q1770" s="100">
        <v>5174.7573937500001</v>
      </c>
      <c r="R1770" s="99">
        <v>5278.3565625000001</v>
      </c>
      <c r="S1770" s="100">
        <v>5457.3005812500005</v>
      </c>
      <c r="T1770" s="148">
        <v>5749.2618750000001</v>
      </c>
      <c r="U1770" s="143">
        <f t="shared" si="1930"/>
        <v>1100.3162763157895</v>
      </c>
      <c r="V1770" s="100">
        <f t="shared" si="1931"/>
        <v>1115.7377368421055</v>
      </c>
      <c r="W1770" s="99">
        <f t="shared" si="1932"/>
        <v>1139.9714605263159</v>
      </c>
      <c r="X1770" s="100">
        <f t="shared" si="1933"/>
        <v>1162.0021184210527</v>
      </c>
      <c r="Y1770" s="99">
        <f t="shared" si="1934"/>
        <v>1186.2358421052629</v>
      </c>
      <c r="Z1770" s="100">
        <f t="shared" si="1935"/>
        <v>1210.4695657894736</v>
      </c>
      <c r="AA1770" s="99">
        <f t="shared" si="1936"/>
        <v>1234.7032894736844</v>
      </c>
      <c r="AB1770" s="100">
        <f t="shared" si="1937"/>
        <v>1276.5615394736844</v>
      </c>
      <c r="AC1770" s="147">
        <f t="shared" si="1938"/>
        <v>1344.8565789473685</v>
      </c>
      <c r="AD1770" s="143">
        <f t="shared" si="1942"/>
        <v>1107.6110131578948</v>
      </c>
      <c r="AE1770" s="100">
        <f t="shared" si="1943"/>
        <v>1123.0324736842108</v>
      </c>
      <c r="AF1770" s="99">
        <f t="shared" si="1944"/>
        <v>1147.2661973684212</v>
      </c>
      <c r="AG1770" s="100">
        <f t="shared" si="1945"/>
        <v>1169.296855263158</v>
      </c>
      <c r="AH1770" s="99">
        <f t="shared" si="1946"/>
        <v>1193.5305789473682</v>
      </c>
      <c r="AI1770" s="100">
        <f t="shared" si="1947"/>
        <v>1217.7643026315789</v>
      </c>
      <c r="AJ1770" s="99">
        <f t="shared" si="1948"/>
        <v>1241.9980263157897</v>
      </c>
      <c r="AK1770" s="100">
        <f t="shared" si="1949"/>
        <v>1283.8562763157897</v>
      </c>
      <c r="AL1770" s="147">
        <f t="shared" si="1950"/>
        <v>1352.1513157894738</v>
      </c>
      <c r="AM1770" s="143">
        <f t="shared" si="1951"/>
        <v>1173.1254868421054</v>
      </c>
      <c r="AN1770" s="100">
        <f t="shared" si="1952"/>
        <v>1188.5469473684213</v>
      </c>
      <c r="AO1770" s="99">
        <f t="shared" si="1953"/>
        <v>1212.7806710526318</v>
      </c>
      <c r="AP1770" s="100">
        <f t="shared" si="1954"/>
        <v>1234.8113289473686</v>
      </c>
      <c r="AQ1770" s="99">
        <f t="shared" si="1955"/>
        <v>1259.0450526315788</v>
      </c>
      <c r="AR1770" s="100">
        <f t="shared" si="1956"/>
        <v>1283.2787763157894</v>
      </c>
      <c r="AS1770" s="99">
        <f t="shared" si="1957"/>
        <v>1307.5125000000003</v>
      </c>
      <c r="AT1770" s="100">
        <f t="shared" si="1958"/>
        <v>1349.3707500000003</v>
      </c>
      <c r="AU1770" s="144">
        <f t="shared" si="1959"/>
        <v>1417.6657894736843</v>
      </c>
    </row>
    <row r="1771" spans="1:47" ht="15">
      <c r="A1771" s="90"/>
      <c r="B1771" s="107"/>
      <c r="C1771" s="93"/>
      <c r="D1771" s="93"/>
      <c r="E1771" s="16">
        <v>0</v>
      </c>
      <c r="F1771" s="4" t="s">
        <v>84</v>
      </c>
      <c r="G1771" s="15" t="s">
        <v>84</v>
      </c>
      <c r="H1771" s="139" t="str">
        <f t="shared" si="1939"/>
        <v/>
      </c>
      <c r="I1771" s="139" t="str">
        <f t="shared" si="1940"/>
        <v/>
      </c>
      <c r="J1771" s="139" t="str">
        <f t="shared" si="1941"/>
        <v/>
      </c>
      <c r="K1771" s="7" t="s">
        <v>84</v>
      </c>
      <c r="L1771" s="99" t="s">
        <v>84</v>
      </c>
      <c r="M1771" s="100" t="s">
        <v>84</v>
      </c>
      <c r="N1771" s="99" t="s">
        <v>84</v>
      </c>
      <c r="O1771" s="100" t="s">
        <v>84</v>
      </c>
      <c r="P1771" s="99" t="s">
        <v>84</v>
      </c>
      <c r="Q1771" s="100" t="s">
        <v>84</v>
      </c>
      <c r="R1771" s="99" t="s">
        <v>84</v>
      </c>
      <c r="S1771" s="100" t="s">
        <v>84</v>
      </c>
      <c r="T1771" s="148" t="s">
        <v>84</v>
      </c>
      <c r="U1771" s="143" t="str">
        <f t="shared" si="1930"/>
        <v/>
      </c>
      <c r="V1771" s="100" t="str">
        <f t="shared" si="1931"/>
        <v/>
      </c>
      <c r="W1771" s="99" t="str">
        <f t="shared" si="1932"/>
        <v/>
      </c>
      <c r="X1771" s="100" t="str">
        <f t="shared" si="1933"/>
        <v/>
      </c>
      <c r="Y1771" s="99" t="str">
        <f t="shared" si="1934"/>
        <v/>
      </c>
      <c r="Z1771" s="100" t="str">
        <f t="shared" si="1935"/>
        <v/>
      </c>
      <c r="AA1771" s="99" t="str">
        <f t="shared" si="1936"/>
        <v/>
      </c>
      <c r="AB1771" s="100" t="str">
        <f t="shared" si="1937"/>
        <v/>
      </c>
      <c r="AC1771" s="147" t="str">
        <f t="shared" si="1938"/>
        <v/>
      </c>
      <c r="AD1771" s="143" t="str">
        <f t="shared" si="1942"/>
        <v/>
      </c>
      <c r="AE1771" s="100" t="str">
        <f t="shared" si="1943"/>
        <v/>
      </c>
      <c r="AF1771" s="99" t="str">
        <f t="shared" si="1944"/>
        <v/>
      </c>
      <c r="AG1771" s="100" t="str">
        <f t="shared" si="1945"/>
        <v/>
      </c>
      <c r="AH1771" s="99" t="str">
        <f t="shared" si="1946"/>
        <v/>
      </c>
      <c r="AI1771" s="100" t="str">
        <f t="shared" si="1947"/>
        <v/>
      </c>
      <c r="AJ1771" s="99" t="str">
        <f t="shared" si="1948"/>
        <v/>
      </c>
      <c r="AK1771" s="100" t="str">
        <f t="shared" si="1949"/>
        <v/>
      </c>
      <c r="AL1771" s="147" t="str">
        <f t="shared" si="1950"/>
        <v/>
      </c>
      <c r="AM1771" s="143" t="str">
        <f t="shared" si="1951"/>
        <v/>
      </c>
      <c r="AN1771" s="100" t="str">
        <f t="shared" si="1952"/>
        <v/>
      </c>
      <c r="AO1771" s="99" t="str">
        <f t="shared" si="1953"/>
        <v/>
      </c>
      <c r="AP1771" s="100" t="str">
        <f t="shared" si="1954"/>
        <v/>
      </c>
      <c r="AQ1771" s="99" t="str">
        <f t="shared" si="1955"/>
        <v/>
      </c>
      <c r="AR1771" s="100" t="str">
        <f t="shared" si="1956"/>
        <v/>
      </c>
      <c r="AS1771" s="99" t="str">
        <f t="shared" si="1957"/>
        <v/>
      </c>
      <c r="AT1771" s="100" t="str">
        <f t="shared" si="1958"/>
        <v/>
      </c>
      <c r="AU1771" s="144" t="str">
        <f t="shared" si="1959"/>
        <v/>
      </c>
    </row>
    <row r="1772" spans="1:47" ht="15">
      <c r="A1772" s="53" t="s">
        <v>996</v>
      </c>
      <c r="B1772" s="106" t="s">
        <v>59</v>
      </c>
      <c r="C1772" s="92" t="s">
        <v>60</v>
      </c>
      <c r="D1772" s="92" t="s">
        <v>61</v>
      </c>
      <c r="E1772" s="2" t="s">
        <v>62</v>
      </c>
      <c r="F1772" s="3" t="s">
        <v>63</v>
      </c>
      <c r="G1772" s="3" t="s">
        <v>64</v>
      </c>
      <c r="H1772" s="139" t="e">
        <f t="shared" si="1939"/>
        <v>#VALUE!</v>
      </c>
      <c r="I1772" s="139" t="e">
        <f t="shared" si="1940"/>
        <v>#VALUE!</v>
      </c>
      <c r="J1772" s="139" t="e">
        <f t="shared" si="1941"/>
        <v>#VALUE!</v>
      </c>
      <c r="K1772" s="5" t="s">
        <v>68</v>
      </c>
      <c r="L1772" s="101" t="s">
        <v>69</v>
      </c>
      <c r="M1772" s="101" t="s">
        <v>70</v>
      </c>
      <c r="N1772" s="101" t="s">
        <v>71</v>
      </c>
      <c r="O1772" s="101" t="s">
        <v>72</v>
      </c>
      <c r="P1772" s="101" t="s">
        <v>73</v>
      </c>
      <c r="Q1772" s="101" t="s">
        <v>74</v>
      </c>
      <c r="R1772" s="101" t="s">
        <v>75</v>
      </c>
      <c r="S1772" s="101" t="s">
        <v>76</v>
      </c>
      <c r="T1772" s="149" t="s">
        <v>77</v>
      </c>
      <c r="U1772" s="141" t="str">
        <f t="shared" si="1930"/>
        <v>G0</v>
      </c>
      <c r="V1772" s="6" t="str">
        <f t="shared" si="1931"/>
        <v>G1</v>
      </c>
      <c r="W1772" s="6" t="str">
        <f t="shared" si="1932"/>
        <v>G2</v>
      </c>
      <c r="X1772" s="6" t="str">
        <f t="shared" si="1933"/>
        <v>G3</v>
      </c>
      <c r="Y1772" s="6" t="str">
        <f t="shared" si="1934"/>
        <v>G4</v>
      </c>
      <c r="Z1772" s="6" t="str">
        <f t="shared" si="1935"/>
        <v>G5</v>
      </c>
      <c r="AA1772" s="6" t="str">
        <f t="shared" si="1936"/>
        <v>G6</v>
      </c>
      <c r="AB1772" s="6" t="str">
        <f t="shared" si="1937"/>
        <v>G7</v>
      </c>
      <c r="AC1772" s="142" t="str">
        <f t="shared" si="1938"/>
        <v>G8</v>
      </c>
      <c r="AD1772" s="141" t="s">
        <v>69</v>
      </c>
      <c r="AE1772" s="6" t="s">
        <v>70</v>
      </c>
      <c r="AF1772" s="6" t="s">
        <v>71</v>
      </c>
      <c r="AG1772" s="6" t="s">
        <v>72</v>
      </c>
      <c r="AH1772" s="6" t="s">
        <v>73</v>
      </c>
      <c r="AI1772" s="6" t="s">
        <v>74</v>
      </c>
      <c r="AJ1772" s="6" t="s">
        <v>75</v>
      </c>
      <c r="AK1772" s="6" t="s">
        <v>76</v>
      </c>
      <c r="AL1772" s="142" t="s">
        <v>77</v>
      </c>
      <c r="AM1772" s="141" t="s">
        <v>69</v>
      </c>
      <c r="AN1772" s="6" t="s">
        <v>70</v>
      </c>
      <c r="AO1772" s="6" t="s">
        <v>71</v>
      </c>
      <c r="AP1772" s="6" t="s">
        <v>72</v>
      </c>
      <c r="AQ1772" s="6" t="s">
        <v>73</v>
      </c>
      <c r="AR1772" s="6" t="s">
        <v>74</v>
      </c>
      <c r="AS1772" s="6" t="s">
        <v>75</v>
      </c>
      <c r="AT1772" s="6" t="s">
        <v>76</v>
      </c>
      <c r="AU1772" s="142" t="s">
        <v>77</v>
      </c>
    </row>
    <row r="1773" spans="1:47" ht="15">
      <c r="A1773" s="54"/>
      <c r="B1773" s="108" t="s">
        <v>997</v>
      </c>
      <c r="C1773" s="93">
        <v>1.58</v>
      </c>
      <c r="D1773" s="93">
        <v>0.92</v>
      </c>
      <c r="E1773" s="16">
        <v>0</v>
      </c>
      <c r="F1773" s="4">
        <v>1.4536000000000002</v>
      </c>
      <c r="G1773" s="15">
        <v>0.83</v>
      </c>
      <c r="H1773" s="139">
        <f t="shared" si="1939"/>
        <v>1.2668124000000003</v>
      </c>
      <c r="I1773" s="139">
        <f t="shared" si="1940"/>
        <v>78.938286363474162</v>
      </c>
      <c r="J1773" s="139">
        <f t="shared" si="1941"/>
        <v>56.835566181701395</v>
      </c>
      <c r="K1773" s="7">
        <v>7.25</v>
      </c>
      <c r="L1773" s="99">
        <v>2609.3074218749998</v>
      </c>
      <c r="M1773" s="100">
        <v>2662.9968749999998</v>
      </c>
      <c r="N1773" s="99">
        <v>2747.3660156249998</v>
      </c>
      <c r="O1773" s="100">
        <v>2824.0652343749998</v>
      </c>
      <c r="P1773" s="99">
        <v>2908.4343749999998</v>
      </c>
      <c r="Q1773" s="100">
        <v>2992.8035156250003</v>
      </c>
      <c r="R1773" s="99">
        <v>3077.1726562500003</v>
      </c>
      <c r="S1773" s="100">
        <v>3222.9011718749998</v>
      </c>
      <c r="T1773" s="148">
        <v>3460.6687499999994</v>
      </c>
      <c r="U1773" s="143">
        <f t="shared" si="1930"/>
        <v>610.36430921052636</v>
      </c>
      <c r="V1773" s="100">
        <f t="shared" si="1931"/>
        <v>622.92324561403507</v>
      </c>
      <c r="W1773" s="99">
        <f t="shared" si="1932"/>
        <v>642.65871710526301</v>
      </c>
      <c r="X1773" s="100">
        <f t="shared" si="1933"/>
        <v>660.60005482456131</v>
      </c>
      <c r="Y1773" s="99">
        <f t="shared" si="1934"/>
        <v>680.33552631578948</v>
      </c>
      <c r="Z1773" s="100">
        <f t="shared" si="1935"/>
        <v>700.07099780701765</v>
      </c>
      <c r="AA1773" s="99">
        <f t="shared" si="1936"/>
        <v>719.8064692982457</v>
      </c>
      <c r="AB1773" s="100">
        <f t="shared" si="1937"/>
        <v>753.89501096491233</v>
      </c>
      <c r="AC1773" s="147">
        <f t="shared" si="1938"/>
        <v>809.51315789473676</v>
      </c>
      <c r="AD1773" s="143">
        <f t="shared" ref="AD1773:AD1786" si="1960">IF(U1773="","",U1773+((FCA/$I1773)/Dolar))</f>
        <v>615.79703295321644</v>
      </c>
      <c r="AE1773" s="100">
        <f t="shared" ref="AE1773:AE1786" si="1961">IF(V1773="","",V1773+((FCA/$I1773)/Dolar))</f>
        <v>628.35596935672515</v>
      </c>
      <c r="AF1773" s="99">
        <f t="shared" ref="AF1773:AF1786" si="1962">IF(W1773="","",W1773+((FCA/$I1773)/Dolar))</f>
        <v>648.09144084795309</v>
      </c>
      <c r="AG1773" s="100">
        <f t="shared" ref="AG1773:AG1786" si="1963">IF(X1773="","",X1773+((FCA/$I1773)/Dolar))</f>
        <v>666.0327785672514</v>
      </c>
      <c r="AH1773" s="99">
        <f t="shared" ref="AH1773:AH1786" si="1964">IF(Y1773="","",Y1773+((FCA/$I1773)/Dolar))</f>
        <v>685.76825005847957</v>
      </c>
      <c r="AI1773" s="100">
        <f t="shared" ref="AI1773:AI1786" si="1965">IF(Z1773="","",Z1773+((FCA/$I1773)/Dolar))</f>
        <v>705.50372154970773</v>
      </c>
      <c r="AJ1773" s="99">
        <f t="shared" ref="AJ1773:AJ1786" si="1966">IF(AA1773="","",AA1773+((FCA/$I1773)/Dolar))</f>
        <v>725.23919304093579</v>
      </c>
      <c r="AK1773" s="100">
        <f t="shared" ref="AK1773:AK1786" si="1967">IF(AB1773="","",AB1773+((FCA/$I1773)/Dolar))</f>
        <v>759.32773470760242</v>
      </c>
      <c r="AL1773" s="147">
        <f t="shared" ref="AL1773:AL1786" si="1968">IF(AC1773="","",AC1773+((FCA/$I1773)/Dolar))</f>
        <v>814.94588163742685</v>
      </c>
      <c r="AM1773" s="143">
        <f t="shared" ref="AM1773:AM1785" si="1969">IF(U1773="","",U1773+((FOB/$J1773)/Dolar))</f>
        <v>664.58865414230024</v>
      </c>
      <c r="AN1773" s="100">
        <f t="shared" ref="AN1773:AN1785" si="1970">IF(V1773="","",V1773+((FOB/$J1773)/Dolar))</f>
        <v>677.14759054580895</v>
      </c>
      <c r="AO1773" s="99">
        <f t="shared" ref="AO1773:AO1785" si="1971">IF(W1773="","",W1773+((FOB/$J1773)/Dolar))</f>
        <v>696.88306203703689</v>
      </c>
      <c r="AP1773" s="100">
        <f t="shared" ref="AP1773:AP1785" si="1972">IF(X1773="","",X1773+((FOB/$J1773)/Dolar))</f>
        <v>714.8243997563352</v>
      </c>
      <c r="AQ1773" s="99">
        <f t="shared" ref="AQ1773:AQ1785" si="1973">IF(Y1773="","",Y1773+((FOB/$J1773)/Dolar))</f>
        <v>734.55987124756336</v>
      </c>
      <c r="AR1773" s="100">
        <f t="shared" ref="AR1773:AR1785" si="1974">IF(Z1773="","",Z1773+((FOB/$J1773)/Dolar))</f>
        <v>754.29534273879153</v>
      </c>
      <c r="AS1773" s="99">
        <f t="shared" ref="AS1773:AS1785" si="1975">IF(AA1773="","",AA1773+((FOB/$J1773)/Dolar))</f>
        <v>774.03081423001959</v>
      </c>
      <c r="AT1773" s="100">
        <f t="shared" ref="AT1773:AT1785" si="1976">IF(AB1773="","",AB1773+((FOB/$J1773)/Dolar))</f>
        <v>808.11935589668622</v>
      </c>
      <c r="AU1773" s="144">
        <f t="shared" ref="AU1773:AU1785" si="1977">IF(AC1773="","",AC1773+((FOB/$J1773)/Dolar))</f>
        <v>863.73750282651065</v>
      </c>
    </row>
    <row r="1774" spans="1:47" ht="15">
      <c r="A1774" s="54"/>
      <c r="B1774" s="108" t="s">
        <v>998</v>
      </c>
      <c r="C1774" s="93">
        <v>1.78</v>
      </c>
      <c r="D1774" s="93">
        <v>0.92</v>
      </c>
      <c r="E1774" s="16">
        <v>0</v>
      </c>
      <c r="F1774" s="4">
        <v>1.6376000000000002</v>
      </c>
      <c r="G1774" s="15">
        <v>0.83</v>
      </c>
      <c r="H1774" s="139">
        <f t="shared" si="1939"/>
        <v>1.4271684</v>
      </c>
      <c r="I1774" s="139">
        <f t="shared" si="1940"/>
        <v>70.06881598555573</v>
      </c>
      <c r="J1774" s="139">
        <f t="shared" si="1941"/>
        <v>50.44954750960013</v>
      </c>
      <c r="K1774" s="7">
        <v>7.8</v>
      </c>
      <c r="L1774" s="99">
        <v>2826.4582499999997</v>
      </c>
      <c r="M1774" s="100">
        <v>2884.8723750000004</v>
      </c>
      <c r="N1774" s="99">
        <v>2976.6660000000002</v>
      </c>
      <c r="O1774" s="100">
        <v>3060.1147499999997</v>
      </c>
      <c r="P1774" s="99">
        <v>3151.9083750000004</v>
      </c>
      <c r="Q1774" s="100">
        <v>3243.7019999999998</v>
      </c>
      <c r="R1774" s="99">
        <v>3335.495625</v>
      </c>
      <c r="S1774" s="100">
        <v>3494.0482499999989</v>
      </c>
      <c r="T1774" s="148">
        <v>3752.7393750000006</v>
      </c>
      <c r="U1774" s="143">
        <f t="shared" si="1930"/>
        <v>661.15982456140352</v>
      </c>
      <c r="V1774" s="100">
        <f t="shared" si="1931"/>
        <v>674.82394736842116</v>
      </c>
      <c r="W1774" s="99">
        <f t="shared" si="1932"/>
        <v>696.29614035087729</v>
      </c>
      <c r="X1774" s="100">
        <f t="shared" si="1933"/>
        <v>715.81631578947361</v>
      </c>
      <c r="Y1774" s="99">
        <f t="shared" si="1934"/>
        <v>737.28850877192997</v>
      </c>
      <c r="Z1774" s="100">
        <f t="shared" si="1935"/>
        <v>758.76070175438588</v>
      </c>
      <c r="AA1774" s="99">
        <f t="shared" si="1936"/>
        <v>780.23289473684213</v>
      </c>
      <c r="AB1774" s="100">
        <f t="shared" si="1937"/>
        <v>817.32122807017527</v>
      </c>
      <c r="AC1774" s="147">
        <f t="shared" si="1938"/>
        <v>877.83377192982482</v>
      </c>
      <c r="AD1774" s="143">
        <f t="shared" si="1960"/>
        <v>667.28023485380118</v>
      </c>
      <c r="AE1774" s="100">
        <f t="shared" si="1961"/>
        <v>680.94435766081881</v>
      </c>
      <c r="AF1774" s="99">
        <f t="shared" si="1962"/>
        <v>702.41655064327495</v>
      </c>
      <c r="AG1774" s="100">
        <f t="shared" si="1963"/>
        <v>721.93672608187126</v>
      </c>
      <c r="AH1774" s="99">
        <f t="shared" si="1964"/>
        <v>743.40891906432762</v>
      </c>
      <c r="AI1774" s="100">
        <f t="shared" si="1965"/>
        <v>764.88111204678353</v>
      </c>
      <c r="AJ1774" s="99">
        <f t="shared" si="1966"/>
        <v>786.35330502923978</v>
      </c>
      <c r="AK1774" s="100">
        <f t="shared" si="1967"/>
        <v>823.44163836257292</v>
      </c>
      <c r="AL1774" s="147">
        <f t="shared" si="1968"/>
        <v>883.95418222222247</v>
      </c>
      <c r="AM1774" s="143">
        <f t="shared" si="1969"/>
        <v>722.24801062378174</v>
      </c>
      <c r="AN1774" s="100">
        <f t="shared" si="1970"/>
        <v>735.91213343079937</v>
      </c>
      <c r="AO1774" s="99">
        <f t="shared" si="1971"/>
        <v>757.38432641325551</v>
      </c>
      <c r="AP1774" s="100">
        <f t="shared" si="1972"/>
        <v>776.90450185185182</v>
      </c>
      <c r="AQ1774" s="99">
        <f t="shared" si="1973"/>
        <v>798.37669483430818</v>
      </c>
      <c r="AR1774" s="100">
        <f t="shared" si="1974"/>
        <v>819.84888781676409</v>
      </c>
      <c r="AS1774" s="99">
        <f t="shared" si="1975"/>
        <v>841.32108079922034</v>
      </c>
      <c r="AT1774" s="100">
        <f t="shared" si="1976"/>
        <v>878.40941413255348</v>
      </c>
      <c r="AU1774" s="144">
        <f t="shared" si="1977"/>
        <v>938.92195799220303</v>
      </c>
    </row>
    <row r="1775" spans="1:47" ht="15">
      <c r="A1775" s="54"/>
      <c r="B1775" s="108" t="s">
        <v>999</v>
      </c>
      <c r="C1775" s="93">
        <v>1.98</v>
      </c>
      <c r="D1775" s="93">
        <v>0.92</v>
      </c>
      <c r="E1775" s="16">
        <v>0</v>
      </c>
      <c r="F1775" s="4">
        <v>1.8216000000000001</v>
      </c>
      <c r="G1775" s="15">
        <v>0.83</v>
      </c>
      <c r="H1775" s="139">
        <f t="shared" si="1939"/>
        <v>1.5875243999999999</v>
      </c>
      <c r="I1775" s="139">
        <f t="shared" si="1940"/>
        <v>62.991157805196572</v>
      </c>
      <c r="J1775" s="139">
        <f t="shared" si="1941"/>
        <v>45.35363361974153</v>
      </c>
      <c r="K1775" s="7">
        <v>8.3500000000000014</v>
      </c>
      <c r="L1775" s="99">
        <v>3043.609078125</v>
      </c>
      <c r="M1775" s="100">
        <v>3106.747875</v>
      </c>
      <c r="N1775" s="99">
        <v>3205.9659843749996</v>
      </c>
      <c r="O1775" s="100">
        <v>3296.1642656250001</v>
      </c>
      <c r="P1775" s="99">
        <v>3395.3823750000006</v>
      </c>
      <c r="Q1775" s="100">
        <v>3494.6004843750006</v>
      </c>
      <c r="R1775" s="99">
        <v>3593.8185937500002</v>
      </c>
      <c r="S1775" s="100">
        <v>3765.1953281249998</v>
      </c>
      <c r="T1775" s="148">
        <v>4044.81</v>
      </c>
      <c r="U1775" s="143">
        <f t="shared" si="1930"/>
        <v>711.95533991228069</v>
      </c>
      <c r="V1775" s="100">
        <f t="shared" si="1931"/>
        <v>726.72464912280702</v>
      </c>
      <c r="W1775" s="99">
        <f t="shared" si="1932"/>
        <v>749.93356359649113</v>
      </c>
      <c r="X1775" s="100">
        <f t="shared" si="1933"/>
        <v>771.03257675438601</v>
      </c>
      <c r="Y1775" s="99">
        <f t="shared" si="1934"/>
        <v>794.24149122807023</v>
      </c>
      <c r="Z1775" s="100">
        <f t="shared" si="1935"/>
        <v>817.45040570175456</v>
      </c>
      <c r="AA1775" s="99">
        <f t="shared" si="1936"/>
        <v>840.65932017543878</v>
      </c>
      <c r="AB1775" s="100">
        <f t="shared" si="1937"/>
        <v>880.74744517543866</v>
      </c>
      <c r="AC1775" s="147">
        <f t="shared" si="1938"/>
        <v>946.15438596491231</v>
      </c>
      <c r="AD1775" s="143">
        <f t="shared" si="1960"/>
        <v>718.76343675438591</v>
      </c>
      <c r="AE1775" s="100">
        <f t="shared" si="1961"/>
        <v>733.53274596491224</v>
      </c>
      <c r="AF1775" s="99">
        <f t="shared" si="1962"/>
        <v>756.74166043859634</v>
      </c>
      <c r="AG1775" s="100">
        <f t="shared" si="1963"/>
        <v>777.84067359649123</v>
      </c>
      <c r="AH1775" s="99">
        <f t="shared" si="1964"/>
        <v>801.04958807017545</v>
      </c>
      <c r="AI1775" s="100">
        <f t="shared" si="1965"/>
        <v>824.25850254385978</v>
      </c>
      <c r="AJ1775" s="99">
        <f t="shared" si="1966"/>
        <v>847.46741701754399</v>
      </c>
      <c r="AK1775" s="100">
        <f t="shared" si="1967"/>
        <v>887.55554201754387</v>
      </c>
      <c r="AL1775" s="147">
        <f t="shared" si="1968"/>
        <v>952.96248280701752</v>
      </c>
      <c r="AM1775" s="143">
        <f t="shared" si="1969"/>
        <v>779.90736710526312</v>
      </c>
      <c r="AN1775" s="100">
        <f t="shared" si="1970"/>
        <v>794.67667631578945</v>
      </c>
      <c r="AO1775" s="99">
        <f t="shared" si="1971"/>
        <v>817.88559078947355</v>
      </c>
      <c r="AP1775" s="100">
        <f t="shared" si="1972"/>
        <v>838.98460394736844</v>
      </c>
      <c r="AQ1775" s="99">
        <f t="shared" si="1973"/>
        <v>862.19351842105266</v>
      </c>
      <c r="AR1775" s="100">
        <f t="shared" si="1974"/>
        <v>885.40243289473699</v>
      </c>
      <c r="AS1775" s="99">
        <f t="shared" si="1975"/>
        <v>908.61134736842121</v>
      </c>
      <c r="AT1775" s="100">
        <f t="shared" si="1976"/>
        <v>948.69947236842108</v>
      </c>
      <c r="AU1775" s="144">
        <f t="shared" si="1977"/>
        <v>1014.1064131578947</v>
      </c>
    </row>
    <row r="1776" spans="1:47" ht="15">
      <c r="A1776" s="54"/>
      <c r="B1776" s="108" t="s">
        <v>1000</v>
      </c>
      <c r="C1776" s="93">
        <v>2.1800000000000002</v>
      </c>
      <c r="D1776" s="93">
        <v>0.92</v>
      </c>
      <c r="E1776" s="16">
        <v>0</v>
      </c>
      <c r="F1776" s="4">
        <v>2.0056000000000003</v>
      </c>
      <c r="G1776" s="15">
        <v>0.83</v>
      </c>
      <c r="H1776" s="139">
        <f t="shared" si="1939"/>
        <v>1.7478804000000001</v>
      </c>
      <c r="I1776" s="139">
        <f t="shared" si="1940"/>
        <v>57.212152501967523</v>
      </c>
      <c r="J1776" s="139">
        <f t="shared" si="1941"/>
        <v>41.192749801416618</v>
      </c>
      <c r="K1776" s="7">
        <v>8.8999999999999986</v>
      </c>
      <c r="L1776" s="99">
        <v>3282.8492812499999</v>
      </c>
      <c r="M1776" s="100">
        <v>3350.7127500000001</v>
      </c>
      <c r="N1776" s="99">
        <v>3457.3553437500004</v>
      </c>
      <c r="O1776" s="100">
        <v>3554.3031562500005</v>
      </c>
      <c r="P1776" s="99">
        <v>3660.9457499999999</v>
      </c>
      <c r="Q1776" s="100">
        <v>3767.5883437499997</v>
      </c>
      <c r="R1776" s="99">
        <v>3874.2309374999995</v>
      </c>
      <c r="S1776" s="100">
        <v>4058.4317812499994</v>
      </c>
      <c r="T1776" s="148">
        <v>4358.9699999999993</v>
      </c>
      <c r="U1776" s="143">
        <f t="shared" si="1930"/>
        <v>767.91796052631582</v>
      </c>
      <c r="V1776" s="100">
        <f t="shared" si="1931"/>
        <v>783.79245614035096</v>
      </c>
      <c r="W1776" s="99">
        <f t="shared" si="1932"/>
        <v>808.73809210526326</v>
      </c>
      <c r="X1776" s="100">
        <f t="shared" si="1933"/>
        <v>831.41594298245627</v>
      </c>
      <c r="Y1776" s="99">
        <f t="shared" si="1934"/>
        <v>856.36157894736846</v>
      </c>
      <c r="Z1776" s="100">
        <f t="shared" si="1935"/>
        <v>881.30721491228076</v>
      </c>
      <c r="AA1776" s="99">
        <f t="shared" si="1936"/>
        <v>906.25285087719283</v>
      </c>
      <c r="AB1776" s="100">
        <f t="shared" si="1937"/>
        <v>949.34076754385956</v>
      </c>
      <c r="AC1776" s="147">
        <f t="shared" si="1938"/>
        <v>1019.6421052631578</v>
      </c>
      <c r="AD1776" s="143">
        <f t="shared" si="1960"/>
        <v>775.41374391812872</v>
      </c>
      <c r="AE1776" s="100">
        <f t="shared" si="1961"/>
        <v>791.28823953216386</v>
      </c>
      <c r="AF1776" s="99">
        <f t="shared" si="1962"/>
        <v>816.23387549707616</v>
      </c>
      <c r="AG1776" s="100">
        <f t="shared" si="1963"/>
        <v>838.91172637426916</v>
      </c>
      <c r="AH1776" s="99">
        <f t="shared" si="1964"/>
        <v>863.85736233918135</v>
      </c>
      <c r="AI1776" s="100">
        <f t="shared" si="1965"/>
        <v>888.80299830409365</v>
      </c>
      <c r="AJ1776" s="99">
        <f t="shared" si="1966"/>
        <v>913.74863426900572</v>
      </c>
      <c r="AK1776" s="100">
        <f t="shared" si="1967"/>
        <v>956.83655093567245</v>
      </c>
      <c r="AL1776" s="147">
        <f t="shared" si="1968"/>
        <v>1027.1378886549705</v>
      </c>
      <c r="AM1776" s="143">
        <f t="shared" si="1969"/>
        <v>842.73382884990258</v>
      </c>
      <c r="AN1776" s="100">
        <f t="shared" si="1970"/>
        <v>858.60832446393772</v>
      </c>
      <c r="AO1776" s="99">
        <f t="shared" si="1971"/>
        <v>883.55396042885002</v>
      </c>
      <c r="AP1776" s="100">
        <f t="shared" si="1972"/>
        <v>906.23181130604303</v>
      </c>
      <c r="AQ1776" s="99">
        <f t="shared" si="1973"/>
        <v>931.17744727095521</v>
      </c>
      <c r="AR1776" s="100">
        <f t="shared" si="1974"/>
        <v>956.12308323586751</v>
      </c>
      <c r="AS1776" s="99">
        <f t="shared" si="1975"/>
        <v>981.06871920077958</v>
      </c>
      <c r="AT1776" s="100">
        <f t="shared" si="1976"/>
        <v>1024.1566358674463</v>
      </c>
      <c r="AU1776" s="144">
        <f t="shared" si="1977"/>
        <v>1094.4579735867444</v>
      </c>
    </row>
    <row r="1777" spans="1:47" ht="15">
      <c r="A1777" s="54"/>
      <c r="B1777" s="108" t="s">
        <v>1001</v>
      </c>
      <c r="C1777" s="93">
        <v>2.3800000000000003</v>
      </c>
      <c r="D1777" s="93">
        <v>0.92</v>
      </c>
      <c r="E1777" s="16">
        <v>0</v>
      </c>
      <c r="F1777" s="4">
        <v>2.1896000000000004</v>
      </c>
      <c r="G1777" s="15">
        <v>0.83</v>
      </c>
      <c r="H1777" s="139">
        <f t="shared" si="1939"/>
        <v>1.9082364000000005</v>
      </c>
      <c r="I1777" s="139">
        <f t="shared" si="1940"/>
        <v>52.40440859423915</v>
      </c>
      <c r="J1777" s="139">
        <f t="shared" si="1941"/>
        <v>37.73117418785219</v>
      </c>
      <c r="K1777" s="7">
        <v>9.4499999999999993</v>
      </c>
      <c r="L1777" s="99">
        <v>3497.5457343750004</v>
      </c>
      <c r="M1777" s="100">
        <v>3570.1338749999995</v>
      </c>
      <c r="N1777" s="99">
        <v>3684.2009531250005</v>
      </c>
      <c r="O1777" s="100">
        <v>3787.8982968750001</v>
      </c>
      <c r="P1777" s="99">
        <v>3901.9653749999998</v>
      </c>
      <c r="Q1777" s="100">
        <v>4016.0324531250003</v>
      </c>
      <c r="R1777" s="99">
        <v>4130.0995312499999</v>
      </c>
      <c r="S1777" s="100">
        <v>4327.1244843750001</v>
      </c>
      <c r="T1777" s="148">
        <v>4648.5862500000003</v>
      </c>
      <c r="U1777" s="143">
        <f t="shared" si="1930"/>
        <v>818.1393530701755</v>
      </c>
      <c r="V1777" s="100">
        <f t="shared" si="1931"/>
        <v>835.11903508771923</v>
      </c>
      <c r="W1777" s="99">
        <f t="shared" si="1932"/>
        <v>861.80139254385983</v>
      </c>
      <c r="X1777" s="100">
        <f t="shared" si="1933"/>
        <v>886.05808114035085</v>
      </c>
      <c r="Y1777" s="99">
        <f t="shared" si="1934"/>
        <v>912.74043859649123</v>
      </c>
      <c r="Z1777" s="100">
        <f t="shared" si="1935"/>
        <v>939.42279605263172</v>
      </c>
      <c r="AA1777" s="99">
        <f t="shared" si="1936"/>
        <v>966.10515350877188</v>
      </c>
      <c r="AB1777" s="100">
        <f t="shared" si="1937"/>
        <v>1012.1928618421052</v>
      </c>
      <c r="AC1777" s="147">
        <f t="shared" si="1938"/>
        <v>1087.3885964912281</v>
      </c>
      <c r="AD1777" s="143">
        <f t="shared" si="1960"/>
        <v>826.32282301169596</v>
      </c>
      <c r="AE1777" s="100">
        <f t="shared" si="1961"/>
        <v>843.30250502923968</v>
      </c>
      <c r="AF1777" s="99">
        <f t="shared" si="1962"/>
        <v>869.98486248538029</v>
      </c>
      <c r="AG1777" s="100">
        <f t="shared" si="1963"/>
        <v>894.24155108187131</v>
      </c>
      <c r="AH1777" s="99">
        <f t="shared" si="1964"/>
        <v>920.92390853801169</v>
      </c>
      <c r="AI1777" s="100">
        <f t="shared" si="1965"/>
        <v>947.60626599415218</v>
      </c>
      <c r="AJ1777" s="99">
        <f t="shared" si="1966"/>
        <v>974.28862345029233</v>
      </c>
      <c r="AK1777" s="100">
        <f t="shared" si="1967"/>
        <v>1020.3763317836257</v>
      </c>
      <c r="AL1777" s="147">
        <f t="shared" si="1968"/>
        <v>1095.5720664327487</v>
      </c>
      <c r="AM1777" s="143">
        <f t="shared" si="1969"/>
        <v>899.81906252436659</v>
      </c>
      <c r="AN1777" s="100">
        <f t="shared" si="1970"/>
        <v>916.79874454191031</v>
      </c>
      <c r="AO1777" s="99">
        <f t="shared" si="1971"/>
        <v>943.48110199805092</v>
      </c>
      <c r="AP1777" s="100">
        <f t="shared" si="1972"/>
        <v>967.73779059454193</v>
      </c>
      <c r="AQ1777" s="99">
        <f t="shared" si="1973"/>
        <v>994.42014805068231</v>
      </c>
      <c r="AR1777" s="100">
        <f t="shared" si="1974"/>
        <v>1021.1025055068228</v>
      </c>
      <c r="AS1777" s="99">
        <f t="shared" si="1975"/>
        <v>1047.784862962963</v>
      </c>
      <c r="AT1777" s="100">
        <f t="shared" si="1976"/>
        <v>1093.8725712962962</v>
      </c>
      <c r="AU1777" s="144">
        <f t="shared" si="1977"/>
        <v>1169.0683059454191</v>
      </c>
    </row>
    <row r="1778" spans="1:47" ht="15">
      <c r="A1778" s="54"/>
      <c r="B1778" s="108" t="s">
        <v>1002</v>
      </c>
      <c r="C1778" s="93">
        <v>2.5800000000000005</v>
      </c>
      <c r="D1778" s="93">
        <v>0.92</v>
      </c>
      <c r="E1778" s="16">
        <v>0</v>
      </c>
      <c r="F1778" s="4">
        <v>2.3736000000000006</v>
      </c>
      <c r="G1778" s="15">
        <v>0.83</v>
      </c>
      <c r="H1778" s="139">
        <f t="shared" si="1939"/>
        <v>2.0685924000000004</v>
      </c>
      <c r="I1778" s="139">
        <f t="shared" si="1940"/>
        <v>48.342051338871777</v>
      </c>
      <c r="J1778" s="139">
        <f t="shared" si="1941"/>
        <v>34.806276963987678</v>
      </c>
      <c r="K1778" s="7">
        <v>10</v>
      </c>
      <c r="L1778" s="99">
        <v>3741.6946875000003</v>
      </c>
      <c r="M1778" s="100">
        <v>3819.0074999999997</v>
      </c>
      <c r="N1778" s="99">
        <v>3940.4990625</v>
      </c>
      <c r="O1778" s="100">
        <v>4050.9459375000001</v>
      </c>
      <c r="P1778" s="99">
        <v>4172.4375</v>
      </c>
      <c r="Q1778" s="100">
        <v>4293.9290625000003</v>
      </c>
      <c r="R1778" s="99">
        <v>4415.4206249999997</v>
      </c>
      <c r="S1778" s="100">
        <v>4625.2696875000001</v>
      </c>
      <c r="T1778" s="148">
        <v>4967.6549999999997</v>
      </c>
      <c r="U1778" s="143">
        <f t="shared" si="1930"/>
        <v>875.25021929824584</v>
      </c>
      <c r="V1778" s="100">
        <f t="shared" si="1931"/>
        <v>893.33508771929814</v>
      </c>
      <c r="W1778" s="99">
        <f t="shared" si="1932"/>
        <v>921.75416666666683</v>
      </c>
      <c r="X1778" s="100">
        <f t="shared" si="1933"/>
        <v>947.58969298245631</v>
      </c>
      <c r="Y1778" s="99">
        <f t="shared" si="1934"/>
        <v>976.00877192982443</v>
      </c>
      <c r="Z1778" s="100">
        <f t="shared" si="1935"/>
        <v>1004.4278508771931</v>
      </c>
      <c r="AA1778" s="99">
        <f t="shared" si="1936"/>
        <v>1032.8469298245614</v>
      </c>
      <c r="AB1778" s="100">
        <f t="shared" si="1937"/>
        <v>1081.9344298245617</v>
      </c>
      <c r="AC1778" s="147">
        <f t="shared" si="1938"/>
        <v>1162.0245614035086</v>
      </c>
      <c r="AD1778" s="143">
        <f t="shared" si="1960"/>
        <v>884.12137578947386</v>
      </c>
      <c r="AE1778" s="100">
        <f t="shared" si="1961"/>
        <v>902.20624421052617</v>
      </c>
      <c r="AF1778" s="99">
        <f t="shared" si="1962"/>
        <v>930.62532315789485</v>
      </c>
      <c r="AG1778" s="100">
        <f t="shared" si="1963"/>
        <v>956.46084947368433</v>
      </c>
      <c r="AH1778" s="99">
        <f t="shared" si="1964"/>
        <v>984.87992842105245</v>
      </c>
      <c r="AI1778" s="100">
        <f t="shared" si="1965"/>
        <v>1013.2990073684211</v>
      </c>
      <c r="AJ1778" s="99">
        <f t="shared" si="1966"/>
        <v>1041.7180863157894</v>
      </c>
      <c r="AK1778" s="100">
        <f t="shared" si="1967"/>
        <v>1090.8055863157897</v>
      </c>
      <c r="AL1778" s="147">
        <f t="shared" si="1968"/>
        <v>1170.8957178947367</v>
      </c>
      <c r="AM1778" s="143">
        <f t="shared" si="1969"/>
        <v>963.79376988304114</v>
      </c>
      <c r="AN1778" s="100">
        <f t="shared" si="1970"/>
        <v>981.87863830409344</v>
      </c>
      <c r="AO1778" s="99">
        <f t="shared" si="1971"/>
        <v>1010.2977172514621</v>
      </c>
      <c r="AP1778" s="100">
        <f t="shared" si="1972"/>
        <v>1036.1332435672516</v>
      </c>
      <c r="AQ1778" s="99">
        <f t="shared" si="1973"/>
        <v>1064.5523225146198</v>
      </c>
      <c r="AR1778" s="100">
        <f t="shared" si="1974"/>
        <v>1092.9714014619885</v>
      </c>
      <c r="AS1778" s="99">
        <f t="shared" si="1975"/>
        <v>1121.3904804093568</v>
      </c>
      <c r="AT1778" s="100">
        <f t="shared" si="1976"/>
        <v>1170.4779804093571</v>
      </c>
      <c r="AU1778" s="144">
        <f t="shared" si="1977"/>
        <v>1250.5681119883041</v>
      </c>
    </row>
    <row r="1779" spans="1:47" ht="15">
      <c r="A1779" s="54"/>
      <c r="B1779" s="108"/>
      <c r="C1779" s="93"/>
      <c r="D1779" s="93"/>
      <c r="E1779" s="16">
        <v>0</v>
      </c>
      <c r="F1779" s="4" t="s">
        <v>84</v>
      </c>
      <c r="G1779" s="15" t="s">
        <v>84</v>
      </c>
      <c r="H1779" s="139" t="str">
        <f t="shared" si="1939"/>
        <v/>
      </c>
      <c r="I1779" s="139" t="str">
        <f t="shared" si="1940"/>
        <v/>
      </c>
      <c r="J1779" s="139" t="str">
        <f t="shared" si="1941"/>
        <v/>
      </c>
      <c r="K1779" s="7" t="s">
        <v>84</v>
      </c>
      <c r="L1779" s="99" t="s">
        <v>84</v>
      </c>
      <c r="M1779" s="100" t="s">
        <v>84</v>
      </c>
      <c r="N1779" s="99" t="s">
        <v>84</v>
      </c>
      <c r="O1779" s="100" t="s">
        <v>84</v>
      </c>
      <c r="P1779" s="99" t="s">
        <v>84</v>
      </c>
      <c r="Q1779" s="100" t="s">
        <v>84</v>
      </c>
      <c r="R1779" s="99" t="s">
        <v>84</v>
      </c>
      <c r="S1779" s="100" t="s">
        <v>84</v>
      </c>
      <c r="T1779" s="148" t="s">
        <v>84</v>
      </c>
      <c r="U1779" s="143" t="str">
        <f t="shared" si="1930"/>
        <v/>
      </c>
      <c r="V1779" s="100" t="str">
        <f t="shared" si="1931"/>
        <v/>
      </c>
      <c r="W1779" s="99" t="str">
        <f t="shared" si="1932"/>
        <v/>
      </c>
      <c r="X1779" s="100" t="str">
        <f t="shared" si="1933"/>
        <v/>
      </c>
      <c r="Y1779" s="99" t="str">
        <f t="shared" si="1934"/>
        <v/>
      </c>
      <c r="Z1779" s="100" t="str">
        <f t="shared" si="1935"/>
        <v/>
      </c>
      <c r="AA1779" s="99" t="str">
        <f t="shared" si="1936"/>
        <v/>
      </c>
      <c r="AB1779" s="100" t="str">
        <f t="shared" si="1937"/>
        <v/>
      </c>
      <c r="AC1779" s="147" t="str">
        <f t="shared" si="1938"/>
        <v/>
      </c>
      <c r="AD1779" s="143" t="str">
        <f t="shared" si="1960"/>
        <v/>
      </c>
      <c r="AE1779" s="100" t="str">
        <f t="shared" si="1961"/>
        <v/>
      </c>
      <c r="AF1779" s="99" t="str">
        <f t="shared" si="1962"/>
        <v/>
      </c>
      <c r="AG1779" s="100" t="str">
        <f t="shared" si="1963"/>
        <v/>
      </c>
      <c r="AH1779" s="99" t="str">
        <f t="shared" si="1964"/>
        <v/>
      </c>
      <c r="AI1779" s="100" t="str">
        <f t="shared" si="1965"/>
        <v/>
      </c>
      <c r="AJ1779" s="99" t="str">
        <f t="shared" si="1966"/>
        <v/>
      </c>
      <c r="AK1779" s="100" t="str">
        <f t="shared" si="1967"/>
        <v/>
      </c>
      <c r="AL1779" s="147" t="str">
        <f t="shared" si="1968"/>
        <v/>
      </c>
      <c r="AM1779" s="143" t="str">
        <f t="shared" si="1969"/>
        <v/>
      </c>
      <c r="AN1779" s="100" t="str">
        <f t="shared" si="1970"/>
        <v/>
      </c>
      <c r="AO1779" s="99" t="str">
        <f t="shared" si="1971"/>
        <v/>
      </c>
      <c r="AP1779" s="100" t="str">
        <f t="shared" si="1972"/>
        <v/>
      </c>
      <c r="AQ1779" s="99" t="str">
        <f t="shared" si="1973"/>
        <v/>
      </c>
      <c r="AR1779" s="100" t="str">
        <f t="shared" si="1974"/>
        <v/>
      </c>
      <c r="AS1779" s="99" t="str">
        <f t="shared" si="1975"/>
        <v/>
      </c>
      <c r="AT1779" s="100" t="str">
        <f t="shared" si="1976"/>
        <v/>
      </c>
      <c r="AU1779" s="144" t="str">
        <f t="shared" si="1977"/>
        <v/>
      </c>
    </row>
    <row r="1780" spans="1:47" ht="15">
      <c r="A1780" s="54"/>
      <c r="B1780" s="108" t="s">
        <v>1003</v>
      </c>
      <c r="C1780" s="93">
        <v>0.88</v>
      </c>
      <c r="D1780" s="93">
        <v>1.82</v>
      </c>
      <c r="E1780" s="16">
        <v>0</v>
      </c>
      <c r="F1780" s="4">
        <v>1.6016000000000001</v>
      </c>
      <c r="G1780" s="15">
        <v>0.83</v>
      </c>
      <c r="H1780" s="139">
        <f t="shared" si="1939"/>
        <v>1.3957944000000002</v>
      </c>
      <c r="I1780" s="139">
        <f t="shared" si="1940"/>
        <v>71.643789371844434</v>
      </c>
      <c r="J1780" s="139">
        <f t="shared" si="1941"/>
        <v>51.583528347727999</v>
      </c>
      <c r="K1780" s="7">
        <v>6.6000000000000005</v>
      </c>
      <c r="L1780" s="99">
        <v>2619.3090000000002</v>
      </c>
      <c r="M1780" s="100">
        <v>2667.4147499999999</v>
      </c>
      <c r="N1780" s="99">
        <v>2743.0094999999997</v>
      </c>
      <c r="O1780" s="100">
        <v>2811.7319999999995</v>
      </c>
      <c r="P1780" s="99">
        <v>2887.3267500000002</v>
      </c>
      <c r="Q1780" s="100">
        <v>2962.9215000000004</v>
      </c>
      <c r="R1780" s="99">
        <v>3038.5162500000001</v>
      </c>
      <c r="S1780" s="100">
        <v>3169.0889999999999</v>
      </c>
      <c r="T1780" s="148">
        <v>3382.1287500000003</v>
      </c>
      <c r="U1780" s="143">
        <f t="shared" si="1930"/>
        <v>612.70385964912282</v>
      </c>
      <c r="V1780" s="100">
        <f t="shared" si="1931"/>
        <v>623.95666666666659</v>
      </c>
      <c r="W1780" s="99">
        <f t="shared" si="1932"/>
        <v>641.63964912280687</v>
      </c>
      <c r="X1780" s="100">
        <f t="shared" si="1933"/>
        <v>657.71508771929814</v>
      </c>
      <c r="Y1780" s="99">
        <f t="shared" si="1934"/>
        <v>675.39807017543876</v>
      </c>
      <c r="Z1780" s="100">
        <f t="shared" si="1935"/>
        <v>693.08105263157915</v>
      </c>
      <c r="AA1780" s="99">
        <f t="shared" si="1936"/>
        <v>710.76403508771932</v>
      </c>
      <c r="AB1780" s="100">
        <f t="shared" si="1937"/>
        <v>741.30736842105262</v>
      </c>
      <c r="AC1780" s="147">
        <f t="shared" si="1938"/>
        <v>791.14122807017554</v>
      </c>
      <c r="AD1780" s="143">
        <f t="shared" si="1960"/>
        <v>618.6897225730994</v>
      </c>
      <c r="AE1780" s="100">
        <f t="shared" si="1961"/>
        <v>629.94252959064318</v>
      </c>
      <c r="AF1780" s="99">
        <f t="shared" si="1962"/>
        <v>647.62551204678346</v>
      </c>
      <c r="AG1780" s="100">
        <f t="shared" si="1963"/>
        <v>663.70095064327472</v>
      </c>
      <c r="AH1780" s="99">
        <f t="shared" si="1964"/>
        <v>681.38393309941534</v>
      </c>
      <c r="AI1780" s="100">
        <f t="shared" si="1965"/>
        <v>699.06691555555574</v>
      </c>
      <c r="AJ1780" s="99">
        <f t="shared" si="1966"/>
        <v>716.7498980116959</v>
      </c>
      <c r="AK1780" s="100">
        <f t="shared" si="1967"/>
        <v>747.2932313450292</v>
      </c>
      <c r="AL1780" s="147">
        <f t="shared" si="1968"/>
        <v>797.12709099415213</v>
      </c>
      <c r="AM1780" s="143">
        <f t="shared" si="1969"/>
        <v>672.44912027290445</v>
      </c>
      <c r="AN1780" s="100">
        <f t="shared" si="1970"/>
        <v>683.70192729044822</v>
      </c>
      <c r="AO1780" s="99">
        <f t="shared" si="1971"/>
        <v>701.38490974658851</v>
      </c>
      <c r="AP1780" s="100">
        <f t="shared" si="1972"/>
        <v>717.46034834307977</v>
      </c>
      <c r="AQ1780" s="99">
        <f t="shared" si="1973"/>
        <v>735.14333079922039</v>
      </c>
      <c r="AR1780" s="100">
        <f t="shared" si="1974"/>
        <v>752.82631325536079</v>
      </c>
      <c r="AS1780" s="99">
        <f t="shared" si="1975"/>
        <v>770.50929571150095</v>
      </c>
      <c r="AT1780" s="100">
        <f t="shared" si="1976"/>
        <v>801.05262904483425</v>
      </c>
      <c r="AU1780" s="144">
        <f t="shared" si="1977"/>
        <v>850.88648869395718</v>
      </c>
    </row>
    <row r="1781" spans="1:47" ht="15">
      <c r="A1781" s="55" t="s">
        <v>285</v>
      </c>
      <c r="B1781" s="108" t="s">
        <v>1004</v>
      </c>
      <c r="C1781" s="93">
        <v>0.98</v>
      </c>
      <c r="D1781" s="93">
        <v>1.82</v>
      </c>
      <c r="E1781" s="16">
        <v>0</v>
      </c>
      <c r="F1781" s="4">
        <v>1.7836000000000001</v>
      </c>
      <c r="G1781" s="15">
        <v>0.83</v>
      </c>
      <c r="H1781" s="139">
        <f t="shared" si="1939"/>
        <v>1.5544074000000001</v>
      </c>
      <c r="I1781" s="139">
        <f t="shared" si="1940"/>
        <v>64.333198619615416</v>
      </c>
      <c r="J1781" s="139">
        <f t="shared" si="1941"/>
        <v>46.319903006123099</v>
      </c>
      <c r="K1781" s="7">
        <v>6.9</v>
      </c>
      <c r="L1781" s="99">
        <v>2779.70240625</v>
      </c>
      <c r="M1781" s="100">
        <v>2830.3852500000003</v>
      </c>
      <c r="N1781" s="99">
        <v>2910.02971875</v>
      </c>
      <c r="O1781" s="100">
        <v>2982.4337812500003</v>
      </c>
      <c r="P1781" s="99">
        <v>3062.0782499999996</v>
      </c>
      <c r="Q1781" s="100">
        <v>3141.7227187499998</v>
      </c>
      <c r="R1781" s="99">
        <v>3221.3671875</v>
      </c>
      <c r="S1781" s="100">
        <v>3358.93490625</v>
      </c>
      <c r="T1781" s="148">
        <v>3583.3874999999998</v>
      </c>
      <c r="U1781" s="143">
        <f t="shared" si="1930"/>
        <v>650.22278508771922</v>
      </c>
      <c r="V1781" s="100">
        <f t="shared" si="1931"/>
        <v>662.0784210526316</v>
      </c>
      <c r="W1781" s="99">
        <f t="shared" si="1932"/>
        <v>680.70870614035096</v>
      </c>
      <c r="X1781" s="100">
        <f t="shared" si="1933"/>
        <v>697.64532894736851</v>
      </c>
      <c r="Y1781" s="99">
        <f t="shared" si="1934"/>
        <v>716.27561403508764</v>
      </c>
      <c r="Z1781" s="100">
        <f t="shared" si="1935"/>
        <v>734.905899122807</v>
      </c>
      <c r="AA1781" s="99">
        <f t="shared" si="1936"/>
        <v>753.53618421052636</v>
      </c>
      <c r="AB1781" s="100">
        <f t="shared" si="1937"/>
        <v>785.71576754385978</v>
      </c>
      <c r="AC1781" s="147">
        <f t="shared" si="1938"/>
        <v>838.21929824561403</v>
      </c>
      <c r="AD1781" s="143">
        <f t="shared" si="1960"/>
        <v>656.88885970760225</v>
      </c>
      <c r="AE1781" s="100">
        <f t="shared" si="1961"/>
        <v>668.74449567251463</v>
      </c>
      <c r="AF1781" s="99">
        <f t="shared" si="1962"/>
        <v>687.37478076023399</v>
      </c>
      <c r="AG1781" s="100">
        <f t="shared" si="1963"/>
        <v>704.31140356725155</v>
      </c>
      <c r="AH1781" s="99">
        <f t="shared" si="1964"/>
        <v>722.94168865497068</v>
      </c>
      <c r="AI1781" s="100">
        <f t="shared" si="1965"/>
        <v>741.57197374269003</v>
      </c>
      <c r="AJ1781" s="99">
        <f t="shared" si="1966"/>
        <v>760.20225883040939</v>
      </c>
      <c r="AK1781" s="100">
        <f t="shared" si="1967"/>
        <v>792.38184216374282</v>
      </c>
      <c r="AL1781" s="147">
        <f t="shared" si="1968"/>
        <v>844.88537286549706</v>
      </c>
      <c r="AM1781" s="143">
        <f t="shared" si="1969"/>
        <v>716.75727987329424</v>
      </c>
      <c r="AN1781" s="100">
        <f t="shared" si="1970"/>
        <v>728.61291583820662</v>
      </c>
      <c r="AO1781" s="99">
        <f t="shared" si="1971"/>
        <v>747.24320092592598</v>
      </c>
      <c r="AP1781" s="100">
        <f t="shared" si="1972"/>
        <v>764.17982373294353</v>
      </c>
      <c r="AQ1781" s="99">
        <f t="shared" si="1973"/>
        <v>782.81010882066266</v>
      </c>
      <c r="AR1781" s="100">
        <f t="shared" si="1974"/>
        <v>801.44039390838202</v>
      </c>
      <c r="AS1781" s="99">
        <f t="shared" si="1975"/>
        <v>820.07067899610138</v>
      </c>
      <c r="AT1781" s="100">
        <f t="shared" si="1976"/>
        <v>852.2502623294348</v>
      </c>
      <c r="AU1781" s="144">
        <f t="shared" si="1977"/>
        <v>904.75379303118905</v>
      </c>
    </row>
    <row r="1782" spans="1:47" ht="15">
      <c r="A1782" s="54"/>
      <c r="B1782" s="108" t="s">
        <v>1005</v>
      </c>
      <c r="C1782" s="93">
        <v>1.08</v>
      </c>
      <c r="D1782" s="93">
        <v>1.82</v>
      </c>
      <c r="E1782" s="16">
        <v>0</v>
      </c>
      <c r="F1782" s="4">
        <v>1.9656000000000002</v>
      </c>
      <c r="G1782" s="15">
        <v>0.83</v>
      </c>
      <c r="H1782" s="139">
        <f t="shared" si="1939"/>
        <v>1.7130204</v>
      </c>
      <c r="I1782" s="139">
        <f t="shared" si="1940"/>
        <v>58.376420969651036</v>
      </c>
      <c r="J1782" s="139">
        <f t="shared" si="1941"/>
        <v>42.031023098148744</v>
      </c>
      <c r="K1782" s="7">
        <v>7.2</v>
      </c>
      <c r="L1782" s="99">
        <v>2949.9133125000003</v>
      </c>
      <c r="M1782" s="100">
        <v>3003.1732499999998</v>
      </c>
      <c r="N1782" s="99">
        <v>3086.8674375000001</v>
      </c>
      <c r="O1782" s="100">
        <v>3162.9530625000002</v>
      </c>
      <c r="P1782" s="99">
        <v>3246.64725</v>
      </c>
      <c r="Q1782" s="100">
        <v>3330.3414375000002</v>
      </c>
      <c r="R1782" s="99">
        <v>3414.035625</v>
      </c>
      <c r="S1782" s="100">
        <v>3558.5983125000002</v>
      </c>
      <c r="T1782" s="148">
        <v>3794.4637499999999</v>
      </c>
      <c r="U1782" s="143">
        <f t="shared" si="1930"/>
        <v>690.03820175438602</v>
      </c>
      <c r="V1782" s="100">
        <f t="shared" si="1931"/>
        <v>702.49666666666667</v>
      </c>
      <c r="W1782" s="99">
        <f t="shared" si="1932"/>
        <v>722.07425438596499</v>
      </c>
      <c r="X1782" s="100">
        <f t="shared" si="1933"/>
        <v>739.87206140350884</v>
      </c>
      <c r="Y1782" s="99">
        <f t="shared" si="1934"/>
        <v>759.44964912280705</v>
      </c>
      <c r="Z1782" s="100">
        <f t="shared" si="1935"/>
        <v>779.02723684210537</v>
      </c>
      <c r="AA1782" s="99">
        <f t="shared" si="1936"/>
        <v>798.60482456140346</v>
      </c>
      <c r="AB1782" s="100">
        <f t="shared" si="1937"/>
        <v>832.42065789473679</v>
      </c>
      <c r="AC1782" s="147">
        <f t="shared" si="1938"/>
        <v>887.59385964912281</v>
      </c>
      <c r="AD1782" s="143">
        <f t="shared" si="1960"/>
        <v>697.38448807017551</v>
      </c>
      <c r="AE1782" s="100">
        <f t="shared" si="1961"/>
        <v>709.84295298245615</v>
      </c>
      <c r="AF1782" s="99">
        <f t="shared" si="1962"/>
        <v>729.42054070175448</v>
      </c>
      <c r="AG1782" s="100">
        <f t="shared" si="1963"/>
        <v>747.21834771929832</v>
      </c>
      <c r="AH1782" s="99">
        <f t="shared" si="1964"/>
        <v>766.79593543859653</v>
      </c>
      <c r="AI1782" s="100">
        <f t="shared" si="1965"/>
        <v>786.37352315789485</v>
      </c>
      <c r="AJ1782" s="99">
        <f t="shared" si="1966"/>
        <v>805.95111087719295</v>
      </c>
      <c r="AK1782" s="100">
        <f t="shared" si="1967"/>
        <v>839.76694421052628</v>
      </c>
      <c r="AL1782" s="147">
        <f t="shared" si="1968"/>
        <v>894.94014596491229</v>
      </c>
      <c r="AM1782" s="143">
        <f t="shared" si="1969"/>
        <v>763.36193070175443</v>
      </c>
      <c r="AN1782" s="100">
        <f t="shared" si="1970"/>
        <v>775.82039561403508</v>
      </c>
      <c r="AO1782" s="99">
        <f t="shared" si="1971"/>
        <v>795.3979833333334</v>
      </c>
      <c r="AP1782" s="100">
        <f t="shared" si="1972"/>
        <v>813.19579035087725</v>
      </c>
      <c r="AQ1782" s="99">
        <f t="shared" si="1973"/>
        <v>832.77337807017545</v>
      </c>
      <c r="AR1782" s="100">
        <f t="shared" si="1974"/>
        <v>852.35096578947378</v>
      </c>
      <c r="AS1782" s="99">
        <f t="shared" si="1975"/>
        <v>871.92855350877187</v>
      </c>
      <c r="AT1782" s="100">
        <f t="shared" si="1976"/>
        <v>905.7443868421052</v>
      </c>
      <c r="AU1782" s="144">
        <f t="shared" si="1977"/>
        <v>960.91758859649121</v>
      </c>
    </row>
    <row r="1783" spans="1:47" ht="15">
      <c r="A1783" s="54"/>
      <c r="B1783" s="108" t="s">
        <v>1006</v>
      </c>
      <c r="C1783" s="93">
        <v>1.1800000000000002</v>
      </c>
      <c r="D1783" s="93">
        <v>1.82</v>
      </c>
      <c r="E1783" s="16">
        <v>0</v>
      </c>
      <c r="F1783" s="4">
        <v>2.1476000000000002</v>
      </c>
      <c r="G1783" s="15">
        <v>0.83</v>
      </c>
      <c r="H1783" s="139">
        <f t="shared" si="1939"/>
        <v>1.8716334000000001</v>
      </c>
      <c r="I1783" s="139">
        <f t="shared" si="1940"/>
        <v>53.429266650189078</v>
      </c>
      <c r="J1783" s="139">
        <f t="shared" si="1941"/>
        <v>38.469071988136136</v>
      </c>
      <c r="K1783" s="7">
        <v>7.5</v>
      </c>
      <c r="L1783" s="99">
        <v>3095.5804687499999</v>
      </c>
      <c r="M1783" s="100">
        <v>3151.4175</v>
      </c>
      <c r="N1783" s="99">
        <v>3239.1614062500003</v>
      </c>
      <c r="O1783" s="100">
        <v>3318.9285937500003</v>
      </c>
      <c r="P1783" s="99">
        <v>3406.6725000000001</v>
      </c>
      <c r="Q1783" s="100">
        <v>3494.4164062499999</v>
      </c>
      <c r="R1783" s="99">
        <v>3582.1603125000001</v>
      </c>
      <c r="S1783" s="100">
        <v>3733.7179687499997</v>
      </c>
      <c r="T1783" s="148">
        <v>3980.9962500000001</v>
      </c>
      <c r="U1783" s="143">
        <f t="shared" si="1930"/>
        <v>724.11239035087715</v>
      </c>
      <c r="V1783" s="100">
        <f t="shared" si="1931"/>
        <v>737.17368421052629</v>
      </c>
      <c r="W1783" s="99">
        <f t="shared" si="1932"/>
        <v>757.69857456140357</v>
      </c>
      <c r="X1783" s="100">
        <f t="shared" si="1933"/>
        <v>776.35756578947382</v>
      </c>
      <c r="Y1783" s="99">
        <f t="shared" si="1934"/>
        <v>796.88245614035088</v>
      </c>
      <c r="Z1783" s="100">
        <f t="shared" si="1935"/>
        <v>817.40734649122805</v>
      </c>
      <c r="AA1783" s="99">
        <f t="shared" si="1936"/>
        <v>837.93223684210534</v>
      </c>
      <c r="AB1783" s="100">
        <f t="shared" si="1937"/>
        <v>873.38432017543857</v>
      </c>
      <c r="AC1783" s="147">
        <f t="shared" si="1938"/>
        <v>931.22719298245613</v>
      </c>
      <c r="AD1783" s="143">
        <f t="shared" si="1960"/>
        <v>732.13888836257308</v>
      </c>
      <c r="AE1783" s="100">
        <f t="shared" si="1961"/>
        <v>745.20018222222222</v>
      </c>
      <c r="AF1783" s="99">
        <f t="shared" si="1962"/>
        <v>765.72507257309951</v>
      </c>
      <c r="AG1783" s="100">
        <f t="shared" si="1963"/>
        <v>784.38406380116976</v>
      </c>
      <c r="AH1783" s="99">
        <f t="shared" si="1964"/>
        <v>804.90895415204682</v>
      </c>
      <c r="AI1783" s="100">
        <f t="shared" si="1965"/>
        <v>825.43384450292399</v>
      </c>
      <c r="AJ1783" s="99">
        <f t="shared" si="1966"/>
        <v>845.95873485380127</v>
      </c>
      <c r="AK1783" s="100">
        <f t="shared" si="1967"/>
        <v>881.41081818713451</v>
      </c>
      <c r="AL1783" s="147">
        <f t="shared" si="1968"/>
        <v>939.25369099415207</v>
      </c>
      <c r="AM1783" s="143">
        <f t="shared" si="1969"/>
        <v>804.22535346003895</v>
      </c>
      <c r="AN1783" s="100">
        <f t="shared" si="1970"/>
        <v>817.28664731968809</v>
      </c>
      <c r="AO1783" s="99">
        <f t="shared" si="1971"/>
        <v>837.81153767056537</v>
      </c>
      <c r="AP1783" s="100">
        <f t="shared" si="1972"/>
        <v>856.47052889863562</v>
      </c>
      <c r="AQ1783" s="99">
        <f t="shared" si="1973"/>
        <v>876.99541924951268</v>
      </c>
      <c r="AR1783" s="100">
        <f t="shared" si="1974"/>
        <v>897.52030960038985</v>
      </c>
      <c r="AS1783" s="99">
        <f t="shared" si="1975"/>
        <v>918.04519995126714</v>
      </c>
      <c r="AT1783" s="100">
        <f t="shared" si="1976"/>
        <v>953.49728328460037</v>
      </c>
      <c r="AU1783" s="144">
        <f t="shared" si="1977"/>
        <v>1011.3401560916179</v>
      </c>
    </row>
    <row r="1784" spans="1:47" ht="15">
      <c r="A1784" s="54"/>
      <c r="B1784" s="108" t="s">
        <v>1007</v>
      </c>
      <c r="C1784" s="93">
        <v>1.2800000000000002</v>
      </c>
      <c r="D1784" s="93">
        <v>1.82</v>
      </c>
      <c r="E1784" s="16">
        <v>0</v>
      </c>
      <c r="F1784" s="4">
        <v>2.3296000000000006</v>
      </c>
      <c r="G1784" s="15">
        <v>0.83</v>
      </c>
      <c r="H1784" s="139">
        <f t="shared" si="1939"/>
        <v>2.0302464000000007</v>
      </c>
      <c r="I1784" s="139">
        <f t="shared" si="1940"/>
        <v>49.255105193143045</v>
      </c>
      <c r="J1784" s="139">
        <f t="shared" si="1941"/>
        <v>35.463675739062992</v>
      </c>
      <c r="K1784" s="7">
        <v>7.8</v>
      </c>
      <c r="L1784" s="99">
        <v>3275.6088749999999</v>
      </c>
      <c r="M1784" s="100">
        <v>3334.0230000000006</v>
      </c>
      <c r="N1784" s="99">
        <v>3425.8166249999995</v>
      </c>
      <c r="O1784" s="100">
        <v>3509.2653749999999</v>
      </c>
      <c r="P1784" s="99">
        <v>3601.0589999999997</v>
      </c>
      <c r="Q1784" s="100">
        <v>3692.852625</v>
      </c>
      <c r="R1784" s="99">
        <v>3784.6462500000002</v>
      </c>
      <c r="S1784" s="100">
        <v>3943.198875</v>
      </c>
      <c r="T1784" s="148">
        <v>4201.8900000000003</v>
      </c>
      <c r="U1784" s="143">
        <f t="shared" si="1930"/>
        <v>766.22429824561391</v>
      </c>
      <c r="V1784" s="100">
        <f t="shared" si="1931"/>
        <v>779.88842105263177</v>
      </c>
      <c r="W1784" s="99">
        <f t="shared" si="1932"/>
        <v>801.36061403508756</v>
      </c>
      <c r="X1784" s="100">
        <f t="shared" si="1933"/>
        <v>820.88078947368422</v>
      </c>
      <c r="Y1784" s="99">
        <f t="shared" si="1934"/>
        <v>842.35298245614047</v>
      </c>
      <c r="Z1784" s="100">
        <f t="shared" si="1935"/>
        <v>863.8251754385966</v>
      </c>
      <c r="AA1784" s="99">
        <f t="shared" si="1936"/>
        <v>885.29736842105285</v>
      </c>
      <c r="AB1784" s="100">
        <f t="shared" si="1937"/>
        <v>922.38570175438588</v>
      </c>
      <c r="AC1784" s="147">
        <f t="shared" si="1938"/>
        <v>982.89824561403532</v>
      </c>
      <c r="AD1784" s="143">
        <f t="shared" si="1960"/>
        <v>774.93100795321629</v>
      </c>
      <c r="AE1784" s="100">
        <f t="shared" si="1961"/>
        <v>788.59513076023416</v>
      </c>
      <c r="AF1784" s="99">
        <f t="shared" si="1962"/>
        <v>810.06732374268995</v>
      </c>
      <c r="AG1784" s="100">
        <f t="shared" si="1963"/>
        <v>829.5874991812866</v>
      </c>
      <c r="AH1784" s="99">
        <f t="shared" si="1964"/>
        <v>851.05969216374285</v>
      </c>
      <c r="AI1784" s="100">
        <f t="shared" si="1965"/>
        <v>872.53188514619899</v>
      </c>
      <c r="AJ1784" s="99">
        <f t="shared" si="1966"/>
        <v>894.00407812865524</v>
      </c>
      <c r="AK1784" s="100">
        <f t="shared" si="1967"/>
        <v>931.09241146198826</v>
      </c>
      <c r="AL1784" s="147">
        <f t="shared" si="1968"/>
        <v>991.6049553216377</v>
      </c>
      <c r="AM1784" s="143">
        <f t="shared" si="1969"/>
        <v>853.12649551656909</v>
      </c>
      <c r="AN1784" s="100">
        <f t="shared" si="1970"/>
        <v>866.79061832358695</v>
      </c>
      <c r="AO1784" s="99">
        <f t="shared" si="1971"/>
        <v>888.26281130604275</v>
      </c>
      <c r="AP1784" s="100">
        <f t="shared" si="1972"/>
        <v>907.7829867446394</v>
      </c>
      <c r="AQ1784" s="99">
        <f t="shared" si="1973"/>
        <v>929.25517972709565</v>
      </c>
      <c r="AR1784" s="100">
        <f t="shared" si="1974"/>
        <v>950.72737270955179</v>
      </c>
      <c r="AS1784" s="99">
        <f t="shared" si="1975"/>
        <v>972.19956569200804</v>
      </c>
      <c r="AT1784" s="100">
        <f t="shared" si="1976"/>
        <v>1009.2878990253411</v>
      </c>
      <c r="AU1784" s="144">
        <f t="shared" si="1977"/>
        <v>1069.8004428849904</v>
      </c>
    </row>
    <row r="1785" spans="1:47" ht="15">
      <c r="A1785" s="54"/>
      <c r="B1785" s="108" t="s">
        <v>1008</v>
      </c>
      <c r="C1785" s="93">
        <v>1.3800000000000003</v>
      </c>
      <c r="D1785" s="93">
        <v>1.82</v>
      </c>
      <c r="E1785" s="16">
        <v>0</v>
      </c>
      <c r="F1785" s="4">
        <v>2.5116000000000005</v>
      </c>
      <c r="G1785" s="15">
        <v>0.83</v>
      </c>
      <c r="H1785" s="139">
        <f t="shared" si="1939"/>
        <v>2.1888594000000006</v>
      </c>
      <c r="I1785" s="139">
        <f t="shared" si="1940"/>
        <v>45.685894671900797</v>
      </c>
      <c r="J1785" s="139">
        <f t="shared" si="1941"/>
        <v>32.89384416376857</v>
      </c>
      <c r="K1785" s="7">
        <v>8.0999999999999979</v>
      </c>
      <c r="L1785" s="99">
        <v>3443.3654062500009</v>
      </c>
      <c r="M1785" s="100">
        <v>3504.3566249999999</v>
      </c>
      <c r="N1785" s="99">
        <v>3600.1999687500002</v>
      </c>
      <c r="O1785" s="100">
        <v>3687.3302812499996</v>
      </c>
      <c r="P1785" s="99">
        <v>3783.1736250000008</v>
      </c>
      <c r="Q1785" s="100">
        <v>3879.0169687499997</v>
      </c>
      <c r="R1785" s="99">
        <v>3974.8603125000004</v>
      </c>
      <c r="S1785" s="100">
        <v>4140.4079062500005</v>
      </c>
      <c r="T1785" s="148">
        <v>4410.5118750000001</v>
      </c>
      <c r="U1785" s="143">
        <f t="shared" si="1930"/>
        <v>805.46559210526334</v>
      </c>
      <c r="V1785" s="100">
        <f t="shared" si="1931"/>
        <v>819.73254385964924</v>
      </c>
      <c r="W1785" s="99">
        <f t="shared" si="1932"/>
        <v>842.15203947368434</v>
      </c>
      <c r="X1785" s="100">
        <f t="shared" si="1933"/>
        <v>862.53339912280705</v>
      </c>
      <c r="Y1785" s="99">
        <f t="shared" si="1934"/>
        <v>884.95289473684238</v>
      </c>
      <c r="Z1785" s="100">
        <f t="shared" si="1935"/>
        <v>907.37239035087714</v>
      </c>
      <c r="AA1785" s="99">
        <f t="shared" si="1936"/>
        <v>929.79188596491247</v>
      </c>
      <c r="AB1785" s="100">
        <f t="shared" si="1937"/>
        <v>968.51646929824585</v>
      </c>
      <c r="AC1785" s="147">
        <f t="shared" si="1938"/>
        <v>1031.6986842105264</v>
      </c>
      <c r="AD1785" s="143">
        <f t="shared" si="1960"/>
        <v>814.85251350877206</v>
      </c>
      <c r="AE1785" s="100">
        <f t="shared" si="1961"/>
        <v>829.11946526315796</v>
      </c>
      <c r="AF1785" s="99">
        <f t="shared" si="1962"/>
        <v>851.53896087719306</v>
      </c>
      <c r="AG1785" s="100">
        <f t="shared" si="1963"/>
        <v>871.92032052631578</v>
      </c>
      <c r="AH1785" s="99">
        <f t="shared" si="1964"/>
        <v>894.3398161403511</v>
      </c>
      <c r="AI1785" s="100">
        <f t="shared" si="1965"/>
        <v>916.75931175438586</v>
      </c>
      <c r="AJ1785" s="99">
        <f t="shared" si="1966"/>
        <v>939.17880736842119</v>
      </c>
      <c r="AK1785" s="100">
        <f t="shared" si="1967"/>
        <v>977.90339070175457</v>
      </c>
      <c r="AL1785" s="147">
        <f t="shared" si="1968"/>
        <v>1041.0856056140351</v>
      </c>
      <c r="AM1785" s="143">
        <f t="shared" si="1969"/>
        <v>899.15702353801191</v>
      </c>
      <c r="AN1785" s="100">
        <f t="shared" si="1970"/>
        <v>913.42397529239781</v>
      </c>
      <c r="AO1785" s="99">
        <f t="shared" si="1971"/>
        <v>935.84347090643291</v>
      </c>
      <c r="AP1785" s="100">
        <f t="shared" si="1972"/>
        <v>956.22483055555563</v>
      </c>
      <c r="AQ1785" s="99">
        <f t="shared" si="1973"/>
        <v>978.64432616959095</v>
      </c>
      <c r="AR1785" s="100">
        <f t="shared" si="1974"/>
        <v>1001.0638217836257</v>
      </c>
      <c r="AS1785" s="99">
        <f t="shared" si="1975"/>
        <v>1023.483317397661</v>
      </c>
      <c r="AT1785" s="100">
        <f t="shared" si="1976"/>
        <v>1062.2079007309944</v>
      </c>
      <c r="AU1785" s="144">
        <f t="shared" si="1977"/>
        <v>1125.3901156432748</v>
      </c>
    </row>
    <row r="1786" spans="1:47" thickBot="1">
      <c r="A1786" s="60"/>
      <c r="B1786" s="108"/>
      <c r="C1786" s="93"/>
      <c r="D1786" s="93"/>
      <c r="E1786" s="16">
        <v>0</v>
      </c>
      <c r="F1786" s="4" t="s">
        <v>84</v>
      </c>
      <c r="G1786" s="15" t="s">
        <v>84</v>
      </c>
      <c r="H1786" s="139"/>
      <c r="I1786" s="139" t="str">
        <f t="shared" si="1940"/>
        <v/>
      </c>
      <c r="J1786" s="139" t="str">
        <f t="shared" si="1941"/>
        <v/>
      </c>
      <c r="K1786" s="7" t="s">
        <v>84</v>
      </c>
      <c r="L1786" s="99" t="s">
        <v>84</v>
      </c>
      <c r="M1786" s="100" t="s">
        <v>84</v>
      </c>
      <c r="N1786" s="99" t="s">
        <v>84</v>
      </c>
      <c r="O1786" s="100" t="s">
        <v>84</v>
      </c>
      <c r="P1786" s="99" t="s">
        <v>84</v>
      </c>
      <c r="Q1786" s="100" t="s">
        <v>84</v>
      </c>
      <c r="R1786" s="99" t="s">
        <v>84</v>
      </c>
      <c r="S1786" s="100" t="s">
        <v>84</v>
      </c>
      <c r="T1786" s="148" t="s">
        <v>84</v>
      </c>
      <c r="U1786" s="152" t="str">
        <f t="shared" si="1930"/>
        <v/>
      </c>
      <c r="V1786" s="153" t="str">
        <f t="shared" si="1931"/>
        <v/>
      </c>
      <c r="W1786" s="154" t="str">
        <f t="shared" si="1932"/>
        <v/>
      </c>
      <c r="X1786" s="153" t="str">
        <f t="shared" si="1933"/>
        <v/>
      </c>
      <c r="Y1786" s="154" t="str">
        <f t="shared" si="1934"/>
        <v/>
      </c>
      <c r="Z1786" s="153" t="str">
        <f t="shared" si="1935"/>
        <v/>
      </c>
      <c r="AA1786" s="154" t="str">
        <f t="shared" si="1936"/>
        <v/>
      </c>
      <c r="AB1786" s="153" t="str">
        <f t="shared" si="1937"/>
        <v/>
      </c>
      <c r="AC1786" s="155" t="str">
        <f t="shared" si="1938"/>
        <v/>
      </c>
      <c r="AD1786" s="143" t="str">
        <f t="shared" si="1960"/>
        <v/>
      </c>
      <c r="AE1786" s="100" t="str">
        <f t="shared" si="1961"/>
        <v/>
      </c>
      <c r="AF1786" s="99" t="str">
        <f t="shared" si="1962"/>
        <v/>
      </c>
      <c r="AG1786" s="100" t="str">
        <f t="shared" si="1963"/>
        <v/>
      </c>
      <c r="AH1786" s="99" t="str">
        <f t="shared" si="1964"/>
        <v/>
      </c>
      <c r="AI1786" s="100" t="str">
        <f t="shared" si="1965"/>
        <v/>
      </c>
      <c r="AJ1786" s="99" t="str">
        <f t="shared" si="1966"/>
        <v/>
      </c>
      <c r="AK1786" s="100" t="str">
        <f t="shared" si="1967"/>
        <v/>
      </c>
      <c r="AL1786" s="147" t="str">
        <f t="shared" si="1968"/>
        <v/>
      </c>
      <c r="AM1786" s="143" t="s">
        <v>84</v>
      </c>
      <c r="AN1786" s="100" t="s">
        <v>84</v>
      </c>
      <c r="AO1786" s="99" t="s">
        <v>84</v>
      </c>
      <c r="AP1786" s="100" t="s">
        <v>84</v>
      </c>
      <c r="AQ1786" s="99" t="s">
        <v>84</v>
      </c>
      <c r="AR1786" s="100" t="s">
        <v>84</v>
      </c>
      <c r="AS1786" s="99" t="s">
        <v>84</v>
      </c>
      <c r="AT1786" s="100" t="s">
        <v>84</v>
      </c>
      <c r="AU1786" s="144" t="s">
        <v>84</v>
      </c>
    </row>
  </sheetData>
  <sheetProtection formatCells="0" formatColumns="0" formatRows="0"/>
  <mergeCells count="49">
    <mergeCell ref="A444:A445"/>
    <mergeCell ref="A1150:A1152"/>
    <mergeCell ref="A1153:A1155"/>
    <mergeCell ref="A678:A681"/>
    <mergeCell ref="A830:A831"/>
    <mergeCell ref="A1046:A1047"/>
    <mergeCell ref="A1068:A1069"/>
    <mergeCell ref="A1015:A1016"/>
    <mergeCell ref="A1685:A1686"/>
    <mergeCell ref="A1226:A1227"/>
    <mergeCell ref="A1331:A1332"/>
    <mergeCell ref="A1303:A1304"/>
    <mergeCell ref="A1318:A1323"/>
    <mergeCell ref="A1325:A1326"/>
    <mergeCell ref="A1327:A1328"/>
    <mergeCell ref="A1329:A1330"/>
    <mergeCell ref="A1256:A1258"/>
    <mergeCell ref="A1666:A1667"/>
    <mergeCell ref="A1229:A1230"/>
    <mergeCell ref="A1550:A1551"/>
    <mergeCell ref="A1156:A1157"/>
    <mergeCell ref="A1173:A1174"/>
    <mergeCell ref="A1176:A1177"/>
    <mergeCell ref="A704:A705"/>
    <mergeCell ref="A1683:A1684"/>
    <mergeCell ref="A1259:A1261"/>
    <mergeCell ref="A932:A934"/>
    <mergeCell ref="A1352:A1355"/>
    <mergeCell ref="A1:T1"/>
    <mergeCell ref="A2:T2"/>
    <mergeCell ref="A386:A387"/>
    <mergeCell ref="A388:A389"/>
    <mergeCell ref="T3:T4"/>
    <mergeCell ref="A46:A47"/>
    <mergeCell ref="A123:A128"/>
    <mergeCell ref="A384:A385"/>
    <mergeCell ref="S3:S4"/>
    <mergeCell ref="A382:A383"/>
    <mergeCell ref="A15:A18"/>
    <mergeCell ref="AB3:AB4"/>
    <mergeCell ref="AC3:AC4"/>
    <mergeCell ref="L3:R4"/>
    <mergeCell ref="U3:AA4"/>
    <mergeCell ref="AD3:AJ4"/>
    <mergeCell ref="AK3:AK4"/>
    <mergeCell ref="AL3:AL4"/>
    <mergeCell ref="AM3:AS4"/>
    <mergeCell ref="AT3:AT4"/>
    <mergeCell ref="AU3:AU4"/>
  </mergeCells>
  <phoneticPr fontId="0" type="noConversion"/>
  <conditionalFormatting sqref="E5:E1786">
    <cfRule type="cellIs" dxfId="4" priority="906" operator="equal">
      <formula>0</formula>
    </cfRule>
  </conditionalFormatting>
  <conditionalFormatting sqref="C1284:C1453 C1074:C1129 C1140:C1270 C1483:C1786 C91:C175 C5:C59 C177:C1072">
    <cfRule type="expression" dxfId="3" priority="289">
      <formula>$C5&gt;#REF!</formula>
    </cfRule>
  </conditionalFormatting>
  <conditionalFormatting sqref="D1284:D1453 D1074:D1129 D1140:D1270 D1483:D1786 D91:D175 D5:D59 D177:D1072">
    <cfRule type="expression" dxfId="2" priority="287">
      <formula>$D5&gt;#REF!</formula>
    </cfRule>
  </conditionalFormatting>
  <conditionalFormatting sqref="D1073 D176">
    <cfRule type="expression" dxfId="1" priority="945">
      <formula>$D176&gt;#REF!</formula>
    </cfRule>
  </conditionalFormatting>
  <conditionalFormatting sqref="A1:XFD1 A2:X2 Z2:XFD2 A3:XFD1048576">
    <cfRule type="expression" dxfId="0" priority="1">
      <formula>ROW()=CELL("LIN")</formula>
    </cfRule>
  </conditionalFormatting>
  <dataValidations count="2">
    <dataValidation type="custom" allowBlank="1" showInputMessage="1" showErrorMessage="1" errorTitle="Medida Menor" error="A regra de 3 só pode ser utilizada para medidas maiores" sqref="C1284:C1453 C5:C59 C1483:C1786 C91:C1270" xr:uid="{5C1AD387-625A-4761-9028-7FB0A65CCDD2}">
      <formula1>$C5&gt;=#REF!</formula1>
    </dataValidation>
    <dataValidation type="custom" allowBlank="1" showInputMessage="1" showErrorMessage="1" sqref="D1284:D1453 D5:D59 D1483:D1786 D91:D1270" xr:uid="{93EEC3A3-3E92-4D54-8C6F-77240DA02C00}">
      <formula1>$D5&gt;=#REF!</formula1>
    </dataValidation>
  </dataValidations>
  <hyperlinks>
    <hyperlink ref="A1263" r:id="rId1" xr:uid="{F0D3DF37-51B2-44A8-A4BD-0B4CC7F279B7}"/>
    <hyperlink ref="A1688" r:id="rId2" xr:uid="{4281CD45-3308-4154-8520-B64C33AD60EC}"/>
    <hyperlink ref="A101" r:id="rId3" xr:uid="{6C5CC88E-46B0-47FF-856F-7019BD89A2EA}"/>
    <hyperlink ref="A908" r:id="rId4" xr:uid="{CEC3B742-5E07-4EFA-B3C0-F9961F7D0A2F}"/>
    <hyperlink ref="A956" r:id="rId5" display="OQ DA CASA" xr:uid="{53DE131C-B379-489C-952F-696E883EC6DC}"/>
    <hyperlink ref="A964" r:id="rId6" xr:uid="{76122C42-49BD-4B4B-B555-5004F5C2EC02}"/>
    <hyperlink ref="A1578" r:id="rId7" xr:uid="{2C53FAD8-AFDC-44DD-9936-21EE148E8AFB}"/>
    <hyperlink ref="A775" r:id="rId8" xr:uid="{55A63188-B7F4-4369-B082-59424956DC64}"/>
    <hyperlink ref="A1605" r:id="rId9" xr:uid="{79046AF0-13E7-4EFA-9A4C-07956BE58C4B}"/>
    <hyperlink ref="A170" r:id="rId10" display="OQ DA CASA" xr:uid="{88CD2939-F645-40C4-9953-B9B63A4F4062}"/>
    <hyperlink ref="A178" r:id="rId11" xr:uid="{DBE30D01-59BA-4843-ACB6-C4A602CB466F}"/>
    <hyperlink ref="A544" r:id="rId12" xr:uid="{6990AE4E-FEE7-4355-89A2-EBAAF8FE102B}"/>
    <hyperlink ref="A1753" r:id="rId13" xr:uid="{B8B7359B-30CB-46E0-B9BF-402CC1DB5451}"/>
  </hyperlinks>
  <printOptions gridLines="1"/>
  <pageMargins left="0" right="0" top="0.39370078740157483" bottom="0.39370078740157483" header="0" footer="0"/>
  <pageSetup paperSize="9" scale="47" fitToHeight="0" orientation="portrait" r:id="rId14"/>
  <rowBreaks count="15" manualBreakCount="15">
    <brk id="90" max="16383" man="1"/>
    <brk id="178" max="16383" man="1"/>
    <brk id="362" max="16383" man="1"/>
    <brk id="577" max="16383" man="1"/>
    <brk id="642" max="16383" man="1"/>
    <brk id="725" max="16383" man="1"/>
    <brk id="995" max="16383" man="1"/>
    <brk id="1074" max="16383" man="1"/>
    <brk id="1163" max="16383" man="1"/>
    <brk id="1245" max="16383" man="1"/>
    <brk id="1305" max="16383" man="1"/>
    <brk id="1401" max="16383" man="1"/>
    <brk id="1482" max="16383" man="1"/>
    <brk id="1538" max="16383" man="1"/>
    <brk id="1637" max="16383" man="1"/>
  </rowBreaks>
  <drawing r:id="rId15"/>
  <legacyDrawing r:id="rId1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7" name="Button 1">
              <controlPr defaultSize="0" print="0" autoFill="0" autoPict="0" macro="[0]!excluir">
                <anchor moveWithCells="1" sizeWithCells="1">
                  <from>
                    <xdr:col>17</xdr:col>
                    <xdr:colOff>285750</xdr:colOff>
                    <xdr:row>0</xdr:row>
                    <xdr:rowOff>66675</xdr:rowOff>
                  </from>
                  <to>
                    <xdr:col>19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>
    <tabColor rgb="FF00B0F0"/>
    <pageSetUpPr fitToPage="1"/>
  </sheetPr>
  <dimension ref="A1:AT364"/>
  <sheetViews>
    <sheetView topLeftCell="A71" workbookViewId="0">
      <selection activeCell="X47" sqref="X47"/>
    </sheetView>
  </sheetViews>
  <sheetFormatPr defaultColWidth="9.140625" defaultRowHeight="15.75" zeroHeight="1"/>
  <cols>
    <col min="1" max="1" width="27" style="35" customWidth="1"/>
    <col min="2" max="2" width="38.140625" style="36" customWidth="1"/>
    <col min="3" max="4" width="6.7109375" style="37" customWidth="1"/>
    <col min="5" max="6" width="6.7109375" style="38" customWidth="1"/>
    <col min="7" max="9" width="6.7109375" style="38" hidden="1" customWidth="1"/>
    <col min="10" max="10" width="6.7109375" style="38" customWidth="1"/>
    <col min="11" max="13" width="8.7109375" style="39" hidden="1" customWidth="1"/>
    <col min="14" max="14" width="8.7109375" style="30" hidden="1" customWidth="1"/>
    <col min="15" max="17" width="5.42578125" style="30" hidden="1" customWidth="1"/>
    <col min="18" max="18" width="6" style="30" hidden="1" customWidth="1"/>
    <col min="19" max="19" width="6.7109375" style="30" hidden="1" customWidth="1"/>
    <col min="20" max="20" width="5.42578125" style="145" bestFit="1" customWidth="1"/>
    <col min="21" max="22" width="5.42578125" style="39" bestFit="1" customWidth="1"/>
    <col min="23" max="26" width="5.42578125" style="30" bestFit="1" customWidth="1"/>
    <col min="27" max="27" width="6" style="30" bestFit="1" customWidth="1"/>
    <col min="28" max="28" width="6.7109375" style="146" bestFit="1" customWidth="1"/>
    <col min="29" max="29" width="8.7109375" style="145" hidden="1" customWidth="1"/>
    <col min="30" max="31" width="8.7109375" style="39" hidden="1" customWidth="1"/>
    <col min="32" max="36" width="8.7109375" style="30" hidden="1" customWidth="1"/>
    <col min="37" max="37" width="8.7109375" style="146" hidden="1" customWidth="1"/>
    <col min="38" max="38" width="8.7109375" style="145" hidden="1" customWidth="1"/>
    <col min="39" max="40" width="8.7109375" style="39" hidden="1" customWidth="1"/>
    <col min="41" max="45" width="8.7109375" style="30" hidden="1" customWidth="1"/>
    <col min="46" max="46" width="8.7109375" style="146" hidden="1" customWidth="1"/>
    <col min="47" max="16384" width="9.140625" style="1"/>
  </cols>
  <sheetData>
    <row r="1" spans="1:46" ht="54.75" customHeight="1">
      <c r="A1" s="210" t="s">
        <v>1009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2"/>
      <c r="T1" s="157"/>
      <c r="U1" s="158"/>
      <c r="V1" s="158"/>
      <c r="W1" s="158"/>
      <c r="X1" s="158"/>
      <c r="Y1" s="158"/>
      <c r="Z1" s="158"/>
      <c r="AA1" s="158"/>
      <c r="AB1" s="159"/>
      <c r="AC1" s="157"/>
      <c r="AD1" s="158"/>
      <c r="AE1" s="158"/>
      <c r="AF1" s="158"/>
      <c r="AG1" s="158"/>
      <c r="AH1" s="158"/>
      <c r="AI1" s="158"/>
      <c r="AJ1" s="158"/>
      <c r="AK1" s="159"/>
      <c r="AL1" s="157"/>
      <c r="AM1" s="158"/>
      <c r="AN1" s="158"/>
      <c r="AO1" s="158"/>
      <c r="AP1" s="158"/>
      <c r="AQ1" s="158"/>
      <c r="AR1" s="158"/>
      <c r="AS1" s="158"/>
      <c r="AT1" s="159"/>
    </row>
    <row r="2" spans="1:46" ht="20.100000000000001" customHeight="1">
      <c r="A2" s="213" t="s">
        <v>52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5"/>
      <c r="T2" s="160"/>
      <c r="U2" s="1"/>
      <c r="V2" s="1"/>
      <c r="W2" s="1"/>
      <c r="X2" s="1"/>
      <c r="Y2" s="1"/>
      <c r="Z2" s="1"/>
      <c r="AA2" s="1"/>
      <c r="AB2" s="161"/>
      <c r="AC2" s="160"/>
      <c r="AD2" s="1"/>
      <c r="AE2" s="1"/>
      <c r="AF2" s="1"/>
      <c r="AG2" s="1"/>
      <c r="AH2" s="1"/>
      <c r="AI2" s="1"/>
      <c r="AJ2" s="1"/>
      <c r="AK2" s="161"/>
      <c r="AL2" s="160"/>
      <c r="AM2" s="1"/>
      <c r="AN2" s="1"/>
      <c r="AO2" s="1"/>
      <c r="AP2" s="1"/>
      <c r="AQ2" s="1"/>
      <c r="AR2" s="1"/>
      <c r="AS2" s="1"/>
      <c r="AT2" s="161"/>
    </row>
    <row r="3" spans="1:46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208" t="s">
        <v>53</v>
      </c>
      <c r="L3" s="208"/>
      <c r="M3" s="208"/>
      <c r="N3" s="208"/>
      <c r="O3" s="208"/>
      <c r="P3" s="208"/>
      <c r="Q3" s="209"/>
      <c r="R3" s="228" t="s">
        <v>54</v>
      </c>
      <c r="S3" s="218">
        <v>45869</v>
      </c>
      <c r="T3" s="229" t="s">
        <v>55</v>
      </c>
      <c r="U3" s="208"/>
      <c r="V3" s="208"/>
      <c r="W3" s="208"/>
      <c r="X3" s="208"/>
      <c r="Y3" s="208"/>
      <c r="Z3" s="209"/>
      <c r="AA3" s="228" t="s">
        <v>54</v>
      </c>
      <c r="AB3" s="227">
        <v>45869</v>
      </c>
      <c r="AC3" s="229" t="s">
        <v>56</v>
      </c>
      <c r="AD3" s="208"/>
      <c r="AE3" s="208"/>
      <c r="AF3" s="208"/>
      <c r="AG3" s="208"/>
      <c r="AH3" s="208"/>
      <c r="AI3" s="209"/>
      <c r="AJ3" s="228" t="s">
        <v>54</v>
      </c>
      <c r="AK3" s="227">
        <v>45869</v>
      </c>
      <c r="AL3" s="229" t="s">
        <v>57</v>
      </c>
      <c r="AM3" s="208"/>
      <c r="AN3" s="208"/>
      <c r="AO3" s="208"/>
      <c r="AP3" s="208"/>
      <c r="AQ3" s="208"/>
      <c r="AR3" s="209"/>
      <c r="AS3" s="228" t="s">
        <v>54</v>
      </c>
      <c r="AT3" s="227">
        <v>45869</v>
      </c>
    </row>
    <row r="4" spans="1:46" ht="6" customHeight="1">
      <c r="A4" s="10"/>
      <c r="B4" s="11"/>
      <c r="C4" s="12"/>
      <c r="D4" s="12"/>
      <c r="E4" s="13"/>
      <c r="F4" s="13"/>
      <c r="G4" s="13"/>
      <c r="H4" s="13"/>
      <c r="I4" s="13"/>
      <c r="J4" s="13"/>
      <c r="K4" s="206"/>
      <c r="L4" s="206"/>
      <c r="M4" s="206"/>
      <c r="N4" s="206"/>
      <c r="O4" s="206"/>
      <c r="P4" s="206"/>
      <c r="Q4" s="207"/>
      <c r="R4" s="199"/>
      <c r="S4" s="219"/>
      <c r="T4" s="205"/>
      <c r="U4" s="206"/>
      <c r="V4" s="206"/>
      <c r="W4" s="206"/>
      <c r="X4" s="206"/>
      <c r="Y4" s="206"/>
      <c r="Z4" s="207"/>
      <c r="AA4" s="199"/>
      <c r="AB4" s="201"/>
      <c r="AC4" s="205"/>
      <c r="AD4" s="206"/>
      <c r="AE4" s="206"/>
      <c r="AF4" s="206"/>
      <c r="AG4" s="206"/>
      <c r="AH4" s="206"/>
      <c r="AI4" s="207"/>
      <c r="AJ4" s="199"/>
      <c r="AK4" s="201"/>
      <c r="AL4" s="205"/>
      <c r="AM4" s="206"/>
      <c r="AN4" s="206"/>
      <c r="AO4" s="206"/>
      <c r="AP4" s="206"/>
      <c r="AQ4" s="206"/>
      <c r="AR4" s="207"/>
      <c r="AS4" s="199"/>
      <c r="AT4" s="201"/>
    </row>
    <row r="5" spans="1:46" ht="15">
      <c r="A5" s="53" t="s">
        <v>1010</v>
      </c>
      <c r="B5" s="118" t="s">
        <v>59</v>
      </c>
      <c r="C5" s="25" t="s">
        <v>60</v>
      </c>
      <c r="D5" s="25" t="s">
        <v>61</v>
      </c>
      <c r="E5" s="3" t="s">
        <v>64</v>
      </c>
      <c r="F5" s="3" t="s">
        <v>63</v>
      </c>
      <c r="G5" s="3" t="s">
        <v>1011</v>
      </c>
      <c r="H5" s="3" t="s">
        <v>1012</v>
      </c>
      <c r="I5" s="3" t="s">
        <v>1013</v>
      </c>
      <c r="J5" s="5" t="s">
        <v>68</v>
      </c>
      <c r="K5" s="101" t="s">
        <v>69</v>
      </c>
      <c r="L5" s="101" t="s">
        <v>70</v>
      </c>
      <c r="M5" s="101" t="s">
        <v>71</v>
      </c>
      <c r="N5" s="101" t="s">
        <v>72</v>
      </c>
      <c r="O5" s="101" t="s">
        <v>73</v>
      </c>
      <c r="P5" s="101" t="s">
        <v>74</v>
      </c>
      <c r="Q5" s="101" t="s">
        <v>75</v>
      </c>
      <c r="R5" s="101" t="s">
        <v>76</v>
      </c>
      <c r="S5" s="149" t="s">
        <v>77</v>
      </c>
      <c r="T5" s="162" t="s">
        <v>69</v>
      </c>
      <c r="U5" s="101" t="s">
        <v>70</v>
      </c>
      <c r="V5" s="101" t="s">
        <v>71</v>
      </c>
      <c r="W5" s="101" t="s">
        <v>72</v>
      </c>
      <c r="X5" s="101" t="s">
        <v>73</v>
      </c>
      <c r="Y5" s="101" t="s">
        <v>74</v>
      </c>
      <c r="Z5" s="101" t="s">
        <v>75</v>
      </c>
      <c r="AA5" s="101" t="s">
        <v>76</v>
      </c>
      <c r="AB5" s="163" t="s">
        <v>77</v>
      </c>
      <c r="AC5" s="162" t="s">
        <v>69</v>
      </c>
      <c r="AD5" s="101" t="s">
        <v>70</v>
      </c>
      <c r="AE5" s="101" t="s">
        <v>71</v>
      </c>
      <c r="AF5" s="101" t="s">
        <v>72</v>
      </c>
      <c r="AG5" s="101" t="s">
        <v>73</v>
      </c>
      <c r="AH5" s="101" t="s">
        <v>74</v>
      </c>
      <c r="AI5" s="101" t="s">
        <v>75</v>
      </c>
      <c r="AJ5" s="101" t="s">
        <v>76</v>
      </c>
      <c r="AK5" s="163" t="s">
        <v>77</v>
      </c>
      <c r="AL5" s="162" t="s">
        <v>69</v>
      </c>
      <c r="AM5" s="101" t="s">
        <v>70</v>
      </c>
      <c r="AN5" s="101" t="s">
        <v>71</v>
      </c>
      <c r="AO5" s="101" t="s">
        <v>72</v>
      </c>
      <c r="AP5" s="101" t="s">
        <v>73</v>
      </c>
      <c r="AQ5" s="101" t="s">
        <v>74</v>
      </c>
      <c r="AR5" s="101" t="s">
        <v>75</v>
      </c>
      <c r="AS5" s="101" t="s">
        <v>76</v>
      </c>
      <c r="AT5" s="163" t="s">
        <v>77</v>
      </c>
    </row>
    <row r="6" spans="1:46" ht="15">
      <c r="A6" s="58"/>
      <c r="B6" s="112" t="s">
        <v>1014</v>
      </c>
      <c r="C6" s="27">
        <v>0.7</v>
      </c>
      <c r="D6" s="27">
        <v>0.65</v>
      </c>
      <c r="E6" s="15">
        <v>0.82</v>
      </c>
      <c r="F6" s="4">
        <v>0.45499999999999996</v>
      </c>
      <c r="G6" s="4">
        <f>IF(C6="","",C6*D6*E6*1.05)</f>
        <v>0.39175499999999996</v>
      </c>
      <c r="H6" s="4">
        <f>IF(G6="","",100/G6)</f>
        <v>255.26157930339119</v>
      </c>
      <c r="I6" s="4">
        <f>IF(G6="","",72/G6)</f>
        <v>183.78833709844164</v>
      </c>
      <c r="J6" s="7">
        <v>4.2</v>
      </c>
      <c r="K6" s="99">
        <v>1930.3168499999997</v>
      </c>
      <c r="L6" s="100">
        <v>1963.3036499999998</v>
      </c>
      <c r="M6" s="99">
        <v>2015.1400499999995</v>
      </c>
      <c r="N6" s="100">
        <v>2062.2640499999998</v>
      </c>
      <c r="O6" s="99">
        <v>2114.1004499999995</v>
      </c>
      <c r="P6" s="100">
        <v>2165.9368499999996</v>
      </c>
      <c r="Q6" s="99">
        <v>2217.7732499999997</v>
      </c>
      <c r="R6" s="100">
        <v>2307.3088499999999</v>
      </c>
      <c r="S6" s="156">
        <v>2453.3932499999996</v>
      </c>
      <c r="T6" s="143">
        <f t="shared" ref="T6:T69" si="0">IF(K6="","",IF(ISNUMBER(K6),(K6+(K6*Comissão)+(K6*Gordura))/Dolar,K6))</f>
        <v>451.53610526315782</v>
      </c>
      <c r="U6" s="100">
        <f t="shared" ref="U6:U69" si="1">IF(L6="","",IF(ISNUMBER(L6),(L6+(L6*Comissão)+(L6*Gordura))/Dolar,L6))</f>
        <v>459.25231578947358</v>
      </c>
      <c r="V6" s="99">
        <f t="shared" ref="V6:V69" si="2">IF(M6="","",IF(ISNUMBER(M6),(M6+(M6*Comissão)+(M6*Gordura))/Dolar,M6))</f>
        <v>471.37778947368412</v>
      </c>
      <c r="W6" s="100">
        <f t="shared" ref="W6:W69" si="3">IF(N6="","",IF(ISNUMBER(N6),(N6+(N6*Comissão)+(N6*Gordura))/Dolar,N6))</f>
        <v>482.40094736842099</v>
      </c>
      <c r="X6" s="99">
        <f t="shared" ref="X6:X69" si="4">IF(O6="","",IF(ISNUMBER(O6),(O6+(O6*Comissão)+(O6*Gordura))/Dolar,O6))</f>
        <v>494.52642105263152</v>
      </c>
      <c r="Y6" s="100">
        <f t="shared" ref="Y6:Y69" si="5">IF(P6="","",IF(ISNUMBER(P6),(P6+(P6*Comissão)+(P6*Gordura))/Dolar,P6))</f>
        <v>506.651894736842</v>
      </c>
      <c r="Z6" s="99">
        <f t="shared" ref="Z6:Z69" si="6">IF(Q6="","",IF(ISNUMBER(Q6),(Q6+(Q6*Comissão)+(Q6*Gordura))/Dolar,Q6))</f>
        <v>518.77736842105264</v>
      </c>
      <c r="AA6" s="100">
        <f t="shared" ref="AA6:AA69" si="7">IF(R6="","",IF(ISNUMBER(R6),(R6+(R6*Comissão)+(R6*Gordura))/Dolar,R6))</f>
        <v>539.7213684210526</v>
      </c>
      <c r="AB6" s="164">
        <f t="shared" ref="AB6:AB69" si="8">IF(S6="","",IF(ISNUMBER(S6),(S6+(S6*Comissão)+(S6*Gordura))/Dolar,S6))</f>
        <v>573.89315789473676</v>
      </c>
      <c r="AC6" s="143">
        <f t="shared" ref="AC6:AK7" si="9">IF(T6="","",T6+((FCA/$H6)/Dolar))</f>
        <v>453.21614619883036</v>
      </c>
      <c r="AD6" s="100">
        <f t="shared" si="9"/>
        <v>460.93235672514612</v>
      </c>
      <c r="AE6" s="99">
        <f t="shared" si="9"/>
        <v>473.05783040935665</v>
      </c>
      <c r="AF6" s="100">
        <f t="shared" si="9"/>
        <v>484.08098830409352</v>
      </c>
      <c r="AG6" s="99">
        <f t="shared" si="9"/>
        <v>496.20646198830406</v>
      </c>
      <c r="AH6" s="100">
        <f t="shared" si="9"/>
        <v>508.33193567251453</v>
      </c>
      <c r="AI6" s="99">
        <f t="shared" si="9"/>
        <v>520.45740935672518</v>
      </c>
      <c r="AJ6" s="100">
        <f t="shared" si="9"/>
        <v>541.40140935672514</v>
      </c>
      <c r="AK6" s="164">
        <f t="shared" si="9"/>
        <v>575.5731988304093</v>
      </c>
      <c r="AL6" s="143">
        <f t="shared" ref="AL6:AT7" si="10">IF(T6="","",T6+((FOB/$I6)/Dolar))</f>
        <v>468.30469566276793</v>
      </c>
      <c r="AM6" s="100">
        <f t="shared" si="10"/>
        <v>476.02090618908369</v>
      </c>
      <c r="AN6" s="99">
        <f t="shared" si="10"/>
        <v>488.14637987329422</v>
      </c>
      <c r="AO6" s="100">
        <f t="shared" si="10"/>
        <v>499.16953776803109</v>
      </c>
      <c r="AP6" s="99">
        <f t="shared" si="10"/>
        <v>511.29501145224162</v>
      </c>
      <c r="AQ6" s="100">
        <f t="shared" si="10"/>
        <v>523.42048513645216</v>
      </c>
      <c r="AR6" s="99">
        <f t="shared" si="10"/>
        <v>535.5459588206628</v>
      </c>
      <c r="AS6" s="100">
        <f t="shared" si="10"/>
        <v>556.48995882066276</v>
      </c>
      <c r="AT6" s="164">
        <f t="shared" si="10"/>
        <v>590.66174829434692</v>
      </c>
    </row>
    <row r="7" spans="1:46" ht="15">
      <c r="A7" s="58"/>
      <c r="B7" s="112" t="s">
        <v>1015</v>
      </c>
      <c r="C7" s="27">
        <v>0.7</v>
      </c>
      <c r="D7" s="27">
        <v>0.65</v>
      </c>
      <c r="E7" s="15">
        <v>0.82</v>
      </c>
      <c r="F7" s="4">
        <v>0.45499999999999996</v>
      </c>
      <c r="G7" s="4">
        <f t="shared" ref="G7:G70" si="11">IF(C7="","",C7*D7*E7*1.05)</f>
        <v>0.39175499999999996</v>
      </c>
      <c r="H7" s="4">
        <f t="shared" ref="H7:H70" si="12">IF(G7="","",100/G7)</f>
        <v>255.26157930339119</v>
      </c>
      <c r="I7" s="4">
        <f t="shared" ref="I7:I70" si="13">IF(G7="","",72/G7)</f>
        <v>183.78833709844164</v>
      </c>
      <c r="J7" s="7">
        <v>3.6</v>
      </c>
      <c r="K7" s="99">
        <v>2260.2116249999999</v>
      </c>
      <c r="L7" s="100">
        <v>2288.6377500000003</v>
      </c>
      <c r="M7" s="99">
        <v>2333.3073750000003</v>
      </c>
      <c r="N7" s="100">
        <v>2373.9161250000006</v>
      </c>
      <c r="O7" s="99">
        <v>2418.5857499999997</v>
      </c>
      <c r="P7" s="100">
        <v>2463.2553750000002</v>
      </c>
      <c r="Q7" s="99">
        <v>2507.9249999999997</v>
      </c>
      <c r="R7" s="100">
        <v>2585.0816250000003</v>
      </c>
      <c r="S7" s="156">
        <v>2710.96875</v>
      </c>
      <c r="T7" s="143">
        <f t="shared" si="0"/>
        <v>528.7044736842106</v>
      </c>
      <c r="U7" s="100">
        <f t="shared" si="1"/>
        <v>535.35385964912291</v>
      </c>
      <c r="V7" s="99">
        <f t="shared" si="2"/>
        <v>545.80289473684218</v>
      </c>
      <c r="W7" s="100">
        <f t="shared" si="3"/>
        <v>555.30201754385985</v>
      </c>
      <c r="X7" s="99">
        <f t="shared" si="4"/>
        <v>565.75105263157889</v>
      </c>
      <c r="Y7" s="100">
        <f t="shared" si="5"/>
        <v>576.20008771929827</v>
      </c>
      <c r="Z7" s="99">
        <f t="shared" si="6"/>
        <v>586.64912280701753</v>
      </c>
      <c r="AA7" s="100">
        <f t="shared" si="7"/>
        <v>604.69745614035094</v>
      </c>
      <c r="AB7" s="164">
        <f t="shared" si="8"/>
        <v>634.14473684210532</v>
      </c>
      <c r="AC7" s="143">
        <f t="shared" si="9"/>
        <v>530.38451461988313</v>
      </c>
      <c r="AD7" s="100">
        <f t="shared" si="9"/>
        <v>537.03390058479545</v>
      </c>
      <c r="AE7" s="99">
        <f t="shared" si="9"/>
        <v>547.48293567251471</v>
      </c>
      <c r="AF7" s="100">
        <f t="shared" si="9"/>
        <v>556.98205847953238</v>
      </c>
      <c r="AG7" s="99">
        <f t="shared" si="9"/>
        <v>567.43109356725142</v>
      </c>
      <c r="AH7" s="100">
        <f t="shared" si="9"/>
        <v>577.8801286549708</v>
      </c>
      <c r="AI7" s="99">
        <f t="shared" si="9"/>
        <v>588.32916374269007</v>
      </c>
      <c r="AJ7" s="100">
        <f t="shared" si="9"/>
        <v>606.37749707602347</v>
      </c>
      <c r="AK7" s="164">
        <f t="shared" si="9"/>
        <v>635.82477777777785</v>
      </c>
      <c r="AL7" s="143">
        <f t="shared" si="10"/>
        <v>545.47306408382076</v>
      </c>
      <c r="AM7" s="100">
        <f t="shared" si="10"/>
        <v>552.12245004873307</v>
      </c>
      <c r="AN7" s="99">
        <f t="shared" si="10"/>
        <v>562.57148513645234</v>
      </c>
      <c r="AO7" s="100">
        <f t="shared" si="10"/>
        <v>572.07060794347001</v>
      </c>
      <c r="AP7" s="99">
        <f t="shared" si="10"/>
        <v>582.51964303118905</v>
      </c>
      <c r="AQ7" s="100">
        <f t="shared" si="10"/>
        <v>592.96867811890843</v>
      </c>
      <c r="AR7" s="99">
        <f t="shared" si="10"/>
        <v>603.4177132066277</v>
      </c>
      <c r="AS7" s="100">
        <f t="shared" si="10"/>
        <v>621.4660465399611</v>
      </c>
      <c r="AT7" s="164">
        <f t="shared" si="10"/>
        <v>650.91332724171548</v>
      </c>
    </row>
    <row r="8" spans="1:46" ht="15">
      <c r="A8" s="58"/>
      <c r="B8" s="112"/>
      <c r="C8" s="27"/>
      <c r="D8" s="27"/>
      <c r="E8" s="15" t="s">
        <v>84</v>
      </c>
      <c r="F8" s="4" t="s">
        <v>84</v>
      </c>
      <c r="G8" s="4" t="str">
        <f t="shared" si="11"/>
        <v/>
      </c>
      <c r="H8" s="4" t="str">
        <f t="shared" si="12"/>
        <v/>
      </c>
      <c r="I8" s="4" t="str">
        <f t="shared" si="13"/>
        <v/>
      </c>
      <c r="J8" s="7" t="s">
        <v>84</v>
      </c>
      <c r="K8" s="99" t="s">
        <v>84</v>
      </c>
      <c r="L8" s="100" t="s">
        <v>84</v>
      </c>
      <c r="M8" s="99" t="s">
        <v>84</v>
      </c>
      <c r="N8" s="100" t="s">
        <v>84</v>
      </c>
      <c r="O8" s="99" t="s">
        <v>84</v>
      </c>
      <c r="P8" s="100" t="s">
        <v>84</v>
      </c>
      <c r="Q8" s="99" t="s">
        <v>84</v>
      </c>
      <c r="R8" s="100" t="s">
        <v>84</v>
      </c>
      <c r="S8" s="156" t="s">
        <v>84</v>
      </c>
      <c r="T8" s="143" t="str">
        <f t="shared" si="0"/>
        <v/>
      </c>
      <c r="U8" s="100" t="str">
        <f t="shared" si="1"/>
        <v/>
      </c>
      <c r="V8" s="99" t="str">
        <f t="shared" si="2"/>
        <v/>
      </c>
      <c r="W8" s="100" t="str">
        <f t="shared" si="3"/>
        <v/>
      </c>
      <c r="X8" s="99" t="str">
        <f t="shared" si="4"/>
        <v/>
      </c>
      <c r="Y8" s="100" t="str">
        <f t="shared" si="5"/>
        <v/>
      </c>
      <c r="Z8" s="99" t="str">
        <f t="shared" si="6"/>
        <v/>
      </c>
      <c r="AA8" s="100" t="str">
        <f t="shared" si="7"/>
        <v/>
      </c>
      <c r="AB8" s="164" t="str">
        <f t="shared" si="8"/>
        <v/>
      </c>
      <c r="AC8" s="143" t="s">
        <v>84</v>
      </c>
      <c r="AD8" s="100" t="s">
        <v>84</v>
      </c>
      <c r="AE8" s="99" t="s">
        <v>84</v>
      </c>
      <c r="AF8" s="100" t="s">
        <v>84</v>
      </c>
      <c r="AG8" s="99" t="s">
        <v>84</v>
      </c>
      <c r="AH8" s="100" t="s">
        <v>84</v>
      </c>
      <c r="AI8" s="99" t="s">
        <v>84</v>
      </c>
      <c r="AJ8" s="100" t="s">
        <v>84</v>
      </c>
      <c r="AK8" s="164" t="s">
        <v>84</v>
      </c>
      <c r="AL8" s="143" t="s">
        <v>84</v>
      </c>
      <c r="AM8" s="100" t="s">
        <v>84</v>
      </c>
      <c r="AN8" s="99" t="s">
        <v>84</v>
      </c>
      <c r="AO8" s="100" t="s">
        <v>84</v>
      </c>
      <c r="AP8" s="99" t="s">
        <v>84</v>
      </c>
      <c r="AQ8" s="100" t="s">
        <v>84</v>
      </c>
      <c r="AR8" s="99" t="s">
        <v>84</v>
      </c>
      <c r="AS8" s="100" t="s">
        <v>84</v>
      </c>
      <c r="AT8" s="164" t="s">
        <v>84</v>
      </c>
    </row>
    <row r="9" spans="1:46" ht="15">
      <c r="A9" s="82"/>
      <c r="B9" s="114"/>
      <c r="C9" s="27"/>
      <c r="D9" s="27"/>
      <c r="E9" s="15" t="s">
        <v>84</v>
      </c>
      <c r="F9" s="4" t="s">
        <v>84</v>
      </c>
      <c r="G9" s="4" t="str">
        <f t="shared" si="11"/>
        <v/>
      </c>
      <c r="H9" s="4" t="str">
        <f t="shared" si="12"/>
        <v/>
      </c>
      <c r="I9" s="4" t="str">
        <f t="shared" si="13"/>
        <v/>
      </c>
      <c r="J9" s="7" t="s">
        <v>84</v>
      </c>
      <c r="K9" s="99" t="s">
        <v>84</v>
      </c>
      <c r="L9" s="100" t="s">
        <v>84</v>
      </c>
      <c r="M9" s="99" t="s">
        <v>84</v>
      </c>
      <c r="N9" s="100" t="s">
        <v>84</v>
      </c>
      <c r="O9" s="99" t="s">
        <v>84</v>
      </c>
      <c r="P9" s="100" t="s">
        <v>84</v>
      </c>
      <c r="Q9" s="99" t="s">
        <v>84</v>
      </c>
      <c r="R9" s="100" t="s">
        <v>84</v>
      </c>
      <c r="S9" s="156" t="s">
        <v>84</v>
      </c>
      <c r="T9" s="143" t="str">
        <f t="shared" si="0"/>
        <v/>
      </c>
      <c r="U9" s="100" t="str">
        <f t="shared" si="1"/>
        <v/>
      </c>
      <c r="V9" s="99" t="str">
        <f t="shared" si="2"/>
        <v/>
      </c>
      <c r="W9" s="100" t="str">
        <f t="shared" si="3"/>
        <v/>
      </c>
      <c r="X9" s="99" t="str">
        <f t="shared" si="4"/>
        <v/>
      </c>
      <c r="Y9" s="100" t="str">
        <f t="shared" si="5"/>
        <v/>
      </c>
      <c r="Z9" s="99" t="str">
        <f t="shared" si="6"/>
        <v/>
      </c>
      <c r="AA9" s="100" t="str">
        <f t="shared" si="7"/>
        <v/>
      </c>
      <c r="AB9" s="164" t="str">
        <f t="shared" si="8"/>
        <v/>
      </c>
      <c r="AC9" s="143" t="s">
        <v>84</v>
      </c>
      <c r="AD9" s="100" t="s">
        <v>84</v>
      </c>
      <c r="AE9" s="99" t="s">
        <v>84</v>
      </c>
      <c r="AF9" s="100" t="s">
        <v>84</v>
      </c>
      <c r="AG9" s="99" t="s">
        <v>84</v>
      </c>
      <c r="AH9" s="100" t="s">
        <v>84</v>
      </c>
      <c r="AI9" s="99" t="s">
        <v>84</v>
      </c>
      <c r="AJ9" s="100" t="s">
        <v>84</v>
      </c>
      <c r="AK9" s="164" t="s">
        <v>84</v>
      </c>
      <c r="AL9" s="143" t="s">
        <v>84</v>
      </c>
      <c r="AM9" s="100" t="s">
        <v>84</v>
      </c>
      <c r="AN9" s="99" t="s">
        <v>84</v>
      </c>
      <c r="AO9" s="100" t="s">
        <v>84</v>
      </c>
      <c r="AP9" s="99" t="s">
        <v>84</v>
      </c>
      <c r="AQ9" s="100" t="s">
        <v>84</v>
      </c>
      <c r="AR9" s="99" t="s">
        <v>84</v>
      </c>
      <c r="AS9" s="100" t="s">
        <v>84</v>
      </c>
      <c r="AT9" s="164" t="s">
        <v>84</v>
      </c>
    </row>
    <row r="10" spans="1:46" ht="15">
      <c r="A10" s="58"/>
      <c r="B10" s="109"/>
      <c r="C10" s="27"/>
      <c r="D10" s="27"/>
      <c r="E10" s="15" t="s">
        <v>84</v>
      </c>
      <c r="F10" s="4" t="s">
        <v>84</v>
      </c>
      <c r="G10" s="4" t="str">
        <f t="shared" si="11"/>
        <v/>
      </c>
      <c r="H10" s="4" t="str">
        <f t="shared" si="12"/>
        <v/>
      </c>
      <c r="I10" s="4" t="str">
        <f t="shared" si="13"/>
        <v/>
      </c>
      <c r="J10" s="7" t="s">
        <v>84</v>
      </c>
      <c r="K10" s="99" t="s">
        <v>84</v>
      </c>
      <c r="L10" s="100" t="s">
        <v>84</v>
      </c>
      <c r="M10" s="99" t="s">
        <v>84</v>
      </c>
      <c r="N10" s="100" t="s">
        <v>84</v>
      </c>
      <c r="O10" s="99" t="s">
        <v>84</v>
      </c>
      <c r="P10" s="100" t="s">
        <v>84</v>
      </c>
      <c r="Q10" s="99" t="s">
        <v>84</v>
      </c>
      <c r="R10" s="100" t="s">
        <v>84</v>
      </c>
      <c r="S10" s="156" t="s">
        <v>84</v>
      </c>
      <c r="T10" s="143" t="str">
        <f t="shared" si="0"/>
        <v/>
      </c>
      <c r="U10" s="100" t="str">
        <f t="shared" si="1"/>
        <v/>
      </c>
      <c r="V10" s="99" t="str">
        <f t="shared" si="2"/>
        <v/>
      </c>
      <c r="W10" s="100" t="str">
        <f t="shared" si="3"/>
        <v/>
      </c>
      <c r="X10" s="99" t="str">
        <f t="shared" si="4"/>
        <v/>
      </c>
      <c r="Y10" s="100" t="str">
        <f t="shared" si="5"/>
        <v/>
      </c>
      <c r="Z10" s="99" t="str">
        <f t="shared" si="6"/>
        <v/>
      </c>
      <c r="AA10" s="100" t="str">
        <f t="shared" si="7"/>
        <v/>
      </c>
      <c r="AB10" s="164" t="str">
        <f t="shared" si="8"/>
        <v/>
      </c>
      <c r="AC10" s="143" t="s">
        <v>84</v>
      </c>
      <c r="AD10" s="100" t="s">
        <v>84</v>
      </c>
      <c r="AE10" s="99" t="s">
        <v>84</v>
      </c>
      <c r="AF10" s="100" t="s">
        <v>84</v>
      </c>
      <c r="AG10" s="99" t="s">
        <v>84</v>
      </c>
      <c r="AH10" s="100" t="s">
        <v>84</v>
      </c>
      <c r="AI10" s="99" t="s">
        <v>84</v>
      </c>
      <c r="AJ10" s="100" t="s">
        <v>84</v>
      </c>
      <c r="AK10" s="164" t="s">
        <v>84</v>
      </c>
      <c r="AL10" s="143" t="s">
        <v>84</v>
      </c>
      <c r="AM10" s="100" t="s">
        <v>84</v>
      </c>
      <c r="AN10" s="99" t="s">
        <v>84</v>
      </c>
      <c r="AO10" s="100" t="s">
        <v>84</v>
      </c>
      <c r="AP10" s="99" t="s">
        <v>84</v>
      </c>
      <c r="AQ10" s="100" t="s">
        <v>84</v>
      </c>
      <c r="AR10" s="99" t="s">
        <v>84</v>
      </c>
      <c r="AS10" s="100" t="s">
        <v>84</v>
      </c>
      <c r="AT10" s="164" t="s">
        <v>84</v>
      </c>
    </row>
    <row r="11" spans="1:46" ht="15">
      <c r="A11" s="58"/>
      <c r="B11" s="112"/>
      <c r="C11" s="27"/>
      <c r="D11" s="27"/>
      <c r="E11" s="15" t="s">
        <v>84</v>
      </c>
      <c r="F11" s="4" t="s">
        <v>84</v>
      </c>
      <c r="G11" s="4" t="str">
        <f t="shared" si="11"/>
        <v/>
      </c>
      <c r="H11" s="4" t="str">
        <f t="shared" si="12"/>
        <v/>
      </c>
      <c r="I11" s="4" t="str">
        <f t="shared" si="13"/>
        <v/>
      </c>
      <c r="J11" s="7" t="s">
        <v>84</v>
      </c>
      <c r="K11" s="99" t="s">
        <v>84</v>
      </c>
      <c r="L11" s="100" t="s">
        <v>84</v>
      </c>
      <c r="M11" s="99" t="s">
        <v>84</v>
      </c>
      <c r="N11" s="100" t="s">
        <v>84</v>
      </c>
      <c r="O11" s="99" t="s">
        <v>84</v>
      </c>
      <c r="P11" s="100" t="s">
        <v>84</v>
      </c>
      <c r="Q11" s="99" t="s">
        <v>84</v>
      </c>
      <c r="R11" s="100" t="s">
        <v>84</v>
      </c>
      <c r="S11" s="156" t="s">
        <v>84</v>
      </c>
      <c r="T11" s="143" t="str">
        <f t="shared" si="0"/>
        <v/>
      </c>
      <c r="U11" s="100" t="str">
        <f t="shared" si="1"/>
        <v/>
      </c>
      <c r="V11" s="99" t="str">
        <f t="shared" si="2"/>
        <v/>
      </c>
      <c r="W11" s="100" t="str">
        <f t="shared" si="3"/>
        <v/>
      </c>
      <c r="X11" s="99" t="str">
        <f t="shared" si="4"/>
        <v/>
      </c>
      <c r="Y11" s="100" t="str">
        <f t="shared" si="5"/>
        <v/>
      </c>
      <c r="Z11" s="99" t="str">
        <f t="shared" si="6"/>
        <v/>
      </c>
      <c r="AA11" s="100" t="str">
        <f t="shared" si="7"/>
        <v/>
      </c>
      <c r="AB11" s="164" t="str">
        <f t="shared" si="8"/>
        <v/>
      </c>
      <c r="AC11" s="143" t="s">
        <v>84</v>
      </c>
      <c r="AD11" s="100" t="s">
        <v>84</v>
      </c>
      <c r="AE11" s="99" t="s">
        <v>84</v>
      </c>
      <c r="AF11" s="100" t="s">
        <v>84</v>
      </c>
      <c r="AG11" s="99" t="s">
        <v>84</v>
      </c>
      <c r="AH11" s="100" t="s">
        <v>84</v>
      </c>
      <c r="AI11" s="99" t="s">
        <v>84</v>
      </c>
      <c r="AJ11" s="100" t="s">
        <v>84</v>
      </c>
      <c r="AK11" s="164" t="s">
        <v>84</v>
      </c>
      <c r="AL11" s="143" t="s">
        <v>84</v>
      </c>
      <c r="AM11" s="100" t="s">
        <v>84</v>
      </c>
      <c r="AN11" s="99" t="s">
        <v>84</v>
      </c>
      <c r="AO11" s="100" t="s">
        <v>84</v>
      </c>
      <c r="AP11" s="99" t="s">
        <v>84</v>
      </c>
      <c r="AQ11" s="100" t="s">
        <v>84</v>
      </c>
      <c r="AR11" s="99" t="s">
        <v>84</v>
      </c>
      <c r="AS11" s="100" t="s">
        <v>84</v>
      </c>
      <c r="AT11" s="164" t="s">
        <v>84</v>
      </c>
    </row>
    <row r="12" spans="1:46" ht="15">
      <c r="A12" s="61" t="s">
        <v>154</v>
      </c>
      <c r="B12" s="109" t="s">
        <v>1016</v>
      </c>
      <c r="C12" s="27"/>
      <c r="D12" s="27"/>
      <c r="E12" s="15" t="s">
        <v>84</v>
      </c>
      <c r="F12" s="4" t="s">
        <v>84</v>
      </c>
      <c r="G12" s="4" t="str">
        <f t="shared" si="11"/>
        <v/>
      </c>
      <c r="H12" s="4" t="str">
        <f t="shared" si="12"/>
        <v/>
      </c>
      <c r="I12" s="4" t="str">
        <f t="shared" si="13"/>
        <v/>
      </c>
      <c r="J12" s="7" t="s">
        <v>84</v>
      </c>
      <c r="K12" s="99" t="s">
        <v>84</v>
      </c>
      <c r="L12" s="100" t="s">
        <v>84</v>
      </c>
      <c r="M12" s="99" t="s">
        <v>84</v>
      </c>
      <c r="N12" s="100" t="s">
        <v>84</v>
      </c>
      <c r="O12" s="99" t="s">
        <v>84</v>
      </c>
      <c r="P12" s="100" t="s">
        <v>84</v>
      </c>
      <c r="Q12" s="99" t="s">
        <v>84</v>
      </c>
      <c r="R12" s="100" t="s">
        <v>84</v>
      </c>
      <c r="S12" s="156" t="s">
        <v>84</v>
      </c>
      <c r="T12" s="143" t="str">
        <f t="shared" si="0"/>
        <v/>
      </c>
      <c r="U12" s="100" t="str">
        <f t="shared" si="1"/>
        <v/>
      </c>
      <c r="V12" s="99" t="str">
        <f t="shared" si="2"/>
        <v/>
      </c>
      <c r="W12" s="100" t="str">
        <f t="shared" si="3"/>
        <v/>
      </c>
      <c r="X12" s="99" t="str">
        <f t="shared" si="4"/>
        <v/>
      </c>
      <c r="Y12" s="100" t="str">
        <f t="shared" si="5"/>
        <v/>
      </c>
      <c r="Z12" s="99" t="str">
        <f t="shared" si="6"/>
        <v/>
      </c>
      <c r="AA12" s="100" t="str">
        <f t="shared" si="7"/>
        <v/>
      </c>
      <c r="AB12" s="164" t="str">
        <f t="shared" si="8"/>
        <v/>
      </c>
      <c r="AC12" s="143" t="s">
        <v>84</v>
      </c>
      <c r="AD12" s="100" t="s">
        <v>84</v>
      </c>
      <c r="AE12" s="99" t="s">
        <v>84</v>
      </c>
      <c r="AF12" s="100" t="s">
        <v>84</v>
      </c>
      <c r="AG12" s="99" t="s">
        <v>84</v>
      </c>
      <c r="AH12" s="100" t="s">
        <v>84</v>
      </c>
      <c r="AI12" s="99" t="s">
        <v>84</v>
      </c>
      <c r="AJ12" s="100" t="s">
        <v>84</v>
      </c>
      <c r="AK12" s="164" t="s">
        <v>84</v>
      </c>
      <c r="AL12" s="143" t="s">
        <v>84</v>
      </c>
      <c r="AM12" s="100" t="s">
        <v>84</v>
      </c>
      <c r="AN12" s="99" t="s">
        <v>84</v>
      </c>
      <c r="AO12" s="100" t="s">
        <v>84</v>
      </c>
      <c r="AP12" s="99" t="s">
        <v>84</v>
      </c>
      <c r="AQ12" s="100" t="s">
        <v>84</v>
      </c>
      <c r="AR12" s="99" t="s">
        <v>84</v>
      </c>
      <c r="AS12" s="100" t="s">
        <v>84</v>
      </c>
      <c r="AT12" s="164" t="s">
        <v>84</v>
      </c>
    </row>
    <row r="13" spans="1:46" ht="15">
      <c r="A13" s="97" t="s">
        <v>156</v>
      </c>
      <c r="B13" s="112"/>
      <c r="C13" s="27"/>
      <c r="D13" s="27"/>
      <c r="E13" s="15" t="s">
        <v>84</v>
      </c>
      <c r="F13" s="4" t="s">
        <v>84</v>
      </c>
      <c r="G13" s="4" t="str">
        <f t="shared" si="11"/>
        <v/>
      </c>
      <c r="H13" s="4" t="str">
        <f t="shared" si="12"/>
        <v/>
      </c>
      <c r="I13" s="4" t="str">
        <f t="shared" si="13"/>
        <v/>
      </c>
      <c r="J13" s="7" t="s">
        <v>84</v>
      </c>
      <c r="K13" s="99" t="s">
        <v>84</v>
      </c>
      <c r="L13" s="100" t="s">
        <v>84</v>
      </c>
      <c r="M13" s="99" t="s">
        <v>84</v>
      </c>
      <c r="N13" s="100" t="s">
        <v>84</v>
      </c>
      <c r="O13" s="99" t="s">
        <v>84</v>
      </c>
      <c r="P13" s="100" t="s">
        <v>84</v>
      </c>
      <c r="Q13" s="99" t="s">
        <v>84</v>
      </c>
      <c r="R13" s="100" t="s">
        <v>84</v>
      </c>
      <c r="S13" s="156" t="s">
        <v>84</v>
      </c>
      <c r="T13" s="143" t="str">
        <f t="shared" si="0"/>
        <v/>
      </c>
      <c r="U13" s="100" t="str">
        <f t="shared" si="1"/>
        <v/>
      </c>
      <c r="V13" s="99" t="str">
        <f t="shared" si="2"/>
        <v/>
      </c>
      <c r="W13" s="100" t="str">
        <f t="shared" si="3"/>
        <v/>
      </c>
      <c r="X13" s="99" t="str">
        <f t="shared" si="4"/>
        <v/>
      </c>
      <c r="Y13" s="100" t="str">
        <f t="shared" si="5"/>
        <v/>
      </c>
      <c r="Z13" s="99" t="str">
        <f t="shared" si="6"/>
        <v/>
      </c>
      <c r="AA13" s="100" t="str">
        <f t="shared" si="7"/>
        <v/>
      </c>
      <c r="AB13" s="164" t="str">
        <f t="shared" si="8"/>
        <v/>
      </c>
      <c r="AC13" s="143" t="s">
        <v>84</v>
      </c>
      <c r="AD13" s="100" t="s">
        <v>84</v>
      </c>
      <c r="AE13" s="99" t="s">
        <v>84</v>
      </c>
      <c r="AF13" s="100" t="s">
        <v>84</v>
      </c>
      <c r="AG13" s="99" t="s">
        <v>84</v>
      </c>
      <c r="AH13" s="100" t="s">
        <v>84</v>
      </c>
      <c r="AI13" s="99" t="s">
        <v>84</v>
      </c>
      <c r="AJ13" s="100" t="s">
        <v>84</v>
      </c>
      <c r="AK13" s="164" t="s">
        <v>84</v>
      </c>
      <c r="AL13" s="143" t="s">
        <v>84</v>
      </c>
      <c r="AM13" s="100" t="s">
        <v>84</v>
      </c>
      <c r="AN13" s="99" t="s">
        <v>84</v>
      </c>
      <c r="AO13" s="100" t="s">
        <v>84</v>
      </c>
      <c r="AP13" s="99" t="s">
        <v>84</v>
      </c>
      <c r="AQ13" s="100" t="s">
        <v>84</v>
      </c>
      <c r="AR13" s="99" t="s">
        <v>84</v>
      </c>
      <c r="AS13" s="100" t="s">
        <v>84</v>
      </c>
      <c r="AT13" s="164" t="s">
        <v>84</v>
      </c>
    </row>
    <row r="14" spans="1:46" ht="15">
      <c r="A14" s="53" t="s">
        <v>1017</v>
      </c>
      <c r="B14" s="118" t="s">
        <v>59</v>
      </c>
      <c r="C14" s="25" t="s">
        <v>60</v>
      </c>
      <c r="D14" s="25" t="s">
        <v>61</v>
      </c>
      <c r="E14" s="3" t="s">
        <v>64</v>
      </c>
      <c r="F14" s="3" t="s">
        <v>63</v>
      </c>
      <c r="G14" s="4" t="e">
        <f t="shared" si="11"/>
        <v>#VALUE!</v>
      </c>
      <c r="H14" s="4" t="e">
        <f t="shared" si="12"/>
        <v>#VALUE!</v>
      </c>
      <c r="I14" s="4" t="e">
        <f t="shared" si="13"/>
        <v>#VALUE!</v>
      </c>
      <c r="J14" s="5" t="s">
        <v>68</v>
      </c>
      <c r="K14" s="101" t="s">
        <v>69</v>
      </c>
      <c r="L14" s="101" t="s">
        <v>70</v>
      </c>
      <c r="M14" s="101" t="s">
        <v>71</v>
      </c>
      <c r="N14" s="101" t="s">
        <v>72</v>
      </c>
      <c r="O14" s="101" t="s">
        <v>73</v>
      </c>
      <c r="P14" s="101" t="s">
        <v>74</v>
      </c>
      <c r="Q14" s="101" t="s">
        <v>75</v>
      </c>
      <c r="R14" s="101" t="s">
        <v>76</v>
      </c>
      <c r="S14" s="149" t="s">
        <v>77</v>
      </c>
      <c r="T14" s="162" t="str">
        <f t="shared" si="0"/>
        <v>G0</v>
      </c>
      <c r="U14" s="101" t="str">
        <f t="shared" si="1"/>
        <v>G1</v>
      </c>
      <c r="V14" s="101" t="str">
        <f t="shared" si="2"/>
        <v>G2</v>
      </c>
      <c r="W14" s="101" t="str">
        <f t="shared" si="3"/>
        <v>G3</v>
      </c>
      <c r="X14" s="101" t="str">
        <f t="shared" si="4"/>
        <v>G4</v>
      </c>
      <c r="Y14" s="101" t="str">
        <f t="shared" si="5"/>
        <v>G5</v>
      </c>
      <c r="Z14" s="101" t="str">
        <f t="shared" si="6"/>
        <v>G6</v>
      </c>
      <c r="AA14" s="101" t="str">
        <f t="shared" si="7"/>
        <v>G7</v>
      </c>
      <c r="AB14" s="163" t="str">
        <f t="shared" si="8"/>
        <v>G8</v>
      </c>
      <c r="AC14" s="162" t="s">
        <v>69</v>
      </c>
      <c r="AD14" s="101" t="s">
        <v>70</v>
      </c>
      <c r="AE14" s="101" t="s">
        <v>71</v>
      </c>
      <c r="AF14" s="101" t="s">
        <v>72</v>
      </c>
      <c r="AG14" s="101" t="s">
        <v>73</v>
      </c>
      <c r="AH14" s="101" t="s">
        <v>74</v>
      </c>
      <c r="AI14" s="101" t="s">
        <v>75</v>
      </c>
      <c r="AJ14" s="101" t="s">
        <v>76</v>
      </c>
      <c r="AK14" s="163" t="s">
        <v>77</v>
      </c>
      <c r="AL14" s="162" t="s">
        <v>69</v>
      </c>
      <c r="AM14" s="101" t="s">
        <v>70</v>
      </c>
      <c r="AN14" s="101" t="s">
        <v>71</v>
      </c>
      <c r="AO14" s="101" t="s">
        <v>72</v>
      </c>
      <c r="AP14" s="101" t="s">
        <v>73</v>
      </c>
      <c r="AQ14" s="101" t="s">
        <v>74</v>
      </c>
      <c r="AR14" s="101" t="s">
        <v>75</v>
      </c>
      <c r="AS14" s="101" t="s">
        <v>76</v>
      </c>
      <c r="AT14" s="163" t="s">
        <v>77</v>
      </c>
    </row>
    <row r="15" spans="1:46" ht="15">
      <c r="A15" s="58"/>
      <c r="B15" s="112" t="s">
        <v>1018</v>
      </c>
      <c r="C15" s="27">
        <v>1.52</v>
      </c>
      <c r="D15" s="27">
        <v>1.52</v>
      </c>
      <c r="E15" s="15">
        <v>0.94</v>
      </c>
      <c r="F15" s="4">
        <v>2.3104</v>
      </c>
      <c r="G15" s="4">
        <f t="shared" si="11"/>
        <v>2.2803648000000001</v>
      </c>
      <c r="H15" s="4">
        <f t="shared" si="12"/>
        <v>43.852632701574763</v>
      </c>
      <c r="I15" s="4">
        <f t="shared" si="13"/>
        <v>31.57389554513383</v>
      </c>
      <c r="J15" s="7">
        <v>10.1</v>
      </c>
      <c r="K15" s="99">
        <v>2773.7092687500003</v>
      </c>
      <c r="L15" s="100">
        <v>2860.4089500000005</v>
      </c>
      <c r="M15" s="99">
        <v>2996.6513062499998</v>
      </c>
      <c r="N15" s="100">
        <v>3120.5079937499995</v>
      </c>
      <c r="O15" s="99">
        <v>3256.7503499999998</v>
      </c>
      <c r="P15" s="100">
        <v>3392.9927062500001</v>
      </c>
      <c r="Q15" s="99">
        <v>3529.2350625000004</v>
      </c>
      <c r="R15" s="100">
        <v>3764.5627687499996</v>
      </c>
      <c r="S15" s="156">
        <v>4148.5184999999992</v>
      </c>
      <c r="T15" s="143">
        <f t="shared" si="0"/>
        <v>648.82088157894736</v>
      </c>
      <c r="U15" s="100">
        <f t="shared" si="1"/>
        <v>669.10150877192996</v>
      </c>
      <c r="V15" s="99">
        <f t="shared" si="2"/>
        <v>700.97106578947364</v>
      </c>
      <c r="W15" s="100">
        <f t="shared" si="3"/>
        <v>729.94339035087705</v>
      </c>
      <c r="X15" s="99">
        <f t="shared" si="4"/>
        <v>761.81294736842108</v>
      </c>
      <c r="Y15" s="100">
        <f t="shared" si="5"/>
        <v>793.68250438596499</v>
      </c>
      <c r="Z15" s="99">
        <f t="shared" si="6"/>
        <v>825.55206140350879</v>
      </c>
      <c r="AA15" s="100">
        <f t="shared" si="7"/>
        <v>880.59947807017534</v>
      </c>
      <c r="AB15" s="164">
        <f t="shared" si="8"/>
        <v>970.41368421052618</v>
      </c>
      <c r="AC15" s="143">
        <f t="shared" ref="AC15:AK15" si="14">IF(T15="","",T15+((FCA/$H15)/Dolar))</f>
        <v>658.60022380116959</v>
      </c>
      <c r="AD15" s="100">
        <f t="shared" si="14"/>
        <v>678.88085099415218</v>
      </c>
      <c r="AE15" s="99">
        <f t="shared" si="14"/>
        <v>710.75040801169587</v>
      </c>
      <c r="AF15" s="100">
        <f t="shared" si="14"/>
        <v>739.72273257309928</v>
      </c>
      <c r="AG15" s="99">
        <f t="shared" si="14"/>
        <v>771.5922895906433</v>
      </c>
      <c r="AH15" s="100">
        <f t="shared" si="14"/>
        <v>803.46184660818722</v>
      </c>
      <c r="AI15" s="99">
        <f t="shared" si="14"/>
        <v>835.33140362573101</v>
      </c>
      <c r="AJ15" s="100">
        <f t="shared" si="14"/>
        <v>890.37882029239756</v>
      </c>
      <c r="AK15" s="164">
        <f t="shared" si="14"/>
        <v>980.19302643274841</v>
      </c>
      <c r="AL15" s="143">
        <f t="shared" ref="AL15:AT15" si="15">IF(T15="","",T15+((FOB/$I15)/Dolar))</f>
        <v>746.42908898635483</v>
      </c>
      <c r="AM15" s="100">
        <f t="shared" si="15"/>
        <v>766.70971617933742</v>
      </c>
      <c r="AN15" s="99">
        <f t="shared" si="15"/>
        <v>798.5792731968811</v>
      </c>
      <c r="AO15" s="100">
        <f t="shared" si="15"/>
        <v>827.55159775828452</v>
      </c>
      <c r="AP15" s="99">
        <f t="shared" si="15"/>
        <v>859.42115477582854</v>
      </c>
      <c r="AQ15" s="100">
        <f t="shared" si="15"/>
        <v>891.29071179337245</v>
      </c>
      <c r="AR15" s="99">
        <f t="shared" si="15"/>
        <v>923.16026881091625</v>
      </c>
      <c r="AS15" s="100">
        <f t="shared" si="15"/>
        <v>978.2076854775828</v>
      </c>
      <c r="AT15" s="164">
        <f t="shared" si="15"/>
        <v>1068.0218916179335</v>
      </c>
    </row>
    <row r="16" spans="1:46" ht="15">
      <c r="A16" s="58"/>
      <c r="B16" s="112"/>
      <c r="C16" s="27"/>
      <c r="D16" s="27"/>
      <c r="E16" s="15" t="s">
        <v>84</v>
      </c>
      <c r="F16" s="4" t="s">
        <v>84</v>
      </c>
      <c r="G16" s="4" t="str">
        <f t="shared" si="11"/>
        <v/>
      </c>
      <c r="H16" s="4" t="str">
        <f t="shared" si="12"/>
        <v/>
      </c>
      <c r="I16" s="4" t="str">
        <f t="shared" si="13"/>
        <v/>
      </c>
      <c r="J16" s="7" t="s">
        <v>84</v>
      </c>
      <c r="K16" s="99" t="s">
        <v>84</v>
      </c>
      <c r="L16" s="100" t="s">
        <v>84</v>
      </c>
      <c r="M16" s="99" t="s">
        <v>84</v>
      </c>
      <c r="N16" s="100" t="s">
        <v>84</v>
      </c>
      <c r="O16" s="99" t="s">
        <v>84</v>
      </c>
      <c r="P16" s="100" t="s">
        <v>84</v>
      </c>
      <c r="Q16" s="99" t="s">
        <v>84</v>
      </c>
      <c r="R16" s="100" t="s">
        <v>84</v>
      </c>
      <c r="S16" s="156" t="s">
        <v>84</v>
      </c>
      <c r="T16" s="143" t="str">
        <f t="shared" si="0"/>
        <v/>
      </c>
      <c r="U16" s="100" t="str">
        <f t="shared" si="1"/>
        <v/>
      </c>
      <c r="V16" s="99" t="str">
        <f t="shared" si="2"/>
        <v/>
      </c>
      <c r="W16" s="100" t="str">
        <f t="shared" si="3"/>
        <v/>
      </c>
      <c r="X16" s="99" t="str">
        <f t="shared" si="4"/>
        <v/>
      </c>
      <c r="Y16" s="100" t="str">
        <f t="shared" si="5"/>
        <v/>
      </c>
      <c r="Z16" s="99" t="str">
        <f t="shared" si="6"/>
        <v/>
      </c>
      <c r="AA16" s="100" t="str">
        <f t="shared" si="7"/>
        <v/>
      </c>
      <c r="AB16" s="164" t="str">
        <f t="shared" si="8"/>
        <v/>
      </c>
      <c r="AC16" s="143" t="s">
        <v>84</v>
      </c>
      <c r="AD16" s="100" t="s">
        <v>84</v>
      </c>
      <c r="AE16" s="99" t="s">
        <v>84</v>
      </c>
      <c r="AF16" s="100" t="s">
        <v>84</v>
      </c>
      <c r="AG16" s="99" t="s">
        <v>84</v>
      </c>
      <c r="AH16" s="100" t="s">
        <v>84</v>
      </c>
      <c r="AI16" s="99" t="s">
        <v>84</v>
      </c>
      <c r="AJ16" s="100" t="s">
        <v>84</v>
      </c>
      <c r="AK16" s="164" t="s">
        <v>84</v>
      </c>
      <c r="AL16" s="143" t="s">
        <v>84</v>
      </c>
      <c r="AM16" s="100" t="s">
        <v>84</v>
      </c>
      <c r="AN16" s="99" t="s">
        <v>84</v>
      </c>
      <c r="AO16" s="100" t="s">
        <v>84</v>
      </c>
      <c r="AP16" s="99" t="s">
        <v>84</v>
      </c>
      <c r="AQ16" s="100" t="s">
        <v>84</v>
      </c>
      <c r="AR16" s="99" t="s">
        <v>84</v>
      </c>
      <c r="AS16" s="100" t="s">
        <v>84</v>
      </c>
      <c r="AT16" s="164" t="s">
        <v>84</v>
      </c>
    </row>
    <row r="17" spans="1:46" ht="15">
      <c r="A17" s="58"/>
      <c r="B17" s="112"/>
      <c r="C17" s="27"/>
      <c r="D17" s="27"/>
      <c r="E17" s="15" t="s">
        <v>84</v>
      </c>
      <c r="F17" s="4" t="s">
        <v>84</v>
      </c>
      <c r="G17" s="4" t="str">
        <f t="shared" si="11"/>
        <v/>
      </c>
      <c r="H17" s="4" t="str">
        <f t="shared" si="12"/>
        <v/>
      </c>
      <c r="I17" s="4" t="str">
        <f t="shared" si="13"/>
        <v/>
      </c>
      <c r="J17" s="7" t="s">
        <v>84</v>
      </c>
      <c r="K17" s="99" t="s">
        <v>84</v>
      </c>
      <c r="L17" s="100" t="s">
        <v>84</v>
      </c>
      <c r="M17" s="99" t="s">
        <v>84</v>
      </c>
      <c r="N17" s="100" t="s">
        <v>84</v>
      </c>
      <c r="O17" s="99" t="s">
        <v>84</v>
      </c>
      <c r="P17" s="100" t="s">
        <v>84</v>
      </c>
      <c r="Q17" s="99" t="s">
        <v>84</v>
      </c>
      <c r="R17" s="100" t="s">
        <v>84</v>
      </c>
      <c r="S17" s="156" t="s">
        <v>84</v>
      </c>
      <c r="T17" s="143" t="str">
        <f t="shared" si="0"/>
        <v/>
      </c>
      <c r="U17" s="100" t="str">
        <f t="shared" si="1"/>
        <v/>
      </c>
      <c r="V17" s="99" t="str">
        <f t="shared" si="2"/>
        <v/>
      </c>
      <c r="W17" s="100" t="str">
        <f t="shared" si="3"/>
        <v/>
      </c>
      <c r="X17" s="99" t="str">
        <f t="shared" si="4"/>
        <v/>
      </c>
      <c r="Y17" s="100" t="str">
        <f t="shared" si="5"/>
        <v/>
      </c>
      <c r="Z17" s="99" t="str">
        <f t="shared" si="6"/>
        <v/>
      </c>
      <c r="AA17" s="100" t="str">
        <f t="shared" si="7"/>
        <v/>
      </c>
      <c r="AB17" s="164" t="str">
        <f t="shared" si="8"/>
        <v/>
      </c>
      <c r="AC17" s="143" t="s">
        <v>84</v>
      </c>
      <c r="AD17" s="100" t="s">
        <v>84</v>
      </c>
      <c r="AE17" s="99" t="s">
        <v>84</v>
      </c>
      <c r="AF17" s="100" t="s">
        <v>84</v>
      </c>
      <c r="AG17" s="99" t="s">
        <v>84</v>
      </c>
      <c r="AH17" s="100" t="s">
        <v>84</v>
      </c>
      <c r="AI17" s="99" t="s">
        <v>84</v>
      </c>
      <c r="AJ17" s="100" t="s">
        <v>84</v>
      </c>
      <c r="AK17" s="164" t="s">
        <v>84</v>
      </c>
      <c r="AL17" s="143" t="s">
        <v>84</v>
      </c>
      <c r="AM17" s="100" t="s">
        <v>84</v>
      </c>
      <c r="AN17" s="99" t="s">
        <v>84</v>
      </c>
      <c r="AO17" s="100" t="s">
        <v>84</v>
      </c>
      <c r="AP17" s="99" t="s">
        <v>84</v>
      </c>
      <c r="AQ17" s="100" t="s">
        <v>84</v>
      </c>
      <c r="AR17" s="99" t="s">
        <v>84</v>
      </c>
      <c r="AS17" s="100" t="s">
        <v>84</v>
      </c>
      <c r="AT17" s="164" t="s">
        <v>84</v>
      </c>
    </row>
    <row r="18" spans="1:46" ht="15">
      <c r="A18" s="82"/>
      <c r="B18" s="114" t="s">
        <v>1019</v>
      </c>
      <c r="C18" s="28"/>
      <c r="D18" s="28"/>
      <c r="E18" s="15"/>
      <c r="F18" s="4"/>
      <c r="G18" s="4" t="str">
        <f t="shared" si="11"/>
        <v/>
      </c>
      <c r="H18" s="4" t="str">
        <f t="shared" si="12"/>
        <v/>
      </c>
      <c r="I18" s="4" t="str">
        <f t="shared" si="13"/>
        <v/>
      </c>
      <c r="J18" s="7"/>
      <c r="K18" s="99" t="s">
        <v>84</v>
      </c>
      <c r="L18" s="100" t="s">
        <v>84</v>
      </c>
      <c r="M18" s="99" t="s">
        <v>84</v>
      </c>
      <c r="N18" s="100" t="s">
        <v>84</v>
      </c>
      <c r="O18" s="99" t="s">
        <v>84</v>
      </c>
      <c r="P18" s="100" t="s">
        <v>84</v>
      </c>
      <c r="Q18" s="99" t="s">
        <v>84</v>
      </c>
      <c r="R18" s="100" t="s">
        <v>84</v>
      </c>
      <c r="S18" s="156" t="s">
        <v>84</v>
      </c>
      <c r="T18" s="143" t="str">
        <f t="shared" si="0"/>
        <v/>
      </c>
      <c r="U18" s="100" t="str">
        <f t="shared" si="1"/>
        <v/>
      </c>
      <c r="V18" s="99" t="str">
        <f t="shared" si="2"/>
        <v/>
      </c>
      <c r="W18" s="100" t="str">
        <f t="shared" si="3"/>
        <v/>
      </c>
      <c r="X18" s="99" t="str">
        <f t="shared" si="4"/>
        <v/>
      </c>
      <c r="Y18" s="100" t="str">
        <f t="shared" si="5"/>
        <v/>
      </c>
      <c r="Z18" s="99" t="str">
        <f t="shared" si="6"/>
        <v/>
      </c>
      <c r="AA18" s="100" t="str">
        <f t="shared" si="7"/>
        <v/>
      </c>
      <c r="AB18" s="164" t="str">
        <f t="shared" si="8"/>
        <v/>
      </c>
      <c r="AC18" s="143" t="s">
        <v>84</v>
      </c>
      <c r="AD18" s="100" t="s">
        <v>84</v>
      </c>
      <c r="AE18" s="99" t="s">
        <v>84</v>
      </c>
      <c r="AF18" s="100" t="s">
        <v>84</v>
      </c>
      <c r="AG18" s="99" t="s">
        <v>84</v>
      </c>
      <c r="AH18" s="100" t="s">
        <v>84</v>
      </c>
      <c r="AI18" s="99" t="s">
        <v>84</v>
      </c>
      <c r="AJ18" s="100" t="s">
        <v>84</v>
      </c>
      <c r="AK18" s="164" t="s">
        <v>84</v>
      </c>
      <c r="AL18" s="143" t="s">
        <v>84</v>
      </c>
      <c r="AM18" s="100" t="s">
        <v>84</v>
      </c>
      <c r="AN18" s="99" t="s">
        <v>84</v>
      </c>
      <c r="AO18" s="100" t="s">
        <v>84</v>
      </c>
      <c r="AP18" s="99" t="s">
        <v>84</v>
      </c>
      <c r="AQ18" s="100" t="s">
        <v>84</v>
      </c>
      <c r="AR18" s="99" t="s">
        <v>84</v>
      </c>
      <c r="AS18" s="100" t="s">
        <v>84</v>
      </c>
      <c r="AT18" s="164" t="s">
        <v>84</v>
      </c>
    </row>
    <row r="19" spans="1:46" ht="15">
      <c r="A19" s="58"/>
      <c r="B19" s="114"/>
      <c r="C19" s="27"/>
      <c r="D19" s="27"/>
      <c r="E19" s="15" t="s">
        <v>84</v>
      </c>
      <c r="F19" s="4" t="s">
        <v>84</v>
      </c>
      <c r="G19" s="4" t="str">
        <f t="shared" si="11"/>
        <v/>
      </c>
      <c r="H19" s="4" t="str">
        <f t="shared" si="12"/>
        <v/>
      </c>
      <c r="I19" s="4" t="str">
        <f t="shared" si="13"/>
        <v/>
      </c>
      <c r="J19" s="7" t="s">
        <v>84</v>
      </c>
      <c r="K19" s="99" t="s">
        <v>84</v>
      </c>
      <c r="L19" s="100" t="s">
        <v>84</v>
      </c>
      <c r="M19" s="99" t="s">
        <v>84</v>
      </c>
      <c r="N19" s="100" t="s">
        <v>84</v>
      </c>
      <c r="O19" s="99" t="s">
        <v>84</v>
      </c>
      <c r="P19" s="100" t="s">
        <v>84</v>
      </c>
      <c r="Q19" s="99" t="s">
        <v>84</v>
      </c>
      <c r="R19" s="100" t="s">
        <v>84</v>
      </c>
      <c r="S19" s="156" t="s">
        <v>84</v>
      </c>
      <c r="T19" s="143" t="str">
        <f t="shared" si="0"/>
        <v/>
      </c>
      <c r="U19" s="100" t="str">
        <f t="shared" si="1"/>
        <v/>
      </c>
      <c r="V19" s="99" t="str">
        <f t="shared" si="2"/>
        <v/>
      </c>
      <c r="W19" s="100" t="str">
        <f t="shared" si="3"/>
        <v/>
      </c>
      <c r="X19" s="99" t="str">
        <f t="shared" si="4"/>
        <v/>
      </c>
      <c r="Y19" s="100" t="str">
        <f t="shared" si="5"/>
        <v/>
      </c>
      <c r="Z19" s="99" t="str">
        <f t="shared" si="6"/>
        <v/>
      </c>
      <c r="AA19" s="100" t="str">
        <f t="shared" si="7"/>
        <v/>
      </c>
      <c r="AB19" s="164" t="str">
        <f t="shared" si="8"/>
        <v/>
      </c>
      <c r="AC19" s="143" t="s">
        <v>84</v>
      </c>
      <c r="AD19" s="100" t="s">
        <v>84</v>
      </c>
      <c r="AE19" s="99" t="s">
        <v>84</v>
      </c>
      <c r="AF19" s="100" t="s">
        <v>84</v>
      </c>
      <c r="AG19" s="99" t="s">
        <v>84</v>
      </c>
      <c r="AH19" s="100" t="s">
        <v>84</v>
      </c>
      <c r="AI19" s="99" t="s">
        <v>84</v>
      </c>
      <c r="AJ19" s="100" t="s">
        <v>84</v>
      </c>
      <c r="AK19" s="164" t="s">
        <v>84</v>
      </c>
      <c r="AL19" s="143" t="s">
        <v>84</v>
      </c>
      <c r="AM19" s="100" t="s">
        <v>84</v>
      </c>
      <c r="AN19" s="99" t="s">
        <v>84</v>
      </c>
      <c r="AO19" s="100" t="s">
        <v>84</v>
      </c>
      <c r="AP19" s="99" t="s">
        <v>84</v>
      </c>
      <c r="AQ19" s="100" t="s">
        <v>84</v>
      </c>
      <c r="AR19" s="99" t="s">
        <v>84</v>
      </c>
      <c r="AS19" s="100" t="s">
        <v>84</v>
      </c>
      <c r="AT19" s="164" t="s">
        <v>84</v>
      </c>
    </row>
    <row r="20" spans="1:46" ht="15">
      <c r="A20" s="59"/>
      <c r="B20" s="112"/>
      <c r="C20" s="27"/>
      <c r="D20" s="27"/>
      <c r="E20" s="15" t="s">
        <v>84</v>
      </c>
      <c r="F20" s="4" t="s">
        <v>84</v>
      </c>
      <c r="G20" s="4" t="str">
        <f t="shared" si="11"/>
        <v/>
      </c>
      <c r="H20" s="4" t="str">
        <f t="shared" si="12"/>
        <v/>
      </c>
      <c r="I20" s="4" t="str">
        <f t="shared" si="13"/>
        <v/>
      </c>
      <c r="J20" s="7" t="s">
        <v>84</v>
      </c>
      <c r="K20" s="99" t="s">
        <v>84</v>
      </c>
      <c r="L20" s="100" t="s">
        <v>84</v>
      </c>
      <c r="M20" s="99" t="s">
        <v>84</v>
      </c>
      <c r="N20" s="100" t="s">
        <v>84</v>
      </c>
      <c r="O20" s="99" t="s">
        <v>84</v>
      </c>
      <c r="P20" s="100" t="s">
        <v>84</v>
      </c>
      <c r="Q20" s="99" t="s">
        <v>84</v>
      </c>
      <c r="R20" s="100" t="s">
        <v>84</v>
      </c>
      <c r="S20" s="156" t="s">
        <v>84</v>
      </c>
      <c r="T20" s="143" t="str">
        <f t="shared" si="0"/>
        <v/>
      </c>
      <c r="U20" s="100" t="str">
        <f t="shared" si="1"/>
        <v/>
      </c>
      <c r="V20" s="99" t="str">
        <f t="shared" si="2"/>
        <v/>
      </c>
      <c r="W20" s="100" t="str">
        <f t="shared" si="3"/>
        <v/>
      </c>
      <c r="X20" s="99" t="str">
        <f t="shared" si="4"/>
        <v/>
      </c>
      <c r="Y20" s="100" t="str">
        <f t="shared" si="5"/>
        <v/>
      </c>
      <c r="Z20" s="99" t="str">
        <f t="shared" si="6"/>
        <v/>
      </c>
      <c r="AA20" s="100" t="str">
        <f t="shared" si="7"/>
        <v/>
      </c>
      <c r="AB20" s="164" t="str">
        <f t="shared" si="8"/>
        <v/>
      </c>
      <c r="AC20" s="143" t="s">
        <v>84</v>
      </c>
      <c r="AD20" s="100" t="s">
        <v>84</v>
      </c>
      <c r="AE20" s="99" t="s">
        <v>84</v>
      </c>
      <c r="AF20" s="100" t="s">
        <v>84</v>
      </c>
      <c r="AG20" s="99" t="s">
        <v>84</v>
      </c>
      <c r="AH20" s="100" t="s">
        <v>84</v>
      </c>
      <c r="AI20" s="99" t="s">
        <v>84</v>
      </c>
      <c r="AJ20" s="100" t="s">
        <v>84</v>
      </c>
      <c r="AK20" s="164" t="s">
        <v>84</v>
      </c>
      <c r="AL20" s="143" t="s">
        <v>84</v>
      </c>
      <c r="AM20" s="100" t="s">
        <v>84</v>
      </c>
      <c r="AN20" s="99" t="s">
        <v>84</v>
      </c>
      <c r="AO20" s="100" t="s">
        <v>84</v>
      </c>
      <c r="AP20" s="99" t="s">
        <v>84</v>
      </c>
      <c r="AQ20" s="100" t="s">
        <v>84</v>
      </c>
      <c r="AR20" s="99" t="s">
        <v>84</v>
      </c>
      <c r="AS20" s="100" t="s">
        <v>84</v>
      </c>
      <c r="AT20" s="164" t="s">
        <v>84</v>
      </c>
    </row>
    <row r="21" spans="1:46" ht="15">
      <c r="A21" s="53" t="s">
        <v>1020</v>
      </c>
      <c r="B21" s="118" t="s">
        <v>59</v>
      </c>
      <c r="C21" s="25" t="s">
        <v>60</v>
      </c>
      <c r="D21" s="25" t="s">
        <v>61</v>
      </c>
      <c r="E21" s="3" t="s">
        <v>64</v>
      </c>
      <c r="F21" s="3" t="s">
        <v>63</v>
      </c>
      <c r="G21" s="4" t="e">
        <f t="shared" si="11"/>
        <v>#VALUE!</v>
      </c>
      <c r="H21" s="4" t="e">
        <f t="shared" si="12"/>
        <v>#VALUE!</v>
      </c>
      <c r="I21" s="4" t="e">
        <f t="shared" si="13"/>
        <v>#VALUE!</v>
      </c>
      <c r="J21" s="5" t="s">
        <v>68</v>
      </c>
      <c r="K21" s="101" t="s">
        <v>69</v>
      </c>
      <c r="L21" s="101" t="s">
        <v>70</v>
      </c>
      <c r="M21" s="101" t="s">
        <v>71</v>
      </c>
      <c r="N21" s="101" t="s">
        <v>72</v>
      </c>
      <c r="O21" s="101" t="s">
        <v>73</v>
      </c>
      <c r="P21" s="101" t="s">
        <v>74</v>
      </c>
      <c r="Q21" s="101" t="s">
        <v>75</v>
      </c>
      <c r="R21" s="101" t="s">
        <v>76</v>
      </c>
      <c r="S21" s="149" t="s">
        <v>77</v>
      </c>
      <c r="T21" s="162" t="str">
        <f t="shared" si="0"/>
        <v>G0</v>
      </c>
      <c r="U21" s="101" t="str">
        <f t="shared" si="1"/>
        <v>G1</v>
      </c>
      <c r="V21" s="101" t="str">
        <f t="shared" si="2"/>
        <v>G2</v>
      </c>
      <c r="W21" s="101" t="str">
        <f t="shared" si="3"/>
        <v>G3</v>
      </c>
      <c r="X21" s="101" t="str">
        <f t="shared" si="4"/>
        <v>G4</v>
      </c>
      <c r="Y21" s="101" t="str">
        <f t="shared" si="5"/>
        <v>G5</v>
      </c>
      <c r="Z21" s="101" t="str">
        <f t="shared" si="6"/>
        <v>G6</v>
      </c>
      <c r="AA21" s="101" t="str">
        <f t="shared" si="7"/>
        <v>G7</v>
      </c>
      <c r="AB21" s="163" t="str">
        <f t="shared" si="8"/>
        <v>G8</v>
      </c>
      <c r="AC21" s="162" t="s">
        <v>69</v>
      </c>
      <c r="AD21" s="101" t="s">
        <v>70</v>
      </c>
      <c r="AE21" s="101" t="s">
        <v>71</v>
      </c>
      <c r="AF21" s="101" t="s">
        <v>72</v>
      </c>
      <c r="AG21" s="101" t="s">
        <v>73</v>
      </c>
      <c r="AH21" s="101" t="s">
        <v>74</v>
      </c>
      <c r="AI21" s="101" t="s">
        <v>75</v>
      </c>
      <c r="AJ21" s="101" t="s">
        <v>76</v>
      </c>
      <c r="AK21" s="163" t="s">
        <v>77</v>
      </c>
      <c r="AL21" s="162" t="s">
        <v>69</v>
      </c>
      <c r="AM21" s="101" t="s">
        <v>70</v>
      </c>
      <c r="AN21" s="101" t="s">
        <v>71</v>
      </c>
      <c r="AO21" s="101" t="s">
        <v>72</v>
      </c>
      <c r="AP21" s="101" t="s">
        <v>73</v>
      </c>
      <c r="AQ21" s="101" t="s">
        <v>74</v>
      </c>
      <c r="AR21" s="101" t="s">
        <v>75</v>
      </c>
      <c r="AS21" s="101" t="s">
        <v>76</v>
      </c>
      <c r="AT21" s="163" t="s">
        <v>77</v>
      </c>
    </row>
    <row r="22" spans="1:46" ht="15">
      <c r="A22" s="58"/>
      <c r="B22" s="112" t="s">
        <v>1021</v>
      </c>
      <c r="C22" s="27">
        <v>1.44</v>
      </c>
      <c r="D22" s="27">
        <v>1.44</v>
      </c>
      <c r="E22" s="15">
        <v>0.77</v>
      </c>
      <c r="F22" s="4">
        <v>2.0735999999999999</v>
      </c>
      <c r="G22" s="4">
        <f t="shared" si="11"/>
        <v>1.6765056</v>
      </c>
      <c r="H22" s="4">
        <f t="shared" si="12"/>
        <v>59.647877108194564</v>
      </c>
      <c r="I22" s="4">
        <f t="shared" si="13"/>
        <v>42.946471517900086</v>
      </c>
      <c r="J22" s="7">
        <v>11.3</v>
      </c>
      <c r="K22" s="99">
        <v>4418.8121249999995</v>
      </c>
      <c r="L22" s="100">
        <v>4515.3360000000002</v>
      </c>
      <c r="M22" s="99">
        <v>4667.0163750000002</v>
      </c>
      <c r="N22" s="100">
        <v>4804.9076249999998</v>
      </c>
      <c r="O22" s="99">
        <v>4956.5880000000006</v>
      </c>
      <c r="P22" s="100">
        <v>5108.2683749999987</v>
      </c>
      <c r="Q22" s="99">
        <v>5259.9487499999996</v>
      </c>
      <c r="R22" s="100">
        <v>5521.9421249999996</v>
      </c>
      <c r="S22" s="156">
        <v>5949.4049999999997</v>
      </c>
      <c r="T22" s="143">
        <f t="shared" si="0"/>
        <v>1033.6402631578947</v>
      </c>
      <c r="U22" s="100">
        <f t="shared" si="1"/>
        <v>1056.2189473684209</v>
      </c>
      <c r="V22" s="99">
        <f t="shared" si="2"/>
        <v>1091.6997368421055</v>
      </c>
      <c r="W22" s="100">
        <f t="shared" si="3"/>
        <v>1123.9549999999999</v>
      </c>
      <c r="X22" s="99">
        <f t="shared" si="4"/>
        <v>1159.4357894736845</v>
      </c>
      <c r="Y22" s="100">
        <f t="shared" si="5"/>
        <v>1194.9165789473682</v>
      </c>
      <c r="Z22" s="99">
        <f t="shared" si="6"/>
        <v>1230.3973684210528</v>
      </c>
      <c r="AA22" s="100">
        <f t="shared" si="7"/>
        <v>1291.6823684210524</v>
      </c>
      <c r="AB22" s="164">
        <f t="shared" si="8"/>
        <v>1391.6736842105263</v>
      </c>
      <c r="AC22" s="143">
        <f t="shared" ref="AC22:AK23" si="16">IF(T22="","",T22+((FCA/$H22)/Dolar))</f>
        <v>1040.8299557894736</v>
      </c>
      <c r="AD22" s="100">
        <f t="shared" si="16"/>
        <v>1063.4086399999999</v>
      </c>
      <c r="AE22" s="99">
        <f t="shared" si="16"/>
        <v>1098.8894294736845</v>
      </c>
      <c r="AF22" s="100">
        <f t="shared" si="16"/>
        <v>1131.1446926315789</v>
      </c>
      <c r="AG22" s="99">
        <f t="shared" si="16"/>
        <v>1166.6254821052635</v>
      </c>
      <c r="AH22" s="100">
        <f t="shared" si="16"/>
        <v>1202.1062715789471</v>
      </c>
      <c r="AI22" s="99">
        <f t="shared" si="16"/>
        <v>1237.5870610526317</v>
      </c>
      <c r="AJ22" s="100">
        <f t="shared" si="16"/>
        <v>1298.8720610526314</v>
      </c>
      <c r="AK22" s="164">
        <f t="shared" si="16"/>
        <v>1398.8633768421053</v>
      </c>
      <c r="AL22" s="143">
        <f t="shared" ref="AL22:AT23" si="17">IF(T22="","",T22+((FOB/$I22)/Dolar))</f>
        <v>1105.4010210526314</v>
      </c>
      <c r="AM22" s="100">
        <f t="shared" si="17"/>
        <v>1127.9797052631577</v>
      </c>
      <c r="AN22" s="99">
        <f t="shared" si="17"/>
        <v>1163.4604947368423</v>
      </c>
      <c r="AO22" s="100">
        <f t="shared" si="17"/>
        <v>1195.7157578947367</v>
      </c>
      <c r="AP22" s="99">
        <f t="shared" si="17"/>
        <v>1231.1965473684213</v>
      </c>
      <c r="AQ22" s="100">
        <f t="shared" si="17"/>
        <v>1266.677336842105</v>
      </c>
      <c r="AR22" s="99">
        <f t="shared" si="17"/>
        <v>1302.1581263157896</v>
      </c>
      <c r="AS22" s="100">
        <f t="shared" si="17"/>
        <v>1363.4431263157892</v>
      </c>
      <c r="AT22" s="164">
        <f t="shared" si="17"/>
        <v>1463.4344421052631</v>
      </c>
    </row>
    <row r="23" spans="1:46" ht="15">
      <c r="A23" s="58"/>
      <c r="B23" s="112" t="s">
        <v>1022</v>
      </c>
      <c r="C23" s="27">
        <v>1.44</v>
      </c>
      <c r="D23" s="27">
        <v>1.44</v>
      </c>
      <c r="E23" s="15">
        <v>0.77</v>
      </c>
      <c r="F23" s="4">
        <v>2.0735999999999999</v>
      </c>
      <c r="G23" s="4">
        <f t="shared" si="11"/>
        <v>1.6765056</v>
      </c>
      <c r="H23" s="4">
        <f t="shared" si="12"/>
        <v>59.647877108194564</v>
      </c>
      <c r="I23" s="4">
        <f t="shared" si="13"/>
        <v>42.946471517900086</v>
      </c>
      <c r="J23" s="7">
        <v>11.3</v>
      </c>
      <c r="K23" s="99">
        <v>5637.0746250000002</v>
      </c>
      <c r="L23" s="100">
        <v>5733.5985000000001</v>
      </c>
      <c r="M23" s="99">
        <v>5885.2788750000009</v>
      </c>
      <c r="N23" s="100">
        <v>6023.1701250000006</v>
      </c>
      <c r="O23" s="99">
        <v>6174.8504999999996</v>
      </c>
      <c r="P23" s="100">
        <v>6326.5308749999995</v>
      </c>
      <c r="Q23" s="99">
        <v>6478.2112500000003</v>
      </c>
      <c r="R23" s="100">
        <v>6740.2046249999994</v>
      </c>
      <c r="S23" s="156">
        <v>7167.6675000000005</v>
      </c>
      <c r="T23" s="143">
        <f t="shared" si="0"/>
        <v>1318.6139473684211</v>
      </c>
      <c r="U23" s="100">
        <f t="shared" si="1"/>
        <v>1341.1926315789474</v>
      </c>
      <c r="V23" s="99">
        <f t="shared" si="2"/>
        <v>1376.673421052632</v>
      </c>
      <c r="W23" s="100">
        <f t="shared" si="3"/>
        <v>1408.9286842105264</v>
      </c>
      <c r="X23" s="99">
        <f t="shared" si="4"/>
        <v>1444.4094736842105</v>
      </c>
      <c r="Y23" s="100">
        <f t="shared" si="5"/>
        <v>1479.8902631578947</v>
      </c>
      <c r="Z23" s="99">
        <f t="shared" si="6"/>
        <v>1515.3710526315792</v>
      </c>
      <c r="AA23" s="100">
        <f t="shared" si="7"/>
        <v>1576.6560526315786</v>
      </c>
      <c r="AB23" s="164">
        <f t="shared" si="8"/>
        <v>1676.6473684210528</v>
      </c>
      <c r="AC23" s="143">
        <f t="shared" si="16"/>
        <v>1325.8036400000001</v>
      </c>
      <c r="AD23" s="100">
        <f t="shared" si="16"/>
        <v>1348.3823242105263</v>
      </c>
      <c r="AE23" s="99">
        <f t="shared" si="16"/>
        <v>1383.8631136842109</v>
      </c>
      <c r="AF23" s="100">
        <f t="shared" si="16"/>
        <v>1416.1183768421054</v>
      </c>
      <c r="AG23" s="99">
        <f t="shared" si="16"/>
        <v>1451.5991663157895</v>
      </c>
      <c r="AH23" s="100">
        <f t="shared" si="16"/>
        <v>1487.0799557894736</v>
      </c>
      <c r="AI23" s="99">
        <f t="shared" si="16"/>
        <v>1522.5607452631582</v>
      </c>
      <c r="AJ23" s="100">
        <f t="shared" si="16"/>
        <v>1583.8457452631576</v>
      </c>
      <c r="AK23" s="164">
        <f t="shared" si="16"/>
        <v>1683.8370610526317</v>
      </c>
      <c r="AL23" s="143">
        <f t="shared" si="17"/>
        <v>1390.3747052631579</v>
      </c>
      <c r="AM23" s="100">
        <f t="shared" si="17"/>
        <v>1412.9533894736842</v>
      </c>
      <c r="AN23" s="99">
        <f t="shared" si="17"/>
        <v>1448.4341789473688</v>
      </c>
      <c r="AO23" s="100">
        <f t="shared" si="17"/>
        <v>1480.6894421052632</v>
      </c>
      <c r="AP23" s="99">
        <f t="shared" si="17"/>
        <v>1516.1702315789473</v>
      </c>
      <c r="AQ23" s="100">
        <f t="shared" si="17"/>
        <v>1551.6510210526314</v>
      </c>
      <c r="AR23" s="99">
        <f t="shared" si="17"/>
        <v>1587.131810526316</v>
      </c>
      <c r="AS23" s="100">
        <f t="shared" si="17"/>
        <v>1648.4168105263154</v>
      </c>
      <c r="AT23" s="164">
        <f t="shared" si="17"/>
        <v>1748.4081263157896</v>
      </c>
    </row>
    <row r="24" spans="1:46" ht="15">
      <c r="A24" s="58"/>
      <c r="B24" s="112"/>
      <c r="C24" s="27"/>
      <c r="D24" s="27"/>
      <c r="E24" s="15" t="s">
        <v>84</v>
      </c>
      <c r="F24" s="4" t="s">
        <v>84</v>
      </c>
      <c r="G24" s="4" t="str">
        <f t="shared" si="11"/>
        <v/>
      </c>
      <c r="H24" s="4" t="str">
        <f t="shared" si="12"/>
        <v/>
      </c>
      <c r="I24" s="4" t="str">
        <f t="shared" si="13"/>
        <v/>
      </c>
      <c r="J24" s="7" t="s">
        <v>84</v>
      </c>
      <c r="K24" s="99" t="s">
        <v>84</v>
      </c>
      <c r="L24" s="100" t="s">
        <v>84</v>
      </c>
      <c r="M24" s="99" t="s">
        <v>84</v>
      </c>
      <c r="N24" s="100" t="s">
        <v>84</v>
      </c>
      <c r="O24" s="99" t="s">
        <v>84</v>
      </c>
      <c r="P24" s="100" t="s">
        <v>84</v>
      </c>
      <c r="Q24" s="99" t="s">
        <v>84</v>
      </c>
      <c r="R24" s="100" t="s">
        <v>84</v>
      </c>
      <c r="S24" s="156" t="s">
        <v>84</v>
      </c>
      <c r="T24" s="143" t="str">
        <f t="shared" si="0"/>
        <v/>
      </c>
      <c r="U24" s="100" t="str">
        <f t="shared" si="1"/>
        <v/>
      </c>
      <c r="V24" s="99" t="str">
        <f t="shared" si="2"/>
        <v/>
      </c>
      <c r="W24" s="100" t="str">
        <f t="shared" si="3"/>
        <v/>
      </c>
      <c r="X24" s="99" t="str">
        <f t="shared" si="4"/>
        <v/>
      </c>
      <c r="Y24" s="100" t="str">
        <f t="shared" si="5"/>
        <v/>
      </c>
      <c r="Z24" s="99" t="str">
        <f t="shared" si="6"/>
        <v/>
      </c>
      <c r="AA24" s="100" t="str">
        <f t="shared" si="7"/>
        <v/>
      </c>
      <c r="AB24" s="164" t="str">
        <f t="shared" si="8"/>
        <v/>
      </c>
      <c r="AC24" s="143" t="s">
        <v>84</v>
      </c>
      <c r="AD24" s="100" t="s">
        <v>84</v>
      </c>
      <c r="AE24" s="99" t="s">
        <v>84</v>
      </c>
      <c r="AF24" s="100" t="s">
        <v>84</v>
      </c>
      <c r="AG24" s="99" t="s">
        <v>84</v>
      </c>
      <c r="AH24" s="100" t="s">
        <v>84</v>
      </c>
      <c r="AI24" s="99" t="s">
        <v>84</v>
      </c>
      <c r="AJ24" s="100" t="s">
        <v>84</v>
      </c>
      <c r="AK24" s="164" t="s">
        <v>84</v>
      </c>
      <c r="AL24" s="143" t="s">
        <v>84</v>
      </c>
      <c r="AM24" s="100" t="s">
        <v>84</v>
      </c>
      <c r="AN24" s="99" t="s">
        <v>84</v>
      </c>
      <c r="AO24" s="100" t="s">
        <v>84</v>
      </c>
      <c r="AP24" s="99" t="s">
        <v>84</v>
      </c>
      <c r="AQ24" s="100" t="s">
        <v>84</v>
      </c>
      <c r="AR24" s="99" t="s">
        <v>84</v>
      </c>
      <c r="AS24" s="100" t="s">
        <v>84</v>
      </c>
      <c r="AT24" s="164" t="s">
        <v>84</v>
      </c>
    </row>
    <row r="25" spans="1:46" ht="15">
      <c r="A25" s="82"/>
      <c r="B25" s="112" t="s">
        <v>1021</v>
      </c>
      <c r="C25" s="28">
        <v>1.64</v>
      </c>
      <c r="D25" s="28">
        <v>1.64</v>
      </c>
      <c r="E25" s="15">
        <v>0.77</v>
      </c>
      <c r="F25" s="4">
        <v>2.6895999999999995</v>
      </c>
      <c r="G25" s="4">
        <f t="shared" si="11"/>
        <v>2.1745415999999995</v>
      </c>
      <c r="H25" s="4">
        <f t="shared" si="12"/>
        <v>45.986703588471251</v>
      </c>
      <c r="I25" s="4">
        <f t="shared" si="13"/>
        <v>33.110426583699301</v>
      </c>
      <c r="J25" s="7">
        <v>12.600000000000001</v>
      </c>
      <c r="K25" s="99">
        <v>5111.8830000000007</v>
      </c>
      <c r="L25" s="100">
        <v>5220.589500000001</v>
      </c>
      <c r="M25" s="99">
        <v>5391.4139999999989</v>
      </c>
      <c r="N25" s="100">
        <v>5546.7089999999998</v>
      </c>
      <c r="O25" s="99">
        <v>5717.5335000000005</v>
      </c>
      <c r="P25" s="100">
        <v>5888.3579999999993</v>
      </c>
      <c r="Q25" s="99">
        <v>6059.1825000000008</v>
      </c>
      <c r="R25" s="100">
        <v>6354.2429999999995</v>
      </c>
      <c r="S25" s="156">
        <v>6835.6575000000012</v>
      </c>
      <c r="T25" s="143">
        <f t="shared" si="0"/>
        <v>1195.762105263158</v>
      </c>
      <c r="U25" s="100">
        <f t="shared" si="1"/>
        <v>1221.1905263157896</v>
      </c>
      <c r="V25" s="99">
        <f t="shared" si="2"/>
        <v>1261.1494736842101</v>
      </c>
      <c r="W25" s="100">
        <f t="shared" si="3"/>
        <v>1297.4757894736842</v>
      </c>
      <c r="X25" s="99">
        <f t="shared" si="4"/>
        <v>1337.4347368421054</v>
      </c>
      <c r="Y25" s="100">
        <f t="shared" si="5"/>
        <v>1377.3936842105261</v>
      </c>
      <c r="Z25" s="99">
        <f t="shared" si="6"/>
        <v>1417.3526315789475</v>
      </c>
      <c r="AA25" s="100">
        <f t="shared" si="7"/>
        <v>1486.3726315789472</v>
      </c>
      <c r="AB25" s="164">
        <f t="shared" si="8"/>
        <v>1598.984210526316</v>
      </c>
      <c r="AC25" s="143">
        <f t="shared" ref="AC25:AK26" si="18">IF(T25="","",T25+((FCA/$H25)/Dolar))</f>
        <v>1205.0876247953217</v>
      </c>
      <c r="AD25" s="100">
        <f t="shared" si="18"/>
        <v>1230.5160458479534</v>
      </c>
      <c r="AE25" s="99">
        <f t="shared" si="18"/>
        <v>1270.4749932163738</v>
      </c>
      <c r="AF25" s="100">
        <f t="shared" si="18"/>
        <v>1306.801309005848</v>
      </c>
      <c r="AG25" s="99">
        <f t="shared" si="18"/>
        <v>1346.7602563742691</v>
      </c>
      <c r="AH25" s="100">
        <f t="shared" si="18"/>
        <v>1386.7192037426898</v>
      </c>
      <c r="AI25" s="99">
        <f t="shared" si="18"/>
        <v>1426.6781511111112</v>
      </c>
      <c r="AJ25" s="100">
        <f t="shared" si="18"/>
        <v>1495.698151111111</v>
      </c>
      <c r="AK25" s="164">
        <f t="shared" si="18"/>
        <v>1608.3097300584798</v>
      </c>
      <c r="AL25" s="143">
        <f t="shared" ref="AL25:AT26" si="19">IF(T25="","",T25+((FOB/$I25)/Dolar))</f>
        <v>1288.8406808966863</v>
      </c>
      <c r="AM25" s="100">
        <f t="shared" si="19"/>
        <v>1314.2691019493179</v>
      </c>
      <c r="AN25" s="99">
        <f t="shared" si="19"/>
        <v>1354.2280493177384</v>
      </c>
      <c r="AO25" s="100">
        <f t="shared" si="19"/>
        <v>1390.5543651072126</v>
      </c>
      <c r="AP25" s="99">
        <f t="shared" si="19"/>
        <v>1430.5133124756337</v>
      </c>
      <c r="AQ25" s="100">
        <f t="shared" si="19"/>
        <v>1470.4722598440544</v>
      </c>
      <c r="AR25" s="99">
        <f t="shared" si="19"/>
        <v>1510.4312072124758</v>
      </c>
      <c r="AS25" s="100">
        <f t="shared" si="19"/>
        <v>1579.4512072124755</v>
      </c>
      <c r="AT25" s="164">
        <f t="shared" si="19"/>
        <v>1692.0627861598443</v>
      </c>
    </row>
    <row r="26" spans="1:46" ht="15">
      <c r="A26" s="58"/>
      <c r="B26" s="112" t="s">
        <v>1022</v>
      </c>
      <c r="C26" s="27">
        <v>1.64</v>
      </c>
      <c r="D26" s="27">
        <v>1.64</v>
      </c>
      <c r="E26" s="15">
        <v>0.77</v>
      </c>
      <c r="F26" s="4">
        <v>2.6895999999999995</v>
      </c>
      <c r="G26" s="4">
        <f t="shared" si="11"/>
        <v>2.1745415999999995</v>
      </c>
      <c r="H26" s="4">
        <f t="shared" si="12"/>
        <v>45.986703588471251</v>
      </c>
      <c r="I26" s="4">
        <f t="shared" si="13"/>
        <v>33.110426583699301</v>
      </c>
      <c r="J26" s="7">
        <v>12.600000000000001</v>
      </c>
      <c r="K26" s="99">
        <v>6330.1454999999996</v>
      </c>
      <c r="L26" s="100">
        <v>6438.8520000000008</v>
      </c>
      <c r="M26" s="99">
        <v>6609.6764999999996</v>
      </c>
      <c r="N26" s="100">
        <v>6764.9714999999997</v>
      </c>
      <c r="O26" s="99">
        <v>6935.7960000000012</v>
      </c>
      <c r="P26" s="100">
        <v>7106.6204999999991</v>
      </c>
      <c r="Q26" s="99">
        <v>7277.4449999999997</v>
      </c>
      <c r="R26" s="100">
        <v>7572.5054999999984</v>
      </c>
      <c r="S26" s="156">
        <v>8053.92</v>
      </c>
      <c r="T26" s="143">
        <f t="shared" si="0"/>
        <v>1480.735789473684</v>
      </c>
      <c r="U26" s="100">
        <f t="shared" si="1"/>
        <v>1506.1642105263163</v>
      </c>
      <c r="V26" s="99">
        <f t="shared" si="2"/>
        <v>1546.123157894737</v>
      </c>
      <c r="W26" s="100">
        <f t="shared" si="3"/>
        <v>1582.4494736842105</v>
      </c>
      <c r="X26" s="99">
        <f t="shared" si="4"/>
        <v>1622.4084210526321</v>
      </c>
      <c r="Y26" s="100">
        <f t="shared" si="5"/>
        <v>1662.3673684210526</v>
      </c>
      <c r="Z26" s="99">
        <f t="shared" si="6"/>
        <v>1702.3263157894735</v>
      </c>
      <c r="AA26" s="100">
        <f t="shared" si="7"/>
        <v>1771.3463157894735</v>
      </c>
      <c r="AB26" s="164">
        <f t="shared" si="8"/>
        <v>1883.957894736842</v>
      </c>
      <c r="AC26" s="143">
        <f t="shared" si="18"/>
        <v>1490.0613090058478</v>
      </c>
      <c r="AD26" s="100">
        <f t="shared" si="18"/>
        <v>1515.4897300584801</v>
      </c>
      <c r="AE26" s="99">
        <f t="shared" si="18"/>
        <v>1555.4486774269008</v>
      </c>
      <c r="AF26" s="100">
        <f t="shared" si="18"/>
        <v>1591.7749932163742</v>
      </c>
      <c r="AG26" s="99">
        <f t="shared" si="18"/>
        <v>1631.7339405847958</v>
      </c>
      <c r="AH26" s="100">
        <f t="shared" si="18"/>
        <v>1671.6928879532163</v>
      </c>
      <c r="AI26" s="99">
        <f t="shared" si="18"/>
        <v>1711.6518353216372</v>
      </c>
      <c r="AJ26" s="100">
        <f t="shared" si="18"/>
        <v>1780.6718353216372</v>
      </c>
      <c r="AK26" s="164">
        <f t="shared" si="18"/>
        <v>1893.2834142690058</v>
      </c>
      <c r="AL26" s="143">
        <f t="shared" si="19"/>
        <v>1573.8143651072123</v>
      </c>
      <c r="AM26" s="100">
        <f t="shared" si="19"/>
        <v>1599.2427861598446</v>
      </c>
      <c r="AN26" s="99">
        <f t="shared" si="19"/>
        <v>1639.2017335282653</v>
      </c>
      <c r="AO26" s="100">
        <f t="shared" si="19"/>
        <v>1675.5280493177388</v>
      </c>
      <c r="AP26" s="99">
        <f t="shared" si="19"/>
        <v>1715.4869966861604</v>
      </c>
      <c r="AQ26" s="100">
        <f t="shared" si="19"/>
        <v>1755.4459440545809</v>
      </c>
      <c r="AR26" s="99">
        <f t="shared" si="19"/>
        <v>1795.4048914230018</v>
      </c>
      <c r="AS26" s="100">
        <f t="shared" si="19"/>
        <v>1864.4248914230018</v>
      </c>
      <c r="AT26" s="164">
        <f t="shared" si="19"/>
        <v>1977.0364703703704</v>
      </c>
    </row>
    <row r="27" spans="1:46" ht="15">
      <c r="A27" s="58"/>
      <c r="B27" s="112"/>
      <c r="C27" s="27"/>
      <c r="D27" s="27"/>
      <c r="E27" s="15" t="s">
        <v>84</v>
      </c>
      <c r="F27" s="4" t="s">
        <v>84</v>
      </c>
      <c r="G27" s="4" t="str">
        <f t="shared" si="11"/>
        <v/>
      </c>
      <c r="H27" s="4" t="str">
        <f t="shared" si="12"/>
        <v/>
      </c>
      <c r="I27" s="4" t="str">
        <f t="shared" si="13"/>
        <v/>
      </c>
      <c r="J27" s="7" t="s">
        <v>84</v>
      </c>
      <c r="K27" s="99" t="s">
        <v>84</v>
      </c>
      <c r="L27" s="100" t="s">
        <v>84</v>
      </c>
      <c r="M27" s="99" t="s">
        <v>84</v>
      </c>
      <c r="N27" s="100" t="s">
        <v>84</v>
      </c>
      <c r="O27" s="99" t="s">
        <v>84</v>
      </c>
      <c r="P27" s="100" t="s">
        <v>84</v>
      </c>
      <c r="Q27" s="99" t="s">
        <v>84</v>
      </c>
      <c r="R27" s="100" t="s">
        <v>84</v>
      </c>
      <c r="S27" s="156" t="s">
        <v>84</v>
      </c>
      <c r="T27" s="143" t="str">
        <f t="shared" si="0"/>
        <v/>
      </c>
      <c r="U27" s="100" t="str">
        <f t="shared" si="1"/>
        <v/>
      </c>
      <c r="V27" s="99" t="str">
        <f t="shared" si="2"/>
        <v/>
      </c>
      <c r="W27" s="100" t="str">
        <f t="shared" si="3"/>
        <v/>
      </c>
      <c r="X27" s="99" t="str">
        <f t="shared" si="4"/>
        <v/>
      </c>
      <c r="Y27" s="100" t="str">
        <f t="shared" si="5"/>
        <v/>
      </c>
      <c r="Z27" s="99" t="str">
        <f t="shared" si="6"/>
        <v/>
      </c>
      <c r="AA27" s="100" t="str">
        <f t="shared" si="7"/>
        <v/>
      </c>
      <c r="AB27" s="164" t="str">
        <f t="shared" si="8"/>
        <v/>
      </c>
      <c r="AC27" s="143" t="s">
        <v>84</v>
      </c>
      <c r="AD27" s="100" t="s">
        <v>84</v>
      </c>
      <c r="AE27" s="99" t="s">
        <v>84</v>
      </c>
      <c r="AF27" s="100" t="s">
        <v>84</v>
      </c>
      <c r="AG27" s="99" t="s">
        <v>84</v>
      </c>
      <c r="AH27" s="100" t="s">
        <v>84</v>
      </c>
      <c r="AI27" s="99" t="s">
        <v>84</v>
      </c>
      <c r="AJ27" s="100" t="s">
        <v>84</v>
      </c>
      <c r="AK27" s="164" t="s">
        <v>84</v>
      </c>
      <c r="AL27" s="143" t="s">
        <v>84</v>
      </c>
      <c r="AM27" s="100" t="s">
        <v>84</v>
      </c>
      <c r="AN27" s="99" t="s">
        <v>84</v>
      </c>
      <c r="AO27" s="100" t="s">
        <v>84</v>
      </c>
      <c r="AP27" s="99" t="s">
        <v>84</v>
      </c>
      <c r="AQ27" s="100" t="s">
        <v>84</v>
      </c>
      <c r="AR27" s="99" t="s">
        <v>84</v>
      </c>
      <c r="AS27" s="100" t="s">
        <v>84</v>
      </c>
      <c r="AT27" s="164" t="s">
        <v>84</v>
      </c>
    </row>
    <row r="28" spans="1:46" ht="15">
      <c r="A28" s="61" t="s">
        <v>154</v>
      </c>
      <c r="B28" s="109" t="s">
        <v>1023</v>
      </c>
      <c r="C28" s="27"/>
      <c r="D28" s="27"/>
      <c r="E28" s="15" t="s">
        <v>84</v>
      </c>
      <c r="F28" s="4" t="s">
        <v>84</v>
      </c>
      <c r="G28" s="4" t="str">
        <f t="shared" si="11"/>
        <v/>
      </c>
      <c r="H28" s="4" t="str">
        <f t="shared" si="12"/>
        <v/>
      </c>
      <c r="I28" s="4" t="str">
        <f t="shared" si="13"/>
        <v/>
      </c>
      <c r="J28" s="7" t="s">
        <v>84</v>
      </c>
      <c r="K28" s="99" t="s">
        <v>84</v>
      </c>
      <c r="L28" s="100" t="s">
        <v>84</v>
      </c>
      <c r="M28" s="99" t="s">
        <v>84</v>
      </c>
      <c r="N28" s="100" t="s">
        <v>84</v>
      </c>
      <c r="O28" s="99" t="s">
        <v>84</v>
      </c>
      <c r="P28" s="100" t="s">
        <v>84</v>
      </c>
      <c r="Q28" s="99" t="s">
        <v>84</v>
      </c>
      <c r="R28" s="100" t="s">
        <v>84</v>
      </c>
      <c r="S28" s="156" t="s">
        <v>84</v>
      </c>
      <c r="T28" s="143" t="str">
        <f t="shared" si="0"/>
        <v/>
      </c>
      <c r="U28" s="100" t="str">
        <f t="shared" si="1"/>
        <v/>
      </c>
      <c r="V28" s="99" t="str">
        <f t="shared" si="2"/>
        <v/>
      </c>
      <c r="W28" s="100" t="str">
        <f t="shared" si="3"/>
        <v/>
      </c>
      <c r="X28" s="99" t="str">
        <f t="shared" si="4"/>
        <v/>
      </c>
      <c r="Y28" s="100" t="str">
        <f t="shared" si="5"/>
        <v/>
      </c>
      <c r="Z28" s="99" t="str">
        <f t="shared" si="6"/>
        <v/>
      </c>
      <c r="AA28" s="100" t="str">
        <f t="shared" si="7"/>
        <v/>
      </c>
      <c r="AB28" s="164" t="str">
        <f t="shared" si="8"/>
        <v/>
      </c>
      <c r="AC28" s="143" t="s">
        <v>84</v>
      </c>
      <c r="AD28" s="100" t="s">
        <v>84</v>
      </c>
      <c r="AE28" s="99" t="s">
        <v>84</v>
      </c>
      <c r="AF28" s="100" t="s">
        <v>84</v>
      </c>
      <c r="AG28" s="99" t="s">
        <v>84</v>
      </c>
      <c r="AH28" s="100" t="s">
        <v>84</v>
      </c>
      <c r="AI28" s="99" t="s">
        <v>84</v>
      </c>
      <c r="AJ28" s="100" t="s">
        <v>84</v>
      </c>
      <c r="AK28" s="164" t="s">
        <v>84</v>
      </c>
      <c r="AL28" s="143" t="s">
        <v>84</v>
      </c>
      <c r="AM28" s="100" t="s">
        <v>84</v>
      </c>
      <c r="AN28" s="99" t="s">
        <v>84</v>
      </c>
      <c r="AO28" s="100" t="s">
        <v>84</v>
      </c>
      <c r="AP28" s="99" t="s">
        <v>84</v>
      </c>
      <c r="AQ28" s="100" t="s">
        <v>84</v>
      </c>
      <c r="AR28" s="99" t="s">
        <v>84</v>
      </c>
      <c r="AS28" s="100" t="s">
        <v>84</v>
      </c>
      <c r="AT28" s="164" t="s">
        <v>84</v>
      </c>
    </row>
    <row r="29" spans="1:46" ht="15">
      <c r="A29" s="97" t="s">
        <v>156</v>
      </c>
      <c r="B29" s="112"/>
      <c r="C29" s="27"/>
      <c r="D29" s="27"/>
      <c r="E29" s="15" t="s">
        <v>84</v>
      </c>
      <c r="F29" s="4" t="s">
        <v>84</v>
      </c>
      <c r="G29" s="4" t="str">
        <f t="shared" si="11"/>
        <v/>
      </c>
      <c r="H29" s="4" t="str">
        <f t="shared" si="12"/>
        <v/>
      </c>
      <c r="I29" s="4" t="str">
        <f t="shared" si="13"/>
        <v/>
      </c>
      <c r="J29" s="7" t="s">
        <v>84</v>
      </c>
      <c r="K29" s="99" t="s">
        <v>84</v>
      </c>
      <c r="L29" s="100" t="s">
        <v>84</v>
      </c>
      <c r="M29" s="99" t="s">
        <v>84</v>
      </c>
      <c r="N29" s="100" t="s">
        <v>84</v>
      </c>
      <c r="O29" s="99" t="s">
        <v>84</v>
      </c>
      <c r="P29" s="100" t="s">
        <v>84</v>
      </c>
      <c r="Q29" s="99" t="s">
        <v>84</v>
      </c>
      <c r="R29" s="100" t="s">
        <v>84</v>
      </c>
      <c r="S29" s="156" t="s">
        <v>84</v>
      </c>
      <c r="T29" s="143" t="str">
        <f t="shared" si="0"/>
        <v/>
      </c>
      <c r="U29" s="100" t="str">
        <f t="shared" si="1"/>
        <v/>
      </c>
      <c r="V29" s="99" t="str">
        <f t="shared" si="2"/>
        <v/>
      </c>
      <c r="W29" s="100" t="str">
        <f t="shared" si="3"/>
        <v/>
      </c>
      <c r="X29" s="99" t="str">
        <f t="shared" si="4"/>
        <v/>
      </c>
      <c r="Y29" s="100" t="str">
        <f t="shared" si="5"/>
        <v/>
      </c>
      <c r="Z29" s="99" t="str">
        <f t="shared" si="6"/>
        <v/>
      </c>
      <c r="AA29" s="100" t="str">
        <f t="shared" si="7"/>
        <v/>
      </c>
      <c r="AB29" s="164" t="str">
        <f t="shared" si="8"/>
        <v/>
      </c>
      <c r="AC29" s="143" t="s">
        <v>84</v>
      </c>
      <c r="AD29" s="100" t="s">
        <v>84</v>
      </c>
      <c r="AE29" s="99" t="s">
        <v>84</v>
      </c>
      <c r="AF29" s="100" t="s">
        <v>84</v>
      </c>
      <c r="AG29" s="99" t="s">
        <v>84</v>
      </c>
      <c r="AH29" s="100" t="s">
        <v>84</v>
      </c>
      <c r="AI29" s="99" t="s">
        <v>84</v>
      </c>
      <c r="AJ29" s="100" t="s">
        <v>84</v>
      </c>
      <c r="AK29" s="164" t="s">
        <v>84</v>
      </c>
      <c r="AL29" s="143" t="s">
        <v>84</v>
      </c>
      <c r="AM29" s="100" t="s">
        <v>84</v>
      </c>
      <c r="AN29" s="99" t="s">
        <v>84</v>
      </c>
      <c r="AO29" s="100" t="s">
        <v>84</v>
      </c>
      <c r="AP29" s="99" t="s">
        <v>84</v>
      </c>
      <c r="AQ29" s="100" t="s">
        <v>84</v>
      </c>
      <c r="AR29" s="99" t="s">
        <v>84</v>
      </c>
      <c r="AS29" s="100" t="s">
        <v>84</v>
      </c>
      <c r="AT29" s="164" t="s">
        <v>84</v>
      </c>
    </row>
    <row r="30" spans="1:46" ht="15">
      <c r="A30" s="53" t="s">
        <v>1024</v>
      </c>
      <c r="B30" s="118" t="s">
        <v>59</v>
      </c>
      <c r="C30" s="25" t="s">
        <v>60</v>
      </c>
      <c r="D30" s="25" t="s">
        <v>61</v>
      </c>
      <c r="E30" s="3" t="s">
        <v>64</v>
      </c>
      <c r="F30" s="3" t="s">
        <v>63</v>
      </c>
      <c r="G30" s="4" t="e">
        <f t="shared" si="11"/>
        <v>#VALUE!</v>
      </c>
      <c r="H30" s="4" t="e">
        <f t="shared" si="12"/>
        <v>#VALUE!</v>
      </c>
      <c r="I30" s="4" t="e">
        <f t="shared" si="13"/>
        <v>#VALUE!</v>
      </c>
      <c r="J30" s="5" t="s">
        <v>68</v>
      </c>
      <c r="K30" s="101" t="s">
        <v>69</v>
      </c>
      <c r="L30" s="101" t="s">
        <v>70</v>
      </c>
      <c r="M30" s="101" t="s">
        <v>71</v>
      </c>
      <c r="N30" s="101" t="s">
        <v>72</v>
      </c>
      <c r="O30" s="101" t="s">
        <v>73</v>
      </c>
      <c r="P30" s="101" t="s">
        <v>74</v>
      </c>
      <c r="Q30" s="101" t="s">
        <v>75</v>
      </c>
      <c r="R30" s="101" t="s">
        <v>76</v>
      </c>
      <c r="S30" s="149" t="s">
        <v>77</v>
      </c>
      <c r="T30" s="162" t="str">
        <f t="shared" si="0"/>
        <v>G0</v>
      </c>
      <c r="U30" s="101" t="str">
        <f t="shared" si="1"/>
        <v>G1</v>
      </c>
      <c r="V30" s="101" t="str">
        <f t="shared" si="2"/>
        <v>G2</v>
      </c>
      <c r="W30" s="101" t="str">
        <f t="shared" si="3"/>
        <v>G3</v>
      </c>
      <c r="X30" s="101" t="str">
        <f t="shared" si="4"/>
        <v>G4</v>
      </c>
      <c r="Y30" s="101" t="str">
        <f t="shared" si="5"/>
        <v>G5</v>
      </c>
      <c r="Z30" s="101" t="str">
        <f t="shared" si="6"/>
        <v>G6</v>
      </c>
      <c r="AA30" s="101" t="str">
        <f t="shared" si="7"/>
        <v>G7</v>
      </c>
      <c r="AB30" s="163" t="str">
        <f t="shared" si="8"/>
        <v>G8</v>
      </c>
      <c r="AC30" s="162" t="s">
        <v>69</v>
      </c>
      <c r="AD30" s="101" t="s">
        <v>70</v>
      </c>
      <c r="AE30" s="101" t="s">
        <v>71</v>
      </c>
      <c r="AF30" s="101" t="s">
        <v>72</v>
      </c>
      <c r="AG30" s="101" t="s">
        <v>73</v>
      </c>
      <c r="AH30" s="101" t="s">
        <v>74</v>
      </c>
      <c r="AI30" s="101" t="s">
        <v>75</v>
      </c>
      <c r="AJ30" s="101" t="s">
        <v>76</v>
      </c>
      <c r="AK30" s="163" t="s">
        <v>77</v>
      </c>
      <c r="AL30" s="162" t="s">
        <v>69</v>
      </c>
      <c r="AM30" s="101" t="s">
        <v>70</v>
      </c>
      <c r="AN30" s="101" t="s">
        <v>71</v>
      </c>
      <c r="AO30" s="101" t="s">
        <v>72</v>
      </c>
      <c r="AP30" s="101" t="s">
        <v>73</v>
      </c>
      <c r="AQ30" s="101" t="s">
        <v>74</v>
      </c>
      <c r="AR30" s="101" t="s">
        <v>75</v>
      </c>
      <c r="AS30" s="101" t="s">
        <v>76</v>
      </c>
      <c r="AT30" s="163" t="s">
        <v>77</v>
      </c>
    </row>
    <row r="31" spans="1:46" ht="15">
      <c r="A31" s="58"/>
      <c r="B31" s="112" t="s">
        <v>203</v>
      </c>
      <c r="C31" s="27">
        <v>0.8</v>
      </c>
      <c r="D31" s="27">
        <v>0.75</v>
      </c>
      <c r="E31" s="15">
        <v>0.73</v>
      </c>
      <c r="F31" s="4">
        <v>0.60000000000000009</v>
      </c>
      <c r="G31" s="4">
        <f t="shared" si="11"/>
        <v>0.45990000000000009</v>
      </c>
      <c r="H31" s="4">
        <f t="shared" si="12"/>
        <v>217.43857360295712</v>
      </c>
      <c r="I31" s="4">
        <f t="shared" si="13"/>
        <v>156.55577299412914</v>
      </c>
      <c r="J31" s="7">
        <v>6.9</v>
      </c>
      <c r="K31" s="99">
        <v>2357.6726249999997</v>
      </c>
      <c r="L31" s="100">
        <v>2412.9630000000006</v>
      </c>
      <c r="M31" s="99">
        <v>2499.8478749999999</v>
      </c>
      <c r="N31" s="100">
        <v>2578.8341249999999</v>
      </c>
      <c r="O31" s="99">
        <v>2665.7190000000001</v>
      </c>
      <c r="P31" s="100">
        <v>2752.6038749999998</v>
      </c>
      <c r="Q31" s="99">
        <v>2839.48875</v>
      </c>
      <c r="R31" s="100">
        <v>2989.562625</v>
      </c>
      <c r="S31" s="156">
        <v>3234.42</v>
      </c>
      <c r="T31" s="143">
        <f t="shared" si="0"/>
        <v>551.50236842105255</v>
      </c>
      <c r="U31" s="100">
        <f t="shared" si="1"/>
        <v>564.43578947368439</v>
      </c>
      <c r="V31" s="99">
        <f t="shared" si="2"/>
        <v>584.75973684210533</v>
      </c>
      <c r="W31" s="100">
        <f t="shared" si="3"/>
        <v>603.2360526315789</v>
      </c>
      <c r="X31" s="99">
        <f t="shared" si="4"/>
        <v>623.55999999999995</v>
      </c>
      <c r="Y31" s="100">
        <f t="shared" si="5"/>
        <v>643.88394736842099</v>
      </c>
      <c r="Z31" s="99">
        <f t="shared" si="6"/>
        <v>664.20789473684215</v>
      </c>
      <c r="AA31" s="100">
        <f t="shared" si="7"/>
        <v>699.31289473684205</v>
      </c>
      <c r="AB31" s="164">
        <f t="shared" si="8"/>
        <v>756.58947368421059</v>
      </c>
      <c r="AC31" s="143">
        <f t="shared" ref="AC31:AK31" si="20">IF(T31="","",T31+((FCA/$H31)/Dolar))</f>
        <v>553.47464912280691</v>
      </c>
      <c r="AD31" s="100">
        <f t="shared" si="20"/>
        <v>566.40807017543875</v>
      </c>
      <c r="AE31" s="99">
        <f t="shared" si="20"/>
        <v>586.73201754385968</v>
      </c>
      <c r="AF31" s="100">
        <f t="shared" si="20"/>
        <v>605.20833333333326</v>
      </c>
      <c r="AG31" s="99">
        <f t="shared" si="20"/>
        <v>625.5322807017543</v>
      </c>
      <c r="AH31" s="100">
        <f t="shared" si="20"/>
        <v>645.85622807017535</v>
      </c>
      <c r="AI31" s="99">
        <f t="shared" si="20"/>
        <v>666.18017543859651</v>
      </c>
      <c r="AJ31" s="100">
        <f t="shared" si="20"/>
        <v>701.28517543859641</v>
      </c>
      <c r="AK31" s="164">
        <f t="shared" si="20"/>
        <v>758.56175438596495</v>
      </c>
      <c r="AL31" s="143">
        <f t="shared" ref="AL31:AT31" si="21">IF(T31="","",T31+((FOB/$I31)/Dolar))</f>
        <v>571.18782163742685</v>
      </c>
      <c r="AM31" s="100">
        <f t="shared" si="21"/>
        <v>584.12124269005869</v>
      </c>
      <c r="AN31" s="99">
        <f t="shared" si="21"/>
        <v>604.44519005847962</v>
      </c>
      <c r="AO31" s="100">
        <f t="shared" si="21"/>
        <v>622.9215058479532</v>
      </c>
      <c r="AP31" s="99">
        <f t="shared" si="21"/>
        <v>643.24545321637424</v>
      </c>
      <c r="AQ31" s="100">
        <f t="shared" si="21"/>
        <v>663.56940058479529</v>
      </c>
      <c r="AR31" s="99">
        <f t="shared" si="21"/>
        <v>683.89334795321645</v>
      </c>
      <c r="AS31" s="100">
        <f t="shared" si="21"/>
        <v>718.99834795321635</v>
      </c>
      <c r="AT31" s="164">
        <f t="shared" si="21"/>
        <v>776.27492690058489</v>
      </c>
    </row>
    <row r="32" spans="1:46" ht="15">
      <c r="A32" s="58"/>
      <c r="B32" s="112"/>
      <c r="C32" s="27"/>
      <c r="D32" s="27"/>
      <c r="E32" s="15" t="s">
        <v>84</v>
      </c>
      <c r="F32" s="4" t="s">
        <v>84</v>
      </c>
      <c r="G32" s="4" t="str">
        <f t="shared" si="11"/>
        <v/>
      </c>
      <c r="H32" s="4" t="str">
        <f t="shared" si="12"/>
        <v/>
      </c>
      <c r="I32" s="4" t="str">
        <f t="shared" si="13"/>
        <v/>
      </c>
      <c r="J32" s="7" t="s">
        <v>84</v>
      </c>
      <c r="K32" s="99" t="s">
        <v>84</v>
      </c>
      <c r="L32" s="100" t="s">
        <v>84</v>
      </c>
      <c r="M32" s="99" t="s">
        <v>84</v>
      </c>
      <c r="N32" s="100" t="s">
        <v>84</v>
      </c>
      <c r="O32" s="99" t="s">
        <v>84</v>
      </c>
      <c r="P32" s="100" t="s">
        <v>84</v>
      </c>
      <c r="Q32" s="99" t="s">
        <v>84</v>
      </c>
      <c r="R32" s="100" t="s">
        <v>84</v>
      </c>
      <c r="S32" s="156" t="s">
        <v>84</v>
      </c>
      <c r="T32" s="143" t="str">
        <f t="shared" si="0"/>
        <v/>
      </c>
      <c r="U32" s="100" t="str">
        <f t="shared" si="1"/>
        <v/>
      </c>
      <c r="V32" s="99" t="str">
        <f t="shared" si="2"/>
        <v/>
      </c>
      <c r="W32" s="100" t="str">
        <f t="shared" si="3"/>
        <v/>
      </c>
      <c r="X32" s="99" t="str">
        <f t="shared" si="4"/>
        <v/>
      </c>
      <c r="Y32" s="100" t="str">
        <f t="shared" si="5"/>
        <v/>
      </c>
      <c r="Z32" s="99" t="str">
        <f t="shared" si="6"/>
        <v/>
      </c>
      <c r="AA32" s="100" t="str">
        <f t="shared" si="7"/>
        <v/>
      </c>
      <c r="AB32" s="164" t="str">
        <f t="shared" si="8"/>
        <v/>
      </c>
      <c r="AC32" s="143" t="s">
        <v>84</v>
      </c>
      <c r="AD32" s="100" t="s">
        <v>84</v>
      </c>
      <c r="AE32" s="99" t="s">
        <v>84</v>
      </c>
      <c r="AF32" s="100" t="s">
        <v>84</v>
      </c>
      <c r="AG32" s="99" t="s">
        <v>84</v>
      </c>
      <c r="AH32" s="100" t="s">
        <v>84</v>
      </c>
      <c r="AI32" s="99" t="s">
        <v>84</v>
      </c>
      <c r="AJ32" s="100" t="s">
        <v>84</v>
      </c>
      <c r="AK32" s="164" t="s">
        <v>84</v>
      </c>
      <c r="AL32" s="143" t="s">
        <v>84</v>
      </c>
      <c r="AM32" s="100" t="s">
        <v>84</v>
      </c>
      <c r="AN32" s="99" t="s">
        <v>84</v>
      </c>
      <c r="AO32" s="100" t="s">
        <v>84</v>
      </c>
      <c r="AP32" s="99" t="s">
        <v>84</v>
      </c>
      <c r="AQ32" s="100" t="s">
        <v>84</v>
      </c>
      <c r="AR32" s="99" t="s">
        <v>84</v>
      </c>
      <c r="AS32" s="100" t="s">
        <v>84</v>
      </c>
      <c r="AT32" s="164" t="s">
        <v>84</v>
      </c>
    </row>
    <row r="33" spans="1:46" ht="15">
      <c r="A33" s="58"/>
      <c r="B33" s="112"/>
      <c r="C33" s="27"/>
      <c r="D33" s="27"/>
      <c r="E33" s="15" t="s">
        <v>84</v>
      </c>
      <c r="F33" s="4" t="s">
        <v>84</v>
      </c>
      <c r="G33" s="4" t="str">
        <f t="shared" si="11"/>
        <v/>
      </c>
      <c r="H33" s="4" t="str">
        <f t="shared" si="12"/>
        <v/>
      </c>
      <c r="I33" s="4" t="str">
        <f t="shared" si="13"/>
        <v/>
      </c>
      <c r="J33" s="7" t="s">
        <v>84</v>
      </c>
      <c r="K33" s="99" t="s">
        <v>84</v>
      </c>
      <c r="L33" s="100" t="s">
        <v>84</v>
      </c>
      <c r="M33" s="99" t="s">
        <v>84</v>
      </c>
      <c r="N33" s="100" t="s">
        <v>84</v>
      </c>
      <c r="O33" s="99" t="s">
        <v>84</v>
      </c>
      <c r="P33" s="100" t="s">
        <v>84</v>
      </c>
      <c r="Q33" s="99" t="s">
        <v>84</v>
      </c>
      <c r="R33" s="100" t="s">
        <v>84</v>
      </c>
      <c r="S33" s="156" t="s">
        <v>84</v>
      </c>
      <c r="T33" s="143" t="str">
        <f t="shared" si="0"/>
        <v/>
      </c>
      <c r="U33" s="100" t="str">
        <f t="shared" si="1"/>
        <v/>
      </c>
      <c r="V33" s="99" t="str">
        <f t="shared" si="2"/>
        <v/>
      </c>
      <c r="W33" s="100" t="str">
        <f t="shared" si="3"/>
        <v/>
      </c>
      <c r="X33" s="99" t="str">
        <f t="shared" si="4"/>
        <v/>
      </c>
      <c r="Y33" s="100" t="str">
        <f t="shared" si="5"/>
        <v/>
      </c>
      <c r="Z33" s="99" t="str">
        <f t="shared" si="6"/>
        <v/>
      </c>
      <c r="AA33" s="100" t="str">
        <f t="shared" si="7"/>
        <v/>
      </c>
      <c r="AB33" s="164" t="str">
        <f t="shared" si="8"/>
        <v/>
      </c>
      <c r="AC33" s="143" t="s">
        <v>84</v>
      </c>
      <c r="AD33" s="100" t="s">
        <v>84</v>
      </c>
      <c r="AE33" s="99" t="s">
        <v>84</v>
      </c>
      <c r="AF33" s="100" t="s">
        <v>84</v>
      </c>
      <c r="AG33" s="99" t="s">
        <v>84</v>
      </c>
      <c r="AH33" s="100" t="s">
        <v>84</v>
      </c>
      <c r="AI33" s="99" t="s">
        <v>84</v>
      </c>
      <c r="AJ33" s="100" t="s">
        <v>84</v>
      </c>
      <c r="AK33" s="164" t="s">
        <v>84</v>
      </c>
      <c r="AL33" s="143" t="s">
        <v>84</v>
      </c>
      <c r="AM33" s="100" t="s">
        <v>84</v>
      </c>
      <c r="AN33" s="99" t="s">
        <v>84</v>
      </c>
      <c r="AO33" s="100" t="s">
        <v>84</v>
      </c>
      <c r="AP33" s="99" t="s">
        <v>84</v>
      </c>
      <c r="AQ33" s="100" t="s">
        <v>84</v>
      </c>
      <c r="AR33" s="99" t="s">
        <v>84</v>
      </c>
      <c r="AS33" s="100" t="s">
        <v>84</v>
      </c>
      <c r="AT33" s="164" t="s">
        <v>84</v>
      </c>
    </row>
    <row r="34" spans="1:46" ht="15">
      <c r="A34" s="82"/>
      <c r="B34" s="114"/>
      <c r="C34" s="28"/>
      <c r="D34" s="28"/>
      <c r="E34" s="15" t="s">
        <v>84</v>
      </c>
      <c r="F34" s="4" t="s">
        <v>84</v>
      </c>
      <c r="G34" s="4" t="str">
        <f t="shared" si="11"/>
        <v/>
      </c>
      <c r="H34" s="4" t="str">
        <f t="shared" si="12"/>
        <v/>
      </c>
      <c r="I34" s="4" t="str">
        <f t="shared" si="13"/>
        <v/>
      </c>
      <c r="J34" s="7" t="s">
        <v>84</v>
      </c>
      <c r="K34" s="99" t="s">
        <v>84</v>
      </c>
      <c r="L34" s="100" t="s">
        <v>84</v>
      </c>
      <c r="M34" s="99" t="s">
        <v>84</v>
      </c>
      <c r="N34" s="100" t="s">
        <v>84</v>
      </c>
      <c r="O34" s="99" t="s">
        <v>84</v>
      </c>
      <c r="P34" s="100" t="s">
        <v>84</v>
      </c>
      <c r="Q34" s="99" t="s">
        <v>84</v>
      </c>
      <c r="R34" s="100" t="s">
        <v>84</v>
      </c>
      <c r="S34" s="156" t="s">
        <v>84</v>
      </c>
      <c r="T34" s="143" t="str">
        <f t="shared" si="0"/>
        <v/>
      </c>
      <c r="U34" s="100" t="str">
        <f t="shared" si="1"/>
        <v/>
      </c>
      <c r="V34" s="99" t="str">
        <f t="shared" si="2"/>
        <v/>
      </c>
      <c r="W34" s="100" t="str">
        <f t="shared" si="3"/>
        <v/>
      </c>
      <c r="X34" s="99" t="str">
        <f t="shared" si="4"/>
        <v/>
      </c>
      <c r="Y34" s="100" t="str">
        <f t="shared" si="5"/>
        <v/>
      </c>
      <c r="Z34" s="99" t="str">
        <f t="shared" si="6"/>
        <v/>
      </c>
      <c r="AA34" s="100" t="str">
        <f t="shared" si="7"/>
        <v/>
      </c>
      <c r="AB34" s="164" t="str">
        <f t="shared" si="8"/>
        <v/>
      </c>
      <c r="AC34" s="143" t="s">
        <v>84</v>
      </c>
      <c r="AD34" s="100" t="s">
        <v>84</v>
      </c>
      <c r="AE34" s="99" t="s">
        <v>84</v>
      </c>
      <c r="AF34" s="100" t="s">
        <v>84</v>
      </c>
      <c r="AG34" s="99" t="s">
        <v>84</v>
      </c>
      <c r="AH34" s="100" t="s">
        <v>84</v>
      </c>
      <c r="AI34" s="99" t="s">
        <v>84</v>
      </c>
      <c r="AJ34" s="100" t="s">
        <v>84</v>
      </c>
      <c r="AK34" s="164" t="s">
        <v>84</v>
      </c>
      <c r="AL34" s="143" t="s">
        <v>84</v>
      </c>
      <c r="AM34" s="100" t="s">
        <v>84</v>
      </c>
      <c r="AN34" s="99" t="s">
        <v>84</v>
      </c>
      <c r="AO34" s="100" t="s">
        <v>84</v>
      </c>
      <c r="AP34" s="99" t="s">
        <v>84</v>
      </c>
      <c r="AQ34" s="100" t="s">
        <v>84</v>
      </c>
      <c r="AR34" s="99" t="s">
        <v>84</v>
      </c>
      <c r="AS34" s="100" t="s">
        <v>84</v>
      </c>
      <c r="AT34" s="164" t="s">
        <v>84</v>
      </c>
    </row>
    <row r="35" spans="1:46" ht="15">
      <c r="A35" s="58"/>
      <c r="B35" s="114" t="s">
        <v>270</v>
      </c>
      <c r="C35" s="27"/>
      <c r="D35" s="27"/>
      <c r="E35" s="15" t="s">
        <v>84</v>
      </c>
      <c r="F35" s="4" t="s">
        <v>84</v>
      </c>
      <c r="G35" s="4" t="str">
        <f t="shared" si="11"/>
        <v/>
      </c>
      <c r="H35" s="4" t="str">
        <f t="shared" si="12"/>
        <v/>
      </c>
      <c r="I35" s="4" t="str">
        <f t="shared" si="13"/>
        <v/>
      </c>
      <c r="J35" s="7" t="s">
        <v>84</v>
      </c>
      <c r="K35" s="99" t="s">
        <v>84</v>
      </c>
      <c r="L35" s="100" t="s">
        <v>84</v>
      </c>
      <c r="M35" s="99" t="s">
        <v>84</v>
      </c>
      <c r="N35" s="100" t="s">
        <v>84</v>
      </c>
      <c r="O35" s="99" t="s">
        <v>84</v>
      </c>
      <c r="P35" s="100" t="s">
        <v>84</v>
      </c>
      <c r="Q35" s="99" t="s">
        <v>84</v>
      </c>
      <c r="R35" s="100" t="s">
        <v>84</v>
      </c>
      <c r="S35" s="156" t="s">
        <v>84</v>
      </c>
      <c r="T35" s="143" t="str">
        <f t="shared" si="0"/>
        <v/>
      </c>
      <c r="U35" s="100" t="str">
        <f t="shared" si="1"/>
        <v/>
      </c>
      <c r="V35" s="99" t="str">
        <f t="shared" si="2"/>
        <v/>
      </c>
      <c r="W35" s="100" t="str">
        <f t="shared" si="3"/>
        <v/>
      </c>
      <c r="X35" s="99" t="str">
        <f t="shared" si="4"/>
        <v/>
      </c>
      <c r="Y35" s="100" t="str">
        <f t="shared" si="5"/>
        <v/>
      </c>
      <c r="Z35" s="99" t="str">
        <f t="shared" si="6"/>
        <v/>
      </c>
      <c r="AA35" s="100" t="str">
        <f t="shared" si="7"/>
        <v/>
      </c>
      <c r="AB35" s="164" t="str">
        <f t="shared" si="8"/>
        <v/>
      </c>
      <c r="AC35" s="143" t="s">
        <v>84</v>
      </c>
      <c r="AD35" s="100" t="s">
        <v>84</v>
      </c>
      <c r="AE35" s="99" t="s">
        <v>84</v>
      </c>
      <c r="AF35" s="100" t="s">
        <v>84</v>
      </c>
      <c r="AG35" s="99" t="s">
        <v>84</v>
      </c>
      <c r="AH35" s="100" t="s">
        <v>84</v>
      </c>
      <c r="AI35" s="99" t="s">
        <v>84</v>
      </c>
      <c r="AJ35" s="100" t="s">
        <v>84</v>
      </c>
      <c r="AK35" s="164" t="s">
        <v>84</v>
      </c>
      <c r="AL35" s="143" t="s">
        <v>84</v>
      </c>
      <c r="AM35" s="100" t="s">
        <v>84</v>
      </c>
      <c r="AN35" s="99" t="s">
        <v>84</v>
      </c>
      <c r="AO35" s="100" t="s">
        <v>84</v>
      </c>
      <c r="AP35" s="99" t="s">
        <v>84</v>
      </c>
      <c r="AQ35" s="100" t="s">
        <v>84</v>
      </c>
      <c r="AR35" s="99" t="s">
        <v>84</v>
      </c>
      <c r="AS35" s="100" t="s">
        <v>84</v>
      </c>
      <c r="AT35" s="164" t="s">
        <v>84</v>
      </c>
    </row>
    <row r="36" spans="1:46" ht="15">
      <c r="A36" s="58"/>
      <c r="B36" s="112"/>
      <c r="C36" s="27"/>
      <c r="D36" s="27"/>
      <c r="E36" s="15" t="s">
        <v>84</v>
      </c>
      <c r="F36" s="4" t="s">
        <v>84</v>
      </c>
      <c r="G36" s="4" t="str">
        <f t="shared" si="11"/>
        <v/>
      </c>
      <c r="H36" s="4" t="str">
        <f t="shared" si="12"/>
        <v/>
      </c>
      <c r="I36" s="4" t="str">
        <f t="shared" si="13"/>
        <v/>
      </c>
      <c r="J36" s="7" t="s">
        <v>84</v>
      </c>
      <c r="K36" s="99" t="s">
        <v>84</v>
      </c>
      <c r="L36" s="100" t="s">
        <v>84</v>
      </c>
      <c r="M36" s="99" t="s">
        <v>84</v>
      </c>
      <c r="N36" s="100" t="s">
        <v>84</v>
      </c>
      <c r="O36" s="99" t="s">
        <v>84</v>
      </c>
      <c r="P36" s="100" t="s">
        <v>84</v>
      </c>
      <c r="Q36" s="99" t="s">
        <v>84</v>
      </c>
      <c r="R36" s="100" t="s">
        <v>84</v>
      </c>
      <c r="S36" s="156" t="s">
        <v>84</v>
      </c>
      <c r="T36" s="143" t="str">
        <f t="shared" si="0"/>
        <v/>
      </c>
      <c r="U36" s="100" t="str">
        <f t="shared" si="1"/>
        <v/>
      </c>
      <c r="V36" s="99" t="str">
        <f t="shared" si="2"/>
        <v/>
      </c>
      <c r="W36" s="100" t="str">
        <f t="shared" si="3"/>
        <v/>
      </c>
      <c r="X36" s="99" t="str">
        <f t="shared" si="4"/>
        <v/>
      </c>
      <c r="Y36" s="100" t="str">
        <f t="shared" si="5"/>
        <v/>
      </c>
      <c r="Z36" s="99" t="str">
        <f t="shared" si="6"/>
        <v/>
      </c>
      <c r="AA36" s="100" t="str">
        <f t="shared" si="7"/>
        <v/>
      </c>
      <c r="AB36" s="164" t="str">
        <f t="shared" si="8"/>
        <v/>
      </c>
      <c r="AC36" s="143" t="s">
        <v>84</v>
      </c>
      <c r="AD36" s="100" t="s">
        <v>84</v>
      </c>
      <c r="AE36" s="99" t="s">
        <v>84</v>
      </c>
      <c r="AF36" s="100" t="s">
        <v>84</v>
      </c>
      <c r="AG36" s="99" t="s">
        <v>84</v>
      </c>
      <c r="AH36" s="100" t="s">
        <v>84</v>
      </c>
      <c r="AI36" s="99" t="s">
        <v>84</v>
      </c>
      <c r="AJ36" s="100" t="s">
        <v>84</v>
      </c>
      <c r="AK36" s="164" t="s">
        <v>84</v>
      </c>
      <c r="AL36" s="143" t="s">
        <v>84</v>
      </c>
      <c r="AM36" s="100" t="s">
        <v>84</v>
      </c>
      <c r="AN36" s="99" t="s">
        <v>84</v>
      </c>
      <c r="AO36" s="100" t="s">
        <v>84</v>
      </c>
      <c r="AP36" s="99" t="s">
        <v>84</v>
      </c>
      <c r="AQ36" s="100" t="s">
        <v>84</v>
      </c>
      <c r="AR36" s="99" t="s">
        <v>84</v>
      </c>
      <c r="AS36" s="100" t="s">
        <v>84</v>
      </c>
      <c r="AT36" s="164" t="s">
        <v>84</v>
      </c>
    </row>
    <row r="37" spans="1:46" ht="15">
      <c r="A37" s="61" t="s">
        <v>154</v>
      </c>
      <c r="B37" s="114"/>
      <c r="C37" s="27"/>
      <c r="D37" s="27"/>
      <c r="E37" s="15" t="s">
        <v>84</v>
      </c>
      <c r="F37" s="4" t="s">
        <v>84</v>
      </c>
      <c r="G37" s="4" t="str">
        <f t="shared" si="11"/>
        <v/>
      </c>
      <c r="H37" s="4" t="str">
        <f t="shared" si="12"/>
        <v/>
      </c>
      <c r="I37" s="4" t="str">
        <f t="shared" si="13"/>
        <v/>
      </c>
      <c r="J37" s="7" t="s">
        <v>84</v>
      </c>
      <c r="K37" s="99" t="s">
        <v>84</v>
      </c>
      <c r="L37" s="100" t="s">
        <v>84</v>
      </c>
      <c r="M37" s="99" t="s">
        <v>84</v>
      </c>
      <c r="N37" s="100" t="s">
        <v>84</v>
      </c>
      <c r="O37" s="99" t="s">
        <v>84</v>
      </c>
      <c r="P37" s="100" t="s">
        <v>84</v>
      </c>
      <c r="Q37" s="99" t="s">
        <v>84</v>
      </c>
      <c r="R37" s="100" t="s">
        <v>84</v>
      </c>
      <c r="S37" s="156" t="s">
        <v>84</v>
      </c>
      <c r="T37" s="143" t="str">
        <f t="shared" si="0"/>
        <v/>
      </c>
      <c r="U37" s="100" t="str">
        <f t="shared" si="1"/>
        <v/>
      </c>
      <c r="V37" s="99" t="str">
        <f t="shared" si="2"/>
        <v/>
      </c>
      <c r="W37" s="100" t="str">
        <f t="shared" si="3"/>
        <v/>
      </c>
      <c r="X37" s="99" t="str">
        <f t="shared" si="4"/>
        <v/>
      </c>
      <c r="Y37" s="100" t="str">
        <f t="shared" si="5"/>
        <v/>
      </c>
      <c r="Z37" s="99" t="str">
        <f t="shared" si="6"/>
        <v/>
      </c>
      <c r="AA37" s="100" t="str">
        <f t="shared" si="7"/>
        <v/>
      </c>
      <c r="AB37" s="164" t="str">
        <f t="shared" si="8"/>
        <v/>
      </c>
      <c r="AC37" s="143" t="s">
        <v>84</v>
      </c>
      <c r="AD37" s="100" t="s">
        <v>84</v>
      </c>
      <c r="AE37" s="99" t="s">
        <v>84</v>
      </c>
      <c r="AF37" s="100" t="s">
        <v>84</v>
      </c>
      <c r="AG37" s="99" t="s">
        <v>84</v>
      </c>
      <c r="AH37" s="100" t="s">
        <v>84</v>
      </c>
      <c r="AI37" s="99" t="s">
        <v>84</v>
      </c>
      <c r="AJ37" s="100" t="s">
        <v>84</v>
      </c>
      <c r="AK37" s="164" t="s">
        <v>84</v>
      </c>
      <c r="AL37" s="143" t="s">
        <v>84</v>
      </c>
      <c r="AM37" s="100" t="s">
        <v>84</v>
      </c>
      <c r="AN37" s="99" t="s">
        <v>84</v>
      </c>
      <c r="AO37" s="100" t="s">
        <v>84</v>
      </c>
      <c r="AP37" s="99" t="s">
        <v>84</v>
      </c>
      <c r="AQ37" s="100" t="s">
        <v>84</v>
      </c>
      <c r="AR37" s="99" t="s">
        <v>84</v>
      </c>
      <c r="AS37" s="100" t="s">
        <v>84</v>
      </c>
      <c r="AT37" s="164" t="s">
        <v>84</v>
      </c>
    </row>
    <row r="38" spans="1:46" ht="15">
      <c r="A38" s="97" t="s">
        <v>156</v>
      </c>
      <c r="B38" s="112"/>
      <c r="C38" s="27"/>
      <c r="D38" s="27"/>
      <c r="E38" s="15" t="s">
        <v>84</v>
      </c>
      <c r="F38" s="4" t="s">
        <v>84</v>
      </c>
      <c r="G38" s="4" t="str">
        <f t="shared" si="11"/>
        <v/>
      </c>
      <c r="H38" s="4" t="str">
        <f t="shared" si="12"/>
        <v/>
      </c>
      <c r="I38" s="4" t="str">
        <f t="shared" si="13"/>
        <v/>
      </c>
      <c r="J38" s="7" t="s">
        <v>84</v>
      </c>
      <c r="K38" s="99" t="s">
        <v>84</v>
      </c>
      <c r="L38" s="100" t="s">
        <v>84</v>
      </c>
      <c r="M38" s="99" t="s">
        <v>84</v>
      </c>
      <c r="N38" s="100" t="s">
        <v>84</v>
      </c>
      <c r="O38" s="99" t="s">
        <v>84</v>
      </c>
      <c r="P38" s="100" t="s">
        <v>84</v>
      </c>
      <c r="Q38" s="99" t="s">
        <v>84</v>
      </c>
      <c r="R38" s="100" t="s">
        <v>84</v>
      </c>
      <c r="S38" s="156" t="s">
        <v>84</v>
      </c>
      <c r="T38" s="143" t="str">
        <f t="shared" si="0"/>
        <v/>
      </c>
      <c r="U38" s="100" t="str">
        <f t="shared" si="1"/>
        <v/>
      </c>
      <c r="V38" s="99" t="str">
        <f t="shared" si="2"/>
        <v/>
      </c>
      <c r="W38" s="100" t="str">
        <f t="shared" si="3"/>
        <v/>
      </c>
      <c r="X38" s="99" t="str">
        <f t="shared" si="4"/>
        <v/>
      </c>
      <c r="Y38" s="100" t="str">
        <f t="shared" si="5"/>
        <v/>
      </c>
      <c r="Z38" s="99" t="str">
        <f t="shared" si="6"/>
        <v/>
      </c>
      <c r="AA38" s="100" t="str">
        <f t="shared" si="7"/>
        <v/>
      </c>
      <c r="AB38" s="164" t="str">
        <f t="shared" si="8"/>
        <v/>
      </c>
      <c r="AC38" s="143" t="s">
        <v>84</v>
      </c>
      <c r="AD38" s="100" t="s">
        <v>84</v>
      </c>
      <c r="AE38" s="99" t="s">
        <v>84</v>
      </c>
      <c r="AF38" s="100" t="s">
        <v>84</v>
      </c>
      <c r="AG38" s="99" t="s">
        <v>84</v>
      </c>
      <c r="AH38" s="100" t="s">
        <v>84</v>
      </c>
      <c r="AI38" s="99" t="s">
        <v>84</v>
      </c>
      <c r="AJ38" s="100" t="s">
        <v>84</v>
      </c>
      <c r="AK38" s="164" t="s">
        <v>84</v>
      </c>
      <c r="AL38" s="143" t="s">
        <v>84</v>
      </c>
      <c r="AM38" s="100" t="s">
        <v>84</v>
      </c>
      <c r="AN38" s="99" t="s">
        <v>84</v>
      </c>
      <c r="AO38" s="100" t="s">
        <v>84</v>
      </c>
      <c r="AP38" s="99" t="s">
        <v>84</v>
      </c>
      <c r="AQ38" s="100" t="s">
        <v>84</v>
      </c>
      <c r="AR38" s="99" t="s">
        <v>84</v>
      </c>
      <c r="AS38" s="100" t="s">
        <v>84</v>
      </c>
      <c r="AT38" s="164" t="s">
        <v>84</v>
      </c>
    </row>
    <row r="39" spans="1:46" ht="15">
      <c r="A39" s="53" t="s">
        <v>1025</v>
      </c>
      <c r="B39" s="118" t="s">
        <v>59</v>
      </c>
      <c r="C39" s="25" t="s">
        <v>60</v>
      </c>
      <c r="D39" s="25" t="s">
        <v>61</v>
      </c>
      <c r="E39" s="3" t="s">
        <v>64</v>
      </c>
      <c r="F39" s="3" t="s">
        <v>63</v>
      </c>
      <c r="G39" s="4" t="e">
        <f t="shared" si="11"/>
        <v>#VALUE!</v>
      </c>
      <c r="H39" s="4" t="e">
        <f t="shared" si="12"/>
        <v>#VALUE!</v>
      </c>
      <c r="I39" s="4" t="e">
        <f t="shared" si="13"/>
        <v>#VALUE!</v>
      </c>
      <c r="J39" s="5" t="s">
        <v>68</v>
      </c>
      <c r="K39" s="101" t="s">
        <v>69</v>
      </c>
      <c r="L39" s="101" t="s">
        <v>70</v>
      </c>
      <c r="M39" s="101" t="s">
        <v>71</v>
      </c>
      <c r="N39" s="101" t="s">
        <v>72</v>
      </c>
      <c r="O39" s="101" t="s">
        <v>73</v>
      </c>
      <c r="P39" s="101" t="s">
        <v>74</v>
      </c>
      <c r="Q39" s="101" t="s">
        <v>75</v>
      </c>
      <c r="R39" s="101" t="s">
        <v>76</v>
      </c>
      <c r="S39" s="149" t="s">
        <v>77</v>
      </c>
      <c r="T39" s="162" t="str">
        <f t="shared" si="0"/>
        <v>G0</v>
      </c>
      <c r="U39" s="101" t="str">
        <f t="shared" si="1"/>
        <v>G1</v>
      </c>
      <c r="V39" s="101" t="str">
        <f t="shared" si="2"/>
        <v>G2</v>
      </c>
      <c r="W39" s="101" t="str">
        <f t="shared" si="3"/>
        <v>G3</v>
      </c>
      <c r="X39" s="101" t="str">
        <f t="shared" si="4"/>
        <v>G4</v>
      </c>
      <c r="Y39" s="101" t="str">
        <f t="shared" si="5"/>
        <v>G5</v>
      </c>
      <c r="Z39" s="101" t="str">
        <f t="shared" si="6"/>
        <v>G6</v>
      </c>
      <c r="AA39" s="101" t="str">
        <f t="shared" si="7"/>
        <v>G7</v>
      </c>
      <c r="AB39" s="163" t="str">
        <f t="shared" si="8"/>
        <v>G8</v>
      </c>
      <c r="AC39" s="162" t="s">
        <v>69</v>
      </c>
      <c r="AD39" s="101" t="s">
        <v>70</v>
      </c>
      <c r="AE39" s="101" t="s">
        <v>71</v>
      </c>
      <c r="AF39" s="101" t="s">
        <v>72</v>
      </c>
      <c r="AG39" s="101" t="s">
        <v>73</v>
      </c>
      <c r="AH39" s="101" t="s">
        <v>74</v>
      </c>
      <c r="AI39" s="101" t="s">
        <v>75</v>
      </c>
      <c r="AJ39" s="101" t="s">
        <v>76</v>
      </c>
      <c r="AK39" s="163" t="s">
        <v>77</v>
      </c>
      <c r="AL39" s="162" t="s">
        <v>69</v>
      </c>
      <c r="AM39" s="101" t="s">
        <v>70</v>
      </c>
      <c r="AN39" s="101" t="s">
        <v>71</v>
      </c>
      <c r="AO39" s="101" t="s">
        <v>72</v>
      </c>
      <c r="AP39" s="101" t="s">
        <v>73</v>
      </c>
      <c r="AQ39" s="101" t="s">
        <v>74</v>
      </c>
      <c r="AR39" s="101" t="s">
        <v>75</v>
      </c>
      <c r="AS39" s="101" t="s">
        <v>76</v>
      </c>
      <c r="AT39" s="163" t="s">
        <v>77</v>
      </c>
    </row>
    <row r="40" spans="1:46" ht="15">
      <c r="A40" s="58"/>
      <c r="B40" s="112" t="s">
        <v>203</v>
      </c>
      <c r="C40" s="77">
        <v>0.73</v>
      </c>
      <c r="D40" s="77">
        <v>0.75</v>
      </c>
      <c r="E40" s="15">
        <v>0.92</v>
      </c>
      <c r="F40" s="4">
        <v>0.54749999999999999</v>
      </c>
      <c r="G40" s="4">
        <f t="shared" si="11"/>
        <v>0.52888500000000005</v>
      </c>
      <c r="H40" s="4">
        <f t="shared" si="12"/>
        <v>189.07702052431057</v>
      </c>
      <c r="I40" s="4">
        <f t="shared" si="13"/>
        <v>136.13545477750361</v>
      </c>
      <c r="J40" s="7">
        <v>5.6000000000000005</v>
      </c>
      <c r="K40" s="99">
        <v>1014.5359874999998</v>
      </c>
      <c r="L40" s="100">
        <v>1058.3621999999998</v>
      </c>
      <c r="M40" s="99">
        <v>1127.2319625000002</v>
      </c>
      <c r="N40" s="100">
        <v>1189.8408374999999</v>
      </c>
      <c r="O40" s="99">
        <v>1258.7105999999999</v>
      </c>
      <c r="P40" s="100">
        <v>1327.5803624999999</v>
      </c>
      <c r="Q40" s="99">
        <v>1396.4501250000001</v>
      </c>
      <c r="R40" s="100">
        <v>1515.4069875000002</v>
      </c>
      <c r="S40" s="156">
        <v>1709.4944999999998</v>
      </c>
      <c r="T40" s="143">
        <f t="shared" si="0"/>
        <v>237.31835964912278</v>
      </c>
      <c r="U40" s="100">
        <f t="shared" si="1"/>
        <v>247.57010526315781</v>
      </c>
      <c r="V40" s="99">
        <f t="shared" si="2"/>
        <v>263.67999122807021</v>
      </c>
      <c r="W40" s="100">
        <f t="shared" si="3"/>
        <v>278.32534210526319</v>
      </c>
      <c r="X40" s="99">
        <f t="shared" si="4"/>
        <v>294.43522807017541</v>
      </c>
      <c r="Y40" s="100">
        <f t="shared" si="5"/>
        <v>310.54511403508769</v>
      </c>
      <c r="Z40" s="99">
        <f t="shared" si="6"/>
        <v>326.65500000000003</v>
      </c>
      <c r="AA40" s="100">
        <f t="shared" si="7"/>
        <v>354.48116666666675</v>
      </c>
      <c r="AB40" s="164">
        <f t="shared" si="8"/>
        <v>399.88175438596488</v>
      </c>
      <c r="AC40" s="143">
        <f t="shared" ref="AC40:AK40" si="22">IF(T40="","",T40+((FCA/$H40)/Dolar))</f>
        <v>239.58648245614032</v>
      </c>
      <c r="AD40" s="100">
        <f t="shared" si="22"/>
        <v>249.83822807017535</v>
      </c>
      <c r="AE40" s="99">
        <f t="shared" si="22"/>
        <v>265.94811403508777</v>
      </c>
      <c r="AF40" s="100">
        <f t="shared" si="22"/>
        <v>280.59346491228075</v>
      </c>
      <c r="AG40" s="99">
        <f t="shared" si="22"/>
        <v>296.70335087719297</v>
      </c>
      <c r="AH40" s="100">
        <f t="shared" si="22"/>
        <v>312.81323684210525</v>
      </c>
      <c r="AI40" s="99">
        <f t="shared" si="22"/>
        <v>328.92312280701759</v>
      </c>
      <c r="AJ40" s="100">
        <f t="shared" si="22"/>
        <v>356.74928947368431</v>
      </c>
      <c r="AK40" s="164">
        <f t="shared" si="22"/>
        <v>402.14987719298244</v>
      </c>
      <c r="AL40" s="143">
        <f t="shared" ref="AL40:AT40" si="23">IF(T40="","",T40+((FOB/$I40)/Dolar))</f>
        <v>259.95663084795319</v>
      </c>
      <c r="AM40" s="100">
        <f t="shared" si="23"/>
        <v>270.20837646198822</v>
      </c>
      <c r="AN40" s="99">
        <f t="shared" si="23"/>
        <v>286.31826242690062</v>
      </c>
      <c r="AO40" s="100">
        <f t="shared" si="23"/>
        <v>300.9636133040936</v>
      </c>
      <c r="AP40" s="99">
        <f t="shared" si="23"/>
        <v>317.07349926900582</v>
      </c>
      <c r="AQ40" s="100">
        <f t="shared" si="23"/>
        <v>333.1833852339181</v>
      </c>
      <c r="AR40" s="99">
        <f t="shared" si="23"/>
        <v>349.29327119883044</v>
      </c>
      <c r="AS40" s="100">
        <f t="shared" si="23"/>
        <v>377.11943786549716</v>
      </c>
      <c r="AT40" s="164">
        <f t="shared" si="23"/>
        <v>422.52002558479529</v>
      </c>
    </row>
    <row r="41" spans="1:46" ht="15">
      <c r="A41" s="58"/>
      <c r="B41" s="112"/>
      <c r="C41" s="27"/>
      <c r="D41" s="27"/>
      <c r="E41" s="15" t="s">
        <v>84</v>
      </c>
      <c r="F41" s="4" t="s">
        <v>84</v>
      </c>
      <c r="G41" s="4" t="str">
        <f t="shared" si="11"/>
        <v/>
      </c>
      <c r="H41" s="4" t="str">
        <f t="shared" si="12"/>
        <v/>
      </c>
      <c r="I41" s="4" t="str">
        <f t="shared" si="13"/>
        <v/>
      </c>
      <c r="J41" s="7" t="s">
        <v>84</v>
      </c>
      <c r="K41" s="99" t="s">
        <v>84</v>
      </c>
      <c r="L41" s="100" t="s">
        <v>84</v>
      </c>
      <c r="M41" s="99" t="s">
        <v>84</v>
      </c>
      <c r="N41" s="100" t="s">
        <v>84</v>
      </c>
      <c r="O41" s="99" t="s">
        <v>84</v>
      </c>
      <c r="P41" s="100" t="s">
        <v>84</v>
      </c>
      <c r="Q41" s="99" t="s">
        <v>84</v>
      </c>
      <c r="R41" s="100" t="s">
        <v>84</v>
      </c>
      <c r="S41" s="156" t="s">
        <v>84</v>
      </c>
      <c r="T41" s="143" t="str">
        <f t="shared" si="0"/>
        <v/>
      </c>
      <c r="U41" s="100" t="str">
        <f t="shared" si="1"/>
        <v/>
      </c>
      <c r="V41" s="99" t="str">
        <f t="shared" si="2"/>
        <v/>
      </c>
      <c r="W41" s="100" t="str">
        <f t="shared" si="3"/>
        <v/>
      </c>
      <c r="X41" s="99" t="str">
        <f t="shared" si="4"/>
        <v/>
      </c>
      <c r="Y41" s="100" t="str">
        <f t="shared" si="5"/>
        <v/>
      </c>
      <c r="Z41" s="99" t="str">
        <f t="shared" si="6"/>
        <v/>
      </c>
      <c r="AA41" s="100" t="str">
        <f t="shared" si="7"/>
        <v/>
      </c>
      <c r="AB41" s="164" t="str">
        <f t="shared" si="8"/>
        <v/>
      </c>
      <c r="AC41" s="143" t="s">
        <v>84</v>
      </c>
      <c r="AD41" s="100" t="s">
        <v>84</v>
      </c>
      <c r="AE41" s="99" t="s">
        <v>84</v>
      </c>
      <c r="AF41" s="100" t="s">
        <v>84</v>
      </c>
      <c r="AG41" s="99" t="s">
        <v>84</v>
      </c>
      <c r="AH41" s="100" t="s">
        <v>84</v>
      </c>
      <c r="AI41" s="99" t="s">
        <v>84</v>
      </c>
      <c r="AJ41" s="100" t="s">
        <v>84</v>
      </c>
      <c r="AK41" s="164" t="s">
        <v>84</v>
      </c>
      <c r="AL41" s="143" t="s">
        <v>84</v>
      </c>
      <c r="AM41" s="100" t="s">
        <v>84</v>
      </c>
      <c r="AN41" s="99" t="s">
        <v>84</v>
      </c>
      <c r="AO41" s="100" t="s">
        <v>84</v>
      </c>
      <c r="AP41" s="99" t="s">
        <v>84</v>
      </c>
      <c r="AQ41" s="100" t="s">
        <v>84</v>
      </c>
      <c r="AR41" s="99" t="s">
        <v>84</v>
      </c>
      <c r="AS41" s="100" t="s">
        <v>84</v>
      </c>
      <c r="AT41" s="164" t="s">
        <v>84</v>
      </c>
    </row>
    <row r="42" spans="1:46" ht="15">
      <c r="A42" s="58"/>
      <c r="B42" s="112"/>
      <c r="C42" s="27"/>
      <c r="D42" s="27"/>
      <c r="E42" s="15" t="s">
        <v>84</v>
      </c>
      <c r="F42" s="4" t="s">
        <v>84</v>
      </c>
      <c r="G42" s="4" t="str">
        <f t="shared" si="11"/>
        <v/>
      </c>
      <c r="H42" s="4" t="str">
        <f t="shared" si="12"/>
        <v/>
      </c>
      <c r="I42" s="4" t="str">
        <f t="shared" si="13"/>
        <v/>
      </c>
      <c r="J42" s="7" t="s">
        <v>84</v>
      </c>
      <c r="K42" s="99" t="s">
        <v>84</v>
      </c>
      <c r="L42" s="100" t="s">
        <v>84</v>
      </c>
      <c r="M42" s="99" t="s">
        <v>84</v>
      </c>
      <c r="N42" s="100" t="s">
        <v>84</v>
      </c>
      <c r="O42" s="99" t="s">
        <v>84</v>
      </c>
      <c r="P42" s="100" t="s">
        <v>84</v>
      </c>
      <c r="Q42" s="99" t="s">
        <v>84</v>
      </c>
      <c r="R42" s="100" t="s">
        <v>84</v>
      </c>
      <c r="S42" s="156" t="s">
        <v>84</v>
      </c>
      <c r="T42" s="143" t="str">
        <f t="shared" si="0"/>
        <v/>
      </c>
      <c r="U42" s="100" t="str">
        <f t="shared" si="1"/>
        <v/>
      </c>
      <c r="V42" s="99" t="str">
        <f t="shared" si="2"/>
        <v/>
      </c>
      <c r="W42" s="100" t="str">
        <f t="shared" si="3"/>
        <v/>
      </c>
      <c r="X42" s="99" t="str">
        <f t="shared" si="4"/>
        <v/>
      </c>
      <c r="Y42" s="100" t="str">
        <f t="shared" si="5"/>
        <v/>
      </c>
      <c r="Z42" s="99" t="str">
        <f t="shared" si="6"/>
        <v/>
      </c>
      <c r="AA42" s="100" t="str">
        <f t="shared" si="7"/>
        <v/>
      </c>
      <c r="AB42" s="164" t="str">
        <f t="shared" si="8"/>
        <v/>
      </c>
      <c r="AC42" s="143" t="s">
        <v>84</v>
      </c>
      <c r="AD42" s="100" t="s">
        <v>84</v>
      </c>
      <c r="AE42" s="99" t="s">
        <v>84</v>
      </c>
      <c r="AF42" s="100" t="s">
        <v>84</v>
      </c>
      <c r="AG42" s="99" t="s">
        <v>84</v>
      </c>
      <c r="AH42" s="100" t="s">
        <v>84</v>
      </c>
      <c r="AI42" s="99" t="s">
        <v>84</v>
      </c>
      <c r="AJ42" s="100" t="s">
        <v>84</v>
      </c>
      <c r="AK42" s="164" t="s">
        <v>84</v>
      </c>
      <c r="AL42" s="143" t="s">
        <v>84</v>
      </c>
      <c r="AM42" s="100" t="s">
        <v>84</v>
      </c>
      <c r="AN42" s="99" t="s">
        <v>84</v>
      </c>
      <c r="AO42" s="100" t="s">
        <v>84</v>
      </c>
      <c r="AP42" s="99" t="s">
        <v>84</v>
      </c>
      <c r="AQ42" s="100" t="s">
        <v>84</v>
      </c>
      <c r="AR42" s="99" t="s">
        <v>84</v>
      </c>
      <c r="AS42" s="100" t="s">
        <v>84</v>
      </c>
      <c r="AT42" s="164" t="s">
        <v>84</v>
      </c>
    </row>
    <row r="43" spans="1:46" ht="15">
      <c r="A43" s="82"/>
      <c r="B43" s="114" t="s">
        <v>474</v>
      </c>
      <c r="C43" s="28"/>
      <c r="D43" s="28"/>
      <c r="E43" s="15" t="s">
        <v>84</v>
      </c>
      <c r="F43" s="4" t="s">
        <v>84</v>
      </c>
      <c r="G43" s="4" t="str">
        <f t="shared" si="11"/>
        <v/>
      </c>
      <c r="H43" s="4" t="str">
        <f t="shared" si="12"/>
        <v/>
      </c>
      <c r="I43" s="4" t="str">
        <f t="shared" si="13"/>
        <v/>
      </c>
      <c r="J43" s="7" t="s">
        <v>84</v>
      </c>
      <c r="K43" s="99" t="s">
        <v>84</v>
      </c>
      <c r="L43" s="100" t="s">
        <v>84</v>
      </c>
      <c r="M43" s="99" t="s">
        <v>84</v>
      </c>
      <c r="N43" s="100" t="s">
        <v>84</v>
      </c>
      <c r="O43" s="99" t="s">
        <v>84</v>
      </c>
      <c r="P43" s="100" t="s">
        <v>84</v>
      </c>
      <c r="Q43" s="99" t="s">
        <v>84</v>
      </c>
      <c r="R43" s="100" t="s">
        <v>84</v>
      </c>
      <c r="S43" s="156" t="s">
        <v>84</v>
      </c>
      <c r="T43" s="143" t="str">
        <f t="shared" si="0"/>
        <v/>
      </c>
      <c r="U43" s="100" t="str">
        <f t="shared" si="1"/>
        <v/>
      </c>
      <c r="V43" s="99" t="str">
        <f t="shared" si="2"/>
        <v/>
      </c>
      <c r="W43" s="100" t="str">
        <f t="shared" si="3"/>
        <v/>
      </c>
      <c r="X43" s="99" t="str">
        <f t="shared" si="4"/>
        <v/>
      </c>
      <c r="Y43" s="100" t="str">
        <f t="shared" si="5"/>
        <v/>
      </c>
      <c r="Z43" s="99" t="str">
        <f t="shared" si="6"/>
        <v/>
      </c>
      <c r="AA43" s="100" t="str">
        <f t="shared" si="7"/>
        <v/>
      </c>
      <c r="AB43" s="164" t="str">
        <f t="shared" si="8"/>
        <v/>
      </c>
      <c r="AC43" s="143" t="s">
        <v>84</v>
      </c>
      <c r="AD43" s="100" t="s">
        <v>84</v>
      </c>
      <c r="AE43" s="99" t="s">
        <v>84</v>
      </c>
      <c r="AF43" s="100" t="s">
        <v>84</v>
      </c>
      <c r="AG43" s="99" t="s">
        <v>84</v>
      </c>
      <c r="AH43" s="100" t="s">
        <v>84</v>
      </c>
      <c r="AI43" s="99" t="s">
        <v>84</v>
      </c>
      <c r="AJ43" s="100" t="s">
        <v>84</v>
      </c>
      <c r="AK43" s="164" t="s">
        <v>84</v>
      </c>
      <c r="AL43" s="143" t="s">
        <v>84</v>
      </c>
      <c r="AM43" s="100" t="s">
        <v>84</v>
      </c>
      <c r="AN43" s="99" t="s">
        <v>84</v>
      </c>
      <c r="AO43" s="100" t="s">
        <v>84</v>
      </c>
      <c r="AP43" s="99" t="s">
        <v>84</v>
      </c>
      <c r="AQ43" s="100" t="s">
        <v>84</v>
      </c>
      <c r="AR43" s="99" t="s">
        <v>84</v>
      </c>
      <c r="AS43" s="100" t="s">
        <v>84</v>
      </c>
      <c r="AT43" s="164" t="s">
        <v>84</v>
      </c>
    </row>
    <row r="44" spans="1:46" ht="15">
      <c r="A44" s="58"/>
      <c r="B44" s="112"/>
      <c r="C44" s="27"/>
      <c r="D44" s="27"/>
      <c r="E44" s="15" t="s">
        <v>84</v>
      </c>
      <c r="F44" s="4" t="s">
        <v>84</v>
      </c>
      <c r="G44" s="4" t="str">
        <f t="shared" si="11"/>
        <v/>
      </c>
      <c r="H44" s="4" t="str">
        <f t="shared" si="12"/>
        <v/>
      </c>
      <c r="I44" s="4" t="str">
        <f t="shared" si="13"/>
        <v/>
      </c>
      <c r="J44" s="7" t="s">
        <v>84</v>
      </c>
      <c r="K44" s="99" t="s">
        <v>84</v>
      </c>
      <c r="L44" s="100" t="s">
        <v>84</v>
      </c>
      <c r="M44" s="99" t="s">
        <v>84</v>
      </c>
      <c r="N44" s="100" t="s">
        <v>84</v>
      </c>
      <c r="O44" s="99" t="s">
        <v>84</v>
      </c>
      <c r="P44" s="100" t="s">
        <v>84</v>
      </c>
      <c r="Q44" s="99" t="s">
        <v>84</v>
      </c>
      <c r="R44" s="100" t="s">
        <v>84</v>
      </c>
      <c r="S44" s="156" t="s">
        <v>84</v>
      </c>
      <c r="T44" s="143" t="str">
        <f t="shared" si="0"/>
        <v/>
      </c>
      <c r="U44" s="100" t="str">
        <f t="shared" si="1"/>
        <v/>
      </c>
      <c r="V44" s="99" t="str">
        <f t="shared" si="2"/>
        <v/>
      </c>
      <c r="W44" s="100" t="str">
        <f t="shared" si="3"/>
        <v/>
      </c>
      <c r="X44" s="99" t="str">
        <f t="shared" si="4"/>
        <v/>
      </c>
      <c r="Y44" s="100" t="str">
        <f t="shared" si="5"/>
        <v/>
      </c>
      <c r="Z44" s="99" t="str">
        <f t="shared" si="6"/>
        <v/>
      </c>
      <c r="AA44" s="100" t="str">
        <f t="shared" si="7"/>
        <v/>
      </c>
      <c r="AB44" s="164" t="str">
        <f t="shared" si="8"/>
        <v/>
      </c>
      <c r="AC44" s="143" t="s">
        <v>84</v>
      </c>
      <c r="AD44" s="100" t="s">
        <v>84</v>
      </c>
      <c r="AE44" s="99" t="s">
        <v>84</v>
      </c>
      <c r="AF44" s="100" t="s">
        <v>84</v>
      </c>
      <c r="AG44" s="99" t="s">
        <v>84</v>
      </c>
      <c r="AH44" s="100" t="s">
        <v>84</v>
      </c>
      <c r="AI44" s="99" t="s">
        <v>84</v>
      </c>
      <c r="AJ44" s="100" t="s">
        <v>84</v>
      </c>
      <c r="AK44" s="164" t="s">
        <v>84</v>
      </c>
      <c r="AL44" s="143" t="s">
        <v>84</v>
      </c>
      <c r="AM44" s="100" t="s">
        <v>84</v>
      </c>
      <c r="AN44" s="99" t="s">
        <v>84</v>
      </c>
      <c r="AO44" s="100" t="s">
        <v>84</v>
      </c>
      <c r="AP44" s="99" t="s">
        <v>84</v>
      </c>
      <c r="AQ44" s="100" t="s">
        <v>84</v>
      </c>
      <c r="AR44" s="99" t="s">
        <v>84</v>
      </c>
      <c r="AS44" s="100" t="s">
        <v>84</v>
      </c>
      <c r="AT44" s="164" t="s">
        <v>84</v>
      </c>
    </row>
    <row r="45" spans="1:46" ht="15">
      <c r="A45" s="58"/>
      <c r="B45" s="112"/>
      <c r="C45" s="27"/>
      <c r="D45" s="27"/>
      <c r="E45" s="15" t="s">
        <v>84</v>
      </c>
      <c r="F45" s="4" t="s">
        <v>84</v>
      </c>
      <c r="G45" s="4" t="str">
        <f t="shared" si="11"/>
        <v/>
      </c>
      <c r="H45" s="4" t="str">
        <f t="shared" si="12"/>
        <v/>
      </c>
      <c r="I45" s="4" t="str">
        <f t="shared" si="13"/>
        <v/>
      </c>
      <c r="J45" s="7" t="s">
        <v>84</v>
      </c>
      <c r="K45" s="99" t="s">
        <v>84</v>
      </c>
      <c r="L45" s="100" t="s">
        <v>84</v>
      </c>
      <c r="M45" s="99" t="s">
        <v>84</v>
      </c>
      <c r="N45" s="100" t="s">
        <v>84</v>
      </c>
      <c r="O45" s="99" t="s">
        <v>84</v>
      </c>
      <c r="P45" s="100" t="s">
        <v>84</v>
      </c>
      <c r="Q45" s="99" t="s">
        <v>84</v>
      </c>
      <c r="R45" s="100" t="s">
        <v>84</v>
      </c>
      <c r="S45" s="156" t="s">
        <v>84</v>
      </c>
      <c r="T45" s="143" t="str">
        <f t="shared" si="0"/>
        <v/>
      </c>
      <c r="U45" s="100" t="str">
        <f t="shared" si="1"/>
        <v/>
      </c>
      <c r="V45" s="99" t="str">
        <f t="shared" si="2"/>
        <v/>
      </c>
      <c r="W45" s="100" t="str">
        <f t="shared" si="3"/>
        <v/>
      </c>
      <c r="X45" s="99" t="str">
        <f t="shared" si="4"/>
        <v/>
      </c>
      <c r="Y45" s="100" t="str">
        <f t="shared" si="5"/>
        <v/>
      </c>
      <c r="Z45" s="99" t="str">
        <f t="shared" si="6"/>
        <v/>
      </c>
      <c r="AA45" s="100" t="str">
        <f t="shared" si="7"/>
        <v/>
      </c>
      <c r="AB45" s="164" t="str">
        <f t="shared" si="8"/>
        <v/>
      </c>
      <c r="AC45" s="143" t="s">
        <v>84</v>
      </c>
      <c r="AD45" s="100" t="s">
        <v>84</v>
      </c>
      <c r="AE45" s="99" t="s">
        <v>84</v>
      </c>
      <c r="AF45" s="100" t="s">
        <v>84</v>
      </c>
      <c r="AG45" s="99" t="s">
        <v>84</v>
      </c>
      <c r="AH45" s="100" t="s">
        <v>84</v>
      </c>
      <c r="AI45" s="99" t="s">
        <v>84</v>
      </c>
      <c r="AJ45" s="100" t="s">
        <v>84</v>
      </c>
      <c r="AK45" s="164" t="s">
        <v>84</v>
      </c>
      <c r="AL45" s="143" t="s">
        <v>84</v>
      </c>
      <c r="AM45" s="100" t="s">
        <v>84</v>
      </c>
      <c r="AN45" s="99" t="s">
        <v>84</v>
      </c>
      <c r="AO45" s="100" t="s">
        <v>84</v>
      </c>
      <c r="AP45" s="99" t="s">
        <v>84</v>
      </c>
      <c r="AQ45" s="100" t="s">
        <v>84</v>
      </c>
      <c r="AR45" s="99" t="s">
        <v>84</v>
      </c>
      <c r="AS45" s="100" t="s">
        <v>84</v>
      </c>
      <c r="AT45" s="164" t="s">
        <v>84</v>
      </c>
    </row>
    <row r="46" spans="1:46" ht="15">
      <c r="A46" s="53" t="s">
        <v>1026</v>
      </c>
      <c r="B46" s="118" t="s">
        <v>59</v>
      </c>
      <c r="C46" s="25" t="s">
        <v>60</v>
      </c>
      <c r="D46" s="25" t="s">
        <v>61</v>
      </c>
      <c r="E46" s="3" t="s">
        <v>64</v>
      </c>
      <c r="F46" s="3" t="s">
        <v>63</v>
      </c>
      <c r="G46" s="4" t="e">
        <f t="shared" si="11"/>
        <v>#VALUE!</v>
      </c>
      <c r="H46" s="4" t="e">
        <f t="shared" si="12"/>
        <v>#VALUE!</v>
      </c>
      <c r="I46" s="4" t="e">
        <f t="shared" si="13"/>
        <v>#VALUE!</v>
      </c>
      <c r="J46" s="5" t="s">
        <v>68</v>
      </c>
      <c r="K46" s="101" t="s">
        <v>69</v>
      </c>
      <c r="L46" s="101" t="s">
        <v>70</v>
      </c>
      <c r="M46" s="101" t="s">
        <v>71</v>
      </c>
      <c r="N46" s="101" t="s">
        <v>72</v>
      </c>
      <c r="O46" s="101" t="s">
        <v>73</v>
      </c>
      <c r="P46" s="101" t="s">
        <v>74</v>
      </c>
      <c r="Q46" s="101" t="s">
        <v>75</v>
      </c>
      <c r="R46" s="101" t="s">
        <v>76</v>
      </c>
      <c r="S46" s="149" t="s">
        <v>77</v>
      </c>
      <c r="T46" s="162" t="str">
        <f t="shared" si="0"/>
        <v>G0</v>
      </c>
      <c r="U46" s="101" t="str">
        <f t="shared" si="1"/>
        <v>G1</v>
      </c>
      <c r="V46" s="101" t="str">
        <f t="shared" si="2"/>
        <v>G2</v>
      </c>
      <c r="W46" s="101" t="str">
        <f t="shared" si="3"/>
        <v>G3</v>
      </c>
      <c r="X46" s="101" t="str">
        <f t="shared" si="4"/>
        <v>G4</v>
      </c>
      <c r="Y46" s="101" t="str">
        <f t="shared" si="5"/>
        <v>G5</v>
      </c>
      <c r="Z46" s="101" t="str">
        <f t="shared" si="6"/>
        <v>G6</v>
      </c>
      <c r="AA46" s="101" t="str">
        <f t="shared" si="7"/>
        <v>G7</v>
      </c>
      <c r="AB46" s="163" t="str">
        <f t="shared" si="8"/>
        <v>G8</v>
      </c>
      <c r="AC46" s="162" t="s">
        <v>69</v>
      </c>
      <c r="AD46" s="101" t="s">
        <v>70</v>
      </c>
      <c r="AE46" s="101" t="s">
        <v>71</v>
      </c>
      <c r="AF46" s="101" t="s">
        <v>72</v>
      </c>
      <c r="AG46" s="101" t="s">
        <v>73</v>
      </c>
      <c r="AH46" s="101" t="s">
        <v>74</v>
      </c>
      <c r="AI46" s="101" t="s">
        <v>75</v>
      </c>
      <c r="AJ46" s="101" t="s">
        <v>76</v>
      </c>
      <c r="AK46" s="163" t="s">
        <v>77</v>
      </c>
      <c r="AL46" s="162" t="s">
        <v>69</v>
      </c>
      <c r="AM46" s="101" t="s">
        <v>70</v>
      </c>
      <c r="AN46" s="101" t="s">
        <v>71</v>
      </c>
      <c r="AO46" s="101" t="s">
        <v>72</v>
      </c>
      <c r="AP46" s="101" t="s">
        <v>73</v>
      </c>
      <c r="AQ46" s="101" t="s">
        <v>74</v>
      </c>
      <c r="AR46" s="101" t="s">
        <v>75</v>
      </c>
      <c r="AS46" s="101" t="s">
        <v>76</v>
      </c>
      <c r="AT46" s="163" t="s">
        <v>77</v>
      </c>
    </row>
    <row r="47" spans="1:46" ht="15">
      <c r="A47" s="58"/>
      <c r="B47" s="112" t="s">
        <v>1027</v>
      </c>
      <c r="C47" s="27">
        <v>0.9</v>
      </c>
      <c r="D47" s="27">
        <v>0.84</v>
      </c>
      <c r="E47" s="15">
        <v>0.79</v>
      </c>
      <c r="F47" s="4">
        <v>0.75600000000000001</v>
      </c>
      <c r="G47" s="4">
        <f t="shared" si="11"/>
        <v>0.62710200000000005</v>
      </c>
      <c r="H47" s="4">
        <f t="shared" si="12"/>
        <v>159.46369171203406</v>
      </c>
      <c r="I47" s="4">
        <f t="shared" si="13"/>
        <v>114.81385803266453</v>
      </c>
      <c r="J47" s="7">
        <v>5</v>
      </c>
      <c r="K47" s="99">
        <v>1842.1200000000003</v>
      </c>
      <c r="L47" s="100">
        <v>1879.605</v>
      </c>
      <c r="M47" s="99">
        <v>1938.51</v>
      </c>
      <c r="N47" s="100">
        <v>1992.06</v>
      </c>
      <c r="O47" s="99">
        <v>2050.9650000000001</v>
      </c>
      <c r="P47" s="100">
        <v>2109.8700000000003</v>
      </c>
      <c r="Q47" s="99">
        <v>2168.7750000000001</v>
      </c>
      <c r="R47" s="100">
        <v>2270.52</v>
      </c>
      <c r="S47" s="156">
        <v>2436.5250000000001</v>
      </c>
      <c r="T47" s="143">
        <f t="shared" si="0"/>
        <v>430.90526315789481</v>
      </c>
      <c r="U47" s="100">
        <f t="shared" si="1"/>
        <v>439.6736842105264</v>
      </c>
      <c r="V47" s="99">
        <f t="shared" si="2"/>
        <v>453.45263157894738</v>
      </c>
      <c r="W47" s="100">
        <f t="shared" si="3"/>
        <v>465.97894736842107</v>
      </c>
      <c r="X47" s="99">
        <f t="shared" si="4"/>
        <v>479.75789473684216</v>
      </c>
      <c r="Y47" s="100">
        <f t="shared" si="5"/>
        <v>493.53684210526325</v>
      </c>
      <c r="Z47" s="99">
        <f t="shared" si="6"/>
        <v>507.31578947368428</v>
      </c>
      <c r="AA47" s="100">
        <f t="shared" si="7"/>
        <v>531.11578947368423</v>
      </c>
      <c r="AB47" s="164">
        <f t="shared" si="8"/>
        <v>569.94736842105272</v>
      </c>
      <c r="AC47" s="143">
        <f t="shared" ref="AC47:AK47" si="24">IF(T47="","",T47+((FCA/$H47)/Dolar))</f>
        <v>433.59458947368427</v>
      </c>
      <c r="AD47" s="100">
        <f t="shared" si="24"/>
        <v>442.36301052631586</v>
      </c>
      <c r="AE47" s="99">
        <f t="shared" si="24"/>
        <v>456.14195789473683</v>
      </c>
      <c r="AF47" s="100">
        <f t="shared" si="24"/>
        <v>468.66827368421053</v>
      </c>
      <c r="AG47" s="99">
        <f t="shared" si="24"/>
        <v>482.44722105263162</v>
      </c>
      <c r="AH47" s="100">
        <f t="shared" si="24"/>
        <v>496.22616842105271</v>
      </c>
      <c r="AI47" s="99">
        <f t="shared" si="24"/>
        <v>510.00511578947373</v>
      </c>
      <c r="AJ47" s="100">
        <f t="shared" si="24"/>
        <v>533.80511578947369</v>
      </c>
      <c r="AK47" s="164">
        <f t="shared" si="24"/>
        <v>572.63669473684217</v>
      </c>
      <c r="AL47" s="143">
        <f t="shared" ref="AL47:AT47" si="25">IF(T47="","",T47+((FOB/$I47)/Dolar))</f>
        <v>457.74759210526321</v>
      </c>
      <c r="AM47" s="100">
        <f t="shared" si="25"/>
        <v>466.5160131578948</v>
      </c>
      <c r="AN47" s="99">
        <f t="shared" si="25"/>
        <v>480.29496052631578</v>
      </c>
      <c r="AO47" s="100">
        <f t="shared" si="25"/>
        <v>492.82127631578948</v>
      </c>
      <c r="AP47" s="99">
        <f t="shared" si="25"/>
        <v>506.60022368421056</v>
      </c>
      <c r="AQ47" s="100">
        <f t="shared" si="25"/>
        <v>520.3791710526317</v>
      </c>
      <c r="AR47" s="99">
        <f t="shared" si="25"/>
        <v>534.15811842105268</v>
      </c>
      <c r="AS47" s="100">
        <f t="shared" si="25"/>
        <v>557.95811842105263</v>
      </c>
      <c r="AT47" s="164">
        <f t="shared" si="25"/>
        <v>596.78969736842112</v>
      </c>
    </row>
    <row r="48" spans="1:46" ht="15">
      <c r="A48" s="58"/>
      <c r="B48" s="112"/>
      <c r="C48" s="27"/>
      <c r="D48" s="27"/>
      <c r="E48" s="15" t="s">
        <v>84</v>
      </c>
      <c r="F48" s="4" t="s">
        <v>84</v>
      </c>
      <c r="G48" s="4" t="str">
        <f t="shared" si="11"/>
        <v/>
      </c>
      <c r="H48" s="4" t="str">
        <f t="shared" si="12"/>
        <v/>
      </c>
      <c r="I48" s="4" t="str">
        <f t="shared" si="13"/>
        <v/>
      </c>
      <c r="J48" s="7" t="s">
        <v>84</v>
      </c>
      <c r="K48" s="99" t="s">
        <v>84</v>
      </c>
      <c r="L48" s="100" t="s">
        <v>84</v>
      </c>
      <c r="M48" s="99" t="s">
        <v>84</v>
      </c>
      <c r="N48" s="100" t="s">
        <v>84</v>
      </c>
      <c r="O48" s="99" t="s">
        <v>84</v>
      </c>
      <c r="P48" s="100" t="s">
        <v>84</v>
      </c>
      <c r="Q48" s="99" t="s">
        <v>84</v>
      </c>
      <c r="R48" s="100" t="s">
        <v>84</v>
      </c>
      <c r="S48" s="156" t="s">
        <v>84</v>
      </c>
      <c r="T48" s="143" t="str">
        <f t="shared" si="0"/>
        <v/>
      </c>
      <c r="U48" s="100" t="str">
        <f t="shared" si="1"/>
        <v/>
      </c>
      <c r="V48" s="99" t="str">
        <f t="shared" si="2"/>
        <v/>
      </c>
      <c r="W48" s="100" t="str">
        <f t="shared" si="3"/>
        <v/>
      </c>
      <c r="X48" s="99" t="str">
        <f t="shared" si="4"/>
        <v/>
      </c>
      <c r="Y48" s="100" t="str">
        <f t="shared" si="5"/>
        <v/>
      </c>
      <c r="Z48" s="99" t="str">
        <f t="shared" si="6"/>
        <v/>
      </c>
      <c r="AA48" s="100" t="str">
        <f t="shared" si="7"/>
        <v/>
      </c>
      <c r="AB48" s="164" t="str">
        <f t="shared" si="8"/>
        <v/>
      </c>
      <c r="AC48" s="143" t="s">
        <v>84</v>
      </c>
      <c r="AD48" s="100" t="s">
        <v>84</v>
      </c>
      <c r="AE48" s="99" t="s">
        <v>84</v>
      </c>
      <c r="AF48" s="100" t="s">
        <v>84</v>
      </c>
      <c r="AG48" s="99" t="s">
        <v>84</v>
      </c>
      <c r="AH48" s="100" t="s">
        <v>84</v>
      </c>
      <c r="AI48" s="99" t="s">
        <v>84</v>
      </c>
      <c r="AJ48" s="100" t="s">
        <v>84</v>
      </c>
      <c r="AK48" s="164" t="s">
        <v>84</v>
      </c>
      <c r="AL48" s="143" t="s">
        <v>84</v>
      </c>
      <c r="AM48" s="100" t="s">
        <v>84</v>
      </c>
      <c r="AN48" s="99" t="s">
        <v>84</v>
      </c>
      <c r="AO48" s="100" t="s">
        <v>84</v>
      </c>
      <c r="AP48" s="99" t="s">
        <v>84</v>
      </c>
      <c r="AQ48" s="100" t="s">
        <v>84</v>
      </c>
      <c r="AR48" s="99" t="s">
        <v>84</v>
      </c>
      <c r="AS48" s="100" t="s">
        <v>84</v>
      </c>
      <c r="AT48" s="164" t="s">
        <v>84</v>
      </c>
    </row>
    <row r="49" spans="1:46" ht="15">
      <c r="A49" s="58"/>
      <c r="B49" s="112"/>
      <c r="C49" s="27"/>
      <c r="D49" s="27"/>
      <c r="E49" s="15" t="s">
        <v>84</v>
      </c>
      <c r="F49" s="4" t="s">
        <v>84</v>
      </c>
      <c r="G49" s="4" t="str">
        <f t="shared" si="11"/>
        <v/>
      </c>
      <c r="H49" s="4" t="str">
        <f t="shared" si="12"/>
        <v/>
      </c>
      <c r="I49" s="4" t="str">
        <f t="shared" si="13"/>
        <v/>
      </c>
      <c r="J49" s="7" t="s">
        <v>84</v>
      </c>
      <c r="K49" s="99" t="s">
        <v>84</v>
      </c>
      <c r="L49" s="100" t="s">
        <v>84</v>
      </c>
      <c r="M49" s="99" t="s">
        <v>84</v>
      </c>
      <c r="N49" s="100" t="s">
        <v>84</v>
      </c>
      <c r="O49" s="99" t="s">
        <v>84</v>
      </c>
      <c r="P49" s="100" t="s">
        <v>84</v>
      </c>
      <c r="Q49" s="99" t="s">
        <v>84</v>
      </c>
      <c r="R49" s="100" t="s">
        <v>84</v>
      </c>
      <c r="S49" s="156" t="s">
        <v>84</v>
      </c>
      <c r="T49" s="143" t="str">
        <f t="shared" si="0"/>
        <v/>
      </c>
      <c r="U49" s="100" t="str">
        <f t="shared" si="1"/>
        <v/>
      </c>
      <c r="V49" s="99" t="str">
        <f t="shared" si="2"/>
        <v/>
      </c>
      <c r="W49" s="100" t="str">
        <f t="shared" si="3"/>
        <v/>
      </c>
      <c r="X49" s="99" t="str">
        <f t="shared" si="4"/>
        <v/>
      </c>
      <c r="Y49" s="100" t="str">
        <f t="shared" si="5"/>
        <v/>
      </c>
      <c r="Z49" s="99" t="str">
        <f t="shared" si="6"/>
        <v/>
      </c>
      <c r="AA49" s="100" t="str">
        <f t="shared" si="7"/>
        <v/>
      </c>
      <c r="AB49" s="164" t="str">
        <f t="shared" si="8"/>
        <v/>
      </c>
      <c r="AC49" s="143" t="s">
        <v>84</v>
      </c>
      <c r="AD49" s="100" t="s">
        <v>84</v>
      </c>
      <c r="AE49" s="99" t="s">
        <v>84</v>
      </c>
      <c r="AF49" s="100" t="s">
        <v>84</v>
      </c>
      <c r="AG49" s="99" t="s">
        <v>84</v>
      </c>
      <c r="AH49" s="100" t="s">
        <v>84</v>
      </c>
      <c r="AI49" s="99" t="s">
        <v>84</v>
      </c>
      <c r="AJ49" s="100" t="s">
        <v>84</v>
      </c>
      <c r="AK49" s="164" t="s">
        <v>84</v>
      </c>
      <c r="AL49" s="143" t="s">
        <v>84</v>
      </c>
      <c r="AM49" s="100" t="s">
        <v>84</v>
      </c>
      <c r="AN49" s="99" t="s">
        <v>84</v>
      </c>
      <c r="AO49" s="100" t="s">
        <v>84</v>
      </c>
      <c r="AP49" s="99" t="s">
        <v>84</v>
      </c>
      <c r="AQ49" s="100" t="s">
        <v>84</v>
      </c>
      <c r="AR49" s="99" t="s">
        <v>84</v>
      </c>
      <c r="AS49" s="100" t="s">
        <v>84</v>
      </c>
      <c r="AT49" s="164" t="s">
        <v>84</v>
      </c>
    </row>
    <row r="50" spans="1:46" ht="15">
      <c r="A50" s="82"/>
      <c r="B50" s="114"/>
      <c r="C50" s="28"/>
      <c r="D50" s="28"/>
      <c r="E50" s="15" t="s">
        <v>84</v>
      </c>
      <c r="F50" s="4" t="s">
        <v>84</v>
      </c>
      <c r="G50" s="4" t="str">
        <f t="shared" si="11"/>
        <v/>
      </c>
      <c r="H50" s="4" t="str">
        <f t="shared" si="12"/>
        <v/>
      </c>
      <c r="I50" s="4" t="str">
        <f t="shared" si="13"/>
        <v/>
      </c>
      <c r="J50" s="7" t="s">
        <v>84</v>
      </c>
      <c r="K50" s="99" t="s">
        <v>84</v>
      </c>
      <c r="L50" s="100" t="s">
        <v>84</v>
      </c>
      <c r="M50" s="99" t="s">
        <v>84</v>
      </c>
      <c r="N50" s="100" t="s">
        <v>84</v>
      </c>
      <c r="O50" s="99" t="s">
        <v>84</v>
      </c>
      <c r="P50" s="100" t="s">
        <v>84</v>
      </c>
      <c r="Q50" s="99" t="s">
        <v>84</v>
      </c>
      <c r="R50" s="100" t="s">
        <v>84</v>
      </c>
      <c r="S50" s="156" t="s">
        <v>84</v>
      </c>
      <c r="T50" s="143" t="str">
        <f t="shared" si="0"/>
        <v/>
      </c>
      <c r="U50" s="100" t="str">
        <f t="shared" si="1"/>
        <v/>
      </c>
      <c r="V50" s="99" t="str">
        <f t="shared" si="2"/>
        <v/>
      </c>
      <c r="W50" s="100" t="str">
        <f t="shared" si="3"/>
        <v/>
      </c>
      <c r="X50" s="99" t="str">
        <f t="shared" si="4"/>
        <v/>
      </c>
      <c r="Y50" s="100" t="str">
        <f t="shared" si="5"/>
        <v/>
      </c>
      <c r="Z50" s="99" t="str">
        <f t="shared" si="6"/>
        <v/>
      </c>
      <c r="AA50" s="100" t="str">
        <f t="shared" si="7"/>
        <v/>
      </c>
      <c r="AB50" s="164" t="str">
        <f t="shared" si="8"/>
        <v/>
      </c>
      <c r="AC50" s="143" t="s">
        <v>84</v>
      </c>
      <c r="AD50" s="100" t="s">
        <v>84</v>
      </c>
      <c r="AE50" s="99" t="s">
        <v>84</v>
      </c>
      <c r="AF50" s="100" t="s">
        <v>84</v>
      </c>
      <c r="AG50" s="99" t="s">
        <v>84</v>
      </c>
      <c r="AH50" s="100" t="s">
        <v>84</v>
      </c>
      <c r="AI50" s="99" t="s">
        <v>84</v>
      </c>
      <c r="AJ50" s="100" t="s">
        <v>84</v>
      </c>
      <c r="AK50" s="164" t="s">
        <v>84</v>
      </c>
      <c r="AL50" s="143" t="s">
        <v>84</v>
      </c>
      <c r="AM50" s="100" t="s">
        <v>84</v>
      </c>
      <c r="AN50" s="99" t="s">
        <v>84</v>
      </c>
      <c r="AO50" s="100" t="s">
        <v>84</v>
      </c>
      <c r="AP50" s="99" t="s">
        <v>84</v>
      </c>
      <c r="AQ50" s="100" t="s">
        <v>84</v>
      </c>
      <c r="AR50" s="99" t="s">
        <v>84</v>
      </c>
      <c r="AS50" s="100" t="s">
        <v>84</v>
      </c>
      <c r="AT50" s="164" t="s">
        <v>84</v>
      </c>
    </row>
    <row r="51" spans="1:46" ht="15">
      <c r="A51" s="58"/>
      <c r="B51" s="112"/>
      <c r="C51" s="27"/>
      <c r="D51" s="27"/>
      <c r="E51" s="15" t="s">
        <v>84</v>
      </c>
      <c r="F51" s="4" t="s">
        <v>84</v>
      </c>
      <c r="G51" s="4" t="str">
        <f t="shared" si="11"/>
        <v/>
      </c>
      <c r="H51" s="4" t="str">
        <f t="shared" si="12"/>
        <v/>
      </c>
      <c r="I51" s="4" t="str">
        <f t="shared" si="13"/>
        <v/>
      </c>
      <c r="J51" s="7" t="s">
        <v>84</v>
      </c>
      <c r="K51" s="99" t="s">
        <v>84</v>
      </c>
      <c r="L51" s="100" t="s">
        <v>84</v>
      </c>
      <c r="M51" s="99" t="s">
        <v>84</v>
      </c>
      <c r="N51" s="100" t="s">
        <v>84</v>
      </c>
      <c r="O51" s="99" t="s">
        <v>84</v>
      </c>
      <c r="P51" s="100" t="s">
        <v>84</v>
      </c>
      <c r="Q51" s="99" t="s">
        <v>84</v>
      </c>
      <c r="R51" s="100" t="s">
        <v>84</v>
      </c>
      <c r="S51" s="156" t="s">
        <v>84</v>
      </c>
      <c r="T51" s="143" t="str">
        <f t="shared" si="0"/>
        <v/>
      </c>
      <c r="U51" s="100" t="str">
        <f t="shared" si="1"/>
        <v/>
      </c>
      <c r="V51" s="99" t="str">
        <f t="shared" si="2"/>
        <v/>
      </c>
      <c r="W51" s="100" t="str">
        <f t="shared" si="3"/>
        <v/>
      </c>
      <c r="X51" s="99" t="str">
        <f t="shared" si="4"/>
        <v/>
      </c>
      <c r="Y51" s="100" t="str">
        <f t="shared" si="5"/>
        <v/>
      </c>
      <c r="Z51" s="99" t="str">
        <f t="shared" si="6"/>
        <v/>
      </c>
      <c r="AA51" s="100" t="str">
        <f t="shared" si="7"/>
        <v/>
      </c>
      <c r="AB51" s="164" t="str">
        <f t="shared" si="8"/>
        <v/>
      </c>
      <c r="AC51" s="143" t="s">
        <v>84</v>
      </c>
      <c r="AD51" s="100" t="s">
        <v>84</v>
      </c>
      <c r="AE51" s="99" t="s">
        <v>84</v>
      </c>
      <c r="AF51" s="100" t="s">
        <v>84</v>
      </c>
      <c r="AG51" s="99" t="s">
        <v>84</v>
      </c>
      <c r="AH51" s="100" t="s">
        <v>84</v>
      </c>
      <c r="AI51" s="99" t="s">
        <v>84</v>
      </c>
      <c r="AJ51" s="100" t="s">
        <v>84</v>
      </c>
      <c r="AK51" s="164" t="s">
        <v>84</v>
      </c>
      <c r="AL51" s="143" t="s">
        <v>84</v>
      </c>
      <c r="AM51" s="100" t="s">
        <v>84</v>
      </c>
      <c r="AN51" s="99" t="s">
        <v>84</v>
      </c>
      <c r="AO51" s="100" t="s">
        <v>84</v>
      </c>
      <c r="AP51" s="99" t="s">
        <v>84</v>
      </c>
      <c r="AQ51" s="100" t="s">
        <v>84</v>
      </c>
      <c r="AR51" s="99" t="s">
        <v>84</v>
      </c>
      <c r="AS51" s="100" t="s">
        <v>84</v>
      </c>
      <c r="AT51" s="164" t="s">
        <v>84</v>
      </c>
    </row>
    <row r="52" spans="1:46" ht="15">
      <c r="A52" s="58"/>
      <c r="B52" s="112"/>
      <c r="C52" s="27"/>
      <c r="D52" s="27"/>
      <c r="E52" s="15" t="s">
        <v>84</v>
      </c>
      <c r="F52" s="4" t="s">
        <v>84</v>
      </c>
      <c r="G52" s="4" t="str">
        <f t="shared" si="11"/>
        <v/>
      </c>
      <c r="H52" s="4" t="str">
        <f t="shared" si="12"/>
        <v/>
      </c>
      <c r="I52" s="4" t="str">
        <f t="shared" si="13"/>
        <v/>
      </c>
      <c r="J52" s="7" t="s">
        <v>84</v>
      </c>
      <c r="K52" s="99" t="s">
        <v>84</v>
      </c>
      <c r="L52" s="100" t="s">
        <v>84</v>
      </c>
      <c r="M52" s="99" t="s">
        <v>84</v>
      </c>
      <c r="N52" s="100" t="s">
        <v>84</v>
      </c>
      <c r="O52" s="99" t="s">
        <v>84</v>
      </c>
      <c r="P52" s="100" t="s">
        <v>84</v>
      </c>
      <c r="Q52" s="99" t="s">
        <v>84</v>
      </c>
      <c r="R52" s="100" t="s">
        <v>84</v>
      </c>
      <c r="S52" s="156" t="s">
        <v>84</v>
      </c>
      <c r="T52" s="143" t="str">
        <f t="shared" si="0"/>
        <v/>
      </c>
      <c r="U52" s="100" t="str">
        <f t="shared" si="1"/>
        <v/>
      </c>
      <c r="V52" s="99" t="str">
        <f t="shared" si="2"/>
        <v/>
      </c>
      <c r="W52" s="100" t="str">
        <f t="shared" si="3"/>
        <v/>
      </c>
      <c r="X52" s="99" t="str">
        <f t="shared" si="4"/>
        <v/>
      </c>
      <c r="Y52" s="100" t="str">
        <f t="shared" si="5"/>
        <v/>
      </c>
      <c r="Z52" s="99" t="str">
        <f t="shared" si="6"/>
        <v/>
      </c>
      <c r="AA52" s="100" t="str">
        <f t="shared" si="7"/>
        <v/>
      </c>
      <c r="AB52" s="164" t="str">
        <f t="shared" si="8"/>
        <v/>
      </c>
      <c r="AC52" s="143" t="s">
        <v>84</v>
      </c>
      <c r="AD52" s="100" t="s">
        <v>84</v>
      </c>
      <c r="AE52" s="99" t="s">
        <v>84</v>
      </c>
      <c r="AF52" s="100" t="s">
        <v>84</v>
      </c>
      <c r="AG52" s="99" t="s">
        <v>84</v>
      </c>
      <c r="AH52" s="100" t="s">
        <v>84</v>
      </c>
      <c r="AI52" s="99" t="s">
        <v>84</v>
      </c>
      <c r="AJ52" s="100" t="s">
        <v>84</v>
      </c>
      <c r="AK52" s="164" t="s">
        <v>84</v>
      </c>
      <c r="AL52" s="143" t="s">
        <v>84</v>
      </c>
      <c r="AM52" s="100" t="s">
        <v>84</v>
      </c>
      <c r="AN52" s="99" t="s">
        <v>84</v>
      </c>
      <c r="AO52" s="100" t="s">
        <v>84</v>
      </c>
      <c r="AP52" s="99" t="s">
        <v>84</v>
      </c>
      <c r="AQ52" s="100" t="s">
        <v>84</v>
      </c>
      <c r="AR52" s="99" t="s">
        <v>84</v>
      </c>
      <c r="AS52" s="100" t="s">
        <v>84</v>
      </c>
      <c r="AT52" s="164" t="s">
        <v>84</v>
      </c>
    </row>
    <row r="53" spans="1:46" ht="15">
      <c r="A53" s="61" t="s">
        <v>154</v>
      </c>
      <c r="B53" s="109" t="s">
        <v>1023</v>
      </c>
      <c r="C53" s="27"/>
      <c r="D53" s="27"/>
      <c r="E53" s="15" t="s">
        <v>84</v>
      </c>
      <c r="F53" s="4" t="s">
        <v>84</v>
      </c>
      <c r="G53" s="4" t="str">
        <f t="shared" si="11"/>
        <v/>
      </c>
      <c r="H53" s="4" t="str">
        <f t="shared" si="12"/>
        <v/>
      </c>
      <c r="I53" s="4" t="str">
        <f t="shared" si="13"/>
        <v/>
      </c>
      <c r="J53" s="7" t="s">
        <v>84</v>
      </c>
      <c r="K53" s="99" t="s">
        <v>84</v>
      </c>
      <c r="L53" s="100" t="s">
        <v>84</v>
      </c>
      <c r="M53" s="99" t="s">
        <v>84</v>
      </c>
      <c r="N53" s="100" t="s">
        <v>84</v>
      </c>
      <c r="O53" s="99" t="s">
        <v>84</v>
      </c>
      <c r="P53" s="100" t="s">
        <v>84</v>
      </c>
      <c r="Q53" s="99" t="s">
        <v>84</v>
      </c>
      <c r="R53" s="100" t="s">
        <v>84</v>
      </c>
      <c r="S53" s="156" t="s">
        <v>84</v>
      </c>
      <c r="T53" s="143" t="str">
        <f t="shared" si="0"/>
        <v/>
      </c>
      <c r="U53" s="100" t="str">
        <f t="shared" si="1"/>
        <v/>
      </c>
      <c r="V53" s="99" t="str">
        <f t="shared" si="2"/>
        <v/>
      </c>
      <c r="W53" s="100" t="str">
        <f t="shared" si="3"/>
        <v/>
      </c>
      <c r="X53" s="99" t="str">
        <f t="shared" si="4"/>
        <v/>
      </c>
      <c r="Y53" s="100" t="str">
        <f t="shared" si="5"/>
        <v/>
      </c>
      <c r="Z53" s="99" t="str">
        <f t="shared" si="6"/>
        <v/>
      </c>
      <c r="AA53" s="100" t="str">
        <f t="shared" si="7"/>
        <v/>
      </c>
      <c r="AB53" s="164" t="str">
        <f t="shared" si="8"/>
        <v/>
      </c>
      <c r="AC53" s="143" t="s">
        <v>84</v>
      </c>
      <c r="AD53" s="100" t="s">
        <v>84</v>
      </c>
      <c r="AE53" s="99" t="s">
        <v>84</v>
      </c>
      <c r="AF53" s="100" t="s">
        <v>84</v>
      </c>
      <c r="AG53" s="99" t="s">
        <v>84</v>
      </c>
      <c r="AH53" s="100" t="s">
        <v>84</v>
      </c>
      <c r="AI53" s="99" t="s">
        <v>84</v>
      </c>
      <c r="AJ53" s="100" t="s">
        <v>84</v>
      </c>
      <c r="AK53" s="164" t="s">
        <v>84</v>
      </c>
      <c r="AL53" s="143" t="s">
        <v>84</v>
      </c>
      <c r="AM53" s="100" t="s">
        <v>84</v>
      </c>
      <c r="AN53" s="99" t="s">
        <v>84</v>
      </c>
      <c r="AO53" s="100" t="s">
        <v>84</v>
      </c>
      <c r="AP53" s="99" t="s">
        <v>84</v>
      </c>
      <c r="AQ53" s="100" t="s">
        <v>84</v>
      </c>
      <c r="AR53" s="99" t="s">
        <v>84</v>
      </c>
      <c r="AS53" s="100" t="s">
        <v>84</v>
      </c>
      <c r="AT53" s="164" t="s">
        <v>84</v>
      </c>
    </row>
    <row r="54" spans="1:46" ht="15">
      <c r="A54" s="97" t="s">
        <v>595</v>
      </c>
      <c r="B54" s="112"/>
      <c r="C54" s="27"/>
      <c r="D54" s="27"/>
      <c r="E54" s="15" t="s">
        <v>84</v>
      </c>
      <c r="F54" s="4" t="s">
        <v>84</v>
      </c>
      <c r="G54" s="4" t="str">
        <f t="shared" si="11"/>
        <v/>
      </c>
      <c r="H54" s="4" t="str">
        <f t="shared" si="12"/>
        <v/>
      </c>
      <c r="I54" s="4" t="str">
        <f t="shared" si="13"/>
        <v/>
      </c>
      <c r="J54" s="7" t="s">
        <v>84</v>
      </c>
      <c r="K54" s="99" t="s">
        <v>84</v>
      </c>
      <c r="L54" s="100" t="s">
        <v>84</v>
      </c>
      <c r="M54" s="99" t="s">
        <v>84</v>
      </c>
      <c r="N54" s="100" t="s">
        <v>84</v>
      </c>
      <c r="O54" s="99" t="s">
        <v>84</v>
      </c>
      <c r="P54" s="100" t="s">
        <v>84</v>
      </c>
      <c r="Q54" s="99" t="s">
        <v>84</v>
      </c>
      <c r="R54" s="100" t="s">
        <v>84</v>
      </c>
      <c r="S54" s="156" t="s">
        <v>84</v>
      </c>
      <c r="T54" s="143" t="str">
        <f t="shared" si="0"/>
        <v/>
      </c>
      <c r="U54" s="100" t="str">
        <f t="shared" si="1"/>
        <v/>
      </c>
      <c r="V54" s="99" t="str">
        <f t="shared" si="2"/>
        <v/>
      </c>
      <c r="W54" s="100" t="str">
        <f t="shared" si="3"/>
        <v/>
      </c>
      <c r="X54" s="99" t="str">
        <f t="shared" si="4"/>
        <v/>
      </c>
      <c r="Y54" s="100" t="str">
        <f t="shared" si="5"/>
        <v/>
      </c>
      <c r="Z54" s="99" t="str">
        <f t="shared" si="6"/>
        <v/>
      </c>
      <c r="AA54" s="100" t="str">
        <f t="shared" si="7"/>
        <v/>
      </c>
      <c r="AB54" s="164" t="str">
        <f t="shared" si="8"/>
        <v/>
      </c>
      <c r="AC54" s="143" t="s">
        <v>84</v>
      </c>
      <c r="AD54" s="100" t="s">
        <v>84</v>
      </c>
      <c r="AE54" s="99" t="s">
        <v>84</v>
      </c>
      <c r="AF54" s="100" t="s">
        <v>84</v>
      </c>
      <c r="AG54" s="99" t="s">
        <v>84</v>
      </c>
      <c r="AH54" s="100" t="s">
        <v>84</v>
      </c>
      <c r="AI54" s="99" t="s">
        <v>84</v>
      </c>
      <c r="AJ54" s="100" t="s">
        <v>84</v>
      </c>
      <c r="AK54" s="164" t="s">
        <v>84</v>
      </c>
      <c r="AL54" s="143" t="s">
        <v>84</v>
      </c>
      <c r="AM54" s="100" t="s">
        <v>84</v>
      </c>
      <c r="AN54" s="99" t="s">
        <v>84</v>
      </c>
      <c r="AO54" s="100" t="s">
        <v>84</v>
      </c>
      <c r="AP54" s="99" t="s">
        <v>84</v>
      </c>
      <c r="AQ54" s="100" t="s">
        <v>84</v>
      </c>
      <c r="AR54" s="99" t="s">
        <v>84</v>
      </c>
      <c r="AS54" s="100" t="s">
        <v>84</v>
      </c>
      <c r="AT54" s="164" t="s">
        <v>84</v>
      </c>
    </row>
    <row r="55" spans="1:46" ht="15">
      <c r="A55" s="53" t="s">
        <v>1028</v>
      </c>
      <c r="B55" s="118" t="s">
        <v>59</v>
      </c>
      <c r="C55" s="25" t="s">
        <v>60</v>
      </c>
      <c r="D55" s="25" t="s">
        <v>61</v>
      </c>
      <c r="E55" s="3" t="s">
        <v>64</v>
      </c>
      <c r="F55" s="3" t="s">
        <v>63</v>
      </c>
      <c r="G55" s="4" t="e">
        <f t="shared" si="11"/>
        <v>#VALUE!</v>
      </c>
      <c r="H55" s="4" t="e">
        <f t="shared" si="12"/>
        <v>#VALUE!</v>
      </c>
      <c r="I55" s="4" t="e">
        <f t="shared" si="13"/>
        <v>#VALUE!</v>
      </c>
      <c r="J55" s="5" t="s">
        <v>68</v>
      </c>
      <c r="K55" s="101" t="s">
        <v>69</v>
      </c>
      <c r="L55" s="101" t="s">
        <v>70</v>
      </c>
      <c r="M55" s="101" t="s">
        <v>71</v>
      </c>
      <c r="N55" s="101" t="s">
        <v>72</v>
      </c>
      <c r="O55" s="101" t="s">
        <v>73</v>
      </c>
      <c r="P55" s="101" t="s">
        <v>74</v>
      </c>
      <c r="Q55" s="101" t="s">
        <v>75</v>
      </c>
      <c r="R55" s="101" t="s">
        <v>76</v>
      </c>
      <c r="S55" s="149" t="s">
        <v>77</v>
      </c>
      <c r="T55" s="162" t="str">
        <f t="shared" si="0"/>
        <v>G0</v>
      </c>
      <c r="U55" s="101" t="str">
        <f t="shared" si="1"/>
        <v>G1</v>
      </c>
      <c r="V55" s="101" t="str">
        <f t="shared" si="2"/>
        <v>G2</v>
      </c>
      <c r="W55" s="101" t="str">
        <f t="shared" si="3"/>
        <v>G3</v>
      </c>
      <c r="X55" s="101" t="str">
        <f t="shared" si="4"/>
        <v>G4</v>
      </c>
      <c r="Y55" s="101" t="str">
        <f t="shared" si="5"/>
        <v>G5</v>
      </c>
      <c r="Z55" s="101" t="str">
        <f t="shared" si="6"/>
        <v>G6</v>
      </c>
      <c r="AA55" s="101" t="str">
        <f t="shared" si="7"/>
        <v>G7</v>
      </c>
      <c r="AB55" s="163" t="str">
        <f t="shared" si="8"/>
        <v>G8</v>
      </c>
      <c r="AC55" s="162" t="s">
        <v>69</v>
      </c>
      <c r="AD55" s="101" t="s">
        <v>70</v>
      </c>
      <c r="AE55" s="101" t="s">
        <v>71</v>
      </c>
      <c r="AF55" s="101" t="s">
        <v>72</v>
      </c>
      <c r="AG55" s="101" t="s">
        <v>73</v>
      </c>
      <c r="AH55" s="101" t="s">
        <v>74</v>
      </c>
      <c r="AI55" s="101" t="s">
        <v>75</v>
      </c>
      <c r="AJ55" s="101" t="s">
        <v>76</v>
      </c>
      <c r="AK55" s="163" t="s">
        <v>77</v>
      </c>
      <c r="AL55" s="162" t="s">
        <v>69</v>
      </c>
      <c r="AM55" s="101" t="s">
        <v>70</v>
      </c>
      <c r="AN55" s="101" t="s">
        <v>71</v>
      </c>
      <c r="AO55" s="101" t="s">
        <v>72</v>
      </c>
      <c r="AP55" s="101" t="s">
        <v>73</v>
      </c>
      <c r="AQ55" s="101" t="s">
        <v>74</v>
      </c>
      <c r="AR55" s="101" t="s">
        <v>75</v>
      </c>
      <c r="AS55" s="101" t="s">
        <v>76</v>
      </c>
      <c r="AT55" s="163" t="s">
        <v>77</v>
      </c>
    </row>
    <row r="56" spans="1:46" ht="15">
      <c r="A56" s="58"/>
      <c r="B56" s="112" t="s">
        <v>203</v>
      </c>
      <c r="C56" s="27">
        <v>0.9</v>
      </c>
      <c r="D56" s="27">
        <v>0.79</v>
      </c>
      <c r="E56" s="15">
        <v>0.76</v>
      </c>
      <c r="F56" s="4">
        <v>0.71100000000000008</v>
      </c>
      <c r="G56" s="4">
        <f t="shared" si="11"/>
        <v>0.56737800000000005</v>
      </c>
      <c r="H56" s="4">
        <f t="shared" si="12"/>
        <v>176.24934347119554</v>
      </c>
      <c r="I56" s="4">
        <f t="shared" si="13"/>
        <v>126.8995272992608</v>
      </c>
      <c r="J56" s="7">
        <v>4.3</v>
      </c>
      <c r="K56" s="99">
        <v>2063.1275437500003</v>
      </c>
      <c r="L56" s="100">
        <v>2095.5989249999998</v>
      </c>
      <c r="M56" s="99">
        <v>2146.6253812499999</v>
      </c>
      <c r="N56" s="100">
        <v>2193.01306875</v>
      </c>
      <c r="O56" s="99">
        <v>2244.0395249999997</v>
      </c>
      <c r="P56" s="100">
        <v>2295.0659812500003</v>
      </c>
      <c r="Q56" s="99">
        <v>2346.0924375</v>
      </c>
      <c r="R56" s="100">
        <v>2434.2290437500001</v>
      </c>
      <c r="S56" s="156">
        <v>2578.0308749999999</v>
      </c>
      <c r="T56" s="143">
        <f t="shared" si="0"/>
        <v>482.60293421052643</v>
      </c>
      <c r="U56" s="100">
        <f t="shared" si="1"/>
        <v>490.19857894736839</v>
      </c>
      <c r="V56" s="99">
        <f t="shared" si="2"/>
        <v>502.13459210526321</v>
      </c>
      <c r="W56" s="100">
        <f t="shared" si="3"/>
        <v>512.98551315789484</v>
      </c>
      <c r="X56" s="99">
        <f t="shared" si="4"/>
        <v>524.92152631578938</v>
      </c>
      <c r="Y56" s="100">
        <f t="shared" si="5"/>
        <v>536.85753947368426</v>
      </c>
      <c r="Z56" s="99">
        <f t="shared" si="6"/>
        <v>548.79355263157902</v>
      </c>
      <c r="AA56" s="100">
        <f t="shared" si="7"/>
        <v>569.41030263157904</v>
      </c>
      <c r="AB56" s="164">
        <f t="shared" si="8"/>
        <v>603.04815789473685</v>
      </c>
      <c r="AC56" s="143">
        <f t="shared" ref="AC56:AK56" si="26">IF(T56="","",T56+((FCA/$H56)/Dolar))</f>
        <v>485.03613421052643</v>
      </c>
      <c r="AD56" s="100">
        <f t="shared" si="26"/>
        <v>492.63177894736839</v>
      </c>
      <c r="AE56" s="99">
        <f t="shared" si="26"/>
        <v>504.56779210526321</v>
      </c>
      <c r="AF56" s="100">
        <f t="shared" si="26"/>
        <v>515.4187131578949</v>
      </c>
      <c r="AG56" s="99">
        <f t="shared" si="26"/>
        <v>527.35472631578943</v>
      </c>
      <c r="AH56" s="100">
        <f t="shared" si="26"/>
        <v>539.29073947368431</v>
      </c>
      <c r="AI56" s="99">
        <f t="shared" si="26"/>
        <v>551.22675263157907</v>
      </c>
      <c r="AJ56" s="100">
        <f t="shared" si="26"/>
        <v>571.8435026315791</v>
      </c>
      <c r="AK56" s="164">
        <f t="shared" si="26"/>
        <v>605.4813578947369</v>
      </c>
      <c r="AL56" s="143">
        <f t="shared" ref="AL56:AT56" si="27">IF(T56="","",T56+((FOB/$I56)/Dolar))</f>
        <v>506.88885087719308</v>
      </c>
      <c r="AM56" s="100">
        <f t="shared" si="27"/>
        <v>514.48449561403504</v>
      </c>
      <c r="AN56" s="99">
        <f t="shared" si="27"/>
        <v>526.42050877192992</v>
      </c>
      <c r="AO56" s="100">
        <f t="shared" si="27"/>
        <v>537.27142982456155</v>
      </c>
      <c r="AP56" s="99">
        <f t="shared" si="27"/>
        <v>549.20744298245609</v>
      </c>
      <c r="AQ56" s="100">
        <f t="shared" si="27"/>
        <v>561.14345614035096</v>
      </c>
      <c r="AR56" s="99">
        <f t="shared" si="27"/>
        <v>573.07946929824573</v>
      </c>
      <c r="AS56" s="100">
        <f t="shared" si="27"/>
        <v>593.69621929824575</v>
      </c>
      <c r="AT56" s="164">
        <f t="shared" si="27"/>
        <v>627.33407456140355</v>
      </c>
    </row>
    <row r="57" spans="1:46" ht="15">
      <c r="A57" s="58"/>
      <c r="B57" s="112"/>
      <c r="C57" s="27"/>
      <c r="D57" s="27"/>
      <c r="E57" s="15" t="s">
        <v>84</v>
      </c>
      <c r="F57" s="4" t="s">
        <v>84</v>
      </c>
      <c r="G57" s="4" t="str">
        <f t="shared" si="11"/>
        <v/>
      </c>
      <c r="H57" s="4" t="str">
        <f t="shared" si="12"/>
        <v/>
      </c>
      <c r="I57" s="4" t="str">
        <f t="shared" si="13"/>
        <v/>
      </c>
      <c r="J57" s="7" t="s">
        <v>84</v>
      </c>
      <c r="K57" s="99" t="s">
        <v>84</v>
      </c>
      <c r="L57" s="100" t="s">
        <v>84</v>
      </c>
      <c r="M57" s="99" t="s">
        <v>84</v>
      </c>
      <c r="N57" s="100" t="s">
        <v>84</v>
      </c>
      <c r="O57" s="99" t="s">
        <v>84</v>
      </c>
      <c r="P57" s="100" t="s">
        <v>84</v>
      </c>
      <c r="Q57" s="99" t="s">
        <v>84</v>
      </c>
      <c r="R57" s="100" t="s">
        <v>84</v>
      </c>
      <c r="S57" s="156" t="s">
        <v>84</v>
      </c>
      <c r="T57" s="143" t="str">
        <f t="shared" si="0"/>
        <v/>
      </c>
      <c r="U57" s="100" t="str">
        <f t="shared" si="1"/>
        <v/>
      </c>
      <c r="V57" s="99" t="str">
        <f t="shared" si="2"/>
        <v/>
      </c>
      <c r="W57" s="100" t="str">
        <f t="shared" si="3"/>
        <v/>
      </c>
      <c r="X57" s="99" t="str">
        <f t="shared" si="4"/>
        <v/>
      </c>
      <c r="Y57" s="100" t="str">
        <f t="shared" si="5"/>
        <v/>
      </c>
      <c r="Z57" s="99" t="str">
        <f t="shared" si="6"/>
        <v/>
      </c>
      <c r="AA57" s="100" t="str">
        <f t="shared" si="7"/>
        <v/>
      </c>
      <c r="AB57" s="164" t="str">
        <f t="shared" si="8"/>
        <v/>
      </c>
      <c r="AC57" s="143" t="s">
        <v>84</v>
      </c>
      <c r="AD57" s="100" t="s">
        <v>84</v>
      </c>
      <c r="AE57" s="99" t="s">
        <v>84</v>
      </c>
      <c r="AF57" s="100" t="s">
        <v>84</v>
      </c>
      <c r="AG57" s="99" t="s">
        <v>84</v>
      </c>
      <c r="AH57" s="100" t="s">
        <v>84</v>
      </c>
      <c r="AI57" s="99" t="s">
        <v>84</v>
      </c>
      <c r="AJ57" s="100" t="s">
        <v>84</v>
      </c>
      <c r="AK57" s="164" t="s">
        <v>84</v>
      </c>
      <c r="AL57" s="143" t="s">
        <v>84</v>
      </c>
      <c r="AM57" s="100" t="s">
        <v>84</v>
      </c>
      <c r="AN57" s="99" t="s">
        <v>84</v>
      </c>
      <c r="AO57" s="100" t="s">
        <v>84</v>
      </c>
      <c r="AP57" s="99" t="s">
        <v>84</v>
      </c>
      <c r="AQ57" s="100" t="s">
        <v>84</v>
      </c>
      <c r="AR57" s="99" t="s">
        <v>84</v>
      </c>
      <c r="AS57" s="100" t="s">
        <v>84</v>
      </c>
      <c r="AT57" s="164" t="s">
        <v>84</v>
      </c>
    </row>
    <row r="58" spans="1:46" ht="15">
      <c r="A58" s="58"/>
      <c r="B58" s="112"/>
      <c r="C58" s="27"/>
      <c r="D58" s="27"/>
      <c r="E58" s="15" t="s">
        <v>84</v>
      </c>
      <c r="F58" s="4" t="s">
        <v>84</v>
      </c>
      <c r="G58" s="4" t="str">
        <f t="shared" si="11"/>
        <v/>
      </c>
      <c r="H58" s="4" t="str">
        <f t="shared" si="12"/>
        <v/>
      </c>
      <c r="I58" s="4" t="str">
        <f t="shared" si="13"/>
        <v/>
      </c>
      <c r="J58" s="7" t="s">
        <v>84</v>
      </c>
      <c r="K58" s="99" t="s">
        <v>84</v>
      </c>
      <c r="L58" s="100" t="s">
        <v>84</v>
      </c>
      <c r="M58" s="99" t="s">
        <v>84</v>
      </c>
      <c r="N58" s="100" t="s">
        <v>84</v>
      </c>
      <c r="O58" s="99" t="s">
        <v>84</v>
      </c>
      <c r="P58" s="100" t="s">
        <v>84</v>
      </c>
      <c r="Q58" s="99" t="s">
        <v>84</v>
      </c>
      <c r="R58" s="100" t="s">
        <v>84</v>
      </c>
      <c r="S58" s="156" t="s">
        <v>84</v>
      </c>
      <c r="T58" s="143" t="str">
        <f t="shared" si="0"/>
        <v/>
      </c>
      <c r="U58" s="100" t="str">
        <f t="shared" si="1"/>
        <v/>
      </c>
      <c r="V58" s="99" t="str">
        <f t="shared" si="2"/>
        <v/>
      </c>
      <c r="W58" s="100" t="str">
        <f t="shared" si="3"/>
        <v/>
      </c>
      <c r="X58" s="99" t="str">
        <f t="shared" si="4"/>
        <v/>
      </c>
      <c r="Y58" s="100" t="str">
        <f t="shared" si="5"/>
        <v/>
      </c>
      <c r="Z58" s="99" t="str">
        <f t="shared" si="6"/>
        <v/>
      </c>
      <c r="AA58" s="100" t="str">
        <f t="shared" si="7"/>
        <v/>
      </c>
      <c r="AB58" s="164" t="str">
        <f t="shared" si="8"/>
        <v/>
      </c>
      <c r="AC58" s="143" t="s">
        <v>84</v>
      </c>
      <c r="AD58" s="100" t="s">
        <v>84</v>
      </c>
      <c r="AE58" s="99" t="s">
        <v>84</v>
      </c>
      <c r="AF58" s="100" t="s">
        <v>84</v>
      </c>
      <c r="AG58" s="99" t="s">
        <v>84</v>
      </c>
      <c r="AH58" s="100" t="s">
        <v>84</v>
      </c>
      <c r="AI58" s="99" t="s">
        <v>84</v>
      </c>
      <c r="AJ58" s="100" t="s">
        <v>84</v>
      </c>
      <c r="AK58" s="164" t="s">
        <v>84</v>
      </c>
      <c r="AL58" s="143" t="s">
        <v>84</v>
      </c>
      <c r="AM58" s="100" t="s">
        <v>84</v>
      </c>
      <c r="AN58" s="99" t="s">
        <v>84</v>
      </c>
      <c r="AO58" s="100" t="s">
        <v>84</v>
      </c>
      <c r="AP58" s="99" t="s">
        <v>84</v>
      </c>
      <c r="AQ58" s="100" t="s">
        <v>84</v>
      </c>
      <c r="AR58" s="99" t="s">
        <v>84</v>
      </c>
      <c r="AS58" s="100" t="s">
        <v>84</v>
      </c>
      <c r="AT58" s="164" t="s">
        <v>84</v>
      </c>
    </row>
    <row r="59" spans="1:46" ht="15">
      <c r="A59" s="82"/>
      <c r="B59" s="114"/>
      <c r="C59" s="28"/>
      <c r="D59" s="28"/>
      <c r="E59" s="15" t="s">
        <v>84</v>
      </c>
      <c r="F59" s="4" t="s">
        <v>84</v>
      </c>
      <c r="G59" s="4" t="str">
        <f t="shared" si="11"/>
        <v/>
      </c>
      <c r="H59" s="4" t="str">
        <f t="shared" si="12"/>
        <v/>
      </c>
      <c r="I59" s="4" t="str">
        <f t="shared" si="13"/>
        <v/>
      </c>
      <c r="J59" s="7" t="s">
        <v>84</v>
      </c>
      <c r="K59" s="99" t="s">
        <v>84</v>
      </c>
      <c r="L59" s="100" t="s">
        <v>84</v>
      </c>
      <c r="M59" s="99" t="s">
        <v>84</v>
      </c>
      <c r="N59" s="100" t="s">
        <v>84</v>
      </c>
      <c r="O59" s="99" t="s">
        <v>84</v>
      </c>
      <c r="P59" s="100" t="s">
        <v>84</v>
      </c>
      <c r="Q59" s="99" t="s">
        <v>84</v>
      </c>
      <c r="R59" s="100" t="s">
        <v>84</v>
      </c>
      <c r="S59" s="156" t="s">
        <v>84</v>
      </c>
      <c r="T59" s="143" t="str">
        <f t="shared" si="0"/>
        <v/>
      </c>
      <c r="U59" s="100" t="str">
        <f t="shared" si="1"/>
        <v/>
      </c>
      <c r="V59" s="99" t="str">
        <f t="shared" si="2"/>
        <v/>
      </c>
      <c r="W59" s="100" t="str">
        <f t="shared" si="3"/>
        <v/>
      </c>
      <c r="X59" s="99" t="str">
        <f t="shared" si="4"/>
        <v/>
      </c>
      <c r="Y59" s="100" t="str">
        <f t="shared" si="5"/>
        <v/>
      </c>
      <c r="Z59" s="99" t="str">
        <f t="shared" si="6"/>
        <v/>
      </c>
      <c r="AA59" s="100" t="str">
        <f t="shared" si="7"/>
        <v/>
      </c>
      <c r="AB59" s="164" t="str">
        <f t="shared" si="8"/>
        <v/>
      </c>
      <c r="AC59" s="143" t="s">
        <v>84</v>
      </c>
      <c r="AD59" s="100" t="s">
        <v>84</v>
      </c>
      <c r="AE59" s="99" t="s">
        <v>84</v>
      </c>
      <c r="AF59" s="100" t="s">
        <v>84</v>
      </c>
      <c r="AG59" s="99" t="s">
        <v>84</v>
      </c>
      <c r="AH59" s="100" t="s">
        <v>84</v>
      </c>
      <c r="AI59" s="99" t="s">
        <v>84</v>
      </c>
      <c r="AJ59" s="100" t="s">
        <v>84</v>
      </c>
      <c r="AK59" s="164" t="s">
        <v>84</v>
      </c>
      <c r="AL59" s="143" t="s">
        <v>84</v>
      </c>
      <c r="AM59" s="100" t="s">
        <v>84</v>
      </c>
      <c r="AN59" s="99" t="s">
        <v>84</v>
      </c>
      <c r="AO59" s="100" t="s">
        <v>84</v>
      </c>
      <c r="AP59" s="99" t="s">
        <v>84</v>
      </c>
      <c r="AQ59" s="100" t="s">
        <v>84</v>
      </c>
      <c r="AR59" s="99" t="s">
        <v>84</v>
      </c>
      <c r="AS59" s="100" t="s">
        <v>84</v>
      </c>
      <c r="AT59" s="164" t="s">
        <v>84</v>
      </c>
    </row>
    <row r="60" spans="1:46" ht="15">
      <c r="A60" s="58"/>
      <c r="B60" s="112"/>
      <c r="C60" s="27"/>
      <c r="D60" s="27"/>
      <c r="E60" s="15" t="s">
        <v>84</v>
      </c>
      <c r="F60" s="4" t="s">
        <v>84</v>
      </c>
      <c r="G60" s="4" t="str">
        <f t="shared" si="11"/>
        <v/>
      </c>
      <c r="H60" s="4" t="str">
        <f t="shared" si="12"/>
        <v/>
      </c>
      <c r="I60" s="4" t="str">
        <f t="shared" si="13"/>
        <v/>
      </c>
      <c r="J60" s="7" t="s">
        <v>84</v>
      </c>
      <c r="K60" s="99" t="s">
        <v>84</v>
      </c>
      <c r="L60" s="100" t="s">
        <v>84</v>
      </c>
      <c r="M60" s="99" t="s">
        <v>84</v>
      </c>
      <c r="N60" s="100" t="s">
        <v>84</v>
      </c>
      <c r="O60" s="99" t="s">
        <v>84</v>
      </c>
      <c r="P60" s="100" t="s">
        <v>84</v>
      </c>
      <c r="Q60" s="99" t="s">
        <v>84</v>
      </c>
      <c r="R60" s="100" t="s">
        <v>84</v>
      </c>
      <c r="S60" s="156" t="s">
        <v>84</v>
      </c>
      <c r="T60" s="143" t="str">
        <f t="shared" si="0"/>
        <v/>
      </c>
      <c r="U60" s="100" t="str">
        <f t="shared" si="1"/>
        <v/>
      </c>
      <c r="V60" s="99" t="str">
        <f t="shared" si="2"/>
        <v/>
      </c>
      <c r="W60" s="100" t="str">
        <f t="shared" si="3"/>
        <v/>
      </c>
      <c r="X60" s="99" t="str">
        <f t="shared" si="4"/>
        <v/>
      </c>
      <c r="Y60" s="100" t="str">
        <f t="shared" si="5"/>
        <v/>
      </c>
      <c r="Z60" s="99" t="str">
        <f t="shared" si="6"/>
        <v/>
      </c>
      <c r="AA60" s="100" t="str">
        <f t="shared" si="7"/>
        <v/>
      </c>
      <c r="AB60" s="164" t="str">
        <f t="shared" si="8"/>
        <v/>
      </c>
      <c r="AC60" s="143" t="s">
        <v>84</v>
      </c>
      <c r="AD60" s="100" t="s">
        <v>84</v>
      </c>
      <c r="AE60" s="99" t="s">
        <v>84</v>
      </c>
      <c r="AF60" s="100" t="s">
        <v>84</v>
      </c>
      <c r="AG60" s="99" t="s">
        <v>84</v>
      </c>
      <c r="AH60" s="100" t="s">
        <v>84</v>
      </c>
      <c r="AI60" s="99" t="s">
        <v>84</v>
      </c>
      <c r="AJ60" s="100" t="s">
        <v>84</v>
      </c>
      <c r="AK60" s="164" t="s">
        <v>84</v>
      </c>
      <c r="AL60" s="143" t="s">
        <v>84</v>
      </c>
      <c r="AM60" s="100" t="s">
        <v>84</v>
      </c>
      <c r="AN60" s="99" t="s">
        <v>84</v>
      </c>
      <c r="AO60" s="100" t="s">
        <v>84</v>
      </c>
      <c r="AP60" s="99" t="s">
        <v>84</v>
      </c>
      <c r="AQ60" s="100" t="s">
        <v>84</v>
      </c>
      <c r="AR60" s="99" t="s">
        <v>84</v>
      </c>
      <c r="AS60" s="100" t="s">
        <v>84</v>
      </c>
      <c r="AT60" s="164" t="s">
        <v>84</v>
      </c>
    </row>
    <row r="61" spans="1:46" ht="15">
      <c r="A61" s="58"/>
      <c r="B61" s="112"/>
      <c r="C61" s="27"/>
      <c r="D61" s="27"/>
      <c r="E61" s="15" t="s">
        <v>84</v>
      </c>
      <c r="F61" s="4" t="s">
        <v>84</v>
      </c>
      <c r="G61" s="4" t="str">
        <f t="shared" si="11"/>
        <v/>
      </c>
      <c r="H61" s="4" t="str">
        <f t="shared" si="12"/>
        <v/>
      </c>
      <c r="I61" s="4" t="str">
        <f t="shared" si="13"/>
        <v/>
      </c>
      <c r="J61" s="7" t="s">
        <v>84</v>
      </c>
      <c r="K61" s="99" t="s">
        <v>84</v>
      </c>
      <c r="L61" s="100" t="s">
        <v>84</v>
      </c>
      <c r="M61" s="99" t="s">
        <v>84</v>
      </c>
      <c r="N61" s="100" t="s">
        <v>84</v>
      </c>
      <c r="O61" s="99" t="s">
        <v>84</v>
      </c>
      <c r="P61" s="100" t="s">
        <v>84</v>
      </c>
      <c r="Q61" s="99" t="s">
        <v>84</v>
      </c>
      <c r="R61" s="100" t="s">
        <v>84</v>
      </c>
      <c r="S61" s="156" t="s">
        <v>84</v>
      </c>
      <c r="T61" s="143" t="str">
        <f t="shared" si="0"/>
        <v/>
      </c>
      <c r="U61" s="100" t="str">
        <f t="shared" si="1"/>
        <v/>
      </c>
      <c r="V61" s="99" t="str">
        <f t="shared" si="2"/>
        <v/>
      </c>
      <c r="W61" s="100" t="str">
        <f t="shared" si="3"/>
        <v/>
      </c>
      <c r="X61" s="99" t="str">
        <f t="shared" si="4"/>
        <v/>
      </c>
      <c r="Y61" s="100" t="str">
        <f t="shared" si="5"/>
        <v/>
      </c>
      <c r="Z61" s="99" t="str">
        <f t="shared" si="6"/>
        <v/>
      </c>
      <c r="AA61" s="100" t="str">
        <f t="shared" si="7"/>
        <v/>
      </c>
      <c r="AB61" s="164" t="str">
        <f t="shared" si="8"/>
        <v/>
      </c>
      <c r="AC61" s="143" t="s">
        <v>84</v>
      </c>
      <c r="AD61" s="100" t="s">
        <v>84</v>
      </c>
      <c r="AE61" s="99" t="s">
        <v>84</v>
      </c>
      <c r="AF61" s="100" t="s">
        <v>84</v>
      </c>
      <c r="AG61" s="99" t="s">
        <v>84</v>
      </c>
      <c r="AH61" s="100" t="s">
        <v>84</v>
      </c>
      <c r="AI61" s="99" t="s">
        <v>84</v>
      </c>
      <c r="AJ61" s="100" t="s">
        <v>84</v>
      </c>
      <c r="AK61" s="164" t="s">
        <v>84</v>
      </c>
      <c r="AL61" s="143" t="s">
        <v>84</v>
      </c>
      <c r="AM61" s="100" t="s">
        <v>84</v>
      </c>
      <c r="AN61" s="99" t="s">
        <v>84</v>
      </c>
      <c r="AO61" s="100" t="s">
        <v>84</v>
      </c>
      <c r="AP61" s="99" t="s">
        <v>84</v>
      </c>
      <c r="AQ61" s="100" t="s">
        <v>84</v>
      </c>
      <c r="AR61" s="99" t="s">
        <v>84</v>
      </c>
      <c r="AS61" s="100" t="s">
        <v>84</v>
      </c>
      <c r="AT61" s="164" t="s">
        <v>84</v>
      </c>
    </row>
    <row r="62" spans="1:46" ht="15">
      <c r="A62" s="61" t="s">
        <v>154</v>
      </c>
      <c r="B62" s="114"/>
      <c r="C62" s="27"/>
      <c r="D62" s="27"/>
      <c r="E62" s="15" t="s">
        <v>84</v>
      </c>
      <c r="F62" s="4" t="s">
        <v>84</v>
      </c>
      <c r="G62" s="4" t="str">
        <f t="shared" si="11"/>
        <v/>
      </c>
      <c r="H62" s="4" t="str">
        <f t="shared" si="12"/>
        <v/>
      </c>
      <c r="I62" s="4" t="str">
        <f t="shared" si="13"/>
        <v/>
      </c>
      <c r="J62" s="7" t="s">
        <v>84</v>
      </c>
      <c r="K62" s="99" t="s">
        <v>84</v>
      </c>
      <c r="L62" s="100" t="s">
        <v>84</v>
      </c>
      <c r="M62" s="99" t="s">
        <v>84</v>
      </c>
      <c r="N62" s="100" t="s">
        <v>84</v>
      </c>
      <c r="O62" s="99" t="s">
        <v>84</v>
      </c>
      <c r="P62" s="100" t="s">
        <v>84</v>
      </c>
      <c r="Q62" s="99" t="s">
        <v>84</v>
      </c>
      <c r="R62" s="100" t="s">
        <v>84</v>
      </c>
      <c r="S62" s="156" t="s">
        <v>84</v>
      </c>
      <c r="T62" s="143" t="str">
        <f t="shared" si="0"/>
        <v/>
      </c>
      <c r="U62" s="100" t="str">
        <f t="shared" si="1"/>
        <v/>
      </c>
      <c r="V62" s="99" t="str">
        <f t="shared" si="2"/>
        <v/>
      </c>
      <c r="W62" s="100" t="str">
        <f t="shared" si="3"/>
        <v/>
      </c>
      <c r="X62" s="99" t="str">
        <f t="shared" si="4"/>
        <v/>
      </c>
      <c r="Y62" s="100" t="str">
        <f t="shared" si="5"/>
        <v/>
      </c>
      <c r="Z62" s="99" t="str">
        <f t="shared" si="6"/>
        <v/>
      </c>
      <c r="AA62" s="100" t="str">
        <f t="shared" si="7"/>
        <v/>
      </c>
      <c r="AB62" s="164" t="str">
        <f t="shared" si="8"/>
        <v/>
      </c>
      <c r="AC62" s="143" t="s">
        <v>84</v>
      </c>
      <c r="AD62" s="100" t="s">
        <v>84</v>
      </c>
      <c r="AE62" s="99" t="s">
        <v>84</v>
      </c>
      <c r="AF62" s="100" t="s">
        <v>84</v>
      </c>
      <c r="AG62" s="99" t="s">
        <v>84</v>
      </c>
      <c r="AH62" s="100" t="s">
        <v>84</v>
      </c>
      <c r="AI62" s="99" t="s">
        <v>84</v>
      </c>
      <c r="AJ62" s="100" t="s">
        <v>84</v>
      </c>
      <c r="AK62" s="164" t="s">
        <v>84</v>
      </c>
      <c r="AL62" s="143" t="s">
        <v>84</v>
      </c>
      <c r="AM62" s="100" t="s">
        <v>84</v>
      </c>
      <c r="AN62" s="99" t="s">
        <v>84</v>
      </c>
      <c r="AO62" s="100" t="s">
        <v>84</v>
      </c>
      <c r="AP62" s="99" t="s">
        <v>84</v>
      </c>
      <c r="AQ62" s="100" t="s">
        <v>84</v>
      </c>
      <c r="AR62" s="99" t="s">
        <v>84</v>
      </c>
      <c r="AS62" s="100" t="s">
        <v>84</v>
      </c>
      <c r="AT62" s="164" t="s">
        <v>84</v>
      </c>
    </row>
    <row r="63" spans="1:46" ht="15">
      <c r="A63" s="97" t="s">
        <v>156</v>
      </c>
      <c r="B63" s="112"/>
      <c r="C63" s="27"/>
      <c r="D63" s="27"/>
      <c r="E63" s="15" t="s">
        <v>84</v>
      </c>
      <c r="F63" s="4" t="s">
        <v>84</v>
      </c>
      <c r="G63" s="4" t="str">
        <f t="shared" si="11"/>
        <v/>
      </c>
      <c r="H63" s="4" t="str">
        <f t="shared" si="12"/>
        <v/>
      </c>
      <c r="I63" s="4" t="str">
        <f t="shared" si="13"/>
        <v/>
      </c>
      <c r="J63" s="7" t="s">
        <v>84</v>
      </c>
      <c r="K63" s="99" t="s">
        <v>84</v>
      </c>
      <c r="L63" s="100" t="s">
        <v>84</v>
      </c>
      <c r="M63" s="99" t="s">
        <v>84</v>
      </c>
      <c r="N63" s="100" t="s">
        <v>84</v>
      </c>
      <c r="O63" s="99" t="s">
        <v>84</v>
      </c>
      <c r="P63" s="100" t="s">
        <v>84</v>
      </c>
      <c r="Q63" s="99" t="s">
        <v>84</v>
      </c>
      <c r="R63" s="100" t="s">
        <v>84</v>
      </c>
      <c r="S63" s="156" t="s">
        <v>84</v>
      </c>
      <c r="T63" s="143" t="str">
        <f t="shared" si="0"/>
        <v/>
      </c>
      <c r="U63" s="100" t="str">
        <f t="shared" si="1"/>
        <v/>
      </c>
      <c r="V63" s="99" t="str">
        <f t="shared" si="2"/>
        <v/>
      </c>
      <c r="W63" s="100" t="str">
        <f t="shared" si="3"/>
        <v/>
      </c>
      <c r="X63" s="99" t="str">
        <f t="shared" si="4"/>
        <v/>
      </c>
      <c r="Y63" s="100" t="str">
        <f t="shared" si="5"/>
        <v/>
      </c>
      <c r="Z63" s="99" t="str">
        <f t="shared" si="6"/>
        <v/>
      </c>
      <c r="AA63" s="100" t="str">
        <f t="shared" si="7"/>
        <v/>
      </c>
      <c r="AB63" s="164" t="str">
        <f t="shared" si="8"/>
        <v/>
      </c>
      <c r="AC63" s="143" t="s">
        <v>84</v>
      </c>
      <c r="AD63" s="100" t="s">
        <v>84</v>
      </c>
      <c r="AE63" s="99" t="s">
        <v>84</v>
      </c>
      <c r="AF63" s="100" t="s">
        <v>84</v>
      </c>
      <c r="AG63" s="99" t="s">
        <v>84</v>
      </c>
      <c r="AH63" s="100" t="s">
        <v>84</v>
      </c>
      <c r="AI63" s="99" t="s">
        <v>84</v>
      </c>
      <c r="AJ63" s="100" t="s">
        <v>84</v>
      </c>
      <c r="AK63" s="164" t="s">
        <v>84</v>
      </c>
      <c r="AL63" s="143" t="s">
        <v>84</v>
      </c>
      <c r="AM63" s="100" t="s">
        <v>84</v>
      </c>
      <c r="AN63" s="99" t="s">
        <v>84</v>
      </c>
      <c r="AO63" s="100" t="s">
        <v>84</v>
      </c>
      <c r="AP63" s="99" t="s">
        <v>84</v>
      </c>
      <c r="AQ63" s="100" t="s">
        <v>84</v>
      </c>
      <c r="AR63" s="99" t="s">
        <v>84</v>
      </c>
      <c r="AS63" s="100" t="s">
        <v>84</v>
      </c>
      <c r="AT63" s="164" t="s">
        <v>84</v>
      </c>
    </row>
    <row r="64" spans="1:46" ht="15">
      <c r="A64" s="53" t="s">
        <v>1029</v>
      </c>
      <c r="B64" s="118" t="s">
        <v>59</v>
      </c>
      <c r="C64" s="25" t="s">
        <v>60</v>
      </c>
      <c r="D64" s="25" t="s">
        <v>61</v>
      </c>
      <c r="E64" s="3" t="s">
        <v>64</v>
      </c>
      <c r="F64" s="3" t="s">
        <v>63</v>
      </c>
      <c r="G64" s="4" t="e">
        <f t="shared" si="11"/>
        <v>#VALUE!</v>
      </c>
      <c r="H64" s="4" t="e">
        <f t="shared" si="12"/>
        <v>#VALUE!</v>
      </c>
      <c r="I64" s="4" t="e">
        <f t="shared" si="13"/>
        <v>#VALUE!</v>
      </c>
      <c r="J64" s="5" t="s">
        <v>68</v>
      </c>
      <c r="K64" s="101" t="s">
        <v>69</v>
      </c>
      <c r="L64" s="101" t="s">
        <v>70</v>
      </c>
      <c r="M64" s="101" t="s">
        <v>71</v>
      </c>
      <c r="N64" s="101" t="s">
        <v>72</v>
      </c>
      <c r="O64" s="101" t="s">
        <v>73</v>
      </c>
      <c r="P64" s="101" t="s">
        <v>74</v>
      </c>
      <c r="Q64" s="101" t="s">
        <v>75</v>
      </c>
      <c r="R64" s="101" t="s">
        <v>76</v>
      </c>
      <c r="S64" s="149" t="s">
        <v>77</v>
      </c>
      <c r="T64" s="162" t="str">
        <f t="shared" si="0"/>
        <v>G0</v>
      </c>
      <c r="U64" s="101" t="str">
        <f t="shared" si="1"/>
        <v>G1</v>
      </c>
      <c r="V64" s="101" t="str">
        <f t="shared" si="2"/>
        <v>G2</v>
      </c>
      <c r="W64" s="101" t="str">
        <f t="shared" si="3"/>
        <v>G3</v>
      </c>
      <c r="X64" s="101" t="str">
        <f t="shared" si="4"/>
        <v>G4</v>
      </c>
      <c r="Y64" s="101" t="str">
        <f t="shared" si="5"/>
        <v>G5</v>
      </c>
      <c r="Z64" s="101" t="str">
        <f t="shared" si="6"/>
        <v>G6</v>
      </c>
      <c r="AA64" s="101" t="str">
        <f t="shared" si="7"/>
        <v>G7</v>
      </c>
      <c r="AB64" s="163" t="str">
        <f t="shared" si="8"/>
        <v>G8</v>
      </c>
      <c r="AC64" s="162" t="s">
        <v>69</v>
      </c>
      <c r="AD64" s="101" t="s">
        <v>70</v>
      </c>
      <c r="AE64" s="101" t="s">
        <v>71</v>
      </c>
      <c r="AF64" s="101" t="s">
        <v>72</v>
      </c>
      <c r="AG64" s="101" t="s">
        <v>73</v>
      </c>
      <c r="AH64" s="101" t="s">
        <v>74</v>
      </c>
      <c r="AI64" s="101" t="s">
        <v>75</v>
      </c>
      <c r="AJ64" s="101" t="s">
        <v>76</v>
      </c>
      <c r="AK64" s="163" t="s">
        <v>77</v>
      </c>
      <c r="AL64" s="162" t="s">
        <v>69</v>
      </c>
      <c r="AM64" s="101" t="s">
        <v>70</v>
      </c>
      <c r="AN64" s="101" t="s">
        <v>71</v>
      </c>
      <c r="AO64" s="101" t="s">
        <v>72</v>
      </c>
      <c r="AP64" s="101" t="s">
        <v>73</v>
      </c>
      <c r="AQ64" s="101" t="s">
        <v>74</v>
      </c>
      <c r="AR64" s="101" t="s">
        <v>75</v>
      </c>
      <c r="AS64" s="101" t="s">
        <v>76</v>
      </c>
      <c r="AT64" s="163" t="s">
        <v>77</v>
      </c>
    </row>
    <row r="65" spans="1:46" ht="15">
      <c r="A65" s="58"/>
      <c r="B65" s="112" t="s">
        <v>203</v>
      </c>
      <c r="C65" s="27">
        <v>0.94</v>
      </c>
      <c r="D65" s="27">
        <v>0.74</v>
      </c>
      <c r="E65" s="15">
        <v>0.8</v>
      </c>
      <c r="F65" s="4">
        <v>0.6956</v>
      </c>
      <c r="G65" s="4">
        <f t="shared" si="11"/>
        <v>0.58430400000000005</v>
      </c>
      <c r="H65" s="4">
        <f t="shared" si="12"/>
        <v>171.14378816506473</v>
      </c>
      <c r="I65" s="4">
        <f t="shared" si="13"/>
        <v>123.22352747884662</v>
      </c>
      <c r="J65" s="7">
        <v>4.6999999999999993</v>
      </c>
      <c r="K65" s="99">
        <v>3746.9323744886251</v>
      </c>
      <c r="L65" s="100">
        <v>3776.6526294419991</v>
      </c>
      <c r="M65" s="99">
        <v>3823.355887225875</v>
      </c>
      <c r="N65" s="100">
        <v>3865.8133943021248</v>
      </c>
      <c r="O65" s="99">
        <v>3912.5166520859998</v>
      </c>
      <c r="P65" s="100">
        <v>3959.2199098698748</v>
      </c>
      <c r="Q65" s="99">
        <v>4005.9231676537493</v>
      </c>
      <c r="R65" s="100">
        <v>4086.5924310986252</v>
      </c>
      <c r="S65" s="156">
        <v>4218.2107030349998</v>
      </c>
      <c r="T65" s="143">
        <f t="shared" si="0"/>
        <v>876.47540923710528</v>
      </c>
      <c r="U65" s="100">
        <f t="shared" si="1"/>
        <v>883.42751565894707</v>
      </c>
      <c r="V65" s="99">
        <f t="shared" si="2"/>
        <v>894.35225432184222</v>
      </c>
      <c r="W65" s="100">
        <f t="shared" si="3"/>
        <v>904.28383492447358</v>
      </c>
      <c r="X65" s="99">
        <f t="shared" si="4"/>
        <v>915.20857358736839</v>
      </c>
      <c r="Y65" s="100">
        <f t="shared" si="5"/>
        <v>926.13331225026297</v>
      </c>
      <c r="Z65" s="99">
        <f t="shared" si="6"/>
        <v>937.05805091315756</v>
      </c>
      <c r="AA65" s="100">
        <f t="shared" si="7"/>
        <v>955.92805405815807</v>
      </c>
      <c r="AB65" s="164">
        <f t="shared" si="8"/>
        <v>986.71595392631582</v>
      </c>
      <c r="AC65" s="143">
        <f t="shared" ref="AC65:AK65" si="28">IF(T65="","",T65+((FCA/$H65)/Dolar))</f>
        <v>878.98119637160823</v>
      </c>
      <c r="AD65" s="100">
        <f t="shared" si="28"/>
        <v>885.93330279345003</v>
      </c>
      <c r="AE65" s="99">
        <f t="shared" si="28"/>
        <v>896.85804145634518</v>
      </c>
      <c r="AF65" s="100">
        <f t="shared" si="28"/>
        <v>906.78962205897653</v>
      </c>
      <c r="AG65" s="99">
        <f t="shared" si="28"/>
        <v>917.71436072187134</v>
      </c>
      <c r="AH65" s="100">
        <f t="shared" si="28"/>
        <v>928.63909938476593</v>
      </c>
      <c r="AI65" s="99">
        <f t="shared" si="28"/>
        <v>939.56383804766051</v>
      </c>
      <c r="AJ65" s="100">
        <f t="shared" si="28"/>
        <v>958.43384119266102</v>
      </c>
      <c r="AK65" s="164">
        <f t="shared" si="28"/>
        <v>989.22174106081877</v>
      </c>
      <c r="AL65" s="143">
        <f t="shared" ref="AL65:AT65" si="29">IF(T65="","",T65+((FOB/$I65)/Dolar))</f>
        <v>901.4858224924659</v>
      </c>
      <c r="AM65" s="100">
        <f t="shared" si="29"/>
        <v>908.43792891430769</v>
      </c>
      <c r="AN65" s="99">
        <f t="shared" si="29"/>
        <v>919.36266757720284</v>
      </c>
      <c r="AO65" s="100">
        <f t="shared" si="29"/>
        <v>929.2942481798342</v>
      </c>
      <c r="AP65" s="99">
        <f t="shared" si="29"/>
        <v>940.21898684272901</v>
      </c>
      <c r="AQ65" s="100">
        <f t="shared" si="29"/>
        <v>951.14372550562359</v>
      </c>
      <c r="AR65" s="99">
        <f t="shared" si="29"/>
        <v>962.06846416851818</v>
      </c>
      <c r="AS65" s="100">
        <f t="shared" si="29"/>
        <v>980.93846731351869</v>
      </c>
      <c r="AT65" s="164">
        <f t="shared" si="29"/>
        <v>1011.7263671816764</v>
      </c>
    </row>
    <row r="66" spans="1:46" ht="15">
      <c r="A66" s="58"/>
      <c r="B66" s="112"/>
      <c r="C66" s="27"/>
      <c r="D66" s="27"/>
      <c r="E66" s="15" t="s">
        <v>84</v>
      </c>
      <c r="F66" s="4" t="s">
        <v>84</v>
      </c>
      <c r="G66" s="4" t="str">
        <f t="shared" si="11"/>
        <v/>
      </c>
      <c r="H66" s="4" t="str">
        <f t="shared" si="12"/>
        <v/>
      </c>
      <c r="I66" s="4" t="str">
        <f t="shared" si="13"/>
        <v/>
      </c>
      <c r="J66" s="7" t="s">
        <v>84</v>
      </c>
      <c r="K66" s="99" t="s">
        <v>84</v>
      </c>
      <c r="L66" s="100" t="s">
        <v>84</v>
      </c>
      <c r="M66" s="99" t="s">
        <v>84</v>
      </c>
      <c r="N66" s="100" t="s">
        <v>84</v>
      </c>
      <c r="O66" s="99" t="s">
        <v>84</v>
      </c>
      <c r="P66" s="100" t="s">
        <v>84</v>
      </c>
      <c r="Q66" s="99" t="s">
        <v>84</v>
      </c>
      <c r="R66" s="100" t="s">
        <v>84</v>
      </c>
      <c r="S66" s="156" t="s">
        <v>84</v>
      </c>
      <c r="T66" s="143" t="str">
        <f t="shared" si="0"/>
        <v/>
      </c>
      <c r="U66" s="100" t="str">
        <f t="shared" si="1"/>
        <v/>
      </c>
      <c r="V66" s="99" t="str">
        <f t="shared" si="2"/>
        <v/>
      </c>
      <c r="W66" s="100" t="str">
        <f t="shared" si="3"/>
        <v/>
      </c>
      <c r="X66" s="99" t="str">
        <f t="shared" si="4"/>
        <v/>
      </c>
      <c r="Y66" s="100" t="str">
        <f t="shared" si="5"/>
        <v/>
      </c>
      <c r="Z66" s="99" t="str">
        <f t="shared" si="6"/>
        <v/>
      </c>
      <c r="AA66" s="100" t="str">
        <f t="shared" si="7"/>
        <v/>
      </c>
      <c r="AB66" s="164" t="str">
        <f t="shared" si="8"/>
        <v/>
      </c>
      <c r="AC66" s="143" t="s">
        <v>84</v>
      </c>
      <c r="AD66" s="100" t="s">
        <v>84</v>
      </c>
      <c r="AE66" s="99" t="s">
        <v>84</v>
      </c>
      <c r="AF66" s="100" t="s">
        <v>84</v>
      </c>
      <c r="AG66" s="99" t="s">
        <v>84</v>
      </c>
      <c r="AH66" s="100" t="s">
        <v>84</v>
      </c>
      <c r="AI66" s="99" t="s">
        <v>84</v>
      </c>
      <c r="AJ66" s="100" t="s">
        <v>84</v>
      </c>
      <c r="AK66" s="164" t="s">
        <v>84</v>
      </c>
      <c r="AL66" s="143" t="s">
        <v>84</v>
      </c>
      <c r="AM66" s="100" t="s">
        <v>84</v>
      </c>
      <c r="AN66" s="99" t="s">
        <v>84</v>
      </c>
      <c r="AO66" s="100" t="s">
        <v>84</v>
      </c>
      <c r="AP66" s="99" t="s">
        <v>84</v>
      </c>
      <c r="AQ66" s="100" t="s">
        <v>84</v>
      </c>
      <c r="AR66" s="99" t="s">
        <v>84</v>
      </c>
      <c r="AS66" s="100" t="s">
        <v>84</v>
      </c>
      <c r="AT66" s="164" t="s">
        <v>84</v>
      </c>
    </row>
    <row r="67" spans="1:46" ht="15">
      <c r="A67" s="58"/>
      <c r="B67" s="112"/>
      <c r="C67" s="27"/>
      <c r="D67" s="27"/>
      <c r="E67" s="15" t="s">
        <v>84</v>
      </c>
      <c r="F67" s="4" t="s">
        <v>84</v>
      </c>
      <c r="G67" s="4" t="str">
        <f t="shared" si="11"/>
        <v/>
      </c>
      <c r="H67" s="4" t="str">
        <f t="shared" si="12"/>
        <v/>
      </c>
      <c r="I67" s="4" t="str">
        <f t="shared" si="13"/>
        <v/>
      </c>
      <c r="J67" s="7" t="s">
        <v>84</v>
      </c>
      <c r="K67" s="99" t="s">
        <v>84</v>
      </c>
      <c r="L67" s="100" t="s">
        <v>84</v>
      </c>
      <c r="M67" s="99" t="s">
        <v>84</v>
      </c>
      <c r="N67" s="100" t="s">
        <v>84</v>
      </c>
      <c r="O67" s="99" t="s">
        <v>84</v>
      </c>
      <c r="P67" s="100" t="s">
        <v>84</v>
      </c>
      <c r="Q67" s="99" t="s">
        <v>84</v>
      </c>
      <c r="R67" s="100" t="s">
        <v>84</v>
      </c>
      <c r="S67" s="156" t="s">
        <v>84</v>
      </c>
      <c r="T67" s="143" t="str">
        <f t="shared" si="0"/>
        <v/>
      </c>
      <c r="U67" s="100" t="str">
        <f t="shared" si="1"/>
        <v/>
      </c>
      <c r="V67" s="99" t="str">
        <f t="shared" si="2"/>
        <v/>
      </c>
      <c r="W67" s="100" t="str">
        <f t="shared" si="3"/>
        <v/>
      </c>
      <c r="X67" s="99" t="str">
        <f t="shared" si="4"/>
        <v/>
      </c>
      <c r="Y67" s="100" t="str">
        <f t="shared" si="5"/>
        <v/>
      </c>
      <c r="Z67" s="99" t="str">
        <f t="shared" si="6"/>
        <v/>
      </c>
      <c r="AA67" s="100" t="str">
        <f t="shared" si="7"/>
        <v/>
      </c>
      <c r="AB67" s="164" t="str">
        <f t="shared" si="8"/>
        <v/>
      </c>
      <c r="AC67" s="143" t="s">
        <v>84</v>
      </c>
      <c r="AD67" s="100" t="s">
        <v>84</v>
      </c>
      <c r="AE67" s="99" t="s">
        <v>84</v>
      </c>
      <c r="AF67" s="100" t="s">
        <v>84</v>
      </c>
      <c r="AG67" s="99" t="s">
        <v>84</v>
      </c>
      <c r="AH67" s="100" t="s">
        <v>84</v>
      </c>
      <c r="AI67" s="99" t="s">
        <v>84</v>
      </c>
      <c r="AJ67" s="100" t="s">
        <v>84</v>
      </c>
      <c r="AK67" s="164" t="s">
        <v>84</v>
      </c>
      <c r="AL67" s="143" t="s">
        <v>84</v>
      </c>
      <c r="AM67" s="100" t="s">
        <v>84</v>
      </c>
      <c r="AN67" s="99" t="s">
        <v>84</v>
      </c>
      <c r="AO67" s="100" t="s">
        <v>84</v>
      </c>
      <c r="AP67" s="99" t="s">
        <v>84</v>
      </c>
      <c r="AQ67" s="100" t="s">
        <v>84</v>
      </c>
      <c r="AR67" s="99" t="s">
        <v>84</v>
      </c>
      <c r="AS67" s="100" t="s">
        <v>84</v>
      </c>
      <c r="AT67" s="164" t="s">
        <v>84</v>
      </c>
    </row>
    <row r="68" spans="1:46" ht="15">
      <c r="A68" s="82"/>
      <c r="B68" s="114"/>
      <c r="C68" s="28"/>
      <c r="D68" s="28"/>
      <c r="E68" s="15" t="s">
        <v>84</v>
      </c>
      <c r="F68" s="4" t="s">
        <v>84</v>
      </c>
      <c r="G68" s="4" t="str">
        <f t="shared" si="11"/>
        <v/>
      </c>
      <c r="H68" s="4" t="str">
        <f t="shared" si="12"/>
        <v/>
      </c>
      <c r="I68" s="4" t="str">
        <f t="shared" si="13"/>
        <v/>
      </c>
      <c r="J68" s="7" t="s">
        <v>84</v>
      </c>
      <c r="K68" s="99" t="s">
        <v>84</v>
      </c>
      <c r="L68" s="100" t="s">
        <v>84</v>
      </c>
      <c r="M68" s="99" t="s">
        <v>84</v>
      </c>
      <c r="N68" s="100" t="s">
        <v>84</v>
      </c>
      <c r="O68" s="99" t="s">
        <v>84</v>
      </c>
      <c r="P68" s="100" t="s">
        <v>84</v>
      </c>
      <c r="Q68" s="99" t="s">
        <v>84</v>
      </c>
      <c r="R68" s="100" t="s">
        <v>84</v>
      </c>
      <c r="S68" s="156" t="s">
        <v>84</v>
      </c>
      <c r="T68" s="143" t="str">
        <f t="shared" si="0"/>
        <v/>
      </c>
      <c r="U68" s="100" t="str">
        <f t="shared" si="1"/>
        <v/>
      </c>
      <c r="V68" s="99" t="str">
        <f t="shared" si="2"/>
        <v/>
      </c>
      <c r="W68" s="100" t="str">
        <f t="shared" si="3"/>
        <v/>
      </c>
      <c r="X68" s="99" t="str">
        <f t="shared" si="4"/>
        <v/>
      </c>
      <c r="Y68" s="100" t="str">
        <f t="shared" si="5"/>
        <v/>
      </c>
      <c r="Z68" s="99" t="str">
        <f t="shared" si="6"/>
        <v/>
      </c>
      <c r="AA68" s="100" t="str">
        <f t="shared" si="7"/>
        <v/>
      </c>
      <c r="AB68" s="164" t="str">
        <f t="shared" si="8"/>
        <v/>
      </c>
      <c r="AC68" s="143" t="s">
        <v>84</v>
      </c>
      <c r="AD68" s="100" t="s">
        <v>84</v>
      </c>
      <c r="AE68" s="99" t="s">
        <v>84</v>
      </c>
      <c r="AF68" s="100" t="s">
        <v>84</v>
      </c>
      <c r="AG68" s="99" t="s">
        <v>84</v>
      </c>
      <c r="AH68" s="100" t="s">
        <v>84</v>
      </c>
      <c r="AI68" s="99" t="s">
        <v>84</v>
      </c>
      <c r="AJ68" s="100" t="s">
        <v>84</v>
      </c>
      <c r="AK68" s="164" t="s">
        <v>84</v>
      </c>
      <c r="AL68" s="143" t="s">
        <v>84</v>
      </c>
      <c r="AM68" s="100" t="s">
        <v>84</v>
      </c>
      <c r="AN68" s="99" t="s">
        <v>84</v>
      </c>
      <c r="AO68" s="100" t="s">
        <v>84</v>
      </c>
      <c r="AP68" s="99" t="s">
        <v>84</v>
      </c>
      <c r="AQ68" s="100" t="s">
        <v>84</v>
      </c>
      <c r="AR68" s="99" t="s">
        <v>84</v>
      </c>
      <c r="AS68" s="100" t="s">
        <v>84</v>
      </c>
      <c r="AT68" s="164" t="s">
        <v>84</v>
      </c>
    </row>
    <row r="69" spans="1:46" ht="15">
      <c r="A69" s="58"/>
      <c r="B69" s="109" t="s">
        <v>1030</v>
      </c>
      <c r="C69" s="27"/>
      <c r="D69" s="27"/>
      <c r="E69" s="15" t="s">
        <v>84</v>
      </c>
      <c r="F69" s="4" t="s">
        <v>84</v>
      </c>
      <c r="G69" s="4" t="str">
        <f t="shared" si="11"/>
        <v/>
      </c>
      <c r="H69" s="4" t="str">
        <f t="shared" si="12"/>
        <v/>
      </c>
      <c r="I69" s="4" t="str">
        <f t="shared" si="13"/>
        <v/>
      </c>
      <c r="J69" s="7" t="s">
        <v>84</v>
      </c>
      <c r="K69" s="99" t="s">
        <v>84</v>
      </c>
      <c r="L69" s="100" t="s">
        <v>84</v>
      </c>
      <c r="M69" s="99" t="s">
        <v>84</v>
      </c>
      <c r="N69" s="100" t="s">
        <v>84</v>
      </c>
      <c r="O69" s="99" t="s">
        <v>84</v>
      </c>
      <c r="P69" s="100" t="s">
        <v>84</v>
      </c>
      <c r="Q69" s="99" t="s">
        <v>84</v>
      </c>
      <c r="R69" s="100" t="s">
        <v>84</v>
      </c>
      <c r="S69" s="156" t="s">
        <v>84</v>
      </c>
      <c r="T69" s="143" t="str">
        <f t="shared" si="0"/>
        <v/>
      </c>
      <c r="U69" s="100" t="str">
        <f t="shared" si="1"/>
        <v/>
      </c>
      <c r="V69" s="99" t="str">
        <f t="shared" si="2"/>
        <v/>
      </c>
      <c r="W69" s="100" t="str">
        <f t="shared" si="3"/>
        <v/>
      </c>
      <c r="X69" s="99" t="str">
        <f t="shared" si="4"/>
        <v/>
      </c>
      <c r="Y69" s="100" t="str">
        <f t="shared" si="5"/>
        <v/>
      </c>
      <c r="Z69" s="99" t="str">
        <f t="shared" si="6"/>
        <v/>
      </c>
      <c r="AA69" s="100" t="str">
        <f t="shared" si="7"/>
        <v/>
      </c>
      <c r="AB69" s="164" t="str">
        <f t="shared" si="8"/>
        <v/>
      </c>
      <c r="AC69" s="143" t="s">
        <v>84</v>
      </c>
      <c r="AD69" s="100" t="s">
        <v>84</v>
      </c>
      <c r="AE69" s="99" t="s">
        <v>84</v>
      </c>
      <c r="AF69" s="100" t="s">
        <v>84</v>
      </c>
      <c r="AG69" s="99" t="s">
        <v>84</v>
      </c>
      <c r="AH69" s="100" t="s">
        <v>84</v>
      </c>
      <c r="AI69" s="99" t="s">
        <v>84</v>
      </c>
      <c r="AJ69" s="100" t="s">
        <v>84</v>
      </c>
      <c r="AK69" s="164" t="s">
        <v>84</v>
      </c>
      <c r="AL69" s="143" t="s">
        <v>84</v>
      </c>
      <c r="AM69" s="100" t="s">
        <v>84</v>
      </c>
      <c r="AN69" s="99" t="s">
        <v>84</v>
      </c>
      <c r="AO69" s="100" t="s">
        <v>84</v>
      </c>
      <c r="AP69" s="99" t="s">
        <v>84</v>
      </c>
      <c r="AQ69" s="100" t="s">
        <v>84</v>
      </c>
      <c r="AR69" s="99" t="s">
        <v>84</v>
      </c>
      <c r="AS69" s="100" t="s">
        <v>84</v>
      </c>
      <c r="AT69" s="164" t="s">
        <v>84</v>
      </c>
    </row>
    <row r="70" spans="1:46" ht="15">
      <c r="A70" s="58"/>
      <c r="B70" s="112"/>
      <c r="C70" s="27"/>
      <c r="D70" s="27"/>
      <c r="E70" s="15" t="s">
        <v>84</v>
      </c>
      <c r="F70" s="4" t="s">
        <v>84</v>
      </c>
      <c r="G70" s="4" t="str">
        <f t="shared" si="11"/>
        <v/>
      </c>
      <c r="H70" s="4" t="str">
        <f t="shared" si="12"/>
        <v/>
      </c>
      <c r="I70" s="4" t="str">
        <f t="shared" si="13"/>
        <v/>
      </c>
      <c r="J70" s="7" t="s">
        <v>84</v>
      </c>
      <c r="K70" s="99" t="s">
        <v>84</v>
      </c>
      <c r="L70" s="100" t="s">
        <v>84</v>
      </c>
      <c r="M70" s="99" t="s">
        <v>84</v>
      </c>
      <c r="N70" s="100" t="s">
        <v>84</v>
      </c>
      <c r="O70" s="99" t="s">
        <v>84</v>
      </c>
      <c r="P70" s="100" t="s">
        <v>84</v>
      </c>
      <c r="Q70" s="99" t="s">
        <v>84</v>
      </c>
      <c r="R70" s="100" t="s">
        <v>84</v>
      </c>
      <c r="S70" s="156" t="s">
        <v>84</v>
      </c>
      <c r="T70" s="143" t="str">
        <f t="shared" ref="T70:T133" si="30">IF(K70="","",IF(ISNUMBER(K70),(K70+(K70*Comissão)+(K70*Gordura))/Dolar,K70))</f>
        <v/>
      </c>
      <c r="U70" s="100" t="str">
        <f t="shared" ref="U70:U133" si="31">IF(L70="","",IF(ISNUMBER(L70),(L70+(L70*Comissão)+(L70*Gordura))/Dolar,L70))</f>
        <v/>
      </c>
      <c r="V70" s="99" t="str">
        <f t="shared" ref="V70:V133" si="32">IF(M70="","",IF(ISNUMBER(M70),(M70+(M70*Comissão)+(M70*Gordura))/Dolar,M70))</f>
        <v/>
      </c>
      <c r="W70" s="100" t="str">
        <f t="shared" ref="W70:W133" si="33">IF(N70="","",IF(ISNUMBER(N70),(N70+(N70*Comissão)+(N70*Gordura))/Dolar,N70))</f>
        <v/>
      </c>
      <c r="X70" s="99" t="str">
        <f t="shared" ref="X70:X133" si="34">IF(O70="","",IF(ISNUMBER(O70),(O70+(O70*Comissão)+(O70*Gordura))/Dolar,O70))</f>
        <v/>
      </c>
      <c r="Y70" s="100" t="str">
        <f t="shared" ref="Y70:Y133" si="35">IF(P70="","",IF(ISNUMBER(P70),(P70+(P70*Comissão)+(P70*Gordura))/Dolar,P70))</f>
        <v/>
      </c>
      <c r="Z70" s="99" t="str">
        <f t="shared" ref="Z70:Z133" si="36">IF(Q70="","",IF(ISNUMBER(Q70),(Q70+(Q70*Comissão)+(Q70*Gordura))/Dolar,Q70))</f>
        <v/>
      </c>
      <c r="AA70" s="100" t="str">
        <f t="shared" ref="AA70:AA133" si="37">IF(R70="","",IF(ISNUMBER(R70),(R70+(R70*Comissão)+(R70*Gordura))/Dolar,R70))</f>
        <v/>
      </c>
      <c r="AB70" s="164" t="str">
        <f t="shared" ref="AB70:AB133" si="38">IF(S70="","",IF(ISNUMBER(S70),(S70+(S70*Comissão)+(S70*Gordura))/Dolar,S70))</f>
        <v/>
      </c>
      <c r="AC70" s="143" t="s">
        <v>84</v>
      </c>
      <c r="AD70" s="100" t="s">
        <v>84</v>
      </c>
      <c r="AE70" s="99" t="s">
        <v>84</v>
      </c>
      <c r="AF70" s="100" t="s">
        <v>84</v>
      </c>
      <c r="AG70" s="99" t="s">
        <v>84</v>
      </c>
      <c r="AH70" s="100" t="s">
        <v>84</v>
      </c>
      <c r="AI70" s="99" t="s">
        <v>84</v>
      </c>
      <c r="AJ70" s="100" t="s">
        <v>84</v>
      </c>
      <c r="AK70" s="164" t="s">
        <v>84</v>
      </c>
      <c r="AL70" s="143" t="s">
        <v>84</v>
      </c>
      <c r="AM70" s="100" t="s">
        <v>84</v>
      </c>
      <c r="AN70" s="99" t="s">
        <v>84</v>
      </c>
      <c r="AO70" s="100" t="s">
        <v>84</v>
      </c>
      <c r="AP70" s="99" t="s">
        <v>84</v>
      </c>
      <c r="AQ70" s="100" t="s">
        <v>84</v>
      </c>
      <c r="AR70" s="99" t="s">
        <v>84</v>
      </c>
      <c r="AS70" s="100" t="s">
        <v>84</v>
      </c>
      <c r="AT70" s="164" t="s">
        <v>84</v>
      </c>
    </row>
    <row r="71" spans="1:46" ht="15">
      <c r="A71" s="61" t="s">
        <v>154</v>
      </c>
      <c r="B71" s="114"/>
      <c r="C71" s="27"/>
      <c r="D71" s="27"/>
      <c r="E71" s="15" t="s">
        <v>84</v>
      </c>
      <c r="F71" s="4" t="s">
        <v>84</v>
      </c>
      <c r="G71" s="4" t="str">
        <f t="shared" ref="G71:G134" si="39">IF(C71="","",C71*D71*E71*1.05)</f>
        <v/>
      </c>
      <c r="H71" s="4" t="str">
        <f t="shared" ref="H71:H134" si="40">IF(G71="","",100/G71)</f>
        <v/>
      </c>
      <c r="I71" s="4" t="str">
        <f t="shared" ref="I71:I134" si="41">IF(G71="","",72/G71)</f>
        <v/>
      </c>
      <c r="J71" s="7" t="s">
        <v>84</v>
      </c>
      <c r="K71" s="99" t="s">
        <v>84</v>
      </c>
      <c r="L71" s="100" t="s">
        <v>84</v>
      </c>
      <c r="M71" s="99" t="s">
        <v>84</v>
      </c>
      <c r="N71" s="100" t="s">
        <v>84</v>
      </c>
      <c r="O71" s="99" t="s">
        <v>84</v>
      </c>
      <c r="P71" s="100" t="s">
        <v>84</v>
      </c>
      <c r="Q71" s="99" t="s">
        <v>84</v>
      </c>
      <c r="R71" s="100" t="s">
        <v>84</v>
      </c>
      <c r="S71" s="156" t="s">
        <v>84</v>
      </c>
      <c r="T71" s="143" t="str">
        <f t="shared" si="30"/>
        <v/>
      </c>
      <c r="U71" s="100" t="str">
        <f t="shared" si="31"/>
        <v/>
      </c>
      <c r="V71" s="99" t="str">
        <f t="shared" si="32"/>
        <v/>
      </c>
      <c r="W71" s="100" t="str">
        <f t="shared" si="33"/>
        <v/>
      </c>
      <c r="X71" s="99" t="str">
        <f t="shared" si="34"/>
        <v/>
      </c>
      <c r="Y71" s="100" t="str">
        <f t="shared" si="35"/>
        <v/>
      </c>
      <c r="Z71" s="99" t="str">
        <f t="shared" si="36"/>
        <v/>
      </c>
      <c r="AA71" s="100" t="str">
        <f t="shared" si="37"/>
        <v/>
      </c>
      <c r="AB71" s="164" t="str">
        <f t="shared" si="38"/>
        <v/>
      </c>
      <c r="AC71" s="143" t="s">
        <v>84</v>
      </c>
      <c r="AD71" s="100" t="s">
        <v>84</v>
      </c>
      <c r="AE71" s="99" t="s">
        <v>84</v>
      </c>
      <c r="AF71" s="100" t="s">
        <v>84</v>
      </c>
      <c r="AG71" s="99" t="s">
        <v>84</v>
      </c>
      <c r="AH71" s="100" t="s">
        <v>84</v>
      </c>
      <c r="AI71" s="99" t="s">
        <v>84</v>
      </c>
      <c r="AJ71" s="100" t="s">
        <v>84</v>
      </c>
      <c r="AK71" s="164" t="s">
        <v>84</v>
      </c>
      <c r="AL71" s="143" t="s">
        <v>84</v>
      </c>
      <c r="AM71" s="100" t="s">
        <v>84</v>
      </c>
      <c r="AN71" s="99" t="s">
        <v>84</v>
      </c>
      <c r="AO71" s="100" t="s">
        <v>84</v>
      </c>
      <c r="AP71" s="99" t="s">
        <v>84</v>
      </c>
      <c r="AQ71" s="100" t="s">
        <v>84</v>
      </c>
      <c r="AR71" s="99" t="s">
        <v>84</v>
      </c>
      <c r="AS71" s="100" t="s">
        <v>84</v>
      </c>
      <c r="AT71" s="164" t="s">
        <v>84</v>
      </c>
    </row>
    <row r="72" spans="1:46" ht="15">
      <c r="A72" s="97" t="s">
        <v>1031</v>
      </c>
      <c r="B72" s="112"/>
      <c r="C72" s="27"/>
      <c r="D72" s="27"/>
      <c r="E72" s="15" t="s">
        <v>84</v>
      </c>
      <c r="F72" s="4" t="s">
        <v>84</v>
      </c>
      <c r="G72" s="4" t="str">
        <f t="shared" si="39"/>
        <v/>
      </c>
      <c r="H72" s="4" t="str">
        <f t="shared" si="40"/>
        <v/>
      </c>
      <c r="I72" s="4" t="str">
        <f t="shared" si="41"/>
        <v/>
      </c>
      <c r="J72" s="7" t="s">
        <v>84</v>
      </c>
      <c r="K72" s="99" t="s">
        <v>84</v>
      </c>
      <c r="L72" s="100" t="s">
        <v>84</v>
      </c>
      <c r="M72" s="99" t="s">
        <v>84</v>
      </c>
      <c r="N72" s="100" t="s">
        <v>84</v>
      </c>
      <c r="O72" s="99" t="s">
        <v>84</v>
      </c>
      <c r="P72" s="100" t="s">
        <v>84</v>
      </c>
      <c r="Q72" s="99" t="s">
        <v>84</v>
      </c>
      <c r="R72" s="100" t="s">
        <v>84</v>
      </c>
      <c r="S72" s="156" t="s">
        <v>84</v>
      </c>
      <c r="T72" s="143" t="str">
        <f t="shared" si="30"/>
        <v/>
      </c>
      <c r="U72" s="100" t="str">
        <f t="shared" si="31"/>
        <v/>
      </c>
      <c r="V72" s="99" t="str">
        <f t="shared" si="32"/>
        <v/>
      </c>
      <c r="W72" s="100" t="str">
        <f t="shared" si="33"/>
        <v/>
      </c>
      <c r="X72" s="99" t="str">
        <f t="shared" si="34"/>
        <v/>
      </c>
      <c r="Y72" s="100" t="str">
        <f t="shared" si="35"/>
        <v/>
      </c>
      <c r="Z72" s="99" t="str">
        <f t="shared" si="36"/>
        <v/>
      </c>
      <c r="AA72" s="100" t="str">
        <f t="shared" si="37"/>
        <v/>
      </c>
      <c r="AB72" s="164" t="str">
        <f t="shared" si="38"/>
        <v/>
      </c>
      <c r="AC72" s="143" t="s">
        <v>84</v>
      </c>
      <c r="AD72" s="100" t="s">
        <v>84</v>
      </c>
      <c r="AE72" s="99" t="s">
        <v>84</v>
      </c>
      <c r="AF72" s="100" t="s">
        <v>84</v>
      </c>
      <c r="AG72" s="99" t="s">
        <v>84</v>
      </c>
      <c r="AH72" s="100" t="s">
        <v>84</v>
      </c>
      <c r="AI72" s="99" t="s">
        <v>84</v>
      </c>
      <c r="AJ72" s="100" t="s">
        <v>84</v>
      </c>
      <c r="AK72" s="164" t="s">
        <v>84</v>
      </c>
      <c r="AL72" s="143" t="s">
        <v>84</v>
      </c>
      <c r="AM72" s="100" t="s">
        <v>84</v>
      </c>
      <c r="AN72" s="99" t="s">
        <v>84</v>
      </c>
      <c r="AO72" s="100" t="s">
        <v>84</v>
      </c>
      <c r="AP72" s="99" t="s">
        <v>84</v>
      </c>
      <c r="AQ72" s="100" t="s">
        <v>84</v>
      </c>
      <c r="AR72" s="99" t="s">
        <v>84</v>
      </c>
      <c r="AS72" s="100" t="s">
        <v>84</v>
      </c>
      <c r="AT72" s="164" t="s">
        <v>84</v>
      </c>
    </row>
    <row r="73" spans="1:46" ht="15">
      <c r="A73" s="53" t="s">
        <v>1032</v>
      </c>
      <c r="B73" s="118" t="s">
        <v>59</v>
      </c>
      <c r="C73" s="25" t="s">
        <v>60</v>
      </c>
      <c r="D73" s="25" t="s">
        <v>61</v>
      </c>
      <c r="E73" s="3" t="s">
        <v>64</v>
      </c>
      <c r="F73" s="3" t="s">
        <v>63</v>
      </c>
      <c r="G73" s="4" t="e">
        <f t="shared" si="39"/>
        <v>#VALUE!</v>
      </c>
      <c r="H73" s="4" t="e">
        <f t="shared" si="40"/>
        <v>#VALUE!</v>
      </c>
      <c r="I73" s="4" t="e">
        <f t="shared" si="41"/>
        <v>#VALUE!</v>
      </c>
      <c r="J73" s="5" t="s">
        <v>68</v>
      </c>
      <c r="K73" s="101" t="s">
        <v>69</v>
      </c>
      <c r="L73" s="101" t="s">
        <v>70</v>
      </c>
      <c r="M73" s="101" t="s">
        <v>71</v>
      </c>
      <c r="N73" s="101" t="s">
        <v>72</v>
      </c>
      <c r="O73" s="101" t="s">
        <v>73</v>
      </c>
      <c r="P73" s="101" t="s">
        <v>74</v>
      </c>
      <c r="Q73" s="101" t="s">
        <v>75</v>
      </c>
      <c r="R73" s="101" t="s">
        <v>76</v>
      </c>
      <c r="S73" s="149" t="s">
        <v>77</v>
      </c>
      <c r="T73" s="162" t="str">
        <f t="shared" si="30"/>
        <v>G0</v>
      </c>
      <c r="U73" s="101" t="str">
        <f t="shared" si="31"/>
        <v>G1</v>
      </c>
      <c r="V73" s="101" t="str">
        <f t="shared" si="32"/>
        <v>G2</v>
      </c>
      <c r="W73" s="101" t="str">
        <f t="shared" si="33"/>
        <v>G3</v>
      </c>
      <c r="X73" s="101" t="str">
        <f t="shared" si="34"/>
        <v>G4</v>
      </c>
      <c r="Y73" s="101" t="str">
        <f t="shared" si="35"/>
        <v>G5</v>
      </c>
      <c r="Z73" s="101" t="str">
        <f t="shared" si="36"/>
        <v>G6</v>
      </c>
      <c r="AA73" s="101" t="str">
        <f t="shared" si="37"/>
        <v>G7</v>
      </c>
      <c r="AB73" s="163" t="str">
        <f t="shared" si="38"/>
        <v>G8</v>
      </c>
      <c r="AC73" s="162" t="s">
        <v>69</v>
      </c>
      <c r="AD73" s="101" t="s">
        <v>70</v>
      </c>
      <c r="AE73" s="101" t="s">
        <v>71</v>
      </c>
      <c r="AF73" s="101" t="s">
        <v>72</v>
      </c>
      <c r="AG73" s="101" t="s">
        <v>73</v>
      </c>
      <c r="AH73" s="101" t="s">
        <v>74</v>
      </c>
      <c r="AI73" s="101" t="s">
        <v>75</v>
      </c>
      <c r="AJ73" s="101" t="s">
        <v>76</v>
      </c>
      <c r="AK73" s="163" t="s">
        <v>77</v>
      </c>
      <c r="AL73" s="162" t="s">
        <v>69</v>
      </c>
      <c r="AM73" s="101" t="s">
        <v>70</v>
      </c>
      <c r="AN73" s="101" t="s">
        <v>71</v>
      </c>
      <c r="AO73" s="101" t="s">
        <v>72</v>
      </c>
      <c r="AP73" s="101" t="s">
        <v>73</v>
      </c>
      <c r="AQ73" s="101" t="s">
        <v>74</v>
      </c>
      <c r="AR73" s="101" t="s">
        <v>75</v>
      </c>
      <c r="AS73" s="101" t="s">
        <v>76</v>
      </c>
      <c r="AT73" s="163" t="s">
        <v>77</v>
      </c>
    </row>
    <row r="74" spans="1:46" ht="15">
      <c r="A74" s="54"/>
      <c r="B74" s="112" t="s">
        <v>1033</v>
      </c>
      <c r="C74" s="27">
        <v>0.9</v>
      </c>
      <c r="D74" s="27">
        <v>0.85</v>
      </c>
      <c r="E74" s="15">
        <v>0.8</v>
      </c>
      <c r="F74" s="4">
        <v>0.76500000000000001</v>
      </c>
      <c r="G74" s="4">
        <f t="shared" si="39"/>
        <v>0.64260000000000017</v>
      </c>
      <c r="H74" s="4">
        <f t="shared" si="40"/>
        <v>155.61780267662616</v>
      </c>
      <c r="I74" s="4">
        <f t="shared" si="41"/>
        <v>112.04481792717084</v>
      </c>
      <c r="J74" s="7">
        <v>4.4000000000000004</v>
      </c>
      <c r="K74" s="99">
        <v>2916.6007499999996</v>
      </c>
      <c r="L74" s="100">
        <v>2948.4630000000006</v>
      </c>
      <c r="M74" s="99">
        <v>2998.5322500000002</v>
      </c>
      <c r="N74" s="100">
        <v>3044.0497500000006</v>
      </c>
      <c r="O74" s="99">
        <v>3094.1189999999997</v>
      </c>
      <c r="P74" s="100">
        <v>3144.1882499999997</v>
      </c>
      <c r="Q74" s="99">
        <v>3194.2575000000002</v>
      </c>
      <c r="R74" s="100">
        <v>3280.7407499999995</v>
      </c>
      <c r="S74" s="156">
        <v>3421.8450000000003</v>
      </c>
      <c r="T74" s="143">
        <f t="shared" si="30"/>
        <v>682.24578947368411</v>
      </c>
      <c r="U74" s="100">
        <f t="shared" si="31"/>
        <v>689.69894736842127</v>
      </c>
      <c r="V74" s="99">
        <f t="shared" si="32"/>
        <v>701.41105263157897</v>
      </c>
      <c r="W74" s="100">
        <f t="shared" si="33"/>
        <v>712.05842105263173</v>
      </c>
      <c r="X74" s="99">
        <f t="shared" si="34"/>
        <v>723.77052631578943</v>
      </c>
      <c r="Y74" s="100">
        <f t="shared" si="35"/>
        <v>735.48263157894735</v>
      </c>
      <c r="Z74" s="99">
        <f t="shared" si="36"/>
        <v>747.19473684210527</v>
      </c>
      <c r="AA74" s="100">
        <f t="shared" si="37"/>
        <v>767.42473684210518</v>
      </c>
      <c r="AB74" s="164">
        <f t="shared" si="38"/>
        <v>800.43157894736862</v>
      </c>
      <c r="AC74" s="143">
        <f t="shared" ref="AC74:AK77" si="42">IF(T74="","",T74+((FCA/$H74)/Dolar))</f>
        <v>685.00157894736833</v>
      </c>
      <c r="AD74" s="100">
        <f t="shared" si="42"/>
        <v>692.45473684210549</v>
      </c>
      <c r="AE74" s="99">
        <f t="shared" si="42"/>
        <v>704.16684210526319</v>
      </c>
      <c r="AF74" s="100">
        <f t="shared" si="42"/>
        <v>714.81421052631595</v>
      </c>
      <c r="AG74" s="99">
        <f t="shared" si="42"/>
        <v>726.52631578947364</v>
      </c>
      <c r="AH74" s="100">
        <f t="shared" si="42"/>
        <v>738.23842105263157</v>
      </c>
      <c r="AI74" s="99">
        <f t="shared" si="42"/>
        <v>749.95052631578949</v>
      </c>
      <c r="AJ74" s="100">
        <f t="shared" si="42"/>
        <v>770.18052631578939</v>
      </c>
      <c r="AK74" s="164">
        <f t="shared" si="42"/>
        <v>803.18736842105284</v>
      </c>
      <c r="AL74" s="143">
        <f t="shared" ref="AL74:AT77" si="43">IF(T74="","",T74+((FOB/$I74)/Dolar))</f>
        <v>709.75149122807011</v>
      </c>
      <c r="AM74" s="100">
        <f t="shared" si="43"/>
        <v>717.20464912280727</v>
      </c>
      <c r="AN74" s="99">
        <f t="shared" si="43"/>
        <v>728.91675438596496</v>
      </c>
      <c r="AO74" s="100">
        <f t="shared" si="43"/>
        <v>739.56412280701772</v>
      </c>
      <c r="AP74" s="99">
        <f t="shared" si="43"/>
        <v>751.27622807017542</v>
      </c>
      <c r="AQ74" s="100">
        <f t="shared" si="43"/>
        <v>762.98833333333334</v>
      </c>
      <c r="AR74" s="99">
        <f t="shared" si="43"/>
        <v>774.70043859649127</v>
      </c>
      <c r="AS74" s="100">
        <f t="shared" si="43"/>
        <v>794.93043859649117</v>
      </c>
      <c r="AT74" s="164">
        <f t="shared" si="43"/>
        <v>827.93728070175462</v>
      </c>
    </row>
    <row r="75" spans="1:46" ht="15">
      <c r="A75" s="54"/>
      <c r="B75" s="112" t="s">
        <v>1034</v>
      </c>
      <c r="C75" s="27">
        <v>0.9</v>
      </c>
      <c r="D75" s="27">
        <v>0.85</v>
      </c>
      <c r="E75" s="15">
        <v>0.8</v>
      </c>
      <c r="F75" s="4">
        <v>0.76500000000000001</v>
      </c>
      <c r="G75" s="4">
        <f t="shared" si="39"/>
        <v>0.64260000000000017</v>
      </c>
      <c r="H75" s="4">
        <f t="shared" si="40"/>
        <v>155.61780267662616</v>
      </c>
      <c r="I75" s="4">
        <f t="shared" si="41"/>
        <v>112.04481792717084</v>
      </c>
      <c r="J75" s="7">
        <v>4.4000000000000004</v>
      </c>
      <c r="K75" s="99">
        <v>3237.9007499999993</v>
      </c>
      <c r="L75" s="100">
        <v>3269.7630000000008</v>
      </c>
      <c r="M75" s="99">
        <v>3319.8322500000004</v>
      </c>
      <c r="N75" s="100">
        <v>3365.3497500000003</v>
      </c>
      <c r="O75" s="99">
        <v>3415.4189999999999</v>
      </c>
      <c r="P75" s="100">
        <v>3465.4882499999994</v>
      </c>
      <c r="Q75" s="99">
        <v>3515.5574999999999</v>
      </c>
      <c r="R75" s="100">
        <v>3602.0407499999997</v>
      </c>
      <c r="S75" s="156">
        <v>3743.1449999999995</v>
      </c>
      <c r="T75" s="143">
        <f t="shared" si="30"/>
        <v>757.40368421052619</v>
      </c>
      <c r="U75" s="100">
        <f t="shared" si="31"/>
        <v>764.85684210526347</v>
      </c>
      <c r="V75" s="99">
        <f t="shared" si="32"/>
        <v>776.56894736842116</v>
      </c>
      <c r="W75" s="100">
        <f t="shared" si="33"/>
        <v>787.21631578947381</v>
      </c>
      <c r="X75" s="99">
        <f t="shared" si="34"/>
        <v>798.92842105263162</v>
      </c>
      <c r="Y75" s="100">
        <f t="shared" si="35"/>
        <v>810.64052631578932</v>
      </c>
      <c r="Z75" s="99">
        <f t="shared" si="36"/>
        <v>822.35263157894735</v>
      </c>
      <c r="AA75" s="100">
        <f t="shared" si="37"/>
        <v>842.58263157894726</v>
      </c>
      <c r="AB75" s="164">
        <f t="shared" si="38"/>
        <v>875.58947368421047</v>
      </c>
      <c r="AC75" s="143">
        <f t="shared" si="42"/>
        <v>760.15947368421041</v>
      </c>
      <c r="AD75" s="100">
        <f t="shared" si="42"/>
        <v>767.61263157894768</v>
      </c>
      <c r="AE75" s="99">
        <f t="shared" si="42"/>
        <v>779.32473684210538</v>
      </c>
      <c r="AF75" s="100">
        <f t="shared" si="42"/>
        <v>789.97210526315803</v>
      </c>
      <c r="AG75" s="99">
        <f t="shared" si="42"/>
        <v>801.68421052631584</v>
      </c>
      <c r="AH75" s="100">
        <f t="shared" si="42"/>
        <v>813.39631578947353</v>
      </c>
      <c r="AI75" s="99">
        <f t="shared" si="42"/>
        <v>825.10842105263157</v>
      </c>
      <c r="AJ75" s="100">
        <f t="shared" si="42"/>
        <v>845.33842105263147</v>
      </c>
      <c r="AK75" s="164">
        <f t="shared" si="42"/>
        <v>878.34526315789469</v>
      </c>
      <c r="AL75" s="143">
        <f t="shared" si="43"/>
        <v>784.90938596491219</v>
      </c>
      <c r="AM75" s="100">
        <f t="shared" si="43"/>
        <v>792.36254385964946</v>
      </c>
      <c r="AN75" s="99">
        <f t="shared" si="43"/>
        <v>804.07464912280716</v>
      </c>
      <c r="AO75" s="100">
        <f t="shared" si="43"/>
        <v>814.72201754385981</v>
      </c>
      <c r="AP75" s="99">
        <f t="shared" si="43"/>
        <v>826.43412280701762</v>
      </c>
      <c r="AQ75" s="100">
        <f t="shared" si="43"/>
        <v>838.14622807017531</v>
      </c>
      <c r="AR75" s="99">
        <f t="shared" si="43"/>
        <v>849.85833333333335</v>
      </c>
      <c r="AS75" s="100">
        <f t="shared" si="43"/>
        <v>870.08833333333325</v>
      </c>
      <c r="AT75" s="164">
        <f t="shared" si="43"/>
        <v>903.09517543859647</v>
      </c>
    </row>
    <row r="76" spans="1:46" ht="15">
      <c r="A76" s="54"/>
      <c r="B76" s="112" t="s">
        <v>1035</v>
      </c>
      <c r="C76" s="27">
        <v>0.9</v>
      </c>
      <c r="D76" s="27">
        <v>0.85</v>
      </c>
      <c r="E76" s="15">
        <v>0.8</v>
      </c>
      <c r="F76" s="4">
        <v>0.76500000000000001</v>
      </c>
      <c r="G76" s="4">
        <f t="shared" si="39"/>
        <v>0.64260000000000017</v>
      </c>
      <c r="H76" s="4">
        <f t="shared" si="40"/>
        <v>155.61780267662616</v>
      </c>
      <c r="I76" s="4">
        <f t="shared" si="41"/>
        <v>112.04481792717084</v>
      </c>
      <c r="J76" s="7">
        <v>4.4000000000000004</v>
      </c>
      <c r="K76" s="99">
        <v>2745.2407499999995</v>
      </c>
      <c r="L76" s="100">
        <v>2777.1030000000005</v>
      </c>
      <c r="M76" s="99">
        <v>2827.1722500000005</v>
      </c>
      <c r="N76" s="100">
        <v>2872.68975</v>
      </c>
      <c r="O76" s="99">
        <v>2922.759</v>
      </c>
      <c r="P76" s="100">
        <v>2972.8282499999996</v>
      </c>
      <c r="Q76" s="99">
        <v>3022.8975</v>
      </c>
      <c r="R76" s="100">
        <v>3109.3807499999998</v>
      </c>
      <c r="S76" s="156">
        <v>3250.4850000000001</v>
      </c>
      <c r="T76" s="143">
        <f t="shared" si="30"/>
        <v>642.1615789473683</v>
      </c>
      <c r="U76" s="100">
        <f t="shared" si="31"/>
        <v>649.61473684210546</v>
      </c>
      <c r="V76" s="99">
        <f t="shared" si="32"/>
        <v>661.32684210526327</v>
      </c>
      <c r="W76" s="100">
        <f t="shared" si="33"/>
        <v>671.9742105263158</v>
      </c>
      <c r="X76" s="99">
        <f t="shared" si="34"/>
        <v>683.68631578947372</v>
      </c>
      <c r="Y76" s="100">
        <f t="shared" si="35"/>
        <v>695.39842105263142</v>
      </c>
      <c r="Z76" s="99">
        <f t="shared" si="36"/>
        <v>707.11052631578946</v>
      </c>
      <c r="AA76" s="100">
        <f t="shared" si="37"/>
        <v>727.34052631578948</v>
      </c>
      <c r="AB76" s="164">
        <f t="shared" si="38"/>
        <v>760.34736842105258</v>
      </c>
      <c r="AC76" s="143">
        <f t="shared" si="42"/>
        <v>644.91736842105252</v>
      </c>
      <c r="AD76" s="100">
        <f t="shared" si="42"/>
        <v>652.37052631578968</v>
      </c>
      <c r="AE76" s="99">
        <f t="shared" si="42"/>
        <v>664.08263157894748</v>
      </c>
      <c r="AF76" s="100">
        <f t="shared" si="42"/>
        <v>674.73</v>
      </c>
      <c r="AG76" s="99">
        <f t="shared" si="42"/>
        <v>686.44210526315794</v>
      </c>
      <c r="AH76" s="100">
        <f t="shared" si="42"/>
        <v>698.15421052631564</v>
      </c>
      <c r="AI76" s="99">
        <f t="shared" si="42"/>
        <v>709.86631578947367</v>
      </c>
      <c r="AJ76" s="100">
        <f t="shared" si="42"/>
        <v>730.09631578947369</v>
      </c>
      <c r="AK76" s="164">
        <f t="shared" si="42"/>
        <v>763.1031578947368</v>
      </c>
      <c r="AL76" s="143">
        <f t="shared" si="43"/>
        <v>669.66728070175429</v>
      </c>
      <c r="AM76" s="100">
        <f t="shared" si="43"/>
        <v>677.12043859649145</v>
      </c>
      <c r="AN76" s="99">
        <f t="shared" si="43"/>
        <v>688.83254385964926</v>
      </c>
      <c r="AO76" s="100">
        <f t="shared" si="43"/>
        <v>699.4799122807018</v>
      </c>
      <c r="AP76" s="99">
        <f t="shared" si="43"/>
        <v>711.19201754385972</v>
      </c>
      <c r="AQ76" s="100">
        <f t="shared" si="43"/>
        <v>722.90412280701742</v>
      </c>
      <c r="AR76" s="99">
        <f t="shared" si="43"/>
        <v>734.61622807017545</v>
      </c>
      <c r="AS76" s="100">
        <f t="shared" si="43"/>
        <v>754.84622807017547</v>
      </c>
      <c r="AT76" s="164">
        <f t="shared" si="43"/>
        <v>787.85307017543857</v>
      </c>
    </row>
    <row r="77" spans="1:46" ht="15">
      <c r="A77" s="54"/>
      <c r="B77" s="112" t="s">
        <v>1036</v>
      </c>
      <c r="C77" s="27">
        <v>0.9</v>
      </c>
      <c r="D77" s="27">
        <v>0.85</v>
      </c>
      <c r="E77" s="15">
        <v>0.8</v>
      </c>
      <c r="F77" s="4">
        <v>0.76500000000000001</v>
      </c>
      <c r="G77" s="4">
        <f t="shared" si="39"/>
        <v>0.64260000000000017</v>
      </c>
      <c r="H77" s="4">
        <f t="shared" si="40"/>
        <v>155.61780267662616</v>
      </c>
      <c r="I77" s="4">
        <f t="shared" si="41"/>
        <v>112.04481792717084</v>
      </c>
      <c r="J77" s="7">
        <v>4.4000000000000004</v>
      </c>
      <c r="K77" s="99">
        <v>3318.2257499999996</v>
      </c>
      <c r="L77" s="100">
        <v>3350.0880000000006</v>
      </c>
      <c r="M77" s="99">
        <v>3400.1572500000007</v>
      </c>
      <c r="N77" s="100">
        <v>3445.6747500000006</v>
      </c>
      <c r="O77" s="99">
        <v>3495.7440000000001</v>
      </c>
      <c r="P77" s="100">
        <v>3545.8132500000002</v>
      </c>
      <c r="Q77" s="99">
        <v>3595.8824999999993</v>
      </c>
      <c r="R77" s="100">
        <v>3682.3657499999995</v>
      </c>
      <c r="S77" s="156">
        <v>3823.4700000000003</v>
      </c>
      <c r="T77" s="143">
        <f t="shared" si="30"/>
        <v>776.19315789473683</v>
      </c>
      <c r="U77" s="100">
        <f t="shared" si="31"/>
        <v>783.64631578947387</v>
      </c>
      <c r="V77" s="99">
        <f t="shared" si="32"/>
        <v>795.3584210526318</v>
      </c>
      <c r="W77" s="100">
        <f t="shared" si="33"/>
        <v>806.00578947368433</v>
      </c>
      <c r="X77" s="99">
        <f t="shared" si="34"/>
        <v>817.71789473684225</v>
      </c>
      <c r="Y77" s="100">
        <f t="shared" si="35"/>
        <v>829.43000000000006</v>
      </c>
      <c r="Z77" s="99">
        <f t="shared" si="36"/>
        <v>841.14210526315776</v>
      </c>
      <c r="AA77" s="100">
        <f t="shared" si="37"/>
        <v>861.37210526315789</v>
      </c>
      <c r="AB77" s="164">
        <f t="shared" si="38"/>
        <v>894.378947368421</v>
      </c>
      <c r="AC77" s="143">
        <f t="shared" si="42"/>
        <v>778.94894736842105</v>
      </c>
      <c r="AD77" s="100">
        <f t="shared" si="42"/>
        <v>786.40210526315809</v>
      </c>
      <c r="AE77" s="99">
        <f t="shared" si="42"/>
        <v>798.11421052631601</v>
      </c>
      <c r="AF77" s="100">
        <f t="shared" si="42"/>
        <v>808.76157894736855</v>
      </c>
      <c r="AG77" s="99">
        <f t="shared" si="42"/>
        <v>820.47368421052647</v>
      </c>
      <c r="AH77" s="100">
        <f t="shared" si="42"/>
        <v>832.18578947368428</v>
      </c>
      <c r="AI77" s="99">
        <f t="shared" si="42"/>
        <v>843.89789473684198</v>
      </c>
      <c r="AJ77" s="100">
        <f t="shared" si="42"/>
        <v>864.12789473684211</v>
      </c>
      <c r="AK77" s="164">
        <f t="shared" si="42"/>
        <v>897.13473684210521</v>
      </c>
      <c r="AL77" s="143">
        <f t="shared" si="43"/>
        <v>803.69885964912282</v>
      </c>
      <c r="AM77" s="100">
        <f t="shared" si="43"/>
        <v>811.15201754385987</v>
      </c>
      <c r="AN77" s="99">
        <f t="shared" si="43"/>
        <v>822.86412280701779</v>
      </c>
      <c r="AO77" s="100">
        <f t="shared" si="43"/>
        <v>833.51149122807033</v>
      </c>
      <c r="AP77" s="99">
        <f t="shared" si="43"/>
        <v>845.22359649122825</v>
      </c>
      <c r="AQ77" s="100">
        <f t="shared" si="43"/>
        <v>856.93570175438606</v>
      </c>
      <c r="AR77" s="99">
        <f t="shared" si="43"/>
        <v>868.64780701754376</v>
      </c>
      <c r="AS77" s="100">
        <f t="shared" si="43"/>
        <v>888.87780701754389</v>
      </c>
      <c r="AT77" s="164">
        <f t="shared" si="43"/>
        <v>921.88464912280699</v>
      </c>
    </row>
    <row r="78" spans="1:46" ht="15">
      <c r="A78" s="54"/>
      <c r="B78" s="112"/>
      <c r="C78" s="27"/>
      <c r="D78" s="27"/>
      <c r="E78" s="15" t="s">
        <v>84</v>
      </c>
      <c r="F78" s="4" t="s">
        <v>84</v>
      </c>
      <c r="G78" s="4" t="str">
        <f t="shared" si="39"/>
        <v/>
      </c>
      <c r="H78" s="4" t="str">
        <f t="shared" si="40"/>
        <v/>
      </c>
      <c r="I78" s="4" t="str">
        <f t="shared" si="41"/>
        <v/>
      </c>
      <c r="J78" s="7" t="s">
        <v>84</v>
      </c>
      <c r="K78" s="99" t="s">
        <v>84</v>
      </c>
      <c r="L78" s="100" t="s">
        <v>84</v>
      </c>
      <c r="M78" s="99" t="s">
        <v>84</v>
      </c>
      <c r="N78" s="100" t="s">
        <v>84</v>
      </c>
      <c r="O78" s="99" t="s">
        <v>84</v>
      </c>
      <c r="P78" s="100" t="s">
        <v>84</v>
      </c>
      <c r="Q78" s="99" t="s">
        <v>84</v>
      </c>
      <c r="R78" s="100" t="s">
        <v>84</v>
      </c>
      <c r="S78" s="156" t="s">
        <v>84</v>
      </c>
      <c r="T78" s="143" t="str">
        <f t="shared" si="30"/>
        <v/>
      </c>
      <c r="U78" s="100" t="str">
        <f t="shared" si="31"/>
        <v/>
      </c>
      <c r="V78" s="99" t="str">
        <f t="shared" si="32"/>
        <v/>
      </c>
      <c r="W78" s="100" t="str">
        <f t="shared" si="33"/>
        <v/>
      </c>
      <c r="X78" s="99" t="str">
        <f t="shared" si="34"/>
        <v/>
      </c>
      <c r="Y78" s="100" t="str">
        <f t="shared" si="35"/>
        <v/>
      </c>
      <c r="Z78" s="99" t="str">
        <f t="shared" si="36"/>
        <v/>
      </c>
      <c r="AA78" s="100" t="str">
        <f t="shared" si="37"/>
        <v/>
      </c>
      <c r="AB78" s="164" t="str">
        <f t="shared" si="38"/>
        <v/>
      </c>
      <c r="AC78" s="143" t="s">
        <v>84</v>
      </c>
      <c r="AD78" s="100" t="s">
        <v>84</v>
      </c>
      <c r="AE78" s="99" t="s">
        <v>84</v>
      </c>
      <c r="AF78" s="100" t="s">
        <v>84</v>
      </c>
      <c r="AG78" s="99" t="s">
        <v>84</v>
      </c>
      <c r="AH78" s="100" t="s">
        <v>84</v>
      </c>
      <c r="AI78" s="99" t="s">
        <v>84</v>
      </c>
      <c r="AJ78" s="100" t="s">
        <v>84</v>
      </c>
      <c r="AK78" s="164" t="s">
        <v>84</v>
      </c>
      <c r="AL78" s="143" t="s">
        <v>84</v>
      </c>
      <c r="AM78" s="100" t="s">
        <v>84</v>
      </c>
      <c r="AN78" s="99" t="s">
        <v>84</v>
      </c>
      <c r="AO78" s="100" t="s">
        <v>84</v>
      </c>
      <c r="AP78" s="99" t="s">
        <v>84</v>
      </c>
      <c r="AQ78" s="100" t="s">
        <v>84</v>
      </c>
      <c r="AR78" s="99" t="s">
        <v>84</v>
      </c>
      <c r="AS78" s="100" t="s">
        <v>84</v>
      </c>
      <c r="AT78" s="164" t="s">
        <v>84</v>
      </c>
    </row>
    <row r="79" spans="1:46" ht="15">
      <c r="A79" s="54"/>
      <c r="B79" s="109" t="s">
        <v>1023</v>
      </c>
      <c r="C79" s="27"/>
      <c r="D79" s="27"/>
      <c r="E79" s="15" t="s">
        <v>84</v>
      </c>
      <c r="F79" s="4" t="s">
        <v>84</v>
      </c>
      <c r="G79" s="4" t="str">
        <f t="shared" si="39"/>
        <v/>
      </c>
      <c r="H79" s="4" t="str">
        <f t="shared" si="40"/>
        <v/>
      </c>
      <c r="I79" s="4" t="str">
        <f t="shared" si="41"/>
        <v/>
      </c>
      <c r="J79" s="7" t="s">
        <v>84</v>
      </c>
      <c r="K79" s="99" t="s">
        <v>84</v>
      </c>
      <c r="L79" s="100" t="s">
        <v>84</v>
      </c>
      <c r="M79" s="99" t="s">
        <v>84</v>
      </c>
      <c r="N79" s="100" t="s">
        <v>84</v>
      </c>
      <c r="O79" s="99" t="s">
        <v>84</v>
      </c>
      <c r="P79" s="100" t="s">
        <v>84</v>
      </c>
      <c r="Q79" s="99" t="s">
        <v>84</v>
      </c>
      <c r="R79" s="100" t="s">
        <v>84</v>
      </c>
      <c r="S79" s="156" t="s">
        <v>84</v>
      </c>
      <c r="T79" s="143" t="str">
        <f t="shared" si="30"/>
        <v/>
      </c>
      <c r="U79" s="100" t="str">
        <f t="shared" si="31"/>
        <v/>
      </c>
      <c r="V79" s="99" t="str">
        <f t="shared" si="32"/>
        <v/>
      </c>
      <c r="W79" s="100" t="str">
        <f t="shared" si="33"/>
        <v/>
      </c>
      <c r="X79" s="99" t="str">
        <f t="shared" si="34"/>
        <v/>
      </c>
      <c r="Y79" s="100" t="str">
        <f t="shared" si="35"/>
        <v/>
      </c>
      <c r="Z79" s="99" t="str">
        <f t="shared" si="36"/>
        <v/>
      </c>
      <c r="AA79" s="100" t="str">
        <f t="shared" si="37"/>
        <v/>
      </c>
      <c r="AB79" s="164" t="str">
        <f t="shared" si="38"/>
        <v/>
      </c>
      <c r="AC79" s="143" t="s">
        <v>84</v>
      </c>
      <c r="AD79" s="100" t="s">
        <v>84</v>
      </c>
      <c r="AE79" s="99" t="s">
        <v>84</v>
      </c>
      <c r="AF79" s="100" t="s">
        <v>84</v>
      </c>
      <c r="AG79" s="99" t="s">
        <v>84</v>
      </c>
      <c r="AH79" s="100" t="s">
        <v>84</v>
      </c>
      <c r="AI79" s="99" t="s">
        <v>84</v>
      </c>
      <c r="AJ79" s="100" t="s">
        <v>84</v>
      </c>
      <c r="AK79" s="164" t="s">
        <v>84</v>
      </c>
      <c r="AL79" s="143" t="s">
        <v>84</v>
      </c>
      <c r="AM79" s="100" t="s">
        <v>84</v>
      </c>
      <c r="AN79" s="99" t="s">
        <v>84</v>
      </c>
      <c r="AO79" s="100" t="s">
        <v>84</v>
      </c>
      <c r="AP79" s="99" t="s">
        <v>84</v>
      </c>
      <c r="AQ79" s="100" t="s">
        <v>84</v>
      </c>
      <c r="AR79" s="99" t="s">
        <v>84</v>
      </c>
      <c r="AS79" s="100" t="s">
        <v>84</v>
      </c>
      <c r="AT79" s="164" t="s">
        <v>84</v>
      </c>
    </row>
    <row r="80" spans="1:46" ht="15">
      <c r="A80" s="61" t="s">
        <v>154</v>
      </c>
      <c r="B80" s="112"/>
      <c r="C80" s="27"/>
      <c r="D80" s="27"/>
      <c r="E80" s="15" t="s">
        <v>84</v>
      </c>
      <c r="F80" s="4" t="s">
        <v>84</v>
      </c>
      <c r="G80" s="4" t="str">
        <f t="shared" si="39"/>
        <v/>
      </c>
      <c r="H80" s="4" t="str">
        <f t="shared" si="40"/>
        <v/>
      </c>
      <c r="I80" s="4" t="str">
        <f t="shared" si="41"/>
        <v/>
      </c>
      <c r="J80" s="7" t="s">
        <v>84</v>
      </c>
      <c r="K80" s="99" t="s">
        <v>84</v>
      </c>
      <c r="L80" s="100" t="s">
        <v>84</v>
      </c>
      <c r="M80" s="99" t="s">
        <v>84</v>
      </c>
      <c r="N80" s="100" t="s">
        <v>84</v>
      </c>
      <c r="O80" s="99" t="s">
        <v>84</v>
      </c>
      <c r="P80" s="100" t="s">
        <v>84</v>
      </c>
      <c r="Q80" s="99" t="s">
        <v>84</v>
      </c>
      <c r="R80" s="100" t="s">
        <v>84</v>
      </c>
      <c r="S80" s="156" t="s">
        <v>84</v>
      </c>
      <c r="T80" s="143" t="str">
        <f t="shared" si="30"/>
        <v/>
      </c>
      <c r="U80" s="100" t="str">
        <f t="shared" si="31"/>
        <v/>
      </c>
      <c r="V80" s="99" t="str">
        <f t="shared" si="32"/>
        <v/>
      </c>
      <c r="W80" s="100" t="str">
        <f t="shared" si="33"/>
        <v/>
      </c>
      <c r="X80" s="99" t="str">
        <f t="shared" si="34"/>
        <v/>
      </c>
      <c r="Y80" s="100" t="str">
        <f t="shared" si="35"/>
        <v/>
      </c>
      <c r="Z80" s="99" t="str">
        <f t="shared" si="36"/>
        <v/>
      </c>
      <c r="AA80" s="100" t="str">
        <f t="shared" si="37"/>
        <v/>
      </c>
      <c r="AB80" s="164" t="str">
        <f t="shared" si="38"/>
        <v/>
      </c>
      <c r="AC80" s="143" t="s">
        <v>84</v>
      </c>
      <c r="AD80" s="100" t="s">
        <v>84</v>
      </c>
      <c r="AE80" s="99" t="s">
        <v>84</v>
      </c>
      <c r="AF80" s="100" t="s">
        <v>84</v>
      </c>
      <c r="AG80" s="99" t="s">
        <v>84</v>
      </c>
      <c r="AH80" s="100" t="s">
        <v>84</v>
      </c>
      <c r="AI80" s="99" t="s">
        <v>84</v>
      </c>
      <c r="AJ80" s="100" t="s">
        <v>84</v>
      </c>
      <c r="AK80" s="164" t="s">
        <v>84</v>
      </c>
      <c r="AL80" s="143" t="s">
        <v>84</v>
      </c>
      <c r="AM80" s="100" t="s">
        <v>84</v>
      </c>
      <c r="AN80" s="99" t="s">
        <v>84</v>
      </c>
      <c r="AO80" s="100" t="s">
        <v>84</v>
      </c>
      <c r="AP80" s="99" t="s">
        <v>84</v>
      </c>
      <c r="AQ80" s="100" t="s">
        <v>84</v>
      </c>
      <c r="AR80" s="99" t="s">
        <v>84</v>
      </c>
      <c r="AS80" s="100" t="s">
        <v>84</v>
      </c>
      <c r="AT80" s="164" t="s">
        <v>84</v>
      </c>
    </row>
    <row r="81" spans="1:46" ht="15">
      <c r="A81" s="83" t="s">
        <v>268</v>
      </c>
      <c r="B81" s="112"/>
      <c r="C81" s="27"/>
      <c r="D81" s="27"/>
      <c r="E81" s="15" t="s">
        <v>84</v>
      </c>
      <c r="F81" s="4" t="s">
        <v>84</v>
      </c>
      <c r="G81" s="4" t="str">
        <f t="shared" si="39"/>
        <v/>
      </c>
      <c r="H81" s="4" t="str">
        <f t="shared" si="40"/>
        <v/>
      </c>
      <c r="I81" s="4" t="str">
        <f t="shared" si="41"/>
        <v/>
      </c>
      <c r="J81" s="7" t="s">
        <v>84</v>
      </c>
      <c r="K81" s="99" t="s">
        <v>84</v>
      </c>
      <c r="L81" s="100" t="s">
        <v>84</v>
      </c>
      <c r="M81" s="99" t="s">
        <v>84</v>
      </c>
      <c r="N81" s="100" t="s">
        <v>84</v>
      </c>
      <c r="O81" s="99" t="s">
        <v>84</v>
      </c>
      <c r="P81" s="100" t="s">
        <v>84</v>
      </c>
      <c r="Q81" s="99" t="s">
        <v>84</v>
      </c>
      <c r="R81" s="100" t="s">
        <v>84</v>
      </c>
      <c r="S81" s="156" t="s">
        <v>84</v>
      </c>
      <c r="T81" s="143" t="str">
        <f t="shared" si="30"/>
        <v/>
      </c>
      <c r="U81" s="100" t="str">
        <f t="shared" si="31"/>
        <v/>
      </c>
      <c r="V81" s="99" t="str">
        <f t="shared" si="32"/>
        <v/>
      </c>
      <c r="W81" s="100" t="str">
        <f t="shared" si="33"/>
        <v/>
      </c>
      <c r="X81" s="99" t="str">
        <f t="shared" si="34"/>
        <v/>
      </c>
      <c r="Y81" s="100" t="str">
        <f t="shared" si="35"/>
        <v/>
      </c>
      <c r="Z81" s="99" t="str">
        <f t="shared" si="36"/>
        <v/>
      </c>
      <c r="AA81" s="100" t="str">
        <f t="shared" si="37"/>
        <v/>
      </c>
      <c r="AB81" s="164" t="str">
        <f t="shared" si="38"/>
        <v/>
      </c>
      <c r="AC81" s="143" t="s">
        <v>84</v>
      </c>
      <c r="AD81" s="100" t="s">
        <v>84</v>
      </c>
      <c r="AE81" s="99" t="s">
        <v>84</v>
      </c>
      <c r="AF81" s="100" t="s">
        <v>84</v>
      </c>
      <c r="AG81" s="99" t="s">
        <v>84</v>
      </c>
      <c r="AH81" s="100" t="s">
        <v>84</v>
      </c>
      <c r="AI81" s="99" t="s">
        <v>84</v>
      </c>
      <c r="AJ81" s="100" t="s">
        <v>84</v>
      </c>
      <c r="AK81" s="164" t="s">
        <v>84</v>
      </c>
      <c r="AL81" s="143" t="s">
        <v>84</v>
      </c>
      <c r="AM81" s="100" t="s">
        <v>84</v>
      </c>
      <c r="AN81" s="99" t="s">
        <v>84</v>
      </c>
      <c r="AO81" s="100" t="s">
        <v>84</v>
      </c>
      <c r="AP81" s="99" t="s">
        <v>84</v>
      </c>
      <c r="AQ81" s="100" t="s">
        <v>84</v>
      </c>
      <c r="AR81" s="99" t="s">
        <v>84</v>
      </c>
      <c r="AS81" s="100" t="s">
        <v>84</v>
      </c>
      <c r="AT81" s="164" t="s">
        <v>84</v>
      </c>
    </row>
    <row r="82" spans="1:46" ht="15">
      <c r="A82" s="86" t="s">
        <v>1037</v>
      </c>
      <c r="B82" s="118" t="s">
        <v>59</v>
      </c>
      <c r="C82" s="25" t="s">
        <v>60</v>
      </c>
      <c r="D82" s="25" t="s">
        <v>61</v>
      </c>
      <c r="E82" s="3" t="s">
        <v>64</v>
      </c>
      <c r="F82" s="3" t="s">
        <v>63</v>
      </c>
      <c r="G82" s="4" t="e">
        <f t="shared" si="39"/>
        <v>#VALUE!</v>
      </c>
      <c r="H82" s="4" t="e">
        <f t="shared" si="40"/>
        <v>#VALUE!</v>
      </c>
      <c r="I82" s="4" t="e">
        <f t="shared" si="41"/>
        <v>#VALUE!</v>
      </c>
      <c r="J82" s="5" t="s">
        <v>68</v>
      </c>
      <c r="K82" s="101" t="s">
        <v>69</v>
      </c>
      <c r="L82" s="101" t="s">
        <v>70</v>
      </c>
      <c r="M82" s="101" t="s">
        <v>71</v>
      </c>
      <c r="N82" s="101" t="s">
        <v>72</v>
      </c>
      <c r="O82" s="101" t="s">
        <v>73</v>
      </c>
      <c r="P82" s="101" t="s">
        <v>74</v>
      </c>
      <c r="Q82" s="101" t="s">
        <v>75</v>
      </c>
      <c r="R82" s="101" t="s">
        <v>76</v>
      </c>
      <c r="S82" s="149" t="s">
        <v>77</v>
      </c>
      <c r="T82" s="162" t="str">
        <f t="shared" si="30"/>
        <v>G0</v>
      </c>
      <c r="U82" s="101" t="str">
        <f t="shared" si="31"/>
        <v>G1</v>
      </c>
      <c r="V82" s="101" t="str">
        <f t="shared" si="32"/>
        <v>G2</v>
      </c>
      <c r="W82" s="101" t="str">
        <f t="shared" si="33"/>
        <v>G3</v>
      </c>
      <c r="X82" s="101" t="str">
        <f t="shared" si="34"/>
        <v>G4</v>
      </c>
      <c r="Y82" s="101" t="str">
        <f t="shared" si="35"/>
        <v>G5</v>
      </c>
      <c r="Z82" s="101" t="str">
        <f t="shared" si="36"/>
        <v>G6</v>
      </c>
      <c r="AA82" s="101" t="str">
        <f t="shared" si="37"/>
        <v>G7</v>
      </c>
      <c r="AB82" s="163" t="str">
        <f t="shared" si="38"/>
        <v>G8</v>
      </c>
      <c r="AC82" s="162" t="s">
        <v>69</v>
      </c>
      <c r="AD82" s="101" t="s">
        <v>70</v>
      </c>
      <c r="AE82" s="101" t="s">
        <v>71</v>
      </c>
      <c r="AF82" s="101" t="s">
        <v>72</v>
      </c>
      <c r="AG82" s="101" t="s">
        <v>73</v>
      </c>
      <c r="AH82" s="101" t="s">
        <v>74</v>
      </c>
      <c r="AI82" s="101" t="s">
        <v>75</v>
      </c>
      <c r="AJ82" s="101" t="s">
        <v>76</v>
      </c>
      <c r="AK82" s="163" t="s">
        <v>77</v>
      </c>
      <c r="AL82" s="162" t="s">
        <v>69</v>
      </c>
      <c r="AM82" s="101" t="s">
        <v>70</v>
      </c>
      <c r="AN82" s="101" t="s">
        <v>71</v>
      </c>
      <c r="AO82" s="101" t="s">
        <v>72</v>
      </c>
      <c r="AP82" s="101" t="s">
        <v>73</v>
      </c>
      <c r="AQ82" s="101" t="s">
        <v>74</v>
      </c>
      <c r="AR82" s="101" t="s">
        <v>75</v>
      </c>
      <c r="AS82" s="101" t="s">
        <v>76</v>
      </c>
      <c r="AT82" s="163" t="s">
        <v>77</v>
      </c>
    </row>
    <row r="83" spans="1:46" ht="15">
      <c r="A83" s="54"/>
      <c r="B83" s="112" t="s">
        <v>1027</v>
      </c>
      <c r="C83" s="27">
        <v>0.72</v>
      </c>
      <c r="D83" s="27">
        <v>0.72</v>
      </c>
      <c r="E83" s="15">
        <v>0.84</v>
      </c>
      <c r="F83" s="4">
        <v>0.51839999999999997</v>
      </c>
      <c r="G83" s="4">
        <f t="shared" si="39"/>
        <v>0.45722879999999999</v>
      </c>
      <c r="H83" s="4">
        <f t="shared" si="40"/>
        <v>218.70888273004675</v>
      </c>
      <c r="I83" s="4">
        <f t="shared" si="41"/>
        <v>157.47039556563365</v>
      </c>
      <c r="J83" s="7">
        <v>4.0999999999999996</v>
      </c>
      <c r="K83" s="99">
        <v>1782.32473125</v>
      </c>
      <c r="L83" s="100">
        <v>1810.8914249999996</v>
      </c>
      <c r="M83" s="99">
        <v>1855.78194375</v>
      </c>
      <c r="N83" s="100">
        <v>1896.5915062499996</v>
      </c>
      <c r="O83" s="99">
        <v>1941.482025</v>
      </c>
      <c r="P83" s="100">
        <v>1986.37254375</v>
      </c>
      <c r="Q83" s="99">
        <v>2031.2630624999999</v>
      </c>
      <c r="R83" s="100">
        <v>2108.8012312499995</v>
      </c>
      <c r="S83" s="156">
        <v>2235.3108749999997</v>
      </c>
      <c r="T83" s="143">
        <f t="shared" si="30"/>
        <v>416.9180657894737</v>
      </c>
      <c r="U83" s="100">
        <f t="shared" si="31"/>
        <v>423.60033333333331</v>
      </c>
      <c r="V83" s="99">
        <f t="shared" si="32"/>
        <v>434.10103947368418</v>
      </c>
      <c r="W83" s="100">
        <f t="shared" si="33"/>
        <v>443.64713596491225</v>
      </c>
      <c r="X83" s="99">
        <f t="shared" si="34"/>
        <v>454.14784210526312</v>
      </c>
      <c r="Y83" s="100">
        <f t="shared" si="35"/>
        <v>464.64854824561405</v>
      </c>
      <c r="Z83" s="99">
        <f t="shared" si="36"/>
        <v>475.14925438596492</v>
      </c>
      <c r="AA83" s="100">
        <f t="shared" si="37"/>
        <v>493.28683771929815</v>
      </c>
      <c r="AB83" s="164">
        <f t="shared" si="38"/>
        <v>522.87973684210522</v>
      </c>
      <c r="AC83" s="143">
        <f t="shared" ref="AC83:AK83" si="44">IF(T83="","",T83+((FCA/$H83)/Dolar))</f>
        <v>418.87889105263162</v>
      </c>
      <c r="AD83" s="100">
        <f t="shared" si="44"/>
        <v>425.56115859649123</v>
      </c>
      <c r="AE83" s="99">
        <f t="shared" si="44"/>
        <v>436.0618647368421</v>
      </c>
      <c r="AF83" s="100">
        <f t="shared" si="44"/>
        <v>445.60796122807017</v>
      </c>
      <c r="AG83" s="99">
        <f t="shared" si="44"/>
        <v>456.10866736842104</v>
      </c>
      <c r="AH83" s="100">
        <f t="shared" si="44"/>
        <v>466.60937350877197</v>
      </c>
      <c r="AI83" s="99">
        <f t="shared" si="44"/>
        <v>477.11007964912284</v>
      </c>
      <c r="AJ83" s="100">
        <f t="shared" si="44"/>
        <v>495.24766298245606</v>
      </c>
      <c r="AK83" s="164">
        <f t="shared" si="44"/>
        <v>524.84056210526307</v>
      </c>
      <c r="AL83" s="143">
        <f t="shared" ref="AL83:AT83" si="45">IF(T83="","",T83+((FOB/$I83)/Dolar))</f>
        <v>436.48918157894741</v>
      </c>
      <c r="AM83" s="100">
        <f t="shared" si="45"/>
        <v>443.17144912280702</v>
      </c>
      <c r="AN83" s="99">
        <f t="shared" si="45"/>
        <v>453.67215526315789</v>
      </c>
      <c r="AO83" s="100">
        <f t="shared" si="45"/>
        <v>463.21825175438596</v>
      </c>
      <c r="AP83" s="99">
        <f t="shared" si="45"/>
        <v>473.71895789473683</v>
      </c>
      <c r="AQ83" s="100">
        <f t="shared" si="45"/>
        <v>484.21966403508776</v>
      </c>
      <c r="AR83" s="99">
        <f t="shared" si="45"/>
        <v>494.72037017543863</v>
      </c>
      <c r="AS83" s="100">
        <f t="shared" si="45"/>
        <v>512.85795350877186</v>
      </c>
      <c r="AT83" s="164">
        <f t="shared" si="45"/>
        <v>542.45085263157887</v>
      </c>
    </row>
    <row r="84" spans="1:46" ht="15">
      <c r="A84" s="54"/>
      <c r="B84" s="112"/>
      <c r="C84" s="27"/>
      <c r="D84" s="27"/>
      <c r="E84" s="15" t="s">
        <v>84</v>
      </c>
      <c r="F84" s="4" t="s">
        <v>84</v>
      </c>
      <c r="G84" s="4" t="str">
        <f t="shared" si="39"/>
        <v/>
      </c>
      <c r="H84" s="4" t="str">
        <f t="shared" si="40"/>
        <v/>
      </c>
      <c r="I84" s="4" t="str">
        <f t="shared" si="41"/>
        <v/>
      </c>
      <c r="J84" s="7" t="s">
        <v>84</v>
      </c>
      <c r="K84" s="99" t="s">
        <v>84</v>
      </c>
      <c r="L84" s="100" t="s">
        <v>84</v>
      </c>
      <c r="M84" s="99" t="s">
        <v>84</v>
      </c>
      <c r="N84" s="100" t="s">
        <v>84</v>
      </c>
      <c r="O84" s="99" t="s">
        <v>84</v>
      </c>
      <c r="P84" s="100" t="s">
        <v>84</v>
      </c>
      <c r="Q84" s="99" t="s">
        <v>84</v>
      </c>
      <c r="R84" s="100" t="s">
        <v>84</v>
      </c>
      <c r="S84" s="156" t="s">
        <v>84</v>
      </c>
      <c r="T84" s="143" t="str">
        <f t="shared" si="30"/>
        <v/>
      </c>
      <c r="U84" s="100" t="str">
        <f t="shared" si="31"/>
        <v/>
      </c>
      <c r="V84" s="99" t="str">
        <f t="shared" si="32"/>
        <v/>
      </c>
      <c r="W84" s="100" t="str">
        <f t="shared" si="33"/>
        <v/>
      </c>
      <c r="X84" s="99" t="str">
        <f t="shared" si="34"/>
        <v/>
      </c>
      <c r="Y84" s="100" t="str">
        <f t="shared" si="35"/>
        <v/>
      </c>
      <c r="Z84" s="99" t="str">
        <f t="shared" si="36"/>
        <v/>
      </c>
      <c r="AA84" s="100" t="str">
        <f t="shared" si="37"/>
        <v/>
      </c>
      <c r="AB84" s="164" t="str">
        <f t="shared" si="38"/>
        <v/>
      </c>
      <c r="AC84" s="143" t="s">
        <v>84</v>
      </c>
      <c r="AD84" s="100" t="s">
        <v>84</v>
      </c>
      <c r="AE84" s="99" t="s">
        <v>84</v>
      </c>
      <c r="AF84" s="100" t="s">
        <v>84</v>
      </c>
      <c r="AG84" s="99" t="s">
        <v>84</v>
      </c>
      <c r="AH84" s="100" t="s">
        <v>84</v>
      </c>
      <c r="AI84" s="99" t="s">
        <v>84</v>
      </c>
      <c r="AJ84" s="100" t="s">
        <v>84</v>
      </c>
      <c r="AK84" s="164" t="s">
        <v>84</v>
      </c>
      <c r="AL84" s="143" t="s">
        <v>84</v>
      </c>
      <c r="AM84" s="100" t="s">
        <v>84</v>
      </c>
      <c r="AN84" s="99" t="s">
        <v>84</v>
      </c>
      <c r="AO84" s="100" t="s">
        <v>84</v>
      </c>
      <c r="AP84" s="99" t="s">
        <v>84</v>
      </c>
      <c r="AQ84" s="100" t="s">
        <v>84</v>
      </c>
      <c r="AR84" s="99" t="s">
        <v>84</v>
      </c>
      <c r="AS84" s="100" t="s">
        <v>84</v>
      </c>
      <c r="AT84" s="164" t="s">
        <v>84</v>
      </c>
    </row>
    <row r="85" spans="1:46" ht="15">
      <c r="A85" s="54"/>
      <c r="B85" s="112"/>
      <c r="C85" s="27"/>
      <c r="D85" s="27"/>
      <c r="E85" s="15" t="s">
        <v>84</v>
      </c>
      <c r="F85" s="4" t="s">
        <v>84</v>
      </c>
      <c r="G85" s="4" t="str">
        <f t="shared" si="39"/>
        <v/>
      </c>
      <c r="H85" s="4" t="str">
        <f t="shared" si="40"/>
        <v/>
      </c>
      <c r="I85" s="4" t="str">
        <f t="shared" si="41"/>
        <v/>
      </c>
      <c r="J85" s="7" t="s">
        <v>84</v>
      </c>
      <c r="K85" s="99" t="s">
        <v>84</v>
      </c>
      <c r="L85" s="100" t="s">
        <v>84</v>
      </c>
      <c r="M85" s="99" t="s">
        <v>84</v>
      </c>
      <c r="N85" s="100" t="s">
        <v>84</v>
      </c>
      <c r="O85" s="99" t="s">
        <v>84</v>
      </c>
      <c r="P85" s="100" t="s">
        <v>84</v>
      </c>
      <c r="Q85" s="99" t="s">
        <v>84</v>
      </c>
      <c r="R85" s="100" t="s">
        <v>84</v>
      </c>
      <c r="S85" s="156" t="s">
        <v>84</v>
      </c>
      <c r="T85" s="143" t="str">
        <f t="shared" si="30"/>
        <v/>
      </c>
      <c r="U85" s="100" t="str">
        <f t="shared" si="31"/>
        <v/>
      </c>
      <c r="V85" s="99" t="str">
        <f t="shared" si="32"/>
        <v/>
      </c>
      <c r="W85" s="100" t="str">
        <f t="shared" si="33"/>
        <v/>
      </c>
      <c r="X85" s="99" t="str">
        <f t="shared" si="34"/>
        <v/>
      </c>
      <c r="Y85" s="100" t="str">
        <f t="shared" si="35"/>
        <v/>
      </c>
      <c r="Z85" s="99" t="str">
        <f t="shared" si="36"/>
        <v/>
      </c>
      <c r="AA85" s="100" t="str">
        <f t="shared" si="37"/>
        <v/>
      </c>
      <c r="AB85" s="164" t="str">
        <f t="shared" si="38"/>
        <v/>
      </c>
      <c r="AC85" s="143" t="s">
        <v>84</v>
      </c>
      <c r="AD85" s="100" t="s">
        <v>84</v>
      </c>
      <c r="AE85" s="99" t="s">
        <v>84</v>
      </c>
      <c r="AF85" s="100" t="s">
        <v>84</v>
      </c>
      <c r="AG85" s="99" t="s">
        <v>84</v>
      </c>
      <c r="AH85" s="100" t="s">
        <v>84</v>
      </c>
      <c r="AI85" s="99" t="s">
        <v>84</v>
      </c>
      <c r="AJ85" s="100" t="s">
        <v>84</v>
      </c>
      <c r="AK85" s="164" t="s">
        <v>84</v>
      </c>
      <c r="AL85" s="143" t="s">
        <v>84</v>
      </c>
      <c r="AM85" s="100" t="s">
        <v>84</v>
      </c>
      <c r="AN85" s="99" t="s">
        <v>84</v>
      </c>
      <c r="AO85" s="100" t="s">
        <v>84</v>
      </c>
      <c r="AP85" s="99" t="s">
        <v>84</v>
      </c>
      <c r="AQ85" s="100" t="s">
        <v>84</v>
      </c>
      <c r="AR85" s="99" t="s">
        <v>84</v>
      </c>
      <c r="AS85" s="100" t="s">
        <v>84</v>
      </c>
      <c r="AT85" s="164" t="s">
        <v>84</v>
      </c>
    </row>
    <row r="86" spans="1:46" ht="15">
      <c r="A86" s="66"/>
      <c r="B86" s="109" t="s">
        <v>1023</v>
      </c>
      <c r="C86" s="28"/>
      <c r="D86" s="28"/>
      <c r="E86" s="15" t="s">
        <v>84</v>
      </c>
      <c r="F86" s="4" t="s">
        <v>84</v>
      </c>
      <c r="G86" s="4" t="str">
        <f t="shared" si="39"/>
        <v/>
      </c>
      <c r="H86" s="4" t="str">
        <f t="shared" si="40"/>
        <v/>
      </c>
      <c r="I86" s="4" t="str">
        <f t="shared" si="41"/>
        <v/>
      </c>
      <c r="J86" s="7" t="s">
        <v>84</v>
      </c>
      <c r="K86" s="99" t="s">
        <v>84</v>
      </c>
      <c r="L86" s="100" t="s">
        <v>84</v>
      </c>
      <c r="M86" s="99" t="s">
        <v>84</v>
      </c>
      <c r="N86" s="100" t="s">
        <v>84</v>
      </c>
      <c r="O86" s="99" t="s">
        <v>84</v>
      </c>
      <c r="P86" s="100" t="s">
        <v>84</v>
      </c>
      <c r="Q86" s="99" t="s">
        <v>84</v>
      </c>
      <c r="R86" s="100" t="s">
        <v>84</v>
      </c>
      <c r="S86" s="156" t="s">
        <v>84</v>
      </c>
      <c r="T86" s="143" t="str">
        <f t="shared" si="30"/>
        <v/>
      </c>
      <c r="U86" s="100" t="str">
        <f t="shared" si="31"/>
        <v/>
      </c>
      <c r="V86" s="99" t="str">
        <f t="shared" si="32"/>
        <v/>
      </c>
      <c r="W86" s="100" t="str">
        <f t="shared" si="33"/>
        <v/>
      </c>
      <c r="X86" s="99" t="str">
        <f t="shared" si="34"/>
        <v/>
      </c>
      <c r="Y86" s="100" t="str">
        <f t="shared" si="35"/>
        <v/>
      </c>
      <c r="Z86" s="99" t="str">
        <f t="shared" si="36"/>
        <v/>
      </c>
      <c r="AA86" s="100" t="str">
        <f t="shared" si="37"/>
        <v/>
      </c>
      <c r="AB86" s="164" t="str">
        <f t="shared" si="38"/>
        <v/>
      </c>
      <c r="AC86" s="143" t="s">
        <v>84</v>
      </c>
      <c r="AD86" s="100" t="s">
        <v>84</v>
      </c>
      <c r="AE86" s="99" t="s">
        <v>84</v>
      </c>
      <c r="AF86" s="100" t="s">
        <v>84</v>
      </c>
      <c r="AG86" s="99" t="s">
        <v>84</v>
      </c>
      <c r="AH86" s="100" t="s">
        <v>84</v>
      </c>
      <c r="AI86" s="99" t="s">
        <v>84</v>
      </c>
      <c r="AJ86" s="100" t="s">
        <v>84</v>
      </c>
      <c r="AK86" s="164" t="s">
        <v>84</v>
      </c>
      <c r="AL86" s="143" t="s">
        <v>84</v>
      </c>
      <c r="AM86" s="100" t="s">
        <v>84</v>
      </c>
      <c r="AN86" s="99" t="s">
        <v>84</v>
      </c>
      <c r="AO86" s="100" t="s">
        <v>84</v>
      </c>
      <c r="AP86" s="99" t="s">
        <v>84</v>
      </c>
      <c r="AQ86" s="100" t="s">
        <v>84</v>
      </c>
      <c r="AR86" s="99" t="s">
        <v>84</v>
      </c>
      <c r="AS86" s="100" t="s">
        <v>84</v>
      </c>
      <c r="AT86" s="164" t="s">
        <v>84</v>
      </c>
    </row>
    <row r="87" spans="1:46" ht="15">
      <c r="A87" s="54"/>
      <c r="B87" s="112"/>
      <c r="C87" s="27"/>
      <c r="D87" s="27"/>
      <c r="E87" s="15" t="s">
        <v>84</v>
      </c>
      <c r="F87" s="4" t="s">
        <v>84</v>
      </c>
      <c r="G87" s="4" t="str">
        <f t="shared" si="39"/>
        <v/>
      </c>
      <c r="H87" s="4" t="str">
        <f t="shared" si="40"/>
        <v/>
      </c>
      <c r="I87" s="4" t="str">
        <f t="shared" si="41"/>
        <v/>
      </c>
      <c r="J87" s="7" t="s">
        <v>84</v>
      </c>
      <c r="K87" s="99" t="s">
        <v>84</v>
      </c>
      <c r="L87" s="100" t="s">
        <v>84</v>
      </c>
      <c r="M87" s="99" t="s">
        <v>84</v>
      </c>
      <c r="N87" s="100" t="s">
        <v>84</v>
      </c>
      <c r="O87" s="99" t="s">
        <v>84</v>
      </c>
      <c r="P87" s="100" t="s">
        <v>84</v>
      </c>
      <c r="Q87" s="99" t="s">
        <v>84</v>
      </c>
      <c r="R87" s="100" t="s">
        <v>84</v>
      </c>
      <c r="S87" s="156" t="s">
        <v>84</v>
      </c>
      <c r="T87" s="143" t="str">
        <f t="shared" si="30"/>
        <v/>
      </c>
      <c r="U87" s="100" t="str">
        <f t="shared" si="31"/>
        <v/>
      </c>
      <c r="V87" s="99" t="str">
        <f t="shared" si="32"/>
        <v/>
      </c>
      <c r="W87" s="100" t="str">
        <f t="shared" si="33"/>
        <v/>
      </c>
      <c r="X87" s="99" t="str">
        <f t="shared" si="34"/>
        <v/>
      </c>
      <c r="Y87" s="100" t="str">
        <f t="shared" si="35"/>
        <v/>
      </c>
      <c r="Z87" s="99" t="str">
        <f t="shared" si="36"/>
        <v/>
      </c>
      <c r="AA87" s="100" t="str">
        <f t="shared" si="37"/>
        <v/>
      </c>
      <c r="AB87" s="164" t="str">
        <f t="shared" si="38"/>
        <v/>
      </c>
      <c r="AC87" s="143" t="s">
        <v>84</v>
      </c>
      <c r="AD87" s="100" t="s">
        <v>84</v>
      </c>
      <c r="AE87" s="99" t="s">
        <v>84</v>
      </c>
      <c r="AF87" s="100" t="s">
        <v>84</v>
      </c>
      <c r="AG87" s="99" t="s">
        <v>84</v>
      </c>
      <c r="AH87" s="100" t="s">
        <v>84</v>
      </c>
      <c r="AI87" s="99" t="s">
        <v>84</v>
      </c>
      <c r="AJ87" s="100" t="s">
        <v>84</v>
      </c>
      <c r="AK87" s="164" t="s">
        <v>84</v>
      </c>
      <c r="AL87" s="143" t="s">
        <v>84</v>
      </c>
      <c r="AM87" s="100" t="s">
        <v>84</v>
      </c>
      <c r="AN87" s="99" t="s">
        <v>84</v>
      </c>
      <c r="AO87" s="100" t="s">
        <v>84</v>
      </c>
      <c r="AP87" s="99" t="s">
        <v>84</v>
      </c>
      <c r="AQ87" s="100" t="s">
        <v>84</v>
      </c>
      <c r="AR87" s="99" t="s">
        <v>84</v>
      </c>
      <c r="AS87" s="100" t="s">
        <v>84</v>
      </c>
      <c r="AT87" s="164" t="s">
        <v>84</v>
      </c>
    </row>
    <row r="88" spans="1:46" ht="15">
      <c r="A88" s="60"/>
      <c r="B88" s="112"/>
      <c r="C88" s="27"/>
      <c r="D88" s="27"/>
      <c r="E88" s="15" t="s">
        <v>84</v>
      </c>
      <c r="F88" s="4" t="s">
        <v>84</v>
      </c>
      <c r="G88" s="4" t="str">
        <f t="shared" si="39"/>
        <v/>
      </c>
      <c r="H88" s="4" t="str">
        <f t="shared" si="40"/>
        <v/>
      </c>
      <c r="I88" s="4" t="str">
        <f t="shared" si="41"/>
        <v/>
      </c>
      <c r="J88" s="7" t="s">
        <v>84</v>
      </c>
      <c r="K88" s="99" t="s">
        <v>84</v>
      </c>
      <c r="L88" s="100" t="s">
        <v>84</v>
      </c>
      <c r="M88" s="99" t="s">
        <v>84</v>
      </c>
      <c r="N88" s="100" t="s">
        <v>84</v>
      </c>
      <c r="O88" s="99" t="s">
        <v>84</v>
      </c>
      <c r="P88" s="100" t="s">
        <v>84</v>
      </c>
      <c r="Q88" s="99" t="s">
        <v>84</v>
      </c>
      <c r="R88" s="100" t="s">
        <v>84</v>
      </c>
      <c r="S88" s="156" t="s">
        <v>84</v>
      </c>
      <c r="T88" s="143" t="str">
        <f t="shared" si="30"/>
        <v/>
      </c>
      <c r="U88" s="100" t="str">
        <f t="shared" si="31"/>
        <v/>
      </c>
      <c r="V88" s="99" t="str">
        <f t="shared" si="32"/>
        <v/>
      </c>
      <c r="W88" s="100" t="str">
        <f t="shared" si="33"/>
        <v/>
      </c>
      <c r="X88" s="99" t="str">
        <f t="shared" si="34"/>
        <v/>
      </c>
      <c r="Y88" s="100" t="str">
        <f t="shared" si="35"/>
        <v/>
      </c>
      <c r="Z88" s="99" t="str">
        <f t="shared" si="36"/>
        <v/>
      </c>
      <c r="AA88" s="100" t="str">
        <f t="shared" si="37"/>
        <v/>
      </c>
      <c r="AB88" s="164" t="str">
        <f t="shared" si="38"/>
        <v/>
      </c>
      <c r="AC88" s="143" t="s">
        <v>84</v>
      </c>
      <c r="AD88" s="100" t="s">
        <v>84</v>
      </c>
      <c r="AE88" s="99" t="s">
        <v>84</v>
      </c>
      <c r="AF88" s="100" t="s">
        <v>84</v>
      </c>
      <c r="AG88" s="99" t="s">
        <v>84</v>
      </c>
      <c r="AH88" s="100" t="s">
        <v>84</v>
      </c>
      <c r="AI88" s="99" t="s">
        <v>84</v>
      </c>
      <c r="AJ88" s="100" t="s">
        <v>84</v>
      </c>
      <c r="AK88" s="164" t="s">
        <v>84</v>
      </c>
      <c r="AL88" s="143" t="s">
        <v>84</v>
      </c>
      <c r="AM88" s="100" t="s">
        <v>84</v>
      </c>
      <c r="AN88" s="99" t="s">
        <v>84</v>
      </c>
      <c r="AO88" s="100" t="s">
        <v>84</v>
      </c>
      <c r="AP88" s="99" t="s">
        <v>84</v>
      </c>
      <c r="AQ88" s="100" t="s">
        <v>84</v>
      </c>
      <c r="AR88" s="99" t="s">
        <v>84</v>
      </c>
      <c r="AS88" s="100" t="s">
        <v>84</v>
      </c>
      <c r="AT88" s="164" t="s">
        <v>84</v>
      </c>
    </row>
    <row r="89" spans="1:46" ht="15">
      <c r="A89" s="53" t="s">
        <v>1038</v>
      </c>
      <c r="B89" s="118" t="s">
        <v>59</v>
      </c>
      <c r="C89" s="25" t="s">
        <v>60</v>
      </c>
      <c r="D89" s="25" t="s">
        <v>61</v>
      </c>
      <c r="E89" s="3" t="s">
        <v>64</v>
      </c>
      <c r="F89" s="3" t="s">
        <v>63</v>
      </c>
      <c r="G89" s="4" t="e">
        <f t="shared" si="39"/>
        <v>#VALUE!</v>
      </c>
      <c r="H89" s="4" t="e">
        <f t="shared" si="40"/>
        <v>#VALUE!</v>
      </c>
      <c r="I89" s="4" t="e">
        <f t="shared" si="41"/>
        <v>#VALUE!</v>
      </c>
      <c r="J89" s="5" t="s">
        <v>68</v>
      </c>
      <c r="K89" s="101" t="s">
        <v>69</v>
      </c>
      <c r="L89" s="101" t="s">
        <v>70</v>
      </c>
      <c r="M89" s="101" t="s">
        <v>71</v>
      </c>
      <c r="N89" s="101" t="s">
        <v>72</v>
      </c>
      <c r="O89" s="101" t="s">
        <v>73</v>
      </c>
      <c r="P89" s="101" t="s">
        <v>74</v>
      </c>
      <c r="Q89" s="101" t="s">
        <v>75</v>
      </c>
      <c r="R89" s="101" t="s">
        <v>76</v>
      </c>
      <c r="S89" s="149" t="s">
        <v>77</v>
      </c>
      <c r="T89" s="162" t="str">
        <f t="shared" si="30"/>
        <v>G0</v>
      </c>
      <c r="U89" s="101" t="str">
        <f t="shared" si="31"/>
        <v>G1</v>
      </c>
      <c r="V89" s="101" t="str">
        <f t="shared" si="32"/>
        <v>G2</v>
      </c>
      <c r="W89" s="101" t="str">
        <f t="shared" si="33"/>
        <v>G3</v>
      </c>
      <c r="X89" s="101" t="str">
        <f t="shared" si="34"/>
        <v>G4</v>
      </c>
      <c r="Y89" s="101" t="str">
        <f t="shared" si="35"/>
        <v>G5</v>
      </c>
      <c r="Z89" s="101" t="str">
        <f t="shared" si="36"/>
        <v>G6</v>
      </c>
      <c r="AA89" s="101" t="str">
        <f t="shared" si="37"/>
        <v>G7</v>
      </c>
      <c r="AB89" s="163" t="str">
        <f t="shared" si="38"/>
        <v>G8</v>
      </c>
      <c r="AC89" s="162" t="s">
        <v>69</v>
      </c>
      <c r="AD89" s="101" t="s">
        <v>70</v>
      </c>
      <c r="AE89" s="101" t="s">
        <v>71</v>
      </c>
      <c r="AF89" s="101" t="s">
        <v>72</v>
      </c>
      <c r="AG89" s="101" t="s">
        <v>73</v>
      </c>
      <c r="AH89" s="101" t="s">
        <v>74</v>
      </c>
      <c r="AI89" s="101" t="s">
        <v>75</v>
      </c>
      <c r="AJ89" s="101" t="s">
        <v>76</v>
      </c>
      <c r="AK89" s="163" t="s">
        <v>77</v>
      </c>
      <c r="AL89" s="162" t="s">
        <v>69</v>
      </c>
      <c r="AM89" s="101" t="s">
        <v>70</v>
      </c>
      <c r="AN89" s="101" t="s">
        <v>71</v>
      </c>
      <c r="AO89" s="101" t="s">
        <v>72</v>
      </c>
      <c r="AP89" s="101" t="s">
        <v>73</v>
      </c>
      <c r="AQ89" s="101" t="s">
        <v>74</v>
      </c>
      <c r="AR89" s="101" t="s">
        <v>75</v>
      </c>
      <c r="AS89" s="101" t="s">
        <v>76</v>
      </c>
      <c r="AT89" s="163" t="s">
        <v>77</v>
      </c>
    </row>
    <row r="90" spans="1:46" ht="15">
      <c r="A90" s="54"/>
      <c r="B90" s="112" t="s">
        <v>1027</v>
      </c>
      <c r="C90" s="27">
        <v>0.78</v>
      </c>
      <c r="D90" s="27">
        <v>0.75</v>
      </c>
      <c r="E90" s="15">
        <v>0.79</v>
      </c>
      <c r="F90" s="4">
        <v>0.58499999999999996</v>
      </c>
      <c r="G90" s="4">
        <f t="shared" si="39"/>
        <v>0.48525750000000001</v>
      </c>
      <c r="H90" s="4">
        <f t="shared" si="40"/>
        <v>206.07615544324403</v>
      </c>
      <c r="I90" s="4">
        <f t="shared" si="41"/>
        <v>148.37483191913572</v>
      </c>
      <c r="J90" s="7">
        <v>3.8</v>
      </c>
      <c r="K90" s="99">
        <v>2143.1424000000002</v>
      </c>
      <c r="L90" s="100">
        <v>2167.6325999999999</v>
      </c>
      <c r="M90" s="99">
        <v>2206.1171999999997</v>
      </c>
      <c r="N90" s="100">
        <v>2241.1031999999996</v>
      </c>
      <c r="O90" s="99">
        <v>2279.5877999999998</v>
      </c>
      <c r="P90" s="100">
        <v>2318.0723999999996</v>
      </c>
      <c r="Q90" s="99">
        <v>2356.5569999999998</v>
      </c>
      <c r="R90" s="100">
        <v>2423.0304000000001</v>
      </c>
      <c r="S90" s="156">
        <v>2531.4869999999996</v>
      </c>
      <c r="T90" s="143">
        <f t="shared" si="30"/>
        <v>501.31985964912292</v>
      </c>
      <c r="U90" s="100">
        <f t="shared" si="31"/>
        <v>507.04856140350881</v>
      </c>
      <c r="V90" s="99">
        <f t="shared" si="32"/>
        <v>516.05080701754378</v>
      </c>
      <c r="W90" s="100">
        <f t="shared" si="33"/>
        <v>524.2346666666665</v>
      </c>
      <c r="X90" s="99">
        <f t="shared" si="34"/>
        <v>533.23691228070174</v>
      </c>
      <c r="Y90" s="100">
        <f t="shared" si="35"/>
        <v>542.23915789473676</v>
      </c>
      <c r="Z90" s="99">
        <f t="shared" si="36"/>
        <v>551.24140350877178</v>
      </c>
      <c r="AA90" s="100">
        <f t="shared" si="37"/>
        <v>566.79073684210528</v>
      </c>
      <c r="AB90" s="164">
        <f t="shared" si="38"/>
        <v>592.16070175438585</v>
      </c>
      <c r="AC90" s="143">
        <f t="shared" ref="AC90:AK92" si="46">IF(T90="","",T90+((FCA/$H90)/Dolar))</f>
        <v>503.40088596491239</v>
      </c>
      <c r="AD90" s="100">
        <f t="shared" si="46"/>
        <v>509.12958771929829</v>
      </c>
      <c r="AE90" s="99">
        <f t="shared" si="46"/>
        <v>518.13183333333325</v>
      </c>
      <c r="AF90" s="100">
        <f t="shared" si="46"/>
        <v>526.31569298245597</v>
      </c>
      <c r="AG90" s="99">
        <f t="shared" si="46"/>
        <v>535.31793859649122</v>
      </c>
      <c r="AH90" s="100">
        <f t="shared" si="46"/>
        <v>544.32018421052624</v>
      </c>
      <c r="AI90" s="99">
        <f t="shared" si="46"/>
        <v>553.32242982456125</v>
      </c>
      <c r="AJ90" s="100">
        <f t="shared" si="46"/>
        <v>568.87176315789475</v>
      </c>
      <c r="AK90" s="164">
        <f t="shared" si="46"/>
        <v>594.24172807017533</v>
      </c>
      <c r="AL90" s="143">
        <f t="shared" ref="AL90:AT92" si="47">IF(T90="","",T90+((FOB/$I90)/Dolar))</f>
        <v>522.09070942982464</v>
      </c>
      <c r="AM90" s="100">
        <f t="shared" si="47"/>
        <v>527.81941118421059</v>
      </c>
      <c r="AN90" s="99">
        <f t="shared" si="47"/>
        <v>536.8216567982455</v>
      </c>
      <c r="AO90" s="100">
        <f t="shared" si="47"/>
        <v>545.00551644736822</v>
      </c>
      <c r="AP90" s="99">
        <f t="shared" si="47"/>
        <v>554.00776206140347</v>
      </c>
      <c r="AQ90" s="100">
        <f t="shared" si="47"/>
        <v>563.01000767543849</v>
      </c>
      <c r="AR90" s="99">
        <f t="shared" si="47"/>
        <v>572.01225328947351</v>
      </c>
      <c r="AS90" s="100">
        <f t="shared" si="47"/>
        <v>587.561586622807</v>
      </c>
      <c r="AT90" s="164">
        <f t="shared" si="47"/>
        <v>612.93155153508758</v>
      </c>
    </row>
    <row r="91" spans="1:46" ht="15">
      <c r="A91" s="54"/>
      <c r="B91" s="112" t="s">
        <v>1039</v>
      </c>
      <c r="C91" s="27">
        <v>0.54</v>
      </c>
      <c r="D91" s="27">
        <v>0.54</v>
      </c>
      <c r="E91" s="15">
        <v>0.44</v>
      </c>
      <c r="F91" s="4">
        <v>0.29160000000000003</v>
      </c>
      <c r="G91" s="4">
        <f t="shared" si="39"/>
        <v>0.13471920000000001</v>
      </c>
      <c r="H91" s="4">
        <f t="shared" si="40"/>
        <v>742.28469290197677</v>
      </c>
      <c r="I91" s="4">
        <f t="shared" si="41"/>
        <v>534.44497888942328</v>
      </c>
      <c r="J91" s="7">
        <v>3.7</v>
      </c>
      <c r="K91" s="99">
        <v>1377.3238499999998</v>
      </c>
      <c r="L91" s="100">
        <v>1400.9394000000002</v>
      </c>
      <c r="M91" s="99">
        <v>1438.0495500000002</v>
      </c>
      <c r="N91" s="100">
        <v>1471.7860499999999</v>
      </c>
      <c r="O91" s="99">
        <v>1508.8961999999999</v>
      </c>
      <c r="P91" s="100">
        <v>1546.0063499999999</v>
      </c>
      <c r="Q91" s="99">
        <v>1583.1164999999999</v>
      </c>
      <c r="R91" s="100">
        <v>1647.21585</v>
      </c>
      <c r="S91" s="156">
        <v>1751.799</v>
      </c>
      <c r="T91" s="143">
        <f t="shared" si="30"/>
        <v>322.18101754385964</v>
      </c>
      <c r="U91" s="100">
        <f t="shared" si="31"/>
        <v>327.70512280701757</v>
      </c>
      <c r="V91" s="99">
        <f t="shared" si="32"/>
        <v>336.38585964912289</v>
      </c>
      <c r="W91" s="100">
        <f t="shared" si="33"/>
        <v>344.27743859649127</v>
      </c>
      <c r="X91" s="99">
        <f t="shared" si="34"/>
        <v>352.95817543859647</v>
      </c>
      <c r="Y91" s="100">
        <f t="shared" si="35"/>
        <v>361.63891228070173</v>
      </c>
      <c r="Z91" s="99">
        <f t="shared" si="36"/>
        <v>370.31964912280699</v>
      </c>
      <c r="AA91" s="100">
        <f t="shared" si="37"/>
        <v>385.31364912280702</v>
      </c>
      <c r="AB91" s="164">
        <f t="shared" si="38"/>
        <v>409.77754385964914</v>
      </c>
      <c r="AC91" s="143">
        <f t="shared" si="46"/>
        <v>322.7587607017544</v>
      </c>
      <c r="AD91" s="100">
        <f t="shared" si="46"/>
        <v>328.28286596491233</v>
      </c>
      <c r="AE91" s="99">
        <f t="shared" si="46"/>
        <v>336.96360280701765</v>
      </c>
      <c r="AF91" s="100">
        <f t="shared" si="46"/>
        <v>344.85518175438602</v>
      </c>
      <c r="AG91" s="99">
        <f t="shared" si="46"/>
        <v>353.53591859649123</v>
      </c>
      <c r="AH91" s="100">
        <f t="shared" si="46"/>
        <v>362.21665543859649</v>
      </c>
      <c r="AI91" s="99">
        <f t="shared" si="46"/>
        <v>370.89739228070175</v>
      </c>
      <c r="AJ91" s="100">
        <f t="shared" si="46"/>
        <v>385.89139228070178</v>
      </c>
      <c r="AK91" s="164">
        <f t="shared" si="46"/>
        <v>410.3552870175439</v>
      </c>
      <c r="AL91" s="143">
        <f t="shared" si="47"/>
        <v>327.94750701754384</v>
      </c>
      <c r="AM91" s="100">
        <f t="shared" si="47"/>
        <v>333.47161228070178</v>
      </c>
      <c r="AN91" s="99">
        <f t="shared" si="47"/>
        <v>342.1523491228071</v>
      </c>
      <c r="AO91" s="100">
        <f t="shared" si="47"/>
        <v>350.04392807017547</v>
      </c>
      <c r="AP91" s="99">
        <f t="shared" si="47"/>
        <v>358.72466491228067</v>
      </c>
      <c r="AQ91" s="100">
        <f t="shared" si="47"/>
        <v>367.40540175438593</v>
      </c>
      <c r="AR91" s="99">
        <f t="shared" si="47"/>
        <v>376.0861385964912</v>
      </c>
      <c r="AS91" s="100">
        <f t="shared" si="47"/>
        <v>391.08013859649122</v>
      </c>
      <c r="AT91" s="164">
        <f t="shared" si="47"/>
        <v>415.54403333333335</v>
      </c>
    </row>
    <row r="92" spans="1:46" ht="15">
      <c r="A92" s="54"/>
      <c r="B92" s="112" t="s">
        <v>1040</v>
      </c>
      <c r="C92" s="27">
        <v>0.54</v>
      </c>
      <c r="D92" s="27">
        <v>0.54</v>
      </c>
      <c r="E92" s="15">
        <v>0.44</v>
      </c>
      <c r="F92" s="4">
        <v>0.29160000000000003</v>
      </c>
      <c r="G92" s="4">
        <f t="shared" si="39"/>
        <v>0.13471920000000001</v>
      </c>
      <c r="H92" s="4">
        <f t="shared" si="40"/>
        <v>742.28469290197677</v>
      </c>
      <c r="I92" s="4">
        <f t="shared" si="41"/>
        <v>534.44497888942328</v>
      </c>
      <c r="J92" s="7">
        <v>3.7</v>
      </c>
      <c r="K92" s="99">
        <v>1477.2838499999998</v>
      </c>
      <c r="L92" s="100">
        <v>1500.8994</v>
      </c>
      <c r="M92" s="99">
        <v>1538.00955</v>
      </c>
      <c r="N92" s="100">
        <v>1571.74605</v>
      </c>
      <c r="O92" s="99">
        <v>1608.8561999999997</v>
      </c>
      <c r="P92" s="100">
        <v>1645.9663499999997</v>
      </c>
      <c r="Q92" s="99">
        <v>1683.0765000000001</v>
      </c>
      <c r="R92" s="100">
        <v>1747.1758499999996</v>
      </c>
      <c r="S92" s="156">
        <v>1851.759</v>
      </c>
      <c r="T92" s="143">
        <f t="shared" si="30"/>
        <v>345.56347368421046</v>
      </c>
      <c r="U92" s="100">
        <f t="shared" si="31"/>
        <v>351.08757894736846</v>
      </c>
      <c r="V92" s="99">
        <f t="shared" si="32"/>
        <v>359.76831578947366</v>
      </c>
      <c r="W92" s="100">
        <f t="shared" si="33"/>
        <v>367.65989473684209</v>
      </c>
      <c r="X92" s="99">
        <f t="shared" si="34"/>
        <v>376.34063157894735</v>
      </c>
      <c r="Y92" s="100">
        <f t="shared" si="35"/>
        <v>385.02136842105256</v>
      </c>
      <c r="Z92" s="99">
        <f t="shared" si="36"/>
        <v>393.70210526315793</v>
      </c>
      <c r="AA92" s="100">
        <f t="shared" si="37"/>
        <v>408.69610526315779</v>
      </c>
      <c r="AB92" s="164">
        <f t="shared" si="38"/>
        <v>433.15999999999997</v>
      </c>
      <c r="AC92" s="143">
        <f t="shared" si="46"/>
        <v>346.14121684210522</v>
      </c>
      <c r="AD92" s="100">
        <f t="shared" si="46"/>
        <v>351.66532210526321</v>
      </c>
      <c r="AE92" s="99">
        <f t="shared" si="46"/>
        <v>360.34605894736842</v>
      </c>
      <c r="AF92" s="100">
        <f t="shared" si="46"/>
        <v>368.23763789473685</v>
      </c>
      <c r="AG92" s="99">
        <f t="shared" si="46"/>
        <v>376.91837473684211</v>
      </c>
      <c r="AH92" s="100">
        <f t="shared" si="46"/>
        <v>385.59911157894732</v>
      </c>
      <c r="AI92" s="99">
        <f t="shared" si="46"/>
        <v>394.27984842105269</v>
      </c>
      <c r="AJ92" s="100">
        <f t="shared" si="46"/>
        <v>409.27384842105255</v>
      </c>
      <c r="AK92" s="164">
        <f t="shared" si="46"/>
        <v>433.73774315789473</v>
      </c>
      <c r="AL92" s="143">
        <f t="shared" si="47"/>
        <v>351.32996315789467</v>
      </c>
      <c r="AM92" s="100">
        <f t="shared" si="47"/>
        <v>356.85406842105266</v>
      </c>
      <c r="AN92" s="99">
        <f t="shared" si="47"/>
        <v>365.53480526315786</v>
      </c>
      <c r="AO92" s="100">
        <f t="shared" si="47"/>
        <v>373.42638421052629</v>
      </c>
      <c r="AP92" s="99">
        <f t="shared" si="47"/>
        <v>382.10712105263156</v>
      </c>
      <c r="AQ92" s="100">
        <f t="shared" si="47"/>
        <v>390.78785789473676</v>
      </c>
      <c r="AR92" s="99">
        <f t="shared" si="47"/>
        <v>399.46859473684214</v>
      </c>
      <c r="AS92" s="100">
        <f t="shared" si="47"/>
        <v>414.46259473684199</v>
      </c>
      <c r="AT92" s="164">
        <f t="shared" si="47"/>
        <v>438.92648947368417</v>
      </c>
    </row>
    <row r="93" spans="1:46" ht="15">
      <c r="A93" s="66"/>
      <c r="B93" s="109"/>
      <c r="C93" s="28"/>
      <c r="D93" s="28"/>
      <c r="E93" s="15" t="s">
        <v>84</v>
      </c>
      <c r="F93" s="4" t="s">
        <v>84</v>
      </c>
      <c r="G93" s="4" t="str">
        <f t="shared" si="39"/>
        <v/>
      </c>
      <c r="H93" s="4" t="str">
        <f t="shared" si="40"/>
        <v/>
      </c>
      <c r="I93" s="4" t="str">
        <f t="shared" si="41"/>
        <v/>
      </c>
      <c r="J93" s="7" t="s">
        <v>84</v>
      </c>
      <c r="K93" s="99" t="s">
        <v>84</v>
      </c>
      <c r="L93" s="100" t="s">
        <v>84</v>
      </c>
      <c r="M93" s="99" t="s">
        <v>84</v>
      </c>
      <c r="N93" s="100" t="s">
        <v>84</v>
      </c>
      <c r="O93" s="99" t="s">
        <v>84</v>
      </c>
      <c r="P93" s="100" t="s">
        <v>84</v>
      </c>
      <c r="Q93" s="99" t="s">
        <v>84</v>
      </c>
      <c r="R93" s="100" t="s">
        <v>84</v>
      </c>
      <c r="S93" s="156" t="s">
        <v>84</v>
      </c>
      <c r="T93" s="143" t="str">
        <f t="shared" si="30"/>
        <v/>
      </c>
      <c r="U93" s="100" t="str">
        <f t="shared" si="31"/>
        <v/>
      </c>
      <c r="V93" s="99" t="str">
        <f t="shared" si="32"/>
        <v/>
      </c>
      <c r="W93" s="100" t="str">
        <f t="shared" si="33"/>
        <v/>
      </c>
      <c r="X93" s="99" t="str">
        <f t="shared" si="34"/>
        <v/>
      </c>
      <c r="Y93" s="100" t="str">
        <f t="shared" si="35"/>
        <v/>
      </c>
      <c r="Z93" s="99" t="str">
        <f t="shared" si="36"/>
        <v/>
      </c>
      <c r="AA93" s="100" t="str">
        <f t="shared" si="37"/>
        <v/>
      </c>
      <c r="AB93" s="164" t="str">
        <f t="shared" si="38"/>
        <v/>
      </c>
      <c r="AC93" s="143" t="s">
        <v>84</v>
      </c>
      <c r="AD93" s="100" t="s">
        <v>84</v>
      </c>
      <c r="AE93" s="99" t="s">
        <v>84</v>
      </c>
      <c r="AF93" s="100" t="s">
        <v>84</v>
      </c>
      <c r="AG93" s="99" t="s">
        <v>84</v>
      </c>
      <c r="AH93" s="100" t="s">
        <v>84</v>
      </c>
      <c r="AI93" s="99" t="s">
        <v>84</v>
      </c>
      <c r="AJ93" s="100" t="s">
        <v>84</v>
      </c>
      <c r="AK93" s="164" t="s">
        <v>84</v>
      </c>
      <c r="AL93" s="143" t="s">
        <v>84</v>
      </c>
      <c r="AM93" s="100" t="s">
        <v>84</v>
      </c>
      <c r="AN93" s="99" t="s">
        <v>84</v>
      </c>
      <c r="AO93" s="100" t="s">
        <v>84</v>
      </c>
      <c r="AP93" s="99" t="s">
        <v>84</v>
      </c>
      <c r="AQ93" s="100" t="s">
        <v>84</v>
      </c>
      <c r="AR93" s="99" t="s">
        <v>84</v>
      </c>
      <c r="AS93" s="100" t="s">
        <v>84</v>
      </c>
      <c r="AT93" s="164" t="s">
        <v>84</v>
      </c>
    </row>
    <row r="94" spans="1:46" ht="15">
      <c r="A94" s="54"/>
      <c r="B94" s="109" t="s">
        <v>1023</v>
      </c>
      <c r="C94" s="27"/>
      <c r="D94" s="27"/>
      <c r="E94" s="15" t="s">
        <v>84</v>
      </c>
      <c r="F94" s="4" t="s">
        <v>84</v>
      </c>
      <c r="G94" s="4" t="str">
        <f t="shared" si="39"/>
        <v/>
      </c>
      <c r="H94" s="4" t="str">
        <f t="shared" si="40"/>
        <v/>
      </c>
      <c r="I94" s="4" t="str">
        <f t="shared" si="41"/>
        <v/>
      </c>
      <c r="J94" s="7" t="s">
        <v>84</v>
      </c>
      <c r="K94" s="99" t="s">
        <v>84</v>
      </c>
      <c r="L94" s="100" t="s">
        <v>84</v>
      </c>
      <c r="M94" s="99" t="s">
        <v>84</v>
      </c>
      <c r="N94" s="100" t="s">
        <v>84</v>
      </c>
      <c r="O94" s="99" t="s">
        <v>84</v>
      </c>
      <c r="P94" s="100" t="s">
        <v>84</v>
      </c>
      <c r="Q94" s="99" t="s">
        <v>84</v>
      </c>
      <c r="R94" s="100" t="s">
        <v>84</v>
      </c>
      <c r="S94" s="156" t="s">
        <v>84</v>
      </c>
      <c r="T94" s="143" t="str">
        <f t="shared" si="30"/>
        <v/>
      </c>
      <c r="U94" s="100" t="str">
        <f t="shared" si="31"/>
        <v/>
      </c>
      <c r="V94" s="99" t="str">
        <f t="shared" si="32"/>
        <v/>
      </c>
      <c r="W94" s="100" t="str">
        <f t="shared" si="33"/>
        <v/>
      </c>
      <c r="X94" s="99" t="str">
        <f t="shared" si="34"/>
        <v/>
      </c>
      <c r="Y94" s="100" t="str">
        <f t="shared" si="35"/>
        <v/>
      </c>
      <c r="Z94" s="99" t="str">
        <f t="shared" si="36"/>
        <v/>
      </c>
      <c r="AA94" s="100" t="str">
        <f t="shared" si="37"/>
        <v/>
      </c>
      <c r="AB94" s="164" t="str">
        <f t="shared" si="38"/>
        <v/>
      </c>
      <c r="AC94" s="143" t="s">
        <v>84</v>
      </c>
      <c r="AD94" s="100" t="s">
        <v>84</v>
      </c>
      <c r="AE94" s="99" t="s">
        <v>84</v>
      </c>
      <c r="AF94" s="100" t="s">
        <v>84</v>
      </c>
      <c r="AG94" s="99" t="s">
        <v>84</v>
      </c>
      <c r="AH94" s="100" t="s">
        <v>84</v>
      </c>
      <c r="AI94" s="99" t="s">
        <v>84</v>
      </c>
      <c r="AJ94" s="100" t="s">
        <v>84</v>
      </c>
      <c r="AK94" s="164" t="s">
        <v>84</v>
      </c>
      <c r="AL94" s="143" t="s">
        <v>84</v>
      </c>
      <c r="AM94" s="100" t="s">
        <v>84</v>
      </c>
      <c r="AN94" s="99" t="s">
        <v>84</v>
      </c>
      <c r="AO94" s="100" t="s">
        <v>84</v>
      </c>
      <c r="AP94" s="99" t="s">
        <v>84</v>
      </c>
      <c r="AQ94" s="100" t="s">
        <v>84</v>
      </c>
      <c r="AR94" s="99" t="s">
        <v>84</v>
      </c>
      <c r="AS94" s="100" t="s">
        <v>84</v>
      </c>
      <c r="AT94" s="164" t="s">
        <v>84</v>
      </c>
    </row>
    <row r="95" spans="1:46" ht="15">
      <c r="A95" s="60"/>
      <c r="B95" s="109" t="s">
        <v>1041</v>
      </c>
      <c r="C95" s="27"/>
      <c r="D95" s="27"/>
      <c r="E95" s="15" t="s">
        <v>84</v>
      </c>
      <c r="F95" s="4" t="s">
        <v>84</v>
      </c>
      <c r="G95" s="4" t="str">
        <f t="shared" si="39"/>
        <v/>
      </c>
      <c r="H95" s="4" t="str">
        <f t="shared" si="40"/>
        <v/>
      </c>
      <c r="I95" s="4" t="str">
        <f t="shared" si="41"/>
        <v/>
      </c>
      <c r="J95" s="7" t="s">
        <v>84</v>
      </c>
      <c r="K95" s="99" t="s">
        <v>84</v>
      </c>
      <c r="L95" s="100" t="s">
        <v>84</v>
      </c>
      <c r="M95" s="99" t="s">
        <v>84</v>
      </c>
      <c r="N95" s="100" t="s">
        <v>84</v>
      </c>
      <c r="O95" s="99" t="s">
        <v>84</v>
      </c>
      <c r="P95" s="100" t="s">
        <v>84</v>
      </c>
      <c r="Q95" s="99" t="s">
        <v>84</v>
      </c>
      <c r="R95" s="100" t="s">
        <v>84</v>
      </c>
      <c r="S95" s="156" t="s">
        <v>84</v>
      </c>
      <c r="T95" s="143" t="str">
        <f t="shared" si="30"/>
        <v/>
      </c>
      <c r="U95" s="100" t="str">
        <f t="shared" si="31"/>
        <v/>
      </c>
      <c r="V95" s="99" t="str">
        <f t="shared" si="32"/>
        <v/>
      </c>
      <c r="W95" s="100" t="str">
        <f t="shared" si="33"/>
        <v/>
      </c>
      <c r="X95" s="99" t="str">
        <f t="shared" si="34"/>
        <v/>
      </c>
      <c r="Y95" s="100" t="str">
        <f t="shared" si="35"/>
        <v/>
      </c>
      <c r="Z95" s="99" t="str">
        <f t="shared" si="36"/>
        <v/>
      </c>
      <c r="AA95" s="100" t="str">
        <f t="shared" si="37"/>
        <v/>
      </c>
      <c r="AB95" s="164" t="str">
        <f t="shared" si="38"/>
        <v/>
      </c>
      <c r="AC95" s="143" t="s">
        <v>84</v>
      </c>
      <c r="AD95" s="100" t="s">
        <v>84</v>
      </c>
      <c r="AE95" s="99" t="s">
        <v>84</v>
      </c>
      <c r="AF95" s="100" t="s">
        <v>84</v>
      </c>
      <c r="AG95" s="99" t="s">
        <v>84</v>
      </c>
      <c r="AH95" s="100" t="s">
        <v>84</v>
      </c>
      <c r="AI95" s="99" t="s">
        <v>84</v>
      </c>
      <c r="AJ95" s="100" t="s">
        <v>84</v>
      </c>
      <c r="AK95" s="164" t="s">
        <v>84</v>
      </c>
      <c r="AL95" s="143" t="s">
        <v>84</v>
      </c>
      <c r="AM95" s="100" t="s">
        <v>84</v>
      </c>
      <c r="AN95" s="99" t="s">
        <v>84</v>
      </c>
      <c r="AO95" s="100" t="s">
        <v>84</v>
      </c>
      <c r="AP95" s="99" t="s">
        <v>84</v>
      </c>
      <c r="AQ95" s="100" t="s">
        <v>84</v>
      </c>
      <c r="AR95" s="99" t="s">
        <v>84</v>
      </c>
      <c r="AS95" s="100" t="s">
        <v>84</v>
      </c>
      <c r="AT95" s="164" t="s">
        <v>84</v>
      </c>
    </row>
    <row r="96" spans="1:46" ht="15">
      <c r="A96" s="53" t="s">
        <v>1042</v>
      </c>
      <c r="B96" s="118" t="s">
        <v>59</v>
      </c>
      <c r="C96" s="25" t="s">
        <v>60</v>
      </c>
      <c r="D96" s="25" t="s">
        <v>61</v>
      </c>
      <c r="E96" s="3" t="s">
        <v>64</v>
      </c>
      <c r="F96" s="3" t="s">
        <v>63</v>
      </c>
      <c r="G96" s="4" t="e">
        <f t="shared" si="39"/>
        <v>#VALUE!</v>
      </c>
      <c r="H96" s="4" t="e">
        <f t="shared" si="40"/>
        <v>#VALUE!</v>
      </c>
      <c r="I96" s="4" t="e">
        <f t="shared" si="41"/>
        <v>#VALUE!</v>
      </c>
      <c r="J96" s="5" t="s">
        <v>68</v>
      </c>
      <c r="K96" s="101" t="s">
        <v>69</v>
      </c>
      <c r="L96" s="101" t="s">
        <v>70</v>
      </c>
      <c r="M96" s="101" t="s">
        <v>71</v>
      </c>
      <c r="N96" s="101" t="s">
        <v>72</v>
      </c>
      <c r="O96" s="101" t="s">
        <v>73</v>
      </c>
      <c r="P96" s="101" t="s">
        <v>74</v>
      </c>
      <c r="Q96" s="101" t="s">
        <v>75</v>
      </c>
      <c r="R96" s="101" t="s">
        <v>76</v>
      </c>
      <c r="S96" s="149" t="s">
        <v>77</v>
      </c>
      <c r="T96" s="162" t="str">
        <f t="shared" si="30"/>
        <v>G0</v>
      </c>
      <c r="U96" s="101" t="str">
        <f t="shared" si="31"/>
        <v>G1</v>
      </c>
      <c r="V96" s="101" t="str">
        <f t="shared" si="32"/>
        <v>G2</v>
      </c>
      <c r="W96" s="101" t="str">
        <f t="shared" si="33"/>
        <v>G3</v>
      </c>
      <c r="X96" s="101" t="str">
        <f t="shared" si="34"/>
        <v>G4</v>
      </c>
      <c r="Y96" s="101" t="str">
        <f t="shared" si="35"/>
        <v>G5</v>
      </c>
      <c r="Z96" s="101" t="str">
        <f t="shared" si="36"/>
        <v>G6</v>
      </c>
      <c r="AA96" s="101" t="str">
        <f t="shared" si="37"/>
        <v>G7</v>
      </c>
      <c r="AB96" s="163" t="str">
        <f t="shared" si="38"/>
        <v>G8</v>
      </c>
      <c r="AC96" s="162" t="s">
        <v>69</v>
      </c>
      <c r="AD96" s="101" t="s">
        <v>70</v>
      </c>
      <c r="AE96" s="101" t="s">
        <v>71</v>
      </c>
      <c r="AF96" s="101" t="s">
        <v>72</v>
      </c>
      <c r="AG96" s="101" t="s">
        <v>73</v>
      </c>
      <c r="AH96" s="101" t="s">
        <v>74</v>
      </c>
      <c r="AI96" s="101" t="s">
        <v>75</v>
      </c>
      <c r="AJ96" s="101" t="s">
        <v>76</v>
      </c>
      <c r="AK96" s="163" t="s">
        <v>77</v>
      </c>
      <c r="AL96" s="162" t="s">
        <v>69</v>
      </c>
      <c r="AM96" s="101" t="s">
        <v>70</v>
      </c>
      <c r="AN96" s="101" t="s">
        <v>71</v>
      </c>
      <c r="AO96" s="101" t="s">
        <v>72</v>
      </c>
      <c r="AP96" s="101" t="s">
        <v>73</v>
      </c>
      <c r="AQ96" s="101" t="s">
        <v>74</v>
      </c>
      <c r="AR96" s="101" t="s">
        <v>75</v>
      </c>
      <c r="AS96" s="101" t="s">
        <v>76</v>
      </c>
      <c r="AT96" s="163" t="s">
        <v>77</v>
      </c>
    </row>
    <row r="97" spans="1:46" ht="15">
      <c r="A97" s="58"/>
      <c r="B97" s="112" t="s">
        <v>203</v>
      </c>
      <c r="C97" s="27">
        <v>0.82</v>
      </c>
      <c r="D97" s="27">
        <v>0.7</v>
      </c>
      <c r="E97" s="15">
        <v>0.81</v>
      </c>
      <c r="F97" s="4">
        <v>0.57399999999999995</v>
      </c>
      <c r="G97" s="4">
        <f t="shared" si="39"/>
        <v>0.48818700000000004</v>
      </c>
      <c r="H97" s="4">
        <f t="shared" si="40"/>
        <v>204.83953894716572</v>
      </c>
      <c r="I97" s="4">
        <f t="shared" si="41"/>
        <v>147.48446804195933</v>
      </c>
      <c r="J97" s="7">
        <v>4.4000000000000004</v>
      </c>
      <c r="K97" s="99">
        <v>960.95028749999994</v>
      </c>
      <c r="L97" s="100">
        <v>989.09527500000013</v>
      </c>
      <c r="M97" s="99">
        <v>1033.3231124999998</v>
      </c>
      <c r="N97" s="100">
        <v>1073.5302374999999</v>
      </c>
      <c r="O97" s="99">
        <v>1117.758075</v>
      </c>
      <c r="P97" s="100">
        <v>1161.9859125</v>
      </c>
      <c r="Q97" s="99">
        <v>1206.2137500000001</v>
      </c>
      <c r="R97" s="100">
        <v>1282.6072874999998</v>
      </c>
      <c r="S97" s="156">
        <v>1407.2493749999999</v>
      </c>
      <c r="T97" s="143">
        <f t="shared" si="30"/>
        <v>224.78369298245616</v>
      </c>
      <c r="U97" s="100">
        <f t="shared" si="31"/>
        <v>231.36731578947371</v>
      </c>
      <c r="V97" s="99">
        <f t="shared" si="32"/>
        <v>241.71300877192976</v>
      </c>
      <c r="W97" s="100">
        <f t="shared" si="33"/>
        <v>251.11818421052627</v>
      </c>
      <c r="X97" s="99">
        <f t="shared" si="34"/>
        <v>261.46387719298241</v>
      </c>
      <c r="Y97" s="100">
        <f t="shared" si="35"/>
        <v>271.80957017543858</v>
      </c>
      <c r="Z97" s="99">
        <f t="shared" si="36"/>
        <v>282.15526315789475</v>
      </c>
      <c r="AA97" s="100">
        <f t="shared" si="37"/>
        <v>300.02509649122806</v>
      </c>
      <c r="AB97" s="164">
        <f t="shared" si="38"/>
        <v>329.18114035087711</v>
      </c>
      <c r="AC97" s="143">
        <f t="shared" ref="AC97:AK97" si="48">IF(T97="","",T97+((FCA/$H97)/Dolar))</f>
        <v>226.87728245614036</v>
      </c>
      <c r="AD97" s="100">
        <f t="shared" si="48"/>
        <v>233.46090526315791</v>
      </c>
      <c r="AE97" s="99">
        <f t="shared" si="48"/>
        <v>243.80659824561397</v>
      </c>
      <c r="AF97" s="100">
        <f t="shared" si="48"/>
        <v>253.21177368421047</v>
      </c>
      <c r="AG97" s="99">
        <f t="shared" si="48"/>
        <v>263.55746666666664</v>
      </c>
      <c r="AH97" s="100">
        <f t="shared" si="48"/>
        <v>273.90315964912281</v>
      </c>
      <c r="AI97" s="99">
        <f t="shared" si="48"/>
        <v>284.24885263157898</v>
      </c>
      <c r="AJ97" s="100">
        <f t="shared" si="48"/>
        <v>302.11868596491229</v>
      </c>
      <c r="AK97" s="164">
        <f t="shared" si="48"/>
        <v>331.27472982456135</v>
      </c>
      <c r="AL97" s="143">
        <f t="shared" ref="AL97:AT97" si="49">IF(T97="","",T97+((FOB/$I97)/Dolar))</f>
        <v>245.6799364035088</v>
      </c>
      <c r="AM97" s="100">
        <f t="shared" si="49"/>
        <v>252.26355921052635</v>
      </c>
      <c r="AN97" s="99">
        <f t="shared" si="49"/>
        <v>262.60925219298241</v>
      </c>
      <c r="AO97" s="100">
        <f t="shared" si="49"/>
        <v>272.01442763157888</v>
      </c>
      <c r="AP97" s="99">
        <f t="shared" si="49"/>
        <v>282.36012061403505</v>
      </c>
      <c r="AQ97" s="100">
        <f t="shared" si="49"/>
        <v>292.70581359649123</v>
      </c>
      <c r="AR97" s="99">
        <f t="shared" si="49"/>
        <v>303.0515065789474</v>
      </c>
      <c r="AS97" s="100">
        <f t="shared" si="49"/>
        <v>320.9213399122807</v>
      </c>
      <c r="AT97" s="164">
        <f t="shared" si="49"/>
        <v>350.07738377192976</v>
      </c>
    </row>
    <row r="98" spans="1:46" ht="15">
      <c r="A98" s="58"/>
      <c r="B98" s="112"/>
      <c r="C98" s="27"/>
      <c r="D98" s="27"/>
      <c r="E98" s="15" t="s">
        <v>84</v>
      </c>
      <c r="F98" s="4" t="s">
        <v>84</v>
      </c>
      <c r="G98" s="4" t="str">
        <f t="shared" si="39"/>
        <v/>
      </c>
      <c r="H98" s="4" t="str">
        <f t="shared" si="40"/>
        <v/>
      </c>
      <c r="I98" s="4" t="str">
        <f t="shared" si="41"/>
        <v/>
      </c>
      <c r="J98" s="7" t="s">
        <v>84</v>
      </c>
      <c r="K98" s="99" t="s">
        <v>84</v>
      </c>
      <c r="L98" s="100" t="s">
        <v>84</v>
      </c>
      <c r="M98" s="99" t="s">
        <v>84</v>
      </c>
      <c r="N98" s="100" t="s">
        <v>84</v>
      </c>
      <c r="O98" s="99" t="s">
        <v>84</v>
      </c>
      <c r="P98" s="100" t="s">
        <v>84</v>
      </c>
      <c r="Q98" s="99" t="s">
        <v>84</v>
      </c>
      <c r="R98" s="100" t="s">
        <v>84</v>
      </c>
      <c r="S98" s="156" t="s">
        <v>84</v>
      </c>
      <c r="T98" s="143" t="str">
        <f t="shared" si="30"/>
        <v/>
      </c>
      <c r="U98" s="100" t="str">
        <f t="shared" si="31"/>
        <v/>
      </c>
      <c r="V98" s="99" t="str">
        <f t="shared" si="32"/>
        <v/>
      </c>
      <c r="W98" s="100" t="str">
        <f t="shared" si="33"/>
        <v/>
      </c>
      <c r="X98" s="99" t="str">
        <f t="shared" si="34"/>
        <v/>
      </c>
      <c r="Y98" s="100" t="str">
        <f t="shared" si="35"/>
        <v/>
      </c>
      <c r="Z98" s="99" t="str">
        <f t="shared" si="36"/>
        <v/>
      </c>
      <c r="AA98" s="100" t="str">
        <f t="shared" si="37"/>
        <v/>
      </c>
      <c r="AB98" s="164" t="str">
        <f t="shared" si="38"/>
        <v/>
      </c>
      <c r="AC98" s="143" t="s">
        <v>84</v>
      </c>
      <c r="AD98" s="100" t="s">
        <v>84</v>
      </c>
      <c r="AE98" s="99" t="s">
        <v>84</v>
      </c>
      <c r="AF98" s="100" t="s">
        <v>84</v>
      </c>
      <c r="AG98" s="99" t="s">
        <v>84</v>
      </c>
      <c r="AH98" s="100" t="s">
        <v>84</v>
      </c>
      <c r="AI98" s="99" t="s">
        <v>84</v>
      </c>
      <c r="AJ98" s="100" t="s">
        <v>84</v>
      </c>
      <c r="AK98" s="164" t="s">
        <v>84</v>
      </c>
      <c r="AL98" s="143" t="s">
        <v>84</v>
      </c>
      <c r="AM98" s="100" t="s">
        <v>84</v>
      </c>
      <c r="AN98" s="99" t="s">
        <v>84</v>
      </c>
      <c r="AO98" s="100" t="s">
        <v>84</v>
      </c>
      <c r="AP98" s="99" t="s">
        <v>84</v>
      </c>
      <c r="AQ98" s="100" t="s">
        <v>84</v>
      </c>
      <c r="AR98" s="99" t="s">
        <v>84</v>
      </c>
      <c r="AS98" s="100" t="s">
        <v>84</v>
      </c>
      <c r="AT98" s="164" t="s">
        <v>84</v>
      </c>
    </row>
    <row r="99" spans="1:46" ht="15">
      <c r="A99" s="58"/>
      <c r="B99" s="112"/>
      <c r="C99" s="27"/>
      <c r="D99" s="27"/>
      <c r="E99" s="15" t="s">
        <v>84</v>
      </c>
      <c r="F99" s="4" t="s">
        <v>84</v>
      </c>
      <c r="G99" s="4" t="str">
        <f t="shared" si="39"/>
        <v/>
      </c>
      <c r="H99" s="4" t="str">
        <f t="shared" si="40"/>
        <v/>
      </c>
      <c r="I99" s="4" t="str">
        <f t="shared" si="41"/>
        <v/>
      </c>
      <c r="J99" s="7" t="s">
        <v>84</v>
      </c>
      <c r="K99" s="99" t="s">
        <v>84</v>
      </c>
      <c r="L99" s="100" t="s">
        <v>84</v>
      </c>
      <c r="M99" s="99" t="s">
        <v>84</v>
      </c>
      <c r="N99" s="100" t="s">
        <v>84</v>
      </c>
      <c r="O99" s="99" t="s">
        <v>84</v>
      </c>
      <c r="P99" s="100" t="s">
        <v>84</v>
      </c>
      <c r="Q99" s="99" t="s">
        <v>84</v>
      </c>
      <c r="R99" s="100" t="s">
        <v>84</v>
      </c>
      <c r="S99" s="156" t="s">
        <v>84</v>
      </c>
      <c r="T99" s="143" t="str">
        <f t="shared" si="30"/>
        <v/>
      </c>
      <c r="U99" s="100" t="str">
        <f t="shared" si="31"/>
        <v/>
      </c>
      <c r="V99" s="99" t="str">
        <f t="shared" si="32"/>
        <v/>
      </c>
      <c r="W99" s="100" t="str">
        <f t="shared" si="33"/>
        <v/>
      </c>
      <c r="X99" s="99" t="str">
        <f t="shared" si="34"/>
        <v/>
      </c>
      <c r="Y99" s="100" t="str">
        <f t="shared" si="35"/>
        <v/>
      </c>
      <c r="Z99" s="99" t="str">
        <f t="shared" si="36"/>
        <v/>
      </c>
      <c r="AA99" s="100" t="str">
        <f t="shared" si="37"/>
        <v/>
      </c>
      <c r="AB99" s="164" t="str">
        <f t="shared" si="38"/>
        <v/>
      </c>
      <c r="AC99" s="143" t="s">
        <v>84</v>
      </c>
      <c r="AD99" s="100" t="s">
        <v>84</v>
      </c>
      <c r="AE99" s="99" t="s">
        <v>84</v>
      </c>
      <c r="AF99" s="100" t="s">
        <v>84</v>
      </c>
      <c r="AG99" s="99" t="s">
        <v>84</v>
      </c>
      <c r="AH99" s="100" t="s">
        <v>84</v>
      </c>
      <c r="AI99" s="99" t="s">
        <v>84</v>
      </c>
      <c r="AJ99" s="100" t="s">
        <v>84</v>
      </c>
      <c r="AK99" s="164" t="s">
        <v>84</v>
      </c>
      <c r="AL99" s="143" t="s">
        <v>84</v>
      </c>
      <c r="AM99" s="100" t="s">
        <v>84</v>
      </c>
      <c r="AN99" s="99" t="s">
        <v>84</v>
      </c>
      <c r="AO99" s="100" t="s">
        <v>84</v>
      </c>
      <c r="AP99" s="99" t="s">
        <v>84</v>
      </c>
      <c r="AQ99" s="100" t="s">
        <v>84</v>
      </c>
      <c r="AR99" s="99" t="s">
        <v>84</v>
      </c>
      <c r="AS99" s="100" t="s">
        <v>84</v>
      </c>
      <c r="AT99" s="164" t="s">
        <v>84</v>
      </c>
    </row>
    <row r="100" spans="1:46" ht="15">
      <c r="A100" s="82"/>
      <c r="B100" s="114" t="s">
        <v>118</v>
      </c>
      <c r="C100" s="28"/>
      <c r="D100" s="28"/>
      <c r="E100" s="15" t="s">
        <v>84</v>
      </c>
      <c r="F100" s="4" t="s">
        <v>84</v>
      </c>
      <c r="G100" s="4" t="str">
        <f t="shared" si="39"/>
        <v/>
      </c>
      <c r="H100" s="4" t="str">
        <f t="shared" si="40"/>
        <v/>
      </c>
      <c r="I100" s="4" t="str">
        <f t="shared" si="41"/>
        <v/>
      </c>
      <c r="J100" s="7" t="s">
        <v>84</v>
      </c>
      <c r="K100" s="99" t="s">
        <v>84</v>
      </c>
      <c r="L100" s="100" t="s">
        <v>84</v>
      </c>
      <c r="M100" s="99" t="s">
        <v>84</v>
      </c>
      <c r="N100" s="100" t="s">
        <v>84</v>
      </c>
      <c r="O100" s="99" t="s">
        <v>84</v>
      </c>
      <c r="P100" s="100" t="s">
        <v>84</v>
      </c>
      <c r="Q100" s="99" t="s">
        <v>84</v>
      </c>
      <c r="R100" s="100" t="s">
        <v>84</v>
      </c>
      <c r="S100" s="156" t="s">
        <v>84</v>
      </c>
      <c r="T100" s="143" t="str">
        <f t="shared" si="30"/>
        <v/>
      </c>
      <c r="U100" s="100" t="str">
        <f t="shared" si="31"/>
        <v/>
      </c>
      <c r="V100" s="99" t="str">
        <f t="shared" si="32"/>
        <v/>
      </c>
      <c r="W100" s="100" t="str">
        <f t="shared" si="33"/>
        <v/>
      </c>
      <c r="X100" s="99" t="str">
        <f t="shared" si="34"/>
        <v/>
      </c>
      <c r="Y100" s="100" t="str">
        <f t="shared" si="35"/>
        <v/>
      </c>
      <c r="Z100" s="99" t="str">
        <f t="shared" si="36"/>
        <v/>
      </c>
      <c r="AA100" s="100" t="str">
        <f t="shared" si="37"/>
        <v/>
      </c>
      <c r="AB100" s="164" t="str">
        <f t="shared" si="38"/>
        <v/>
      </c>
      <c r="AC100" s="143" t="s">
        <v>84</v>
      </c>
      <c r="AD100" s="100" t="s">
        <v>84</v>
      </c>
      <c r="AE100" s="99" t="s">
        <v>84</v>
      </c>
      <c r="AF100" s="100" t="s">
        <v>84</v>
      </c>
      <c r="AG100" s="99" t="s">
        <v>84</v>
      </c>
      <c r="AH100" s="100" t="s">
        <v>84</v>
      </c>
      <c r="AI100" s="99" t="s">
        <v>84</v>
      </c>
      <c r="AJ100" s="100" t="s">
        <v>84</v>
      </c>
      <c r="AK100" s="164" t="s">
        <v>84</v>
      </c>
      <c r="AL100" s="143" t="s">
        <v>84</v>
      </c>
      <c r="AM100" s="100" t="s">
        <v>84</v>
      </c>
      <c r="AN100" s="99" t="s">
        <v>84</v>
      </c>
      <c r="AO100" s="100" t="s">
        <v>84</v>
      </c>
      <c r="AP100" s="99" t="s">
        <v>84</v>
      </c>
      <c r="AQ100" s="100" t="s">
        <v>84</v>
      </c>
      <c r="AR100" s="99" t="s">
        <v>84</v>
      </c>
      <c r="AS100" s="100" t="s">
        <v>84</v>
      </c>
      <c r="AT100" s="164" t="s">
        <v>84</v>
      </c>
    </row>
    <row r="101" spans="1:46" ht="15">
      <c r="A101" s="58"/>
      <c r="B101" s="112"/>
      <c r="C101" s="27"/>
      <c r="D101" s="27"/>
      <c r="E101" s="15" t="s">
        <v>84</v>
      </c>
      <c r="F101" s="4" t="s">
        <v>84</v>
      </c>
      <c r="G101" s="4" t="str">
        <f t="shared" si="39"/>
        <v/>
      </c>
      <c r="H101" s="4" t="str">
        <f t="shared" si="40"/>
        <v/>
      </c>
      <c r="I101" s="4" t="str">
        <f t="shared" si="41"/>
        <v/>
      </c>
      <c r="J101" s="7" t="s">
        <v>84</v>
      </c>
      <c r="K101" s="99" t="s">
        <v>84</v>
      </c>
      <c r="L101" s="100" t="s">
        <v>84</v>
      </c>
      <c r="M101" s="99" t="s">
        <v>84</v>
      </c>
      <c r="N101" s="100" t="s">
        <v>84</v>
      </c>
      <c r="O101" s="99" t="s">
        <v>84</v>
      </c>
      <c r="P101" s="100" t="s">
        <v>84</v>
      </c>
      <c r="Q101" s="99" t="s">
        <v>84</v>
      </c>
      <c r="R101" s="100" t="s">
        <v>84</v>
      </c>
      <c r="S101" s="156" t="s">
        <v>84</v>
      </c>
      <c r="T101" s="143" t="str">
        <f t="shared" si="30"/>
        <v/>
      </c>
      <c r="U101" s="100" t="str">
        <f t="shared" si="31"/>
        <v/>
      </c>
      <c r="V101" s="99" t="str">
        <f t="shared" si="32"/>
        <v/>
      </c>
      <c r="W101" s="100" t="str">
        <f t="shared" si="33"/>
        <v/>
      </c>
      <c r="X101" s="99" t="str">
        <f t="shared" si="34"/>
        <v/>
      </c>
      <c r="Y101" s="100" t="str">
        <f t="shared" si="35"/>
        <v/>
      </c>
      <c r="Z101" s="99" t="str">
        <f t="shared" si="36"/>
        <v/>
      </c>
      <c r="AA101" s="100" t="str">
        <f t="shared" si="37"/>
        <v/>
      </c>
      <c r="AB101" s="164" t="str">
        <f t="shared" si="38"/>
        <v/>
      </c>
      <c r="AC101" s="143" t="s">
        <v>84</v>
      </c>
      <c r="AD101" s="100" t="s">
        <v>84</v>
      </c>
      <c r="AE101" s="99" t="s">
        <v>84</v>
      </c>
      <c r="AF101" s="100" t="s">
        <v>84</v>
      </c>
      <c r="AG101" s="99" t="s">
        <v>84</v>
      </c>
      <c r="AH101" s="100" t="s">
        <v>84</v>
      </c>
      <c r="AI101" s="99" t="s">
        <v>84</v>
      </c>
      <c r="AJ101" s="100" t="s">
        <v>84</v>
      </c>
      <c r="AK101" s="164" t="s">
        <v>84</v>
      </c>
      <c r="AL101" s="143" t="s">
        <v>84</v>
      </c>
      <c r="AM101" s="100" t="s">
        <v>84</v>
      </c>
      <c r="AN101" s="99" t="s">
        <v>84</v>
      </c>
      <c r="AO101" s="100" t="s">
        <v>84</v>
      </c>
      <c r="AP101" s="99" t="s">
        <v>84</v>
      </c>
      <c r="AQ101" s="100" t="s">
        <v>84</v>
      </c>
      <c r="AR101" s="99" t="s">
        <v>84</v>
      </c>
      <c r="AS101" s="100" t="s">
        <v>84</v>
      </c>
      <c r="AT101" s="164" t="s">
        <v>84</v>
      </c>
    </row>
    <row r="102" spans="1:46" ht="15">
      <c r="A102" s="59"/>
      <c r="B102" s="112"/>
      <c r="C102" s="27"/>
      <c r="D102" s="27"/>
      <c r="E102" s="15" t="s">
        <v>84</v>
      </c>
      <c r="F102" s="4" t="s">
        <v>84</v>
      </c>
      <c r="G102" s="4" t="str">
        <f t="shared" si="39"/>
        <v/>
      </c>
      <c r="H102" s="4" t="str">
        <f t="shared" si="40"/>
        <v/>
      </c>
      <c r="I102" s="4" t="str">
        <f t="shared" si="41"/>
        <v/>
      </c>
      <c r="J102" s="7" t="s">
        <v>84</v>
      </c>
      <c r="K102" s="99" t="s">
        <v>84</v>
      </c>
      <c r="L102" s="100" t="s">
        <v>84</v>
      </c>
      <c r="M102" s="99" t="s">
        <v>84</v>
      </c>
      <c r="N102" s="100" t="s">
        <v>84</v>
      </c>
      <c r="O102" s="99" t="s">
        <v>84</v>
      </c>
      <c r="P102" s="100" t="s">
        <v>84</v>
      </c>
      <c r="Q102" s="99" t="s">
        <v>84</v>
      </c>
      <c r="R102" s="100" t="s">
        <v>84</v>
      </c>
      <c r="S102" s="156" t="s">
        <v>84</v>
      </c>
      <c r="T102" s="143" t="str">
        <f t="shared" si="30"/>
        <v/>
      </c>
      <c r="U102" s="100" t="str">
        <f t="shared" si="31"/>
        <v/>
      </c>
      <c r="V102" s="99" t="str">
        <f t="shared" si="32"/>
        <v/>
      </c>
      <c r="W102" s="100" t="str">
        <f t="shared" si="33"/>
        <v/>
      </c>
      <c r="X102" s="99" t="str">
        <f t="shared" si="34"/>
        <v/>
      </c>
      <c r="Y102" s="100" t="str">
        <f t="shared" si="35"/>
        <v/>
      </c>
      <c r="Z102" s="99" t="str">
        <f t="shared" si="36"/>
        <v/>
      </c>
      <c r="AA102" s="100" t="str">
        <f t="shared" si="37"/>
        <v/>
      </c>
      <c r="AB102" s="164" t="str">
        <f t="shared" si="38"/>
        <v/>
      </c>
      <c r="AC102" s="143" t="s">
        <v>84</v>
      </c>
      <c r="AD102" s="100" t="s">
        <v>84</v>
      </c>
      <c r="AE102" s="99" t="s">
        <v>84</v>
      </c>
      <c r="AF102" s="100" t="s">
        <v>84</v>
      </c>
      <c r="AG102" s="99" t="s">
        <v>84</v>
      </c>
      <c r="AH102" s="100" t="s">
        <v>84</v>
      </c>
      <c r="AI102" s="99" t="s">
        <v>84</v>
      </c>
      <c r="AJ102" s="100" t="s">
        <v>84</v>
      </c>
      <c r="AK102" s="164" t="s">
        <v>84</v>
      </c>
      <c r="AL102" s="143" t="s">
        <v>84</v>
      </c>
      <c r="AM102" s="100" t="s">
        <v>84</v>
      </c>
      <c r="AN102" s="99" t="s">
        <v>84</v>
      </c>
      <c r="AO102" s="100" t="s">
        <v>84</v>
      </c>
      <c r="AP102" s="99" t="s">
        <v>84</v>
      </c>
      <c r="AQ102" s="100" t="s">
        <v>84</v>
      </c>
      <c r="AR102" s="99" t="s">
        <v>84</v>
      </c>
      <c r="AS102" s="100" t="s">
        <v>84</v>
      </c>
      <c r="AT102" s="164" t="s">
        <v>84</v>
      </c>
    </row>
    <row r="103" spans="1:46" ht="15">
      <c r="A103" s="53" t="s">
        <v>1043</v>
      </c>
      <c r="B103" s="118" t="s">
        <v>59</v>
      </c>
      <c r="C103" s="25" t="s">
        <v>60</v>
      </c>
      <c r="D103" s="25" t="s">
        <v>61</v>
      </c>
      <c r="E103" s="3" t="s">
        <v>64</v>
      </c>
      <c r="F103" s="3" t="s">
        <v>63</v>
      </c>
      <c r="G103" s="4" t="e">
        <f t="shared" si="39"/>
        <v>#VALUE!</v>
      </c>
      <c r="H103" s="4" t="e">
        <f t="shared" si="40"/>
        <v>#VALUE!</v>
      </c>
      <c r="I103" s="4" t="e">
        <f t="shared" si="41"/>
        <v>#VALUE!</v>
      </c>
      <c r="J103" s="5" t="s">
        <v>68</v>
      </c>
      <c r="K103" s="101" t="s">
        <v>69</v>
      </c>
      <c r="L103" s="101" t="s">
        <v>70</v>
      </c>
      <c r="M103" s="101" t="s">
        <v>71</v>
      </c>
      <c r="N103" s="101" t="s">
        <v>72</v>
      </c>
      <c r="O103" s="101" t="s">
        <v>73</v>
      </c>
      <c r="P103" s="101" t="s">
        <v>74</v>
      </c>
      <c r="Q103" s="101" t="s">
        <v>75</v>
      </c>
      <c r="R103" s="101" t="s">
        <v>76</v>
      </c>
      <c r="S103" s="149" t="s">
        <v>77</v>
      </c>
      <c r="T103" s="162" t="str">
        <f t="shared" si="30"/>
        <v>G0</v>
      </c>
      <c r="U103" s="101" t="str">
        <f t="shared" si="31"/>
        <v>G1</v>
      </c>
      <c r="V103" s="101" t="str">
        <f t="shared" si="32"/>
        <v>G2</v>
      </c>
      <c r="W103" s="101" t="str">
        <f t="shared" si="33"/>
        <v>G3</v>
      </c>
      <c r="X103" s="101" t="str">
        <f t="shared" si="34"/>
        <v>G4</v>
      </c>
      <c r="Y103" s="101" t="str">
        <f t="shared" si="35"/>
        <v>G5</v>
      </c>
      <c r="Z103" s="101" t="str">
        <f t="shared" si="36"/>
        <v>G6</v>
      </c>
      <c r="AA103" s="101" t="str">
        <f t="shared" si="37"/>
        <v>G7</v>
      </c>
      <c r="AB103" s="163" t="str">
        <f t="shared" si="38"/>
        <v>G8</v>
      </c>
      <c r="AC103" s="162" t="s">
        <v>69</v>
      </c>
      <c r="AD103" s="101" t="s">
        <v>70</v>
      </c>
      <c r="AE103" s="101" t="s">
        <v>71</v>
      </c>
      <c r="AF103" s="101" t="s">
        <v>72</v>
      </c>
      <c r="AG103" s="101" t="s">
        <v>73</v>
      </c>
      <c r="AH103" s="101" t="s">
        <v>74</v>
      </c>
      <c r="AI103" s="101" t="s">
        <v>75</v>
      </c>
      <c r="AJ103" s="101" t="s">
        <v>76</v>
      </c>
      <c r="AK103" s="163" t="s">
        <v>77</v>
      </c>
      <c r="AL103" s="162" t="s">
        <v>69</v>
      </c>
      <c r="AM103" s="101" t="s">
        <v>70</v>
      </c>
      <c r="AN103" s="101" t="s">
        <v>71</v>
      </c>
      <c r="AO103" s="101" t="s">
        <v>72</v>
      </c>
      <c r="AP103" s="101" t="s">
        <v>73</v>
      </c>
      <c r="AQ103" s="101" t="s">
        <v>74</v>
      </c>
      <c r="AR103" s="101" t="s">
        <v>75</v>
      </c>
      <c r="AS103" s="101" t="s">
        <v>76</v>
      </c>
      <c r="AT103" s="163" t="s">
        <v>77</v>
      </c>
    </row>
    <row r="104" spans="1:46" ht="15">
      <c r="A104" s="58"/>
      <c r="B104" s="112" t="s">
        <v>203</v>
      </c>
      <c r="C104" s="27">
        <v>0.85</v>
      </c>
      <c r="D104" s="27">
        <v>0.8</v>
      </c>
      <c r="E104" s="15">
        <v>0.81</v>
      </c>
      <c r="F104" s="4">
        <v>0.68</v>
      </c>
      <c r="G104" s="4">
        <f t="shared" si="39"/>
        <v>0.57834000000000008</v>
      </c>
      <c r="H104" s="4">
        <f t="shared" si="40"/>
        <v>172.90866964069576</v>
      </c>
      <c r="I104" s="4">
        <f t="shared" si="41"/>
        <v>124.49424214130094</v>
      </c>
      <c r="J104" s="7">
        <v>5.5</v>
      </c>
      <c r="K104" s="99">
        <v>1791.9168750000001</v>
      </c>
      <c r="L104" s="100">
        <v>1834.0874999999999</v>
      </c>
      <c r="M104" s="99">
        <v>1900.3556249999999</v>
      </c>
      <c r="N104" s="100">
        <v>1960.5993750000002</v>
      </c>
      <c r="O104" s="99">
        <v>2026.8675000000001</v>
      </c>
      <c r="P104" s="100">
        <v>2093.1356250000003</v>
      </c>
      <c r="Q104" s="99">
        <v>2159.4037499999999</v>
      </c>
      <c r="R104" s="100">
        <v>2273.8668750000002</v>
      </c>
      <c r="S104" s="156">
        <v>2460.6224999999999</v>
      </c>
      <c r="T104" s="143">
        <f t="shared" si="30"/>
        <v>419.16184210526319</v>
      </c>
      <c r="U104" s="100">
        <f t="shared" si="31"/>
        <v>429.02631578947364</v>
      </c>
      <c r="V104" s="99">
        <f t="shared" si="32"/>
        <v>444.52763157894742</v>
      </c>
      <c r="W104" s="100">
        <f t="shared" si="33"/>
        <v>458.6197368421054</v>
      </c>
      <c r="X104" s="99">
        <f t="shared" si="34"/>
        <v>474.12105263157895</v>
      </c>
      <c r="Y104" s="100">
        <f t="shared" si="35"/>
        <v>489.62236842105273</v>
      </c>
      <c r="Z104" s="99">
        <f t="shared" si="36"/>
        <v>505.12368421052639</v>
      </c>
      <c r="AA104" s="100">
        <f t="shared" si="37"/>
        <v>531.89868421052631</v>
      </c>
      <c r="AB104" s="164">
        <f t="shared" si="38"/>
        <v>575.58421052631581</v>
      </c>
      <c r="AC104" s="143">
        <f t="shared" ref="AC104:AK104" si="50">IF(T104="","",T104+((FCA/$H104)/Dolar))</f>
        <v>421.64205263157896</v>
      </c>
      <c r="AD104" s="100">
        <f t="shared" si="50"/>
        <v>431.50652631578942</v>
      </c>
      <c r="AE104" s="99">
        <f t="shared" si="50"/>
        <v>447.00784210526319</v>
      </c>
      <c r="AF104" s="100">
        <f t="shared" si="50"/>
        <v>461.09994736842117</v>
      </c>
      <c r="AG104" s="99">
        <f t="shared" si="50"/>
        <v>476.60126315789472</v>
      </c>
      <c r="AH104" s="100">
        <f t="shared" si="50"/>
        <v>492.1025789473685</v>
      </c>
      <c r="AI104" s="99">
        <f t="shared" si="50"/>
        <v>507.60389473684216</v>
      </c>
      <c r="AJ104" s="100">
        <f t="shared" si="50"/>
        <v>534.37889473684208</v>
      </c>
      <c r="AK104" s="164">
        <f t="shared" si="50"/>
        <v>578.06442105263159</v>
      </c>
      <c r="AL104" s="143">
        <f t="shared" ref="AL104:AT104" si="51">IF(T104="","",T104+((FOB/$I104)/Dolar))</f>
        <v>443.91697368421057</v>
      </c>
      <c r="AM104" s="100">
        <f t="shared" si="51"/>
        <v>453.78144736842103</v>
      </c>
      <c r="AN104" s="99">
        <f t="shared" si="51"/>
        <v>469.28276315789481</v>
      </c>
      <c r="AO104" s="100">
        <f t="shared" si="51"/>
        <v>483.37486842105278</v>
      </c>
      <c r="AP104" s="99">
        <f t="shared" si="51"/>
        <v>498.87618421052633</v>
      </c>
      <c r="AQ104" s="100">
        <f t="shared" si="51"/>
        <v>514.37750000000005</v>
      </c>
      <c r="AR104" s="99">
        <f t="shared" si="51"/>
        <v>529.87881578947372</v>
      </c>
      <c r="AS104" s="100">
        <f t="shared" si="51"/>
        <v>556.6538157894737</v>
      </c>
      <c r="AT104" s="164">
        <f t="shared" si="51"/>
        <v>600.3393421052632</v>
      </c>
    </row>
    <row r="105" spans="1:46" ht="15">
      <c r="A105" s="58"/>
      <c r="B105" s="112"/>
      <c r="C105" s="27"/>
      <c r="D105" s="27"/>
      <c r="E105" s="15" t="s">
        <v>84</v>
      </c>
      <c r="F105" s="4" t="s">
        <v>84</v>
      </c>
      <c r="G105" s="4" t="str">
        <f t="shared" si="39"/>
        <v/>
      </c>
      <c r="H105" s="4" t="str">
        <f t="shared" si="40"/>
        <v/>
      </c>
      <c r="I105" s="4" t="str">
        <f t="shared" si="41"/>
        <v/>
      </c>
      <c r="J105" s="7" t="s">
        <v>84</v>
      </c>
      <c r="K105" s="99" t="s">
        <v>84</v>
      </c>
      <c r="L105" s="100" t="s">
        <v>84</v>
      </c>
      <c r="M105" s="99" t="s">
        <v>84</v>
      </c>
      <c r="N105" s="100" t="s">
        <v>84</v>
      </c>
      <c r="O105" s="99" t="s">
        <v>84</v>
      </c>
      <c r="P105" s="100" t="s">
        <v>84</v>
      </c>
      <c r="Q105" s="99" t="s">
        <v>84</v>
      </c>
      <c r="R105" s="100" t="s">
        <v>84</v>
      </c>
      <c r="S105" s="156" t="s">
        <v>84</v>
      </c>
      <c r="T105" s="143" t="str">
        <f t="shared" si="30"/>
        <v/>
      </c>
      <c r="U105" s="100" t="str">
        <f t="shared" si="31"/>
        <v/>
      </c>
      <c r="V105" s="99" t="str">
        <f t="shared" si="32"/>
        <v/>
      </c>
      <c r="W105" s="100" t="str">
        <f t="shared" si="33"/>
        <v/>
      </c>
      <c r="X105" s="99" t="str">
        <f t="shared" si="34"/>
        <v/>
      </c>
      <c r="Y105" s="100" t="str">
        <f t="shared" si="35"/>
        <v/>
      </c>
      <c r="Z105" s="99" t="str">
        <f t="shared" si="36"/>
        <v/>
      </c>
      <c r="AA105" s="100" t="str">
        <f t="shared" si="37"/>
        <v/>
      </c>
      <c r="AB105" s="164" t="str">
        <f t="shared" si="38"/>
        <v/>
      </c>
      <c r="AC105" s="143" t="s">
        <v>84</v>
      </c>
      <c r="AD105" s="100" t="s">
        <v>84</v>
      </c>
      <c r="AE105" s="99" t="s">
        <v>84</v>
      </c>
      <c r="AF105" s="100" t="s">
        <v>84</v>
      </c>
      <c r="AG105" s="99" t="s">
        <v>84</v>
      </c>
      <c r="AH105" s="100" t="s">
        <v>84</v>
      </c>
      <c r="AI105" s="99" t="s">
        <v>84</v>
      </c>
      <c r="AJ105" s="100" t="s">
        <v>84</v>
      </c>
      <c r="AK105" s="164" t="s">
        <v>84</v>
      </c>
      <c r="AL105" s="143" t="s">
        <v>84</v>
      </c>
      <c r="AM105" s="100" t="s">
        <v>84</v>
      </c>
      <c r="AN105" s="99" t="s">
        <v>84</v>
      </c>
      <c r="AO105" s="100" t="s">
        <v>84</v>
      </c>
      <c r="AP105" s="99" t="s">
        <v>84</v>
      </c>
      <c r="AQ105" s="100" t="s">
        <v>84</v>
      </c>
      <c r="AR105" s="99" t="s">
        <v>84</v>
      </c>
      <c r="AS105" s="100" t="s">
        <v>84</v>
      </c>
      <c r="AT105" s="164" t="s">
        <v>84</v>
      </c>
    </row>
    <row r="106" spans="1:46" ht="15">
      <c r="A106" s="58"/>
      <c r="B106" s="112"/>
      <c r="C106" s="27"/>
      <c r="D106" s="27"/>
      <c r="E106" s="15" t="s">
        <v>84</v>
      </c>
      <c r="F106" s="4" t="s">
        <v>84</v>
      </c>
      <c r="G106" s="4" t="str">
        <f t="shared" si="39"/>
        <v/>
      </c>
      <c r="H106" s="4" t="str">
        <f t="shared" si="40"/>
        <v/>
      </c>
      <c r="I106" s="4" t="str">
        <f t="shared" si="41"/>
        <v/>
      </c>
      <c r="J106" s="7" t="s">
        <v>84</v>
      </c>
      <c r="K106" s="99" t="s">
        <v>84</v>
      </c>
      <c r="L106" s="100" t="s">
        <v>84</v>
      </c>
      <c r="M106" s="99" t="s">
        <v>84</v>
      </c>
      <c r="N106" s="100" t="s">
        <v>84</v>
      </c>
      <c r="O106" s="99" t="s">
        <v>84</v>
      </c>
      <c r="P106" s="100" t="s">
        <v>84</v>
      </c>
      <c r="Q106" s="99" t="s">
        <v>84</v>
      </c>
      <c r="R106" s="100" t="s">
        <v>84</v>
      </c>
      <c r="S106" s="156" t="s">
        <v>84</v>
      </c>
      <c r="T106" s="143" t="str">
        <f t="shared" si="30"/>
        <v/>
      </c>
      <c r="U106" s="100" t="str">
        <f t="shared" si="31"/>
        <v/>
      </c>
      <c r="V106" s="99" t="str">
        <f t="shared" si="32"/>
        <v/>
      </c>
      <c r="W106" s="100" t="str">
        <f t="shared" si="33"/>
        <v/>
      </c>
      <c r="X106" s="99" t="str">
        <f t="shared" si="34"/>
        <v/>
      </c>
      <c r="Y106" s="100" t="str">
        <f t="shared" si="35"/>
        <v/>
      </c>
      <c r="Z106" s="99" t="str">
        <f t="shared" si="36"/>
        <v/>
      </c>
      <c r="AA106" s="100" t="str">
        <f t="shared" si="37"/>
        <v/>
      </c>
      <c r="AB106" s="164" t="str">
        <f t="shared" si="38"/>
        <v/>
      </c>
      <c r="AC106" s="143" t="s">
        <v>84</v>
      </c>
      <c r="AD106" s="100" t="s">
        <v>84</v>
      </c>
      <c r="AE106" s="99" t="s">
        <v>84</v>
      </c>
      <c r="AF106" s="100" t="s">
        <v>84</v>
      </c>
      <c r="AG106" s="99" t="s">
        <v>84</v>
      </c>
      <c r="AH106" s="100" t="s">
        <v>84</v>
      </c>
      <c r="AI106" s="99" t="s">
        <v>84</v>
      </c>
      <c r="AJ106" s="100" t="s">
        <v>84</v>
      </c>
      <c r="AK106" s="164" t="s">
        <v>84</v>
      </c>
      <c r="AL106" s="143" t="s">
        <v>84</v>
      </c>
      <c r="AM106" s="100" t="s">
        <v>84</v>
      </c>
      <c r="AN106" s="99" t="s">
        <v>84</v>
      </c>
      <c r="AO106" s="100" t="s">
        <v>84</v>
      </c>
      <c r="AP106" s="99" t="s">
        <v>84</v>
      </c>
      <c r="AQ106" s="100" t="s">
        <v>84</v>
      </c>
      <c r="AR106" s="99" t="s">
        <v>84</v>
      </c>
      <c r="AS106" s="100" t="s">
        <v>84</v>
      </c>
      <c r="AT106" s="164" t="s">
        <v>84</v>
      </c>
    </row>
    <row r="107" spans="1:46" ht="15">
      <c r="A107" s="82"/>
      <c r="B107" s="114"/>
      <c r="C107" s="28"/>
      <c r="D107" s="28"/>
      <c r="E107" s="15" t="s">
        <v>84</v>
      </c>
      <c r="F107" s="4" t="s">
        <v>84</v>
      </c>
      <c r="G107" s="4" t="str">
        <f t="shared" si="39"/>
        <v/>
      </c>
      <c r="H107" s="4" t="str">
        <f t="shared" si="40"/>
        <v/>
      </c>
      <c r="I107" s="4" t="str">
        <f t="shared" si="41"/>
        <v/>
      </c>
      <c r="J107" s="7" t="s">
        <v>84</v>
      </c>
      <c r="K107" s="99" t="s">
        <v>84</v>
      </c>
      <c r="L107" s="100" t="s">
        <v>84</v>
      </c>
      <c r="M107" s="99" t="s">
        <v>84</v>
      </c>
      <c r="N107" s="100" t="s">
        <v>84</v>
      </c>
      <c r="O107" s="99" t="s">
        <v>84</v>
      </c>
      <c r="P107" s="100" t="s">
        <v>84</v>
      </c>
      <c r="Q107" s="99" t="s">
        <v>84</v>
      </c>
      <c r="R107" s="100" t="s">
        <v>84</v>
      </c>
      <c r="S107" s="156" t="s">
        <v>84</v>
      </c>
      <c r="T107" s="143" t="str">
        <f t="shared" si="30"/>
        <v/>
      </c>
      <c r="U107" s="100" t="str">
        <f t="shared" si="31"/>
        <v/>
      </c>
      <c r="V107" s="99" t="str">
        <f t="shared" si="32"/>
        <v/>
      </c>
      <c r="W107" s="100" t="str">
        <f t="shared" si="33"/>
        <v/>
      </c>
      <c r="X107" s="99" t="str">
        <f t="shared" si="34"/>
        <v/>
      </c>
      <c r="Y107" s="100" t="str">
        <f t="shared" si="35"/>
        <v/>
      </c>
      <c r="Z107" s="99" t="str">
        <f t="shared" si="36"/>
        <v/>
      </c>
      <c r="AA107" s="100" t="str">
        <f t="shared" si="37"/>
        <v/>
      </c>
      <c r="AB107" s="164" t="str">
        <f t="shared" si="38"/>
        <v/>
      </c>
      <c r="AC107" s="143" t="s">
        <v>84</v>
      </c>
      <c r="AD107" s="100" t="s">
        <v>84</v>
      </c>
      <c r="AE107" s="99" t="s">
        <v>84</v>
      </c>
      <c r="AF107" s="100" t="s">
        <v>84</v>
      </c>
      <c r="AG107" s="99" t="s">
        <v>84</v>
      </c>
      <c r="AH107" s="100" t="s">
        <v>84</v>
      </c>
      <c r="AI107" s="99" t="s">
        <v>84</v>
      </c>
      <c r="AJ107" s="100" t="s">
        <v>84</v>
      </c>
      <c r="AK107" s="164" t="s">
        <v>84</v>
      </c>
      <c r="AL107" s="143" t="s">
        <v>84</v>
      </c>
      <c r="AM107" s="100" t="s">
        <v>84</v>
      </c>
      <c r="AN107" s="99" t="s">
        <v>84</v>
      </c>
      <c r="AO107" s="100" t="s">
        <v>84</v>
      </c>
      <c r="AP107" s="99" t="s">
        <v>84</v>
      </c>
      <c r="AQ107" s="100" t="s">
        <v>84</v>
      </c>
      <c r="AR107" s="99" t="s">
        <v>84</v>
      </c>
      <c r="AS107" s="100" t="s">
        <v>84</v>
      </c>
      <c r="AT107" s="164" t="s">
        <v>84</v>
      </c>
    </row>
    <row r="108" spans="1:46" ht="15">
      <c r="A108" s="58"/>
      <c r="B108" s="114" t="s">
        <v>401</v>
      </c>
      <c r="C108" s="27"/>
      <c r="D108" s="27"/>
      <c r="E108" s="15" t="s">
        <v>84</v>
      </c>
      <c r="F108" s="4" t="s">
        <v>84</v>
      </c>
      <c r="G108" s="4" t="str">
        <f t="shared" si="39"/>
        <v/>
      </c>
      <c r="H108" s="4" t="str">
        <f t="shared" si="40"/>
        <v/>
      </c>
      <c r="I108" s="4" t="str">
        <f t="shared" si="41"/>
        <v/>
      </c>
      <c r="J108" s="7" t="s">
        <v>84</v>
      </c>
      <c r="K108" s="99" t="s">
        <v>84</v>
      </c>
      <c r="L108" s="100" t="s">
        <v>84</v>
      </c>
      <c r="M108" s="99" t="s">
        <v>84</v>
      </c>
      <c r="N108" s="100" t="s">
        <v>84</v>
      </c>
      <c r="O108" s="99" t="s">
        <v>84</v>
      </c>
      <c r="P108" s="100" t="s">
        <v>84</v>
      </c>
      <c r="Q108" s="99" t="s">
        <v>84</v>
      </c>
      <c r="R108" s="100" t="s">
        <v>84</v>
      </c>
      <c r="S108" s="156" t="s">
        <v>84</v>
      </c>
      <c r="T108" s="143" t="str">
        <f t="shared" si="30"/>
        <v/>
      </c>
      <c r="U108" s="100" t="str">
        <f t="shared" si="31"/>
        <v/>
      </c>
      <c r="V108" s="99" t="str">
        <f t="shared" si="32"/>
        <v/>
      </c>
      <c r="W108" s="100" t="str">
        <f t="shared" si="33"/>
        <v/>
      </c>
      <c r="X108" s="99" t="str">
        <f t="shared" si="34"/>
        <v/>
      </c>
      <c r="Y108" s="100" t="str">
        <f t="shared" si="35"/>
        <v/>
      </c>
      <c r="Z108" s="99" t="str">
        <f t="shared" si="36"/>
        <v/>
      </c>
      <c r="AA108" s="100" t="str">
        <f t="shared" si="37"/>
        <v/>
      </c>
      <c r="AB108" s="164" t="str">
        <f t="shared" si="38"/>
        <v/>
      </c>
      <c r="AC108" s="143" t="s">
        <v>84</v>
      </c>
      <c r="AD108" s="100" t="s">
        <v>84</v>
      </c>
      <c r="AE108" s="99" t="s">
        <v>84</v>
      </c>
      <c r="AF108" s="100" t="s">
        <v>84</v>
      </c>
      <c r="AG108" s="99" t="s">
        <v>84</v>
      </c>
      <c r="AH108" s="100" t="s">
        <v>84</v>
      </c>
      <c r="AI108" s="99" t="s">
        <v>84</v>
      </c>
      <c r="AJ108" s="100" t="s">
        <v>84</v>
      </c>
      <c r="AK108" s="164" t="s">
        <v>84</v>
      </c>
      <c r="AL108" s="143" t="s">
        <v>84</v>
      </c>
      <c r="AM108" s="100" t="s">
        <v>84</v>
      </c>
      <c r="AN108" s="99" t="s">
        <v>84</v>
      </c>
      <c r="AO108" s="100" t="s">
        <v>84</v>
      </c>
      <c r="AP108" s="99" t="s">
        <v>84</v>
      </c>
      <c r="AQ108" s="100" t="s">
        <v>84</v>
      </c>
      <c r="AR108" s="99" t="s">
        <v>84</v>
      </c>
      <c r="AS108" s="100" t="s">
        <v>84</v>
      </c>
      <c r="AT108" s="164" t="s">
        <v>84</v>
      </c>
    </row>
    <row r="109" spans="1:46" ht="15">
      <c r="A109" s="58"/>
      <c r="B109" s="112"/>
      <c r="C109" s="27"/>
      <c r="D109" s="27"/>
      <c r="E109" s="15" t="s">
        <v>84</v>
      </c>
      <c r="F109" s="4" t="s">
        <v>84</v>
      </c>
      <c r="G109" s="4" t="str">
        <f t="shared" si="39"/>
        <v/>
      </c>
      <c r="H109" s="4" t="str">
        <f t="shared" si="40"/>
        <v/>
      </c>
      <c r="I109" s="4" t="str">
        <f t="shared" si="41"/>
        <v/>
      </c>
      <c r="J109" s="7" t="s">
        <v>84</v>
      </c>
      <c r="K109" s="99" t="s">
        <v>84</v>
      </c>
      <c r="L109" s="100" t="s">
        <v>84</v>
      </c>
      <c r="M109" s="99" t="s">
        <v>84</v>
      </c>
      <c r="N109" s="100" t="s">
        <v>84</v>
      </c>
      <c r="O109" s="99" t="s">
        <v>84</v>
      </c>
      <c r="P109" s="100" t="s">
        <v>84</v>
      </c>
      <c r="Q109" s="99" t="s">
        <v>84</v>
      </c>
      <c r="R109" s="100" t="s">
        <v>84</v>
      </c>
      <c r="S109" s="156" t="s">
        <v>84</v>
      </c>
      <c r="T109" s="143" t="str">
        <f t="shared" si="30"/>
        <v/>
      </c>
      <c r="U109" s="100" t="str">
        <f t="shared" si="31"/>
        <v/>
      </c>
      <c r="V109" s="99" t="str">
        <f t="shared" si="32"/>
        <v/>
      </c>
      <c r="W109" s="100" t="str">
        <f t="shared" si="33"/>
        <v/>
      </c>
      <c r="X109" s="99" t="str">
        <f t="shared" si="34"/>
        <v/>
      </c>
      <c r="Y109" s="100" t="str">
        <f t="shared" si="35"/>
        <v/>
      </c>
      <c r="Z109" s="99" t="str">
        <f t="shared" si="36"/>
        <v/>
      </c>
      <c r="AA109" s="100" t="str">
        <f t="shared" si="37"/>
        <v/>
      </c>
      <c r="AB109" s="164" t="str">
        <f t="shared" si="38"/>
        <v/>
      </c>
      <c r="AC109" s="143" t="s">
        <v>84</v>
      </c>
      <c r="AD109" s="100" t="s">
        <v>84</v>
      </c>
      <c r="AE109" s="99" t="s">
        <v>84</v>
      </c>
      <c r="AF109" s="100" t="s">
        <v>84</v>
      </c>
      <c r="AG109" s="99" t="s">
        <v>84</v>
      </c>
      <c r="AH109" s="100" t="s">
        <v>84</v>
      </c>
      <c r="AI109" s="99" t="s">
        <v>84</v>
      </c>
      <c r="AJ109" s="100" t="s">
        <v>84</v>
      </c>
      <c r="AK109" s="164" t="s">
        <v>84</v>
      </c>
      <c r="AL109" s="143" t="s">
        <v>84</v>
      </c>
      <c r="AM109" s="100" t="s">
        <v>84</v>
      </c>
      <c r="AN109" s="99" t="s">
        <v>84</v>
      </c>
      <c r="AO109" s="100" t="s">
        <v>84</v>
      </c>
      <c r="AP109" s="99" t="s">
        <v>84</v>
      </c>
      <c r="AQ109" s="100" t="s">
        <v>84</v>
      </c>
      <c r="AR109" s="99" t="s">
        <v>84</v>
      </c>
      <c r="AS109" s="100" t="s">
        <v>84</v>
      </c>
      <c r="AT109" s="164" t="s">
        <v>84</v>
      </c>
    </row>
    <row r="110" spans="1:46" ht="15">
      <c r="A110" s="61" t="s">
        <v>154</v>
      </c>
      <c r="B110" s="114"/>
      <c r="C110" s="27"/>
      <c r="D110" s="27"/>
      <c r="E110" s="15" t="s">
        <v>84</v>
      </c>
      <c r="F110" s="4" t="s">
        <v>84</v>
      </c>
      <c r="G110" s="4" t="str">
        <f t="shared" si="39"/>
        <v/>
      </c>
      <c r="H110" s="4" t="str">
        <f t="shared" si="40"/>
        <v/>
      </c>
      <c r="I110" s="4" t="str">
        <f t="shared" si="41"/>
        <v/>
      </c>
      <c r="J110" s="7" t="s">
        <v>84</v>
      </c>
      <c r="K110" s="99" t="s">
        <v>84</v>
      </c>
      <c r="L110" s="100" t="s">
        <v>84</v>
      </c>
      <c r="M110" s="99" t="s">
        <v>84</v>
      </c>
      <c r="N110" s="100" t="s">
        <v>84</v>
      </c>
      <c r="O110" s="99" t="s">
        <v>84</v>
      </c>
      <c r="P110" s="100" t="s">
        <v>84</v>
      </c>
      <c r="Q110" s="99" t="s">
        <v>84</v>
      </c>
      <c r="R110" s="100" t="s">
        <v>84</v>
      </c>
      <c r="S110" s="156" t="s">
        <v>84</v>
      </c>
      <c r="T110" s="143" t="str">
        <f t="shared" si="30"/>
        <v/>
      </c>
      <c r="U110" s="100" t="str">
        <f t="shared" si="31"/>
        <v/>
      </c>
      <c r="V110" s="99" t="str">
        <f t="shared" si="32"/>
        <v/>
      </c>
      <c r="W110" s="100" t="str">
        <f t="shared" si="33"/>
        <v/>
      </c>
      <c r="X110" s="99" t="str">
        <f t="shared" si="34"/>
        <v/>
      </c>
      <c r="Y110" s="100" t="str">
        <f t="shared" si="35"/>
        <v/>
      </c>
      <c r="Z110" s="99" t="str">
        <f t="shared" si="36"/>
        <v/>
      </c>
      <c r="AA110" s="100" t="str">
        <f t="shared" si="37"/>
        <v/>
      </c>
      <c r="AB110" s="164" t="str">
        <f t="shared" si="38"/>
        <v/>
      </c>
      <c r="AC110" s="143" t="s">
        <v>84</v>
      </c>
      <c r="AD110" s="100" t="s">
        <v>84</v>
      </c>
      <c r="AE110" s="99" t="s">
        <v>84</v>
      </c>
      <c r="AF110" s="100" t="s">
        <v>84</v>
      </c>
      <c r="AG110" s="99" t="s">
        <v>84</v>
      </c>
      <c r="AH110" s="100" t="s">
        <v>84</v>
      </c>
      <c r="AI110" s="99" t="s">
        <v>84</v>
      </c>
      <c r="AJ110" s="100" t="s">
        <v>84</v>
      </c>
      <c r="AK110" s="164" t="s">
        <v>84</v>
      </c>
      <c r="AL110" s="143" t="s">
        <v>84</v>
      </c>
      <c r="AM110" s="100" t="s">
        <v>84</v>
      </c>
      <c r="AN110" s="99" t="s">
        <v>84</v>
      </c>
      <c r="AO110" s="100" t="s">
        <v>84</v>
      </c>
      <c r="AP110" s="99" t="s">
        <v>84</v>
      </c>
      <c r="AQ110" s="100" t="s">
        <v>84</v>
      </c>
      <c r="AR110" s="99" t="s">
        <v>84</v>
      </c>
      <c r="AS110" s="100" t="s">
        <v>84</v>
      </c>
      <c r="AT110" s="164" t="s">
        <v>84</v>
      </c>
    </row>
    <row r="111" spans="1:46" ht="15">
      <c r="A111" s="97" t="s">
        <v>156</v>
      </c>
      <c r="B111" s="112"/>
      <c r="C111" s="27"/>
      <c r="D111" s="27"/>
      <c r="E111" s="15" t="s">
        <v>84</v>
      </c>
      <c r="F111" s="4" t="s">
        <v>84</v>
      </c>
      <c r="G111" s="4" t="str">
        <f t="shared" si="39"/>
        <v/>
      </c>
      <c r="H111" s="4" t="str">
        <f t="shared" si="40"/>
        <v/>
      </c>
      <c r="I111" s="4" t="str">
        <f t="shared" si="41"/>
        <v/>
      </c>
      <c r="J111" s="7" t="s">
        <v>84</v>
      </c>
      <c r="K111" s="99" t="s">
        <v>84</v>
      </c>
      <c r="L111" s="100" t="s">
        <v>84</v>
      </c>
      <c r="M111" s="99" t="s">
        <v>84</v>
      </c>
      <c r="N111" s="100" t="s">
        <v>84</v>
      </c>
      <c r="O111" s="99" t="s">
        <v>84</v>
      </c>
      <c r="P111" s="100" t="s">
        <v>84</v>
      </c>
      <c r="Q111" s="99" t="s">
        <v>84</v>
      </c>
      <c r="R111" s="100" t="s">
        <v>84</v>
      </c>
      <c r="S111" s="156" t="s">
        <v>84</v>
      </c>
      <c r="T111" s="143" t="str">
        <f t="shared" si="30"/>
        <v/>
      </c>
      <c r="U111" s="100" t="str">
        <f t="shared" si="31"/>
        <v/>
      </c>
      <c r="V111" s="99" t="str">
        <f t="shared" si="32"/>
        <v/>
      </c>
      <c r="W111" s="100" t="str">
        <f t="shared" si="33"/>
        <v/>
      </c>
      <c r="X111" s="99" t="str">
        <f t="shared" si="34"/>
        <v/>
      </c>
      <c r="Y111" s="100" t="str">
        <f t="shared" si="35"/>
        <v/>
      </c>
      <c r="Z111" s="99" t="str">
        <f t="shared" si="36"/>
        <v/>
      </c>
      <c r="AA111" s="100" t="str">
        <f t="shared" si="37"/>
        <v/>
      </c>
      <c r="AB111" s="164" t="str">
        <f t="shared" si="38"/>
        <v/>
      </c>
      <c r="AC111" s="143" t="s">
        <v>84</v>
      </c>
      <c r="AD111" s="100" t="s">
        <v>84</v>
      </c>
      <c r="AE111" s="99" t="s">
        <v>84</v>
      </c>
      <c r="AF111" s="100" t="s">
        <v>84</v>
      </c>
      <c r="AG111" s="99" t="s">
        <v>84</v>
      </c>
      <c r="AH111" s="100" t="s">
        <v>84</v>
      </c>
      <c r="AI111" s="99" t="s">
        <v>84</v>
      </c>
      <c r="AJ111" s="100" t="s">
        <v>84</v>
      </c>
      <c r="AK111" s="164" t="s">
        <v>84</v>
      </c>
      <c r="AL111" s="143" t="s">
        <v>84</v>
      </c>
      <c r="AM111" s="100" t="s">
        <v>84</v>
      </c>
      <c r="AN111" s="99" t="s">
        <v>84</v>
      </c>
      <c r="AO111" s="100" t="s">
        <v>84</v>
      </c>
      <c r="AP111" s="99" t="s">
        <v>84</v>
      </c>
      <c r="AQ111" s="100" t="s">
        <v>84</v>
      </c>
      <c r="AR111" s="99" t="s">
        <v>84</v>
      </c>
      <c r="AS111" s="100" t="s">
        <v>84</v>
      </c>
      <c r="AT111" s="164" t="s">
        <v>84</v>
      </c>
    </row>
    <row r="112" spans="1:46" ht="15">
      <c r="A112" s="53" t="s">
        <v>1044</v>
      </c>
      <c r="B112" s="118" t="s">
        <v>59</v>
      </c>
      <c r="C112" s="25" t="s">
        <v>60</v>
      </c>
      <c r="D112" s="25" t="s">
        <v>61</v>
      </c>
      <c r="E112" s="3" t="s">
        <v>64</v>
      </c>
      <c r="F112" s="3" t="s">
        <v>63</v>
      </c>
      <c r="G112" s="4" t="e">
        <f t="shared" si="39"/>
        <v>#VALUE!</v>
      </c>
      <c r="H112" s="4" t="e">
        <f t="shared" si="40"/>
        <v>#VALUE!</v>
      </c>
      <c r="I112" s="4" t="e">
        <f t="shared" si="41"/>
        <v>#VALUE!</v>
      </c>
      <c r="J112" s="5" t="s">
        <v>68</v>
      </c>
      <c r="K112" s="101" t="s">
        <v>69</v>
      </c>
      <c r="L112" s="101" t="s">
        <v>70</v>
      </c>
      <c r="M112" s="101" t="s">
        <v>71</v>
      </c>
      <c r="N112" s="101" t="s">
        <v>72</v>
      </c>
      <c r="O112" s="101" t="s">
        <v>73</v>
      </c>
      <c r="P112" s="101" t="s">
        <v>74</v>
      </c>
      <c r="Q112" s="101" t="s">
        <v>75</v>
      </c>
      <c r="R112" s="101" t="s">
        <v>76</v>
      </c>
      <c r="S112" s="149" t="s">
        <v>77</v>
      </c>
      <c r="T112" s="162" t="str">
        <f t="shared" si="30"/>
        <v>G0</v>
      </c>
      <c r="U112" s="101" t="str">
        <f t="shared" si="31"/>
        <v>G1</v>
      </c>
      <c r="V112" s="101" t="str">
        <f t="shared" si="32"/>
        <v>G2</v>
      </c>
      <c r="W112" s="101" t="str">
        <f t="shared" si="33"/>
        <v>G3</v>
      </c>
      <c r="X112" s="101" t="str">
        <f t="shared" si="34"/>
        <v>G4</v>
      </c>
      <c r="Y112" s="101" t="str">
        <f t="shared" si="35"/>
        <v>G5</v>
      </c>
      <c r="Z112" s="101" t="str">
        <f t="shared" si="36"/>
        <v>G6</v>
      </c>
      <c r="AA112" s="101" t="str">
        <f t="shared" si="37"/>
        <v>G7</v>
      </c>
      <c r="AB112" s="163" t="str">
        <f t="shared" si="38"/>
        <v>G8</v>
      </c>
      <c r="AC112" s="162" t="s">
        <v>69</v>
      </c>
      <c r="AD112" s="101" t="s">
        <v>70</v>
      </c>
      <c r="AE112" s="101" t="s">
        <v>71</v>
      </c>
      <c r="AF112" s="101" t="s">
        <v>72</v>
      </c>
      <c r="AG112" s="101" t="s">
        <v>73</v>
      </c>
      <c r="AH112" s="101" t="s">
        <v>74</v>
      </c>
      <c r="AI112" s="101" t="s">
        <v>75</v>
      </c>
      <c r="AJ112" s="101" t="s">
        <v>76</v>
      </c>
      <c r="AK112" s="163" t="s">
        <v>77</v>
      </c>
      <c r="AL112" s="162" t="s">
        <v>69</v>
      </c>
      <c r="AM112" s="101" t="s">
        <v>70</v>
      </c>
      <c r="AN112" s="101" t="s">
        <v>71</v>
      </c>
      <c r="AO112" s="101" t="s">
        <v>72</v>
      </c>
      <c r="AP112" s="101" t="s">
        <v>73</v>
      </c>
      <c r="AQ112" s="101" t="s">
        <v>74</v>
      </c>
      <c r="AR112" s="101" t="s">
        <v>75</v>
      </c>
      <c r="AS112" s="101" t="s">
        <v>76</v>
      </c>
      <c r="AT112" s="163" t="s">
        <v>77</v>
      </c>
    </row>
    <row r="113" spans="1:46" ht="15">
      <c r="A113" s="58"/>
      <c r="B113" s="112" t="s">
        <v>1027</v>
      </c>
      <c r="C113" s="27">
        <v>0.86</v>
      </c>
      <c r="D113" s="27">
        <v>0.78</v>
      </c>
      <c r="E113" s="15">
        <v>0.76</v>
      </c>
      <c r="F113" s="4">
        <v>0.67080000000000006</v>
      </c>
      <c r="G113" s="4">
        <f t="shared" si="39"/>
        <v>0.53529840000000006</v>
      </c>
      <c r="H113" s="4">
        <f t="shared" si="40"/>
        <v>186.81169231964824</v>
      </c>
      <c r="I113" s="4">
        <f t="shared" si="41"/>
        <v>134.50441847014673</v>
      </c>
      <c r="J113" s="7">
        <v>5.5</v>
      </c>
      <c r="K113" s="99">
        <v>1933.8243749999999</v>
      </c>
      <c r="L113" s="100">
        <v>1975.9949999999999</v>
      </c>
      <c r="M113" s="99">
        <v>2042.2631249999999</v>
      </c>
      <c r="N113" s="100">
        <v>2102.506875</v>
      </c>
      <c r="O113" s="99">
        <v>2168.7750000000001</v>
      </c>
      <c r="P113" s="100">
        <v>2235.0431250000001</v>
      </c>
      <c r="Q113" s="99">
        <v>2301.3112500000002</v>
      </c>
      <c r="R113" s="100">
        <v>2415.774375</v>
      </c>
      <c r="S113" s="156">
        <v>2602.5300000000002</v>
      </c>
      <c r="T113" s="143">
        <f t="shared" si="30"/>
        <v>452.3565789473684</v>
      </c>
      <c r="U113" s="100">
        <f t="shared" si="31"/>
        <v>462.22105263157886</v>
      </c>
      <c r="V113" s="99">
        <f t="shared" si="32"/>
        <v>477.72236842105264</v>
      </c>
      <c r="W113" s="100">
        <f t="shared" si="33"/>
        <v>491.8144736842105</v>
      </c>
      <c r="X113" s="99">
        <f t="shared" si="34"/>
        <v>507.31578947368428</v>
      </c>
      <c r="Y113" s="100">
        <f t="shared" si="35"/>
        <v>522.81710526315806</v>
      </c>
      <c r="Z113" s="99">
        <f t="shared" si="36"/>
        <v>538.31842105263161</v>
      </c>
      <c r="AA113" s="100">
        <f t="shared" si="37"/>
        <v>565.09342105263158</v>
      </c>
      <c r="AB113" s="164">
        <f t="shared" si="38"/>
        <v>608.7789473684212</v>
      </c>
      <c r="AC113" s="143">
        <f t="shared" ref="AC113:AK113" si="52">IF(T113="","",T113+((FCA/$H113)/Dolar))</f>
        <v>454.6522056140351</v>
      </c>
      <c r="AD113" s="100">
        <f t="shared" si="52"/>
        <v>464.51667929824555</v>
      </c>
      <c r="AE113" s="99">
        <f t="shared" si="52"/>
        <v>480.01799508771933</v>
      </c>
      <c r="AF113" s="100">
        <f t="shared" si="52"/>
        <v>494.11010035087719</v>
      </c>
      <c r="AG113" s="99">
        <f t="shared" si="52"/>
        <v>509.61141614035097</v>
      </c>
      <c r="AH113" s="100">
        <f t="shared" si="52"/>
        <v>525.11273192982469</v>
      </c>
      <c r="AI113" s="99">
        <f t="shared" si="52"/>
        <v>540.61404771929824</v>
      </c>
      <c r="AJ113" s="100">
        <f t="shared" si="52"/>
        <v>567.38904771929822</v>
      </c>
      <c r="AK113" s="164">
        <f t="shared" si="52"/>
        <v>611.07457403508784</v>
      </c>
      <c r="AL113" s="143">
        <f t="shared" ref="AL113:AT113" si="53">IF(T113="","",T113+((FOB/$I113)/Dolar))</f>
        <v>475.26936783625729</v>
      </c>
      <c r="AM113" s="100">
        <f t="shared" si="53"/>
        <v>485.13384152046774</v>
      </c>
      <c r="AN113" s="99">
        <f t="shared" si="53"/>
        <v>500.63515730994152</v>
      </c>
      <c r="AO113" s="100">
        <f t="shared" si="53"/>
        <v>514.72726257309944</v>
      </c>
      <c r="AP113" s="99">
        <f t="shared" si="53"/>
        <v>530.22857836257322</v>
      </c>
      <c r="AQ113" s="100">
        <f t="shared" si="53"/>
        <v>545.729894152047</v>
      </c>
      <c r="AR113" s="99">
        <f t="shared" si="53"/>
        <v>561.23120994152055</v>
      </c>
      <c r="AS113" s="100">
        <f t="shared" si="53"/>
        <v>588.00620994152052</v>
      </c>
      <c r="AT113" s="164">
        <f t="shared" si="53"/>
        <v>631.69173625731014</v>
      </c>
    </row>
    <row r="114" spans="1:46" ht="15">
      <c r="A114" s="58"/>
      <c r="B114" s="112"/>
      <c r="C114" s="27"/>
      <c r="D114" s="27"/>
      <c r="E114" s="15" t="s">
        <v>84</v>
      </c>
      <c r="F114" s="4" t="s">
        <v>84</v>
      </c>
      <c r="G114" s="4" t="str">
        <f t="shared" si="39"/>
        <v/>
      </c>
      <c r="H114" s="4" t="str">
        <f t="shared" si="40"/>
        <v/>
      </c>
      <c r="I114" s="4" t="str">
        <f t="shared" si="41"/>
        <v/>
      </c>
      <c r="J114" s="7" t="s">
        <v>84</v>
      </c>
      <c r="K114" s="99" t="s">
        <v>84</v>
      </c>
      <c r="L114" s="100" t="s">
        <v>84</v>
      </c>
      <c r="M114" s="99" t="s">
        <v>84</v>
      </c>
      <c r="N114" s="100" t="s">
        <v>84</v>
      </c>
      <c r="O114" s="99" t="s">
        <v>84</v>
      </c>
      <c r="P114" s="100" t="s">
        <v>84</v>
      </c>
      <c r="Q114" s="99" t="s">
        <v>84</v>
      </c>
      <c r="R114" s="100" t="s">
        <v>84</v>
      </c>
      <c r="S114" s="156" t="s">
        <v>84</v>
      </c>
      <c r="T114" s="143" t="str">
        <f t="shared" si="30"/>
        <v/>
      </c>
      <c r="U114" s="100" t="str">
        <f t="shared" si="31"/>
        <v/>
      </c>
      <c r="V114" s="99" t="str">
        <f t="shared" si="32"/>
        <v/>
      </c>
      <c r="W114" s="100" t="str">
        <f t="shared" si="33"/>
        <v/>
      </c>
      <c r="X114" s="99" t="str">
        <f t="shared" si="34"/>
        <v/>
      </c>
      <c r="Y114" s="100" t="str">
        <f t="shared" si="35"/>
        <v/>
      </c>
      <c r="Z114" s="99" t="str">
        <f t="shared" si="36"/>
        <v/>
      </c>
      <c r="AA114" s="100" t="str">
        <f t="shared" si="37"/>
        <v/>
      </c>
      <c r="AB114" s="164" t="str">
        <f t="shared" si="38"/>
        <v/>
      </c>
      <c r="AC114" s="143" t="s">
        <v>84</v>
      </c>
      <c r="AD114" s="100" t="s">
        <v>84</v>
      </c>
      <c r="AE114" s="99" t="s">
        <v>84</v>
      </c>
      <c r="AF114" s="100" t="s">
        <v>84</v>
      </c>
      <c r="AG114" s="99" t="s">
        <v>84</v>
      </c>
      <c r="AH114" s="100" t="s">
        <v>84</v>
      </c>
      <c r="AI114" s="99" t="s">
        <v>84</v>
      </c>
      <c r="AJ114" s="100" t="s">
        <v>84</v>
      </c>
      <c r="AK114" s="164" t="s">
        <v>84</v>
      </c>
      <c r="AL114" s="143" t="s">
        <v>84</v>
      </c>
      <c r="AM114" s="100" t="s">
        <v>84</v>
      </c>
      <c r="AN114" s="99" t="s">
        <v>84</v>
      </c>
      <c r="AO114" s="100" t="s">
        <v>84</v>
      </c>
      <c r="AP114" s="99" t="s">
        <v>84</v>
      </c>
      <c r="AQ114" s="100" t="s">
        <v>84</v>
      </c>
      <c r="AR114" s="99" t="s">
        <v>84</v>
      </c>
      <c r="AS114" s="100" t="s">
        <v>84</v>
      </c>
      <c r="AT114" s="164" t="s">
        <v>84</v>
      </c>
    </row>
    <row r="115" spans="1:46" ht="15">
      <c r="A115" s="58"/>
      <c r="B115" s="112"/>
      <c r="C115" s="27"/>
      <c r="D115" s="27"/>
      <c r="E115" s="15" t="s">
        <v>84</v>
      </c>
      <c r="F115" s="4" t="s">
        <v>84</v>
      </c>
      <c r="G115" s="4" t="str">
        <f t="shared" si="39"/>
        <v/>
      </c>
      <c r="H115" s="4" t="str">
        <f t="shared" si="40"/>
        <v/>
      </c>
      <c r="I115" s="4" t="str">
        <f t="shared" si="41"/>
        <v/>
      </c>
      <c r="J115" s="7" t="s">
        <v>84</v>
      </c>
      <c r="K115" s="99" t="s">
        <v>84</v>
      </c>
      <c r="L115" s="100" t="s">
        <v>84</v>
      </c>
      <c r="M115" s="99" t="s">
        <v>84</v>
      </c>
      <c r="N115" s="100" t="s">
        <v>84</v>
      </c>
      <c r="O115" s="99" t="s">
        <v>84</v>
      </c>
      <c r="P115" s="100" t="s">
        <v>84</v>
      </c>
      <c r="Q115" s="99" t="s">
        <v>84</v>
      </c>
      <c r="R115" s="100" t="s">
        <v>84</v>
      </c>
      <c r="S115" s="156" t="s">
        <v>84</v>
      </c>
      <c r="T115" s="143" t="str">
        <f t="shared" si="30"/>
        <v/>
      </c>
      <c r="U115" s="100" t="str">
        <f t="shared" si="31"/>
        <v/>
      </c>
      <c r="V115" s="99" t="str">
        <f t="shared" si="32"/>
        <v/>
      </c>
      <c r="W115" s="100" t="str">
        <f t="shared" si="33"/>
        <v/>
      </c>
      <c r="X115" s="99" t="str">
        <f t="shared" si="34"/>
        <v/>
      </c>
      <c r="Y115" s="100" t="str">
        <f t="shared" si="35"/>
        <v/>
      </c>
      <c r="Z115" s="99" t="str">
        <f t="shared" si="36"/>
        <v/>
      </c>
      <c r="AA115" s="100" t="str">
        <f t="shared" si="37"/>
        <v/>
      </c>
      <c r="AB115" s="164" t="str">
        <f t="shared" si="38"/>
        <v/>
      </c>
      <c r="AC115" s="143" t="s">
        <v>84</v>
      </c>
      <c r="AD115" s="100" t="s">
        <v>84</v>
      </c>
      <c r="AE115" s="99" t="s">
        <v>84</v>
      </c>
      <c r="AF115" s="100" t="s">
        <v>84</v>
      </c>
      <c r="AG115" s="99" t="s">
        <v>84</v>
      </c>
      <c r="AH115" s="100" t="s">
        <v>84</v>
      </c>
      <c r="AI115" s="99" t="s">
        <v>84</v>
      </c>
      <c r="AJ115" s="100" t="s">
        <v>84</v>
      </c>
      <c r="AK115" s="164" t="s">
        <v>84</v>
      </c>
      <c r="AL115" s="143" t="s">
        <v>84</v>
      </c>
      <c r="AM115" s="100" t="s">
        <v>84</v>
      </c>
      <c r="AN115" s="99" t="s">
        <v>84</v>
      </c>
      <c r="AO115" s="100" t="s">
        <v>84</v>
      </c>
      <c r="AP115" s="99" t="s">
        <v>84</v>
      </c>
      <c r="AQ115" s="100" t="s">
        <v>84</v>
      </c>
      <c r="AR115" s="99" t="s">
        <v>84</v>
      </c>
      <c r="AS115" s="100" t="s">
        <v>84</v>
      </c>
      <c r="AT115" s="164" t="s">
        <v>84</v>
      </c>
    </row>
    <row r="116" spans="1:46" ht="15">
      <c r="A116" s="82"/>
      <c r="B116" s="114"/>
      <c r="C116" s="28"/>
      <c r="D116" s="28"/>
      <c r="E116" s="15" t="s">
        <v>84</v>
      </c>
      <c r="F116" s="4" t="s">
        <v>84</v>
      </c>
      <c r="G116" s="4" t="str">
        <f t="shared" si="39"/>
        <v/>
      </c>
      <c r="H116" s="4" t="str">
        <f t="shared" si="40"/>
        <v/>
      </c>
      <c r="I116" s="4" t="str">
        <f t="shared" si="41"/>
        <v/>
      </c>
      <c r="J116" s="7" t="s">
        <v>84</v>
      </c>
      <c r="K116" s="99" t="s">
        <v>84</v>
      </c>
      <c r="L116" s="100" t="s">
        <v>84</v>
      </c>
      <c r="M116" s="99" t="s">
        <v>84</v>
      </c>
      <c r="N116" s="100" t="s">
        <v>84</v>
      </c>
      <c r="O116" s="99" t="s">
        <v>84</v>
      </c>
      <c r="P116" s="100" t="s">
        <v>84</v>
      </c>
      <c r="Q116" s="99" t="s">
        <v>84</v>
      </c>
      <c r="R116" s="100" t="s">
        <v>84</v>
      </c>
      <c r="S116" s="156" t="s">
        <v>84</v>
      </c>
      <c r="T116" s="143" t="str">
        <f t="shared" si="30"/>
        <v/>
      </c>
      <c r="U116" s="100" t="str">
        <f t="shared" si="31"/>
        <v/>
      </c>
      <c r="V116" s="99" t="str">
        <f t="shared" si="32"/>
        <v/>
      </c>
      <c r="W116" s="100" t="str">
        <f t="shared" si="33"/>
        <v/>
      </c>
      <c r="X116" s="99" t="str">
        <f t="shared" si="34"/>
        <v/>
      </c>
      <c r="Y116" s="100" t="str">
        <f t="shared" si="35"/>
        <v/>
      </c>
      <c r="Z116" s="99" t="str">
        <f t="shared" si="36"/>
        <v/>
      </c>
      <c r="AA116" s="100" t="str">
        <f t="shared" si="37"/>
        <v/>
      </c>
      <c r="AB116" s="164" t="str">
        <f t="shared" si="38"/>
        <v/>
      </c>
      <c r="AC116" s="143" t="s">
        <v>84</v>
      </c>
      <c r="AD116" s="100" t="s">
        <v>84</v>
      </c>
      <c r="AE116" s="99" t="s">
        <v>84</v>
      </c>
      <c r="AF116" s="100" t="s">
        <v>84</v>
      </c>
      <c r="AG116" s="99" t="s">
        <v>84</v>
      </c>
      <c r="AH116" s="100" t="s">
        <v>84</v>
      </c>
      <c r="AI116" s="99" t="s">
        <v>84</v>
      </c>
      <c r="AJ116" s="100" t="s">
        <v>84</v>
      </c>
      <c r="AK116" s="164" t="s">
        <v>84</v>
      </c>
      <c r="AL116" s="143" t="s">
        <v>84</v>
      </c>
      <c r="AM116" s="100" t="s">
        <v>84</v>
      </c>
      <c r="AN116" s="99" t="s">
        <v>84</v>
      </c>
      <c r="AO116" s="100" t="s">
        <v>84</v>
      </c>
      <c r="AP116" s="99" t="s">
        <v>84</v>
      </c>
      <c r="AQ116" s="100" t="s">
        <v>84</v>
      </c>
      <c r="AR116" s="99" t="s">
        <v>84</v>
      </c>
      <c r="AS116" s="100" t="s">
        <v>84</v>
      </c>
      <c r="AT116" s="164" t="s">
        <v>84</v>
      </c>
    </row>
    <row r="117" spans="1:46" ht="15">
      <c r="A117" s="58"/>
      <c r="B117" s="114" t="s">
        <v>401</v>
      </c>
      <c r="C117" s="27"/>
      <c r="D117" s="27"/>
      <c r="E117" s="15" t="s">
        <v>84</v>
      </c>
      <c r="F117" s="4" t="s">
        <v>84</v>
      </c>
      <c r="G117" s="4" t="str">
        <f t="shared" si="39"/>
        <v/>
      </c>
      <c r="H117" s="4" t="str">
        <f t="shared" si="40"/>
        <v/>
      </c>
      <c r="I117" s="4" t="str">
        <f t="shared" si="41"/>
        <v/>
      </c>
      <c r="J117" s="7" t="s">
        <v>84</v>
      </c>
      <c r="K117" s="99" t="s">
        <v>84</v>
      </c>
      <c r="L117" s="100" t="s">
        <v>84</v>
      </c>
      <c r="M117" s="99" t="s">
        <v>84</v>
      </c>
      <c r="N117" s="100" t="s">
        <v>84</v>
      </c>
      <c r="O117" s="99" t="s">
        <v>84</v>
      </c>
      <c r="P117" s="100" t="s">
        <v>84</v>
      </c>
      <c r="Q117" s="99" t="s">
        <v>84</v>
      </c>
      <c r="R117" s="100" t="s">
        <v>84</v>
      </c>
      <c r="S117" s="156" t="s">
        <v>84</v>
      </c>
      <c r="T117" s="143" t="str">
        <f t="shared" si="30"/>
        <v/>
      </c>
      <c r="U117" s="100" t="str">
        <f t="shared" si="31"/>
        <v/>
      </c>
      <c r="V117" s="99" t="str">
        <f t="shared" si="32"/>
        <v/>
      </c>
      <c r="W117" s="100" t="str">
        <f t="shared" si="33"/>
        <v/>
      </c>
      <c r="X117" s="99" t="str">
        <f t="shared" si="34"/>
        <v/>
      </c>
      <c r="Y117" s="100" t="str">
        <f t="shared" si="35"/>
        <v/>
      </c>
      <c r="Z117" s="99" t="str">
        <f t="shared" si="36"/>
        <v/>
      </c>
      <c r="AA117" s="100" t="str">
        <f t="shared" si="37"/>
        <v/>
      </c>
      <c r="AB117" s="164" t="str">
        <f t="shared" si="38"/>
        <v/>
      </c>
      <c r="AC117" s="143" t="s">
        <v>84</v>
      </c>
      <c r="AD117" s="100" t="s">
        <v>84</v>
      </c>
      <c r="AE117" s="99" t="s">
        <v>84</v>
      </c>
      <c r="AF117" s="100" t="s">
        <v>84</v>
      </c>
      <c r="AG117" s="99" t="s">
        <v>84</v>
      </c>
      <c r="AH117" s="100" t="s">
        <v>84</v>
      </c>
      <c r="AI117" s="99" t="s">
        <v>84</v>
      </c>
      <c r="AJ117" s="100" t="s">
        <v>84</v>
      </c>
      <c r="AK117" s="164" t="s">
        <v>84</v>
      </c>
      <c r="AL117" s="143" t="s">
        <v>84</v>
      </c>
      <c r="AM117" s="100" t="s">
        <v>84</v>
      </c>
      <c r="AN117" s="99" t="s">
        <v>84</v>
      </c>
      <c r="AO117" s="100" t="s">
        <v>84</v>
      </c>
      <c r="AP117" s="99" t="s">
        <v>84</v>
      </c>
      <c r="AQ117" s="100" t="s">
        <v>84</v>
      </c>
      <c r="AR117" s="99" t="s">
        <v>84</v>
      </c>
      <c r="AS117" s="100" t="s">
        <v>84</v>
      </c>
      <c r="AT117" s="164" t="s">
        <v>84</v>
      </c>
    </row>
    <row r="118" spans="1:46" ht="15">
      <c r="A118" s="58"/>
      <c r="B118" s="112"/>
      <c r="C118" s="27"/>
      <c r="D118" s="27"/>
      <c r="E118" s="15" t="s">
        <v>84</v>
      </c>
      <c r="F118" s="4" t="s">
        <v>84</v>
      </c>
      <c r="G118" s="4" t="str">
        <f t="shared" si="39"/>
        <v/>
      </c>
      <c r="H118" s="4" t="str">
        <f t="shared" si="40"/>
        <v/>
      </c>
      <c r="I118" s="4" t="str">
        <f t="shared" si="41"/>
        <v/>
      </c>
      <c r="J118" s="7" t="s">
        <v>84</v>
      </c>
      <c r="K118" s="99" t="s">
        <v>84</v>
      </c>
      <c r="L118" s="100" t="s">
        <v>84</v>
      </c>
      <c r="M118" s="99" t="s">
        <v>84</v>
      </c>
      <c r="N118" s="100" t="s">
        <v>84</v>
      </c>
      <c r="O118" s="99" t="s">
        <v>84</v>
      </c>
      <c r="P118" s="100" t="s">
        <v>84</v>
      </c>
      <c r="Q118" s="99" t="s">
        <v>84</v>
      </c>
      <c r="R118" s="100" t="s">
        <v>84</v>
      </c>
      <c r="S118" s="156" t="s">
        <v>84</v>
      </c>
      <c r="T118" s="143" t="str">
        <f t="shared" si="30"/>
        <v/>
      </c>
      <c r="U118" s="100" t="str">
        <f t="shared" si="31"/>
        <v/>
      </c>
      <c r="V118" s="99" t="str">
        <f t="shared" si="32"/>
        <v/>
      </c>
      <c r="W118" s="100" t="str">
        <f t="shared" si="33"/>
        <v/>
      </c>
      <c r="X118" s="99" t="str">
        <f t="shared" si="34"/>
        <v/>
      </c>
      <c r="Y118" s="100" t="str">
        <f t="shared" si="35"/>
        <v/>
      </c>
      <c r="Z118" s="99" t="str">
        <f t="shared" si="36"/>
        <v/>
      </c>
      <c r="AA118" s="100" t="str">
        <f t="shared" si="37"/>
        <v/>
      </c>
      <c r="AB118" s="164" t="str">
        <f t="shared" si="38"/>
        <v/>
      </c>
      <c r="AC118" s="143" t="s">
        <v>84</v>
      </c>
      <c r="AD118" s="100" t="s">
        <v>84</v>
      </c>
      <c r="AE118" s="99" t="s">
        <v>84</v>
      </c>
      <c r="AF118" s="100" t="s">
        <v>84</v>
      </c>
      <c r="AG118" s="99" t="s">
        <v>84</v>
      </c>
      <c r="AH118" s="100" t="s">
        <v>84</v>
      </c>
      <c r="AI118" s="99" t="s">
        <v>84</v>
      </c>
      <c r="AJ118" s="100" t="s">
        <v>84</v>
      </c>
      <c r="AK118" s="164" t="s">
        <v>84</v>
      </c>
      <c r="AL118" s="143" t="s">
        <v>84</v>
      </c>
      <c r="AM118" s="100" t="s">
        <v>84</v>
      </c>
      <c r="AN118" s="99" t="s">
        <v>84</v>
      </c>
      <c r="AO118" s="100" t="s">
        <v>84</v>
      </c>
      <c r="AP118" s="99" t="s">
        <v>84</v>
      </c>
      <c r="AQ118" s="100" t="s">
        <v>84</v>
      </c>
      <c r="AR118" s="99" t="s">
        <v>84</v>
      </c>
      <c r="AS118" s="100" t="s">
        <v>84</v>
      </c>
      <c r="AT118" s="164" t="s">
        <v>84</v>
      </c>
    </row>
    <row r="119" spans="1:46" ht="15">
      <c r="A119" s="61" t="s">
        <v>154</v>
      </c>
      <c r="B119" s="114"/>
      <c r="C119" s="27"/>
      <c r="D119" s="27"/>
      <c r="E119" s="15" t="s">
        <v>84</v>
      </c>
      <c r="F119" s="4" t="s">
        <v>84</v>
      </c>
      <c r="G119" s="4" t="str">
        <f t="shared" si="39"/>
        <v/>
      </c>
      <c r="H119" s="4" t="str">
        <f t="shared" si="40"/>
        <v/>
      </c>
      <c r="I119" s="4" t="str">
        <f t="shared" si="41"/>
        <v/>
      </c>
      <c r="J119" s="7" t="s">
        <v>84</v>
      </c>
      <c r="K119" s="99" t="s">
        <v>84</v>
      </c>
      <c r="L119" s="100" t="s">
        <v>84</v>
      </c>
      <c r="M119" s="99" t="s">
        <v>84</v>
      </c>
      <c r="N119" s="100" t="s">
        <v>84</v>
      </c>
      <c r="O119" s="99" t="s">
        <v>84</v>
      </c>
      <c r="P119" s="100" t="s">
        <v>84</v>
      </c>
      <c r="Q119" s="99" t="s">
        <v>84</v>
      </c>
      <c r="R119" s="100" t="s">
        <v>84</v>
      </c>
      <c r="S119" s="156" t="s">
        <v>84</v>
      </c>
      <c r="T119" s="143" t="str">
        <f t="shared" si="30"/>
        <v/>
      </c>
      <c r="U119" s="100" t="str">
        <f t="shared" si="31"/>
        <v/>
      </c>
      <c r="V119" s="99" t="str">
        <f t="shared" si="32"/>
        <v/>
      </c>
      <c r="W119" s="100" t="str">
        <f t="shared" si="33"/>
        <v/>
      </c>
      <c r="X119" s="99" t="str">
        <f t="shared" si="34"/>
        <v/>
      </c>
      <c r="Y119" s="100" t="str">
        <f t="shared" si="35"/>
        <v/>
      </c>
      <c r="Z119" s="99" t="str">
        <f t="shared" si="36"/>
        <v/>
      </c>
      <c r="AA119" s="100" t="str">
        <f t="shared" si="37"/>
        <v/>
      </c>
      <c r="AB119" s="164" t="str">
        <f t="shared" si="38"/>
        <v/>
      </c>
      <c r="AC119" s="143" t="s">
        <v>84</v>
      </c>
      <c r="AD119" s="100" t="s">
        <v>84</v>
      </c>
      <c r="AE119" s="99" t="s">
        <v>84</v>
      </c>
      <c r="AF119" s="100" t="s">
        <v>84</v>
      </c>
      <c r="AG119" s="99" t="s">
        <v>84</v>
      </c>
      <c r="AH119" s="100" t="s">
        <v>84</v>
      </c>
      <c r="AI119" s="99" t="s">
        <v>84</v>
      </c>
      <c r="AJ119" s="100" t="s">
        <v>84</v>
      </c>
      <c r="AK119" s="164" t="s">
        <v>84</v>
      </c>
      <c r="AL119" s="143" t="s">
        <v>84</v>
      </c>
      <c r="AM119" s="100" t="s">
        <v>84</v>
      </c>
      <c r="AN119" s="99" t="s">
        <v>84</v>
      </c>
      <c r="AO119" s="100" t="s">
        <v>84</v>
      </c>
      <c r="AP119" s="99" t="s">
        <v>84</v>
      </c>
      <c r="AQ119" s="100" t="s">
        <v>84</v>
      </c>
      <c r="AR119" s="99" t="s">
        <v>84</v>
      </c>
      <c r="AS119" s="100" t="s">
        <v>84</v>
      </c>
      <c r="AT119" s="164" t="s">
        <v>84</v>
      </c>
    </row>
    <row r="120" spans="1:46" ht="15">
      <c r="A120" s="97" t="s">
        <v>156</v>
      </c>
      <c r="B120" s="112"/>
      <c r="C120" s="27"/>
      <c r="D120" s="27"/>
      <c r="E120" s="15" t="s">
        <v>84</v>
      </c>
      <c r="F120" s="4" t="s">
        <v>84</v>
      </c>
      <c r="G120" s="4" t="str">
        <f t="shared" si="39"/>
        <v/>
      </c>
      <c r="H120" s="4" t="str">
        <f t="shared" si="40"/>
        <v/>
      </c>
      <c r="I120" s="4" t="str">
        <f t="shared" si="41"/>
        <v/>
      </c>
      <c r="J120" s="7" t="s">
        <v>84</v>
      </c>
      <c r="K120" s="99" t="s">
        <v>84</v>
      </c>
      <c r="L120" s="100" t="s">
        <v>84</v>
      </c>
      <c r="M120" s="99" t="s">
        <v>84</v>
      </c>
      <c r="N120" s="100" t="s">
        <v>84</v>
      </c>
      <c r="O120" s="99" t="s">
        <v>84</v>
      </c>
      <c r="P120" s="100" t="s">
        <v>84</v>
      </c>
      <c r="Q120" s="99" t="s">
        <v>84</v>
      </c>
      <c r="R120" s="100" t="s">
        <v>84</v>
      </c>
      <c r="S120" s="156" t="s">
        <v>84</v>
      </c>
      <c r="T120" s="143" t="str">
        <f t="shared" si="30"/>
        <v/>
      </c>
      <c r="U120" s="100" t="str">
        <f t="shared" si="31"/>
        <v/>
      </c>
      <c r="V120" s="99" t="str">
        <f t="shared" si="32"/>
        <v/>
      </c>
      <c r="W120" s="100" t="str">
        <f t="shared" si="33"/>
        <v/>
      </c>
      <c r="X120" s="99" t="str">
        <f t="shared" si="34"/>
        <v/>
      </c>
      <c r="Y120" s="100" t="str">
        <f t="shared" si="35"/>
        <v/>
      </c>
      <c r="Z120" s="99" t="str">
        <f t="shared" si="36"/>
        <v/>
      </c>
      <c r="AA120" s="100" t="str">
        <f t="shared" si="37"/>
        <v/>
      </c>
      <c r="AB120" s="164" t="str">
        <f t="shared" si="38"/>
        <v/>
      </c>
      <c r="AC120" s="143" t="s">
        <v>84</v>
      </c>
      <c r="AD120" s="100" t="s">
        <v>84</v>
      </c>
      <c r="AE120" s="99" t="s">
        <v>84</v>
      </c>
      <c r="AF120" s="100" t="s">
        <v>84</v>
      </c>
      <c r="AG120" s="99" t="s">
        <v>84</v>
      </c>
      <c r="AH120" s="100" t="s">
        <v>84</v>
      </c>
      <c r="AI120" s="99" t="s">
        <v>84</v>
      </c>
      <c r="AJ120" s="100" t="s">
        <v>84</v>
      </c>
      <c r="AK120" s="164" t="s">
        <v>84</v>
      </c>
      <c r="AL120" s="143" t="s">
        <v>84</v>
      </c>
      <c r="AM120" s="100" t="s">
        <v>84</v>
      </c>
      <c r="AN120" s="99" t="s">
        <v>84</v>
      </c>
      <c r="AO120" s="100" t="s">
        <v>84</v>
      </c>
      <c r="AP120" s="99" t="s">
        <v>84</v>
      </c>
      <c r="AQ120" s="100" t="s">
        <v>84</v>
      </c>
      <c r="AR120" s="99" t="s">
        <v>84</v>
      </c>
      <c r="AS120" s="100" t="s">
        <v>84</v>
      </c>
      <c r="AT120" s="164" t="s">
        <v>84</v>
      </c>
    </row>
    <row r="121" spans="1:46" ht="15">
      <c r="A121" s="53" t="s">
        <v>1045</v>
      </c>
      <c r="B121" s="118" t="s">
        <v>59</v>
      </c>
      <c r="C121" s="25" t="s">
        <v>60</v>
      </c>
      <c r="D121" s="25" t="s">
        <v>61</v>
      </c>
      <c r="E121" s="3" t="s">
        <v>64</v>
      </c>
      <c r="F121" s="3" t="s">
        <v>63</v>
      </c>
      <c r="G121" s="4" t="e">
        <f t="shared" si="39"/>
        <v>#VALUE!</v>
      </c>
      <c r="H121" s="4" t="e">
        <f t="shared" si="40"/>
        <v>#VALUE!</v>
      </c>
      <c r="I121" s="4" t="e">
        <f t="shared" si="41"/>
        <v>#VALUE!</v>
      </c>
      <c r="J121" s="5" t="s">
        <v>68</v>
      </c>
      <c r="K121" s="101" t="s">
        <v>69</v>
      </c>
      <c r="L121" s="101" t="s">
        <v>70</v>
      </c>
      <c r="M121" s="101" t="s">
        <v>71</v>
      </c>
      <c r="N121" s="101" t="s">
        <v>72</v>
      </c>
      <c r="O121" s="101" t="s">
        <v>73</v>
      </c>
      <c r="P121" s="101" t="s">
        <v>74</v>
      </c>
      <c r="Q121" s="101" t="s">
        <v>75</v>
      </c>
      <c r="R121" s="101" t="s">
        <v>76</v>
      </c>
      <c r="S121" s="149" t="s">
        <v>77</v>
      </c>
      <c r="T121" s="162" t="str">
        <f t="shared" si="30"/>
        <v>G0</v>
      </c>
      <c r="U121" s="101" t="str">
        <f t="shared" si="31"/>
        <v>G1</v>
      </c>
      <c r="V121" s="101" t="str">
        <f t="shared" si="32"/>
        <v>G2</v>
      </c>
      <c r="W121" s="101" t="str">
        <f t="shared" si="33"/>
        <v>G3</v>
      </c>
      <c r="X121" s="101" t="str">
        <f t="shared" si="34"/>
        <v>G4</v>
      </c>
      <c r="Y121" s="101" t="str">
        <f t="shared" si="35"/>
        <v>G5</v>
      </c>
      <c r="Z121" s="101" t="str">
        <f t="shared" si="36"/>
        <v>G6</v>
      </c>
      <c r="AA121" s="101" t="str">
        <f t="shared" si="37"/>
        <v>G7</v>
      </c>
      <c r="AB121" s="163" t="str">
        <f t="shared" si="38"/>
        <v>G8</v>
      </c>
      <c r="AC121" s="162" t="s">
        <v>69</v>
      </c>
      <c r="AD121" s="101" t="s">
        <v>70</v>
      </c>
      <c r="AE121" s="101" t="s">
        <v>71</v>
      </c>
      <c r="AF121" s="101" t="s">
        <v>72</v>
      </c>
      <c r="AG121" s="101" t="s">
        <v>73</v>
      </c>
      <c r="AH121" s="101" t="s">
        <v>74</v>
      </c>
      <c r="AI121" s="101" t="s">
        <v>75</v>
      </c>
      <c r="AJ121" s="101" t="s">
        <v>76</v>
      </c>
      <c r="AK121" s="163" t="s">
        <v>77</v>
      </c>
      <c r="AL121" s="162" t="s">
        <v>69</v>
      </c>
      <c r="AM121" s="101" t="s">
        <v>70</v>
      </c>
      <c r="AN121" s="101" t="s">
        <v>71</v>
      </c>
      <c r="AO121" s="101" t="s">
        <v>72</v>
      </c>
      <c r="AP121" s="101" t="s">
        <v>73</v>
      </c>
      <c r="AQ121" s="101" t="s">
        <v>74</v>
      </c>
      <c r="AR121" s="101" t="s">
        <v>75</v>
      </c>
      <c r="AS121" s="101" t="s">
        <v>76</v>
      </c>
      <c r="AT121" s="163" t="s">
        <v>77</v>
      </c>
    </row>
    <row r="122" spans="1:46" ht="15">
      <c r="A122" s="58"/>
      <c r="B122" s="112" t="s">
        <v>203</v>
      </c>
      <c r="C122" s="27">
        <v>0.73</v>
      </c>
      <c r="D122" s="27">
        <v>0.78</v>
      </c>
      <c r="E122" s="15">
        <v>0.93</v>
      </c>
      <c r="F122" s="4">
        <v>0.56940000000000002</v>
      </c>
      <c r="G122" s="4">
        <f t="shared" si="39"/>
        <v>0.5560191000000001</v>
      </c>
      <c r="H122" s="4">
        <f t="shared" si="40"/>
        <v>179.84993680972468</v>
      </c>
      <c r="I122" s="4">
        <f t="shared" si="41"/>
        <v>129.49195450300175</v>
      </c>
      <c r="J122" s="7">
        <v>5.0999999999999996</v>
      </c>
      <c r="K122" s="99">
        <v>980.44025625000006</v>
      </c>
      <c r="L122" s="100">
        <v>1016.9412749999999</v>
      </c>
      <c r="M122" s="99">
        <v>1074.3000187500002</v>
      </c>
      <c r="N122" s="100">
        <v>1126.4443312500002</v>
      </c>
      <c r="O122" s="99">
        <v>1183.8030749999998</v>
      </c>
      <c r="P122" s="100">
        <v>1241.1618187500001</v>
      </c>
      <c r="Q122" s="99">
        <v>1298.5205625000001</v>
      </c>
      <c r="R122" s="100">
        <v>1397.5947562500003</v>
      </c>
      <c r="S122" s="156">
        <v>1559.242125</v>
      </c>
      <c r="T122" s="143">
        <f t="shared" si="30"/>
        <v>229.34275000000005</v>
      </c>
      <c r="U122" s="100">
        <f t="shared" si="31"/>
        <v>237.88099999999994</v>
      </c>
      <c r="V122" s="99">
        <f t="shared" si="32"/>
        <v>251.29825000000005</v>
      </c>
      <c r="W122" s="100">
        <f t="shared" si="33"/>
        <v>263.49575000000004</v>
      </c>
      <c r="X122" s="99">
        <f t="shared" si="34"/>
        <v>276.91300000000001</v>
      </c>
      <c r="Y122" s="100">
        <f t="shared" si="35"/>
        <v>290.33024999999998</v>
      </c>
      <c r="Z122" s="99">
        <f t="shared" si="36"/>
        <v>303.74750000000006</v>
      </c>
      <c r="AA122" s="100">
        <f t="shared" si="37"/>
        <v>326.92275000000006</v>
      </c>
      <c r="AB122" s="164">
        <f t="shared" si="38"/>
        <v>364.73500000000001</v>
      </c>
      <c r="AC122" s="143">
        <f t="shared" ref="AC122:AK122" si="54">IF(T122="","",T122+((FCA/$H122)/Dolar))</f>
        <v>231.7272373684211</v>
      </c>
      <c r="AD122" s="100">
        <f t="shared" si="54"/>
        <v>240.26548736842099</v>
      </c>
      <c r="AE122" s="99">
        <f t="shared" si="54"/>
        <v>253.6827373684211</v>
      </c>
      <c r="AF122" s="100">
        <f t="shared" si="54"/>
        <v>265.88023736842109</v>
      </c>
      <c r="AG122" s="99">
        <f t="shared" si="54"/>
        <v>279.29748736842106</v>
      </c>
      <c r="AH122" s="100">
        <f t="shared" si="54"/>
        <v>292.71473736842103</v>
      </c>
      <c r="AI122" s="99">
        <f t="shared" si="54"/>
        <v>306.13198736842111</v>
      </c>
      <c r="AJ122" s="100">
        <f t="shared" si="54"/>
        <v>329.30723736842111</v>
      </c>
      <c r="AK122" s="164">
        <f t="shared" si="54"/>
        <v>367.11948736842106</v>
      </c>
      <c r="AL122" s="143">
        <f t="shared" ref="AL122:AT122" si="55">IF(T122="","",T122+((FOB/$I122)/Dolar))</f>
        <v>253.14246293859657</v>
      </c>
      <c r="AM122" s="100">
        <f t="shared" si="55"/>
        <v>261.68071293859646</v>
      </c>
      <c r="AN122" s="99">
        <f t="shared" si="55"/>
        <v>275.09796293859654</v>
      </c>
      <c r="AO122" s="100">
        <f t="shared" si="55"/>
        <v>287.29546293859653</v>
      </c>
      <c r="AP122" s="99">
        <f t="shared" si="55"/>
        <v>300.7127129385965</v>
      </c>
      <c r="AQ122" s="100">
        <f t="shared" si="55"/>
        <v>314.12996293859646</v>
      </c>
      <c r="AR122" s="99">
        <f t="shared" si="55"/>
        <v>327.54721293859654</v>
      </c>
      <c r="AS122" s="100">
        <f t="shared" si="55"/>
        <v>350.72246293859655</v>
      </c>
      <c r="AT122" s="164">
        <f t="shared" si="55"/>
        <v>388.5347129385965</v>
      </c>
    </row>
    <row r="123" spans="1:46" ht="15">
      <c r="A123" s="58"/>
      <c r="B123" s="112"/>
      <c r="C123" s="27"/>
      <c r="D123" s="27"/>
      <c r="E123" s="15" t="s">
        <v>84</v>
      </c>
      <c r="F123" s="4" t="s">
        <v>84</v>
      </c>
      <c r="G123" s="4" t="str">
        <f t="shared" si="39"/>
        <v/>
      </c>
      <c r="H123" s="4" t="str">
        <f t="shared" si="40"/>
        <v/>
      </c>
      <c r="I123" s="4" t="str">
        <f t="shared" si="41"/>
        <v/>
      </c>
      <c r="J123" s="7" t="s">
        <v>84</v>
      </c>
      <c r="K123" s="99" t="s">
        <v>84</v>
      </c>
      <c r="L123" s="100" t="s">
        <v>84</v>
      </c>
      <c r="M123" s="99" t="s">
        <v>84</v>
      </c>
      <c r="N123" s="100" t="s">
        <v>84</v>
      </c>
      <c r="O123" s="99" t="s">
        <v>84</v>
      </c>
      <c r="P123" s="100" t="s">
        <v>84</v>
      </c>
      <c r="Q123" s="99" t="s">
        <v>84</v>
      </c>
      <c r="R123" s="100" t="s">
        <v>84</v>
      </c>
      <c r="S123" s="156" t="s">
        <v>84</v>
      </c>
      <c r="T123" s="143" t="str">
        <f t="shared" si="30"/>
        <v/>
      </c>
      <c r="U123" s="100" t="str">
        <f t="shared" si="31"/>
        <v/>
      </c>
      <c r="V123" s="99" t="str">
        <f t="shared" si="32"/>
        <v/>
      </c>
      <c r="W123" s="100" t="str">
        <f t="shared" si="33"/>
        <v/>
      </c>
      <c r="X123" s="99" t="str">
        <f t="shared" si="34"/>
        <v/>
      </c>
      <c r="Y123" s="100" t="str">
        <f t="shared" si="35"/>
        <v/>
      </c>
      <c r="Z123" s="99" t="str">
        <f t="shared" si="36"/>
        <v/>
      </c>
      <c r="AA123" s="100" t="str">
        <f t="shared" si="37"/>
        <v/>
      </c>
      <c r="AB123" s="164" t="str">
        <f t="shared" si="38"/>
        <v/>
      </c>
      <c r="AC123" s="143" t="s">
        <v>84</v>
      </c>
      <c r="AD123" s="100" t="s">
        <v>84</v>
      </c>
      <c r="AE123" s="99" t="s">
        <v>84</v>
      </c>
      <c r="AF123" s="100" t="s">
        <v>84</v>
      </c>
      <c r="AG123" s="99" t="s">
        <v>84</v>
      </c>
      <c r="AH123" s="100" t="s">
        <v>84</v>
      </c>
      <c r="AI123" s="99" t="s">
        <v>84</v>
      </c>
      <c r="AJ123" s="100" t="s">
        <v>84</v>
      </c>
      <c r="AK123" s="164" t="s">
        <v>84</v>
      </c>
      <c r="AL123" s="143" t="s">
        <v>84</v>
      </c>
      <c r="AM123" s="100" t="s">
        <v>84</v>
      </c>
      <c r="AN123" s="99" t="s">
        <v>84</v>
      </c>
      <c r="AO123" s="100" t="s">
        <v>84</v>
      </c>
      <c r="AP123" s="99" t="s">
        <v>84</v>
      </c>
      <c r="AQ123" s="100" t="s">
        <v>84</v>
      </c>
      <c r="AR123" s="99" t="s">
        <v>84</v>
      </c>
      <c r="AS123" s="100" t="s">
        <v>84</v>
      </c>
      <c r="AT123" s="164" t="s">
        <v>84</v>
      </c>
    </row>
    <row r="124" spans="1:46" ht="15">
      <c r="A124" s="58"/>
      <c r="B124" s="112"/>
      <c r="C124" s="27"/>
      <c r="D124" s="27"/>
      <c r="E124" s="15" t="s">
        <v>84</v>
      </c>
      <c r="F124" s="4" t="s">
        <v>84</v>
      </c>
      <c r="G124" s="4" t="str">
        <f t="shared" si="39"/>
        <v/>
      </c>
      <c r="H124" s="4" t="str">
        <f t="shared" si="40"/>
        <v/>
      </c>
      <c r="I124" s="4" t="str">
        <f t="shared" si="41"/>
        <v/>
      </c>
      <c r="J124" s="7" t="s">
        <v>84</v>
      </c>
      <c r="K124" s="99" t="s">
        <v>84</v>
      </c>
      <c r="L124" s="100" t="s">
        <v>84</v>
      </c>
      <c r="M124" s="99" t="s">
        <v>84</v>
      </c>
      <c r="N124" s="100" t="s">
        <v>84</v>
      </c>
      <c r="O124" s="99" t="s">
        <v>84</v>
      </c>
      <c r="P124" s="100" t="s">
        <v>84</v>
      </c>
      <c r="Q124" s="99" t="s">
        <v>84</v>
      </c>
      <c r="R124" s="100" t="s">
        <v>84</v>
      </c>
      <c r="S124" s="156" t="s">
        <v>84</v>
      </c>
      <c r="T124" s="143" t="str">
        <f t="shared" si="30"/>
        <v/>
      </c>
      <c r="U124" s="100" t="str">
        <f t="shared" si="31"/>
        <v/>
      </c>
      <c r="V124" s="99" t="str">
        <f t="shared" si="32"/>
        <v/>
      </c>
      <c r="W124" s="100" t="str">
        <f t="shared" si="33"/>
        <v/>
      </c>
      <c r="X124" s="99" t="str">
        <f t="shared" si="34"/>
        <v/>
      </c>
      <c r="Y124" s="100" t="str">
        <f t="shared" si="35"/>
        <v/>
      </c>
      <c r="Z124" s="99" t="str">
        <f t="shared" si="36"/>
        <v/>
      </c>
      <c r="AA124" s="100" t="str">
        <f t="shared" si="37"/>
        <v/>
      </c>
      <c r="AB124" s="164" t="str">
        <f t="shared" si="38"/>
        <v/>
      </c>
      <c r="AC124" s="143" t="s">
        <v>84</v>
      </c>
      <c r="AD124" s="100" t="s">
        <v>84</v>
      </c>
      <c r="AE124" s="99" t="s">
        <v>84</v>
      </c>
      <c r="AF124" s="100" t="s">
        <v>84</v>
      </c>
      <c r="AG124" s="99" t="s">
        <v>84</v>
      </c>
      <c r="AH124" s="100" t="s">
        <v>84</v>
      </c>
      <c r="AI124" s="99" t="s">
        <v>84</v>
      </c>
      <c r="AJ124" s="100" t="s">
        <v>84</v>
      </c>
      <c r="AK124" s="164" t="s">
        <v>84</v>
      </c>
      <c r="AL124" s="143" t="s">
        <v>84</v>
      </c>
      <c r="AM124" s="100" t="s">
        <v>84</v>
      </c>
      <c r="AN124" s="99" t="s">
        <v>84</v>
      </c>
      <c r="AO124" s="100" t="s">
        <v>84</v>
      </c>
      <c r="AP124" s="99" t="s">
        <v>84</v>
      </c>
      <c r="AQ124" s="100" t="s">
        <v>84</v>
      </c>
      <c r="AR124" s="99" t="s">
        <v>84</v>
      </c>
      <c r="AS124" s="100" t="s">
        <v>84</v>
      </c>
      <c r="AT124" s="164" t="s">
        <v>84</v>
      </c>
    </row>
    <row r="125" spans="1:46" ht="15">
      <c r="A125" s="82"/>
      <c r="B125" s="109" t="s">
        <v>110</v>
      </c>
      <c r="C125" s="28"/>
      <c r="D125" s="28"/>
      <c r="E125" s="15" t="s">
        <v>84</v>
      </c>
      <c r="F125" s="4" t="s">
        <v>84</v>
      </c>
      <c r="G125" s="4" t="str">
        <f t="shared" si="39"/>
        <v/>
      </c>
      <c r="H125" s="4" t="str">
        <f t="shared" si="40"/>
        <v/>
      </c>
      <c r="I125" s="4" t="str">
        <f t="shared" si="41"/>
        <v/>
      </c>
      <c r="J125" s="7" t="s">
        <v>84</v>
      </c>
      <c r="K125" s="99" t="s">
        <v>84</v>
      </c>
      <c r="L125" s="100" t="s">
        <v>84</v>
      </c>
      <c r="M125" s="99" t="s">
        <v>84</v>
      </c>
      <c r="N125" s="100" t="s">
        <v>84</v>
      </c>
      <c r="O125" s="99" t="s">
        <v>84</v>
      </c>
      <c r="P125" s="100" t="s">
        <v>84</v>
      </c>
      <c r="Q125" s="99" t="s">
        <v>84</v>
      </c>
      <c r="R125" s="100" t="s">
        <v>84</v>
      </c>
      <c r="S125" s="156" t="s">
        <v>84</v>
      </c>
      <c r="T125" s="143" t="str">
        <f t="shared" si="30"/>
        <v/>
      </c>
      <c r="U125" s="100" t="str">
        <f t="shared" si="31"/>
        <v/>
      </c>
      <c r="V125" s="99" t="str">
        <f t="shared" si="32"/>
        <v/>
      </c>
      <c r="W125" s="100" t="str">
        <f t="shared" si="33"/>
        <v/>
      </c>
      <c r="X125" s="99" t="str">
        <f t="shared" si="34"/>
        <v/>
      </c>
      <c r="Y125" s="100" t="str">
        <f t="shared" si="35"/>
        <v/>
      </c>
      <c r="Z125" s="99" t="str">
        <f t="shared" si="36"/>
        <v/>
      </c>
      <c r="AA125" s="100" t="str">
        <f t="shared" si="37"/>
        <v/>
      </c>
      <c r="AB125" s="164" t="str">
        <f t="shared" si="38"/>
        <v/>
      </c>
      <c r="AC125" s="143" t="s">
        <v>84</v>
      </c>
      <c r="AD125" s="100" t="s">
        <v>84</v>
      </c>
      <c r="AE125" s="99" t="s">
        <v>84</v>
      </c>
      <c r="AF125" s="100" t="s">
        <v>84</v>
      </c>
      <c r="AG125" s="99" t="s">
        <v>84</v>
      </c>
      <c r="AH125" s="100" t="s">
        <v>84</v>
      </c>
      <c r="AI125" s="99" t="s">
        <v>84</v>
      </c>
      <c r="AJ125" s="100" t="s">
        <v>84</v>
      </c>
      <c r="AK125" s="164" t="s">
        <v>84</v>
      </c>
      <c r="AL125" s="143" t="s">
        <v>84</v>
      </c>
      <c r="AM125" s="100" t="s">
        <v>84</v>
      </c>
      <c r="AN125" s="99" t="s">
        <v>84</v>
      </c>
      <c r="AO125" s="100" t="s">
        <v>84</v>
      </c>
      <c r="AP125" s="99" t="s">
        <v>84</v>
      </c>
      <c r="AQ125" s="100" t="s">
        <v>84</v>
      </c>
      <c r="AR125" s="99" t="s">
        <v>84</v>
      </c>
      <c r="AS125" s="100" t="s">
        <v>84</v>
      </c>
      <c r="AT125" s="164" t="s">
        <v>84</v>
      </c>
    </row>
    <row r="126" spans="1:46" ht="15">
      <c r="A126" s="58"/>
      <c r="B126" s="112"/>
      <c r="C126" s="27"/>
      <c r="D126" s="27"/>
      <c r="E126" s="15" t="s">
        <v>84</v>
      </c>
      <c r="F126" s="4" t="s">
        <v>84</v>
      </c>
      <c r="G126" s="4" t="str">
        <f t="shared" si="39"/>
        <v/>
      </c>
      <c r="H126" s="4" t="str">
        <f t="shared" si="40"/>
        <v/>
      </c>
      <c r="I126" s="4" t="str">
        <f t="shared" si="41"/>
        <v/>
      </c>
      <c r="J126" s="7" t="s">
        <v>84</v>
      </c>
      <c r="K126" s="99" t="s">
        <v>84</v>
      </c>
      <c r="L126" s="100" t="s">
        <v>84</v>
      </c>
      <c r="M126" s="99" t="s">
        <v>84</v>
      </c>
      <c r="N126" s="100" t="s">
        <v>84</v>
      </c>
      <c r="O126" s="99" t="s">
        <v>84</v>
      </c>
      <c r="P126" s="100" t="s">
        <v>84</v>
      </c>
      <c r="Q126" s="99" t="s">
        <v>84</v>
      </c>
      <c r="R126" s="100" t="s">
        <v>84</v>
      </c>
      <c r="S126" s="156" t="s">
        <v>84</v>
      </c>
      <c r="T126" s="143" t="str">
        <f t="shared" si="30"/>
        <v/>
      </c>
      <c r="U126" s="100" t="str">
        <f t="shared" si="31"/>
        <v/>
      </c>
      <c r="V126" s="99" t="str">
        <f t="shared" si="32"/>
        <v/>
      </c>
      <c r="W126" s="100" t="str">
        <f t="shared" si="33"/>
        <v/>
      </c>
      <c r="X126" s="99" t="str">
        <f t="shared" si="34"/>
        <v/>
      </c>
      <c r="Y126" s="100" t="str">
        <f t="shared" si="35"/>
        <v/>
      </c>
      <c r="Z126" s="99" t="str">
        <f t="shared" si="36"/>
        <v/>
      </c>
      <c r="AA126" s="100" t="str">
        <f t="shared" si="37"/>
        <v/>
      </c>
      <c r="AB126" s="164" t="str">
        <f t="shared" si="38"/>
        <v/>
      </c>
      <c r="AC126" s="143" t="s">
        <v>84</v>
      </c>
      <c r="AD126" s="100" t="s">
        <v>84</v>
      </c>
      <c r="AE126" s="99" t="s">
        <v>84</v>
      </c>
      <c r="AF126" s="100" t="s">
        <v>84</v>
      </c>
      <c r="AG126" s="99" t="s">
        <v>84</v>
      </c>
      <c r="AH126" s="100" t="s">
        <v>84</v>
      </c>
      <c r="AI126" s="99" t="s">
        <v>84</v>
      </c>
      <c r="AJ126" s="100" t="s">
        <v>84</v>
      </c>
      <c r="AK126" s="164" t="s">
        <v>84</v>
      </c>
      <c r="AL126" s="143" t="s">
        <v>84</v>
      </c>
      <c r="AM126" s="100" t="s">
        <v>84</v>
      </c>
      <c r="AN126" s="99" t="s">
        <v>84</v>
      </c>
      <c r="AO126" s="100" t="s">
        <v>84</v>
      </c>
      <c r="AP126" s="99" t="s">
        <v>84</v>
      </c>
      <c r="AQ126" s="100" t="s">
        <v>84</v>
      </c>
      <c r="AR126" s="99" t="s">
        <v>84</v>
      </c>
      <c r="AS126" s="100" t="s">
        <v>84</v>
      </c>
      <c r="AT126" s="164" t="s">
        <v>84</v>
      </c>
    </row>
    <row r="127" spans="1:46" ht="15">
      <c r="A127" s="59"/>
      <c r="B127" s="112"/>
      <c r="C127" s="27"/>
      <c r="D127" s="27"/>
      <c r="E127" s="15" t="s">
        <v>84</v>
      </c>
      <c r="F127" s="4" t="s">
        <v>84</v>
      </c>
      <c r="G127" s="4" t="str">
        <f t="shared" si="39"/>
        <v/>
      </c>
      <c r="H127" s="4" t="str">
        <f t="shared" si="40"/>
        <v/>
      </c>
      <c r="I127" s="4" t="str">
        <f t="shared" si="41"/>
        <v/>
      </c>
      <c r="J127" s="7" t="s">
        <v>84</v>
      </c>
      <c r="K127" s="99" t="s">
        <v>84</v>
      </c>
      <c r="L127" s="100" t="s">
        <v>84</v>
      </c>
      <c r="M127" s="99" t="s">
        <v>84</v>
      </c>
      <c r="N127" s="100" t="s">
        <v>84</v>
      </c>
      <c r="O127" s="99" t="s">
        <v>84</v>
      </c>
      <c r="P127" s="100" t="s">
        <v>84</v>
      </c>
      <c r="Q127" s="99" t="s">
        <v>84</v>
      </c>
      <c r="R127" s="100" t="s">
        <v>84</v>
      </c>
      <c r="S127" s="156" t="s">
        <v>84</v>
      </c>
      <c r="T127" s="143" t="str">
        <f t="shared" si="30"/>
        <v/>
      </c>
      <c r="U127" s="100" t="str">
        <f t="shared" si="31"/>
        <v/>
      </c>
      <c r="V127" s="99" t="str">
        <f t="shared" si="32"/>
        <v/>
      </c>
      <c r="W127" s="100" t="str">
        <f t="shared" si="33"/>
        <v/>
      </c>
      <c r="X127" s="99" t="str">
        <f t="shared" si="34"/>
        <v/>
      </c>
      <c r="Y127" s="100" t="str">
        <f t="shared" si="35"/>
        <v/>
      </c>
      <c r="Z127" s="99" t="str">
        <f t="shared" si="36"/>
        <v/>
      </c>
      <c r="AA127" s="100" t="str">
        <f t="shared" si="37"/>
        <v/>
      </c>
      <c r="AB127" s="164" t="str">
        <f t="shared" si="38"/>
        <v/>
      </c>
      <c r="AC127" s="143" t="s">
        <v>84</v>
      </c>
      <c r="AD127" s="100" t="s">
        <v>84</v>
      </c>
      <c r="AE127" s="99" t="s">
        <v>84</v>
      </c>
      <c r="AF127" s="100" t="s">
        <v>84</v>
      </c>
      <c r="AG127" s="99" t="s">
        <v>84</v>
      </c>
      <c r="AH127" s="100" t="s">
        <v>84</v>
      </c>
      <c r="AI127" s="99" t="s">
        <v>84</v>
      </c>
      <c r="AJ127" s="100" t="s">
        <v>84</v>
      </c>
      <c r="AK127" s="164" t="s">
        <v>84</v>
      </c>
      <c r="AL127" s="143" t="s">
        <v>84</v>
      </c>
      <c r="AM127" s="100" t="s">
        <v>84</v>
      </c>
      <c r="AN127" s="99" t="s">
        <v>84</v>
      </c>
      <c r="AO127" s="100" t="s">
        <v>84</v>
      </c>
      <c r="AP127" s="99" t="s">
        <v>84</v>
      </c>
      <c r="AQ127" s="100" t="s">
        <v>84</v>
      </c>
      <c r="AR127" s="99" t="s">
        <v>84</v>
      </c>
      <c r="AS127" s="100" t="s">
        <v>84</v>
      </c>
      <c r="AT127" s="164" t="s">
        <v>84</v>
      </c>
    </row>
    <row r="128" spans="1:46" ht="15">
      <c r="A128" s="53" t="s">
        <v>1046</v>
      </c>
      <c r="B128" s="118" t="s">
        <v>59</v>
      </c>
      <c r="C128" s="25" t="s">
        <v>60</v>
      </c>
      <c r="D128" s="25" t="s">
        <v>61</v>
      </c>
      <c r="E128" s="3" t="s">
        <v>64</v>
      </c>
      <c r="F128" s="3" t="s">
        <v>63</v>
      </c>
      <c r="G128" s="4" t="e">
        <f t="shared" si="39"/>
        <v>#VALUE!</v>
      </c>
      <c r="H128" s="4" t="e">
        <f t="shared" si="40"/>
        <v>#VALUE!</v>
      </c>
      <c r="I128" s="4" t="e">
        <f t="shared" si="41"/>
        <v>#VALUE!</v>
      </c>
      <c r="J128" s="5" t="s">
        <v>68</v>
      </c>
      <c r="K128" s="101" t="s">
        <v>69</v>
      </c>
      <c r="L128" s="101" t="s">
        <v>70</v>
      </c>
      <c r="M128" s="101" t="s">
        <v>71</v>
      </c>
      <c r="N128" s="101" t="s">
        <v>72</v>
      </c>
      <c r="O128" s="101" t="s">
        <v>73</v>
      </c>
      <c r="P128" s="101" t="s">
        <v>74</v>
      </c>
      <c r="Q128" s="101" t="s">
        <v>75</v>
      </c>
      <c r="R128" s="101" t="s">
        <v>76</v>
      </c>
      <c r="S128" s="149" t="s">
        <v>77</v>
      </c>
      <c r="T128" s="162" t="str">
        <f t="shared" si="30"/>
        <v>G0</v>
      </c>
      <c r="U128" s="101" t="str">
        <f t="shared" si="31"/>
        <v>G1</v>
      </c>
      <c r="V128" s="101" t="str">
        <f t="shared" si="32"/>
        <v>G2</v>
      </c>
      <c r="W128" s="101" t="str">
        <f t="shared" si="33"/>
        <v>G3</v>
      </c>
      <c r="X128" s="101" t="str">
        <f t="shared" si="34"/>
        <v>G4</v>
      </c>
      <c r="Y128" s="101" t="str">
        <f t="shared" si="35"/>
        <v>G5</v>
      </c>
      <c r="Z128" s="101" t="str">
        <f t="shared" si="36"/>
        <v>G6</v>
      </c>
      <c r="AA128" s="101" t="str">
        <f t="shared" si="37"/>
        <v>G7</v>
      </c>
      <c r="AB128" s="163" t="str">
        <f t="shared" si="38"/>
        <v>G8</v>
      </c>
      <c r="AC128" s="162" t="s">
        <v>69</v>
      </c>
      <c r="AD128" s="101" t="s">
        <v>70</v>
      </c>
      <c r="AE128" s="101" t="s">
        <v>71</v>
      </c>
      <c r="AF128" s="101" t="s">
        <v>72</v>
      </c>
      <c r="AG128" s="101" t="s">
        <v>73</v>
      </c>
      <c r="AH128" s="101" t="s">
        <v>74</v>
      </c>
      <c r="AI128" s="101" t="s">
        <v>75</v>
      </c>
      <c r="AJ128" s="101" t="s">
        <v>76</v>
      </c>
      <c r="AK128" s="163" t="s">
        <v>77</v>
      </c>
      <c r="AL128" s="162" t="s">
        <v>69</v>
      </c>
      <c r="AM128" s="101" t="s">
        <v>70</v>
      </c>
      <c r="AN128" s="101" t="s">
        <v>71</v>
      </c>
      <c r="AO128" s="101" t="s">
        <v>72</v>
      </c>
      <c r="AP128" s="101" t="s">
        <v>73</v>
      </c>
      <c r="AQ128" s="101" t="s">
        <v>74</v>
      </c>
      <c r="AR128" s="101" t="s">
        <v>75</v>
      </c>
      <c r="AS128" s="101" t="s">
        <v>76</v>
      </c>
      <c r="AT128" s="163" t="s">
        <v>77</v>
      </c>
    </row>
    <row r="129" spans="1:46" ht="15">
      <c r="A129" s="58"/>
      <c r="B129" s="112" t="s">
        <v>1027</v>
      </c>
      <c r="C129" s="27">
        <v>0.6</v>
      </c>
      <c r="D129" s="27">
        <v>0.7</v>
      </c>
      <c r="E129" s="15">
        <v>0.97</v>
      </c>
      <c r="F129" s="4">
        <v>0.42</v>
      </c>
      <c r="G129" s="4">
        <f t="shared" si="39"/>
        <v>0.42776999999999998</v>
      </c>
      <c r="H129" s="4">
        <f t="shared" si="40"/>
        <v>233.77048413867266</v>
      </c>
      <c r="I129" s="4">
        <f t="shared" si="41"/>
        <v>168.31474857984432</v>
      </c>
      <c r="J129" s="7">
        <v>5.0999999999999996</v>
      </c>
      <c r="K129" s="99">
        <v>2254.2207187500003</v>
      </c>
      <c r="L129" s="100">
        <v>2289.4409999999998</v>
      </c>
      <c r="M129" s="99">
        <v>2344.7871562500004</v>
      </c>
      <c r="N129" s="100">
        <v>2395.1018437500002</v>
      </c>
      <c r="O129" s="99">
        <v>2450.4479999999999</v>
      </c>
      <c r="P129" s="100">
        <v>2505.7941562500005</v>
      </c>
      <c r="Q129" s="99">
        <v>2561.1403125000002</v>
      </c>
      <c r="R129" s="100">
        <v>2656.7382187500002</v>
      </c>
      <c r="S129" s="156">
        <v>2812.7137500000003</v>
      </c>
      <c r="T129" s="143">
        <f t="shared" si="30"/>
        <v>527.3030921052632</v>
      </c>
      <c r="U129" s="100">
        <f t="shared" si="31"/>
        <v>535.54175438596496</v>
      </c>
      <c r="V129" s="99">
        <f t="shared" si="32"/>
        <v>548.48822368421065</v>
      </c>
      <c r="W129" s="100">
        <f t="shared" si="33"/>
        <v>560.25774122807013</v>
      </c>
      <c r="X129" s="99">
        <f t="shared" si="34"/>
        <v>573.20421052631582</v>
      </c>
      <c r="Y129" s="100">
        <f t="shared" si="35"/>
        <v>586.15067982456151</v>
      </c>
      <c r="Z129" s="99">
        <f t="shared" si="36"/>
        <v>599.09714912280708</v>
      </c>
      <c r="AA129" s="100">
        <f t="shared" si="37"/>
        <v>621.45923245614051</v>
      </c>
      <c r="AB129" s="164">
        <f t="shared" si="38"/>
        <v>657.94473684210539</v>
      </c>
      <c r="AC129" s="143">
        <f t="shared" ref="AC129:AK129" si="56">IF(T129="","",T129+((FCA/$H129)/Dolar))</f>
        <v>529.1375833333334</v>
      </c>
      <c r="AD129" s="100">
        <f t="shared" si="56"/>
        <v>537.37624561403516</v>
      </c>
      <c r="AE129" s="99">
        <f t="shared" si="56"/>
        <v>550.32271491228084</v>
      </c>
      <c r="AF129" s="100">
        <f t="shared" si="56"/>
        <v>562.09223245614032</v>
      </c>
      <c r="AG129" s="99">
        <f t="shared" si="56"/>
        <v>575.03870175438601</v>
      </c>
      <c r="AH129" s="100">
        <f t="shared" si="56"/>
        <v>587.9851710526317</v>
      </c>
      <c r="AI129" s="99">
        <f t="shared" si="56"/>
        <v>600.93164035087727</v>
      </c>
      <c r="AJ129" s="100">
        <f t="shared" si="56"/>
        <v>623.2937236842107</v>
      </c>
      <c r="AK129" s="164">
        <f t="shared" si="56"/>
        <v>659.77922807017558</v>
      </c>
      <c r="AL129" s="143">
        <f t="shared" ref="AL129:AT129" si="57">IF(T129="","",T129+((FOB/$I129)/Dolar))</f>
        <v>545.61326023391814</v>
      </c>
      <c r="AM129" s="100">
        <f t="shared" si="57"/>
        <v>553.8519225146199</v>
      </c>
      <c r="AN129" s="99">
        <f t="shared" si="57"/>
        <v>566.79839181286559</v>
      </c>
      <c r="AO129" s="100">
        <f t="shared" si="57"/>
        <v>578.56790935672507</v>
      </c>
      <c r="AP129" s="99">
        <f t="shared" si="57"/>
        <v>591.51437865497076</v>
      </c>
      <c r="AQ129" s="100">
        <f t="shared" si="57"/>
        <v>604.46084795321644</v>
      </c>
      <c r="AR129" s="99">
        <f t="shared" si="57"/>
        <v>617.40731725146202</v>
      </c>
      <c r="AS129" s="100">
        <f t="shared" si="57"/>
        <v>639.76940058479545</v>
      </c>
      <c r="AT129" s="164">
        <f t="shared" si="57"/>
        <v>676.25490497076032</v>
      </c>
    </row>
    <row r="130" spans="1:46" ht="15">
      <c r="A130" s="58"/>
      <c r="B130" s="112"/>
      <c r="C130" s="27"/>
      <c r="D130" s="27"/>
      <c r="E130" s="15" t="s">
        <v>84</v>
      </c>
      <c r="F130" s="4" t="s">
        <v>84</v>
      </c>
      <c r="G130" s="4" t="str">
        <f t="shared" si="39"/>
        <v/>
      </c>
      <c r="H130" s="4" t="str">
        <f t="shared" si="40"/>
        <v/>
      </c>
      <c r="I130" s="4" t="str">
        <f t="shared" si="41"/>
        <v/>
      </c>
      <c r="J130" s="7" t="s">
        <v>84</v>
      </c>
      <c r="K130" s="99" t="s">
        <v>84</v>
      </c>
      <c r="L130" s="100" t="s">
        <v>84</v>
      </c>
      <c r="M130" s="99" t="s">
        <v>84</v>
      </c>
      <c r="N130" s="100" t="s">
        <v>84</v>
      </c>
      <c r="O130" s="99" t="s">
        <v>84</v>
      </c>
      <c r="P130" s="100" t="s">
        <v>84</v>
      </c>
      <c r="Q130" s="99" t="s">
        <v>84</v>
      </c>
      <c r="R130" s="100" t="s">
        <v>84</v>
      </c>
      <c r="S130" s="156" t="s">
        <v>84</v>
      </c>
      <c r="T130" s="143" t="str">
        <f t="shared" si="30"/>
        <v/>
      </c>
      <c r="U130" s="100" t="str">
        <f t="shared" si="31"/>
        <v/>
      </c>
      <c r="V130" s="99" t="str">
        <f t="shared" si="32"/>
        <v/>
      </c>
      <c r="W130" s="100" t="str">
        <f t="shared" si="33"/>
        <v/>
      </c>
      <c r="X130" s="99" t="str">
        <f t="shared" si="34"/>
        <v/>
      </c>
      <c r="Y130" s="100" t="str">
        <f t="shared" si="35"/>
        <v/>
      </c>
      <c r="Z130" s="99" t="str">
        <f t="shared" si="36"/>
        <v/>
      </c>
      <c r="AA130" s="100" t="str">
        <f t="shared" si="37"/>
        <v/>
      </c>
      <c r="AB130" s="164" t="str">
        <f t="shared" si="38"/>
        <v/>
      </c>
      <c r="AC130" s="143" t="s">
        <v>84</v>
      </c>
      <c r="AD130" s="100" t="s">
        <v>84</v>
      </c>
      <c r="AE130" s="99" t="s">
        <v>84</v>
      </c>
      <c r="AF130" s="100" t="s">
        <v>84</v>
      </c>
      <c r="AG130" s="99" t="s">
        <v>84</v>
      </c>
      <c r="AH130" s="100" t="s">
        <v>84</v>
      </c>
      <c r="AI130" s="99" t="s">
        <v>84</v>
      </c>
      <c r="AJ130" s="100" t="s">
        <v>84</v>
      </c>
      <c r="AK130" s="164" t="s">
        <v>84</v>
      </c>
      <c r="AL130" s="143" t="s">
        <v>84</v>
      </c>
      <c r="AM130" s="100" t="s">
        <v>84</v>
      </c>
      <c r="AN130" s="99" t="s">
        <v>84</v>
      </c>
      <c r="AO130" s="100" t="s">
        <v>84</v>
      </c>
      <c r="AP130" s="99" t="s">
        <v>84</v>
      </c>
      <c r="AQ130" s="100" t="s">
        <v>84</v>
      </c>
      <c r="AR130" s="99" t="s">
        <v>84</v>
      </c>
      <c r="AS130" s="100" t="s">
        <v>84</v>
      </c>
      <c r="AT130" s="164" t="s">
        <v>84</v>
      </c>
    </row>
    <row r="131" spans="1:46" ht="15">
      <c r="A131" s="58"/>
      <c r="B131" s="112"/>
      <c r="C131" s="27"/>
      <c r="D131" s="27"/>
      <c r="E131" s="15" t="s">
        <v>84</v>
      </c>
      <c r="F131" s="4" t="s">
        <v>84</v>
      </c>
      <c r="G131" s="4" t="str">
        <f t="shared" si="39"/>
        <v/>
      </c>
      <c r="H131" s="4" t="str">
        <f t="shared" si="40"/>
        <v/>
      </c>
      <c r="I131" s="4" t="str">
        <f t="shared" si="41"/>
        <v/>
      </c>
      <c r="J131" s="7" t="s">
        <v>84</v>
      </c>
      <c r="K131" s="99" t="s">
        <v>84</v>
      </c>
      <c r="L131" s="100" t="s">
        <v>84</v>
      </c>
      <c r="M131" s="99" t="s">
        <v>84</v>
      </c>
      <c r="N131" s="100" t="s">
        <v>84</v>
      </c>
      <c r="O131" s="99" t="s">
        <v>84</v>
      </c>
      <c r="P131" s="100" t="s">
        <v>84</v>
      </c>
      <c r="Q131" s="99" t="s">
        <v>84</v>
      </c>
      <c r="R131" s="100" t="s">
        <v>84</v>
      </c>
      <c r="S131" s="156" t="s">
        <v>84</v>
      </c>
      <c r="T131" s="143" t="str">
        <f t="shared" si="30"/>
        <v/>
      </c>
      <c r="U131" s="100" t="str">
        <f t="shared" si="31"/>
        <v/>
      </c>
      <c r="V131" s="99" t="str">
        <f t="shared" si="32"/>
        <v/>
      </c>
      <c r="W131" s="100" t="str">
        <f t="shared" si="33"/>
        <v/>
      </c>
      <c r="X131" s="99" t="str">
        <f t="shared" si="34"/>
        <v/>
      </c>
      <c r="Y131" s="100" t="str">
        <f t="shared" si="35"/>
        <v/>
      </c>
      <c r="Z131" s="99" t="str">
        <f t="shared" si="36"/>
        <v/>
      </c>
      <c r="AA131" s="100" t="str">
        <f t="shared" si="37"/>
        <v/>
      </c>
      <c r="AB131" s="164" t="str">
        <f t="shared" si="38"/>
        <v/>
      </c>
      <c r="AC131" s="143" t="s">
        <v>84</v>
      </c>
      <c r="AD131" s="100" t="s">
        <v>84</v>
      </c>
      <c r="AE131" s="99" t="s">
        <v>84</v>
      </c>
      <c r="AF131" s="100" t="s">
        <v>84</v>
      </c>
      <c r="AG131" s="99" t="s">
        <v>84</v>
      </c>
      <c r="AH131" s="100" t="s">
        <v>84</v>
      </c>
      <c r="AI131" s="99" t="s">
        <v>84</v>
      </c>
      <c r="AJ131" s="100" t="s">
        <v>84</v>
      </c>
      <c r="AK131" s="164" t="s">
        <v>84</v>
      </c>
      <c r="AL131" s="143" t="s">
        <v>84</v>
      </c>
      <c r="AM131" s="100" t="s">
        <v>84</v>
      </c>
      <c r="AN131" s="99" t="s">
        <v>84</v>
      </c>
      <c r="AO131" s="100" t="s">
        <v>84</v>
      </c>
      <c r="AP131" s="99" t="s">
        <v>84</v>
      </c>
      <c r="AQ131" s="100" t="s">
        <v>84</v>
      </c>
      <c r="AR131" s="99" t="s">
        <v>84</v>
      </c>
      <c r="AS131" s="100" t="s">
        <v>84</v>
      </c>
      <c r="AT131" s="164" t="s">
        <v>84</v>
      </c>
    </row>
    <row r="132" spans="1:46" ht="15">
      <c r="A132" s="82"/>
      <c r="B132" s="109" t="s">
        <v>1023</v>
      </c>
      <c r="C132" s="28"/>
      <c r="D132" s="28"/>
      <c r="E132" s="15" t="s">
        <v>84</v>
      </c>
      <c r="F132" s="4" t="s">
        <v>84</v>
      </c>
      <c r="G132" s="4" t="str">
        <f t="shared" si="39"/>
        <v/>
      </c>
      <c r="H132" s="4" t="str">
        <f t="shared" si="40"/>
        <v/>
      </c>
      <c r="I132" s="4" t="str">
        <f t="shared" si="41"/>
        <v/>
      </c>
      <c r="J132" s="7" t="s">
        <v>84</v>
      </c>
      <c r="K132" s="99" t="s">
        <v>84</v>
      </c>
      <c r="L132" s="100" t="s">
        <v>84</v>
      </c>
      <c r="M132" s="99" t="s">
        <v>84</v>
      </c>
      <c r="N132" s="100" t="s">
        <v>84</v>
      </c>
      <c r="O132" s="99" t="s">
        <v>84</v>
      </c>
      <c r="P132" s="100" t="s">
        <v>84</v>
      </c>
      <c r="Q132" s="99" t="s">
        <v>84</v>
      </c>
      <c r="R132" s="100" t="s">
        <v>84</v>
      </c>
      <c r="S132" s="156" t="s">
        <v>84</v>
      </c>
      <c r="T132" s="143" t="str">
        <f t="shared" si="30"/>
        <v/>
      </c>
      <c r="U132" s="100" t="str">
        <f t="shared" si="31"/>
        <v/>
      </c>
      <c r="V132" s="99" t="str">
        <f t="shared" si="32"/>
        <v/>
      </c>
      <c r="W132" s="100" t="str">
        <f t="shared" si="33"/>
        <v/>
      </c>
      <c r="X132" s="99" t="str">
        <f t="shared" si="34"/>
        <v/>
      </c>
      <c r="Y132" s="100" t="str">
        <f t="shared" si="35"/>
        <v/>
      </c>
      <c r="Z132" s="99" t="str">
        <f t="shared" si="36"/>
        <v/>
      </c>
      <c r="AA132" s="100" t="str">
        <f t="shared" si="37"/>
        <v/>
      </c>
      <c r="AB132" s="164" t="str">
        <f t="shared" si="38"/>
        <v/>
      </c>
      <c r="AC132" s="143" t="s">
        <v>84</v>
      </c>
      <c r="AD132" s="100" t="s">
        <v>84</v>
      </c>
      <c r="AE132" s="99" t="s">
        <v>84</v>
      </c>
      <c r="AF132" s="100" t="s">
        <v>84</v>
      </c>
      <c r="AG132" s="99" t="s">
        <v>84</v>
      </c>
      <c r="AH132" s="100" t="s">
        <v>84</v>
      </c>
      <c r="AI132" s="99" t="s">
        <v>84</v>
      </c>
      <c r="AJ132" s="100" t="s">
        <v>84</v>
      </c>
      <c r="AK132" s="164" t="s">
        <v>84</v>
      </c>
      <c r="AL132" s="143" t="s">
        <v>84</v>
      </c>
      <c r="AM132" s="100" t="s">
        <v>84</v>
      </c>
      <c r="AN132" s="99" t="s">
        <v>84</v>
      </c>
      <c r="AO132" s="100" t="s">
        <v>84</v>
      </c>
      <c r="AP132" s="99" t="s">
        <v>84</v>
      </c>
      <c r="AQ132" s="100" t="s">
        <v>84</v>
      </c>
      <c r="AR132" s="99" t="s">
        <v>84</v>
      </c>
      <c r="AS132" s="100" t="s">
        <v>84</v>
      </c>
      <c r="AT132" s="164" t="s">
        <v>84</v>
      </c>
    </row>
    <row r="133" spans="1:46" ht="15">
      <c r="A133" s="58"/>
      <c r="B133" s="112"/>
      <c r="C133" s="27"/>
      <c r="D133" s="27"/>
      <c r="E133" s="15" t="s">
        <v>84</v>
      </c>
      <c r="F133" s="4" t="s">
        <v>84</v>
      </c>
      <c r="G133" s="4" t="str">
        <f t="shared" si="39"/>
        <v/>
      </c>
      <c r="H133" s="4" t="str">
        <f t="shared" si="40"/>
        <v/>
      </c>
      <c r="I133" s="4" t="str">
        <f t="shared" si="41"/>
        <v/>
      </c>
      <c r="J133" s="7" t="s">
        <v>84</v>
      </c>
      <c r="K133" s="99" t="s">
        <v>84</v>
      </c>
      <c r="L133" s="100" t="s">
        <v>84</v>
      </c>
      <c r="M133" s="99" t="s">
        <v>84</v>
      </c>
      <c r="N133" s="100" t="s">
        <v>84</v>
      </c>
      <c r="O133" s="99" t="s">
        <v>84</v>
      </c>
      <c r="P133" s="100" t="s">
        <v>84</v>
      </c>
      <c r="Q133" s="99" t="s">
        <v>84</v>
      </c>
      <c r="R133" s="100" t="s">
        <v>84</v>
      </c>
      <c r="S133" s="156" t="s">
        <v>84</v>
      </c>
      <c r="T133" s="143" t="str">
        <f t="shared" si="30"/>
        <v/>
      </c>
      <c r="U133" s="100" t="str">
        <f t="shared" si="31"/>
        <v/>
      </c>
      <c r="V133" s="99" t="str">
        <f t="shared" si="32"/>
        <v/>
      </c>
      <c r="W133" s="100" t="str">
        <f t="shared" si="33"/>
        <v/>
      </c>
      <c r="X133" s="99" t="str">
        <f t="shared" si="34"/>
        <v/>
      </c>
      <c r="Y133" s="100" t="str">
        <f t="shared" si="35"/>
        <v/>
      </c>
      <c r="Z133" s="99" t="str">
        <f t="shared" si="36"/>
        <v/>
      </c>
      <c r="AA133" s="100" t="str">
        <f t="shared" si="37"/>
        <v/>
      </c>
      <c r="AB133" s="164" t="str">
        <f t="shared" si="38"/>
        <v/>
      </c>
      <c r="AC133" s="143" t="s">
        <v>84</v>
      </c>
      <c r="AD133" s="100" t="s">
        <v>84</v>
      </c>
      <c r="AE133" s="99" t="s">
        <v>84</v>
      </c>
      <c r="AF133" s="100" t="s">
        <v>84</v>
      </c>
      <c r="AG133" s="99" t="s">
        <v>84</v>
      </c>
      <c r="AH133" s="100" t="s">
        <v>84</v>
      </c>
      <c r="AI133" s="99" t="s">
        <v>84</v>
      </c>
      <c r="AJ133" s="100" t="s">
        <v>84</v>
      </c>
      <c r="AK133" s="164" t="s">
        <v>84</v>
      </c>
      <c r="AL133" s="143" t="s">
        <v>84</v>
      </c>
      <c r="AM133" s="100" t="s">
        <v>84</v>
      </c>
      <c r="AN133" s="99" t="s">
        <v>84</v>
      </c>
      <c r="AO133" s="100" t="s">
        <v>84</v>
      </c>
      <c r="AP133" s="99" t="s">
        <v>84</v>
      </c>
      <c r="AQ133" s="100" t="s">
        <v>84</v>
      </c>
      <c r="AR133" s="99" t="s">
        <v>84</v>
      </c>
      <c r="AS133" s="100" t="s">
        <v>84</v>
      </c>
      <c r="AT133" s="164" t="s">
        <v>84</v>
      </c>
    </row>
    <row r="134" spans="1:46" ht="15">
      <c r="A134" s="58"/>
      <c r="B134" s="112"/>
      <c r="C134" s="27"/>
      <c r="D134" s="27"/>
      <c r="E134" s="15" t="s">
        <v>84</v>
      </c>
      <c r="F134" s="4" t="s">
        <v>84</v>
      </c>
      <c r="G134" s="4" t="str">
        <f t="shared" si="39"/>
        <v/>
      </c>
      <c r="H134" s="4" t="str">
        <f t="shared" si="40"/>
        <v/>
      </c>
      <c r="I134" s="4" t="str">
        <f t="shared" si="41"/>
        <v/>
      </c>
      <c r="J134" s="7" t="s">
        <v>84</v>
      </c>
      <c r="K134" s="99" t="s">
        <v>84</v>
      </c>
      <c r="L134" s="100" t="s">
        <v>84</v>
      </c>
      <c r="M134" s="99" t="s">
        <v>84</v>
      </c>
      <c r="N134" s="100" t="s">
        <v>84</v>
      </c>
      <c r="O134" s="99" t="s">
        <v>84</v>
      </c>
      <c r="P134" s="100" t="s">
        <v>84</v>
      </c>
      <c r="Q134" s="99" t="s">
        <v>84</v>
      </c>
      <c r="R134" s="100" t="s">
        <v>84</v>
      </c>
      <c r="S134" s="156" t="s">
        <v>84</v>
      </c>
      <c r="T134" s="143" t="str">
        <f t="shared" ref="T134:T197" si="58">IF(K134="","",IF(ISNUMBER(K134),(K134+(K134*Comissão)+(K134*Gordura))/Dolar,K134))</f>
        <v/>
      </c>
      <c r="U134" s="100" t="str">
        <f t="shared" ref="U134:U197" si="59">IF(L134="","",IF(ISNUMBER(L134),(L134+(L134*Comissão)+(L134*Gordura))/Dolar,L134))</f>
        <v/>
      </c>
      <c r="V134" s="99" t="str">
        <f t="shared" ref="V134:V197" si="60">IF(M134="","",IF(ISNUMBER(M134),(M134+(M134*Comissão)+(M134*Gordura))/Dolar,M134))</f>
        <v/>
      </c>
      <c r="W134" s="100" t="str">
        <f t="shared" ref="W134:W197" si="61">IF(N134="","",IF(ISNUMBER(N134),(N134+(N134*Comissão)+(N134*Gordura))/Dolar,N134))</f>
        <v/>
      </c>
      <c r="X134" s="99" t="str">
        <f t="shared" ref="X134:X197" si="62">IF(O134="","",IF(ISNUMBER(O134),(O134+(O134*Comissão)+(O134*Gordura))/Dolar,O134))</f>
        <v/>
      </c>
      <c r="Y134" s="100" t="str">
        <f t="shared" ref="Y134:Y197" si="63">IF(P134="","",IF(ISNUMBER(P134),(P134+(P134*Comissão)+(P134*Gordura))/Dolar,P134))</f>
        <v/>
      </c>
      <c r="Z134" s="99" t="str">
        <f t="shared" ref="Z134:Z197" si="64">IF(Q134="","",IF(ISNUMBER(Q134),(Q134+(Q134*Comissão)+(Q134*Gordura))/Dolar,Q134))</f>
        <v/>
      </c>
      <c r="AA134" s="100" t="str">
        <f t="shared" ref="AA134:AA197" si="65">IF(R134="","",IF(ISNUMBER(R134),(R134+(R134*Comissão)+(R134*Gordura))/Dolar,R134))</f>
        <v/>
      </c>
      <c r="AB134" s="164" t="str">
        <f t="shared" ref="AB134:AB197" si="66">IF(S134="","",IF(ISNUMBER(S134),(S134+(S134*Comissão)+(S134*Gordura))/Dolar,S134))</f>
        <v/>
      </c>
      <c r="AC134" s="143" t="s">
        <v>84</v>
      </c>
      <c r="AD134" s="100" t="s">
        <v>84</v>
      </c>
      <c r="AE134" s="99" t="s">
        <v>84</v>
      </c>
      <c r="AF134" s="100" t="s">
        <v>84</v>
      </c>
      <c r="AG134" s="99" t="s">
        <v>84</v>
      </c>
      <c r="AH134" s="100" t="s">
        <v>84</v>
      </c>
      <c r="AI134" s="99" t="s">
        <v>84</v>
      </c>
      <c r="AJ134" s="100" t="s">
        <v>84</v>
      </c>
      <c r="AK134" s="164" t="s">
        <v>84</v>
      </c>
      <c r="AL134" s="143" t="s">
        <v>84</v>
      </c>
      <c r="AM134" s="100" t="s">
        <v>84</v>
      </c>
      <c r="AN134" s="99" t="s">
        <v>84</v>
      </c>
      <c r="AO134" s="100" t="s">
        <v>84</v>
      </c>
      <c r="AP134" s="99" t="s">
        <v>84</v>
      </c>
      <c r="AQ134" s="100" t="s">
        <v>84</v>
      </c>
      <c r="AR134" s="99" t="s">
        <v>84</v>
      </c>
      <c r="AS134" s="100" t="s">
        <v>84</v>
      </c>
      <c r="AT134" s="164" t="s">
        <v>84</v>
      </c>
    </row>
    <row r="135" spans="1:46" ht="15">
      <c r="A135" s="53" t="s">
        <v>1047</v>
      </c>
      <c r="B135" s="106" t="s">
        <v>59</v>
      </c>
      <c r="C135" s="2" t="s">
        <v>60</v>
      </c>
      <c r="D135" s="2" t="s">
        <v>61</v>
      </c>
      <c r="E135" s="3" t="s">
        <v>64</v>
      </c>
      <c r="F135" s="3" t="s">
        <v>63</v>
      </c>
      <c r="G135" s="4" t="e">
        <f t="shared" ref="G135:G198" si="67">IF(C135="","",C135*D135*E135*1.05)</f>
        <v>#VALUE!</v>
      </c>
      <c r="H135" s="4" t="e">
        <f t="shared" ref="H135:H198" si="68">IF(G135="","",100/G135)</f>
        <v>#VALUE!</v>
      </c>
      <c r="I135" s="4" t="e">
        <f t="shared" ref="I135:I198" si="69">IF(G135="","",72/G135)</f>
        <v>#VALUE!</v>
      </c>
      <c r="J135" s="5" t="s">
        <v>68</v>
      </c>
      <c r="K135" s="101" t="s">
        <v>69</v>
      </c>
      <c r="L135" s="101" t="s">
        <v>70</v>
      </c>
      <c r="M135" s="101" t="s">
        <v>71</v>
      </c>
      <c r="N135" s="101" t="s">
        <v>72</v>
      </c>
      <c r="O135" s="101" t="s">
        <v>73</v>
      </c>
      <c r="P135" s="101" t="s">
        <v>74</v>
      </c>
      <c r="Q135" s="101" t="s">
        <v>75</v>
      </c>
      <c r="R135" s="101" t="s">
        <v>76</v>
      </c>
      <c r="S135" s="149" t="s">
        <v>77</v>
      </c>
      <c r="T135" s="162" t="str">
        <f t="shared" si="58"/>
        <v>G0</v>
      </c>
      <c r="U135" s="101" t="str">
        <f t="shared" si="59"/>
        <v>G1</v>
      </c>
      <c r="V135" s="101" t="str">
        <f t="shared" si="60"/>
        <v>G2</v>
      </c>
      <c r="W135" s="101" t="str">
        <f t="shared" si="61"/>
        <v>G3</v>
      </c>
      <c r="X135" s="101" t="str">
        <f t="shared" si="62"/>
        <v>G4</v>
      </c>
      <c r="Y135" s="101" t="str">
        <f t="shared" si="63"/>
        <v>G5</v>
      </c>
      <c r="Z135" s="101" t="str">
        <f t="shared" si="64"/>
        <v>G6</v>
      </c>
      <c r="AA135" s="101" t="str">
        <f t="shared" si="65"/>
        <v>G7</v>
      </c>
      <c r="AB135" s="163" t="str">
        <f t="shared" si="66"/>
        <v>G8</v>
      </c>
      <c r="AC135" s="162" t="s">
        <v>69</v>
      </c>
      <c r="AD135" s="101" t="s">
        <v>70</v>
      </c>
      <c r="AE135" s="101" t="s">
        <v>71</v>
      </c>
      <c r="AF135" s="101" t="s">
        <v>72</v>
      </c>
      <c r="AG135" s="101" t="s">
        <v>73</v>
      </c>
      <c r="AH135" s="101" t="s">
        <v>74</v>
      </c>
      <c r="AI135" s="101" t="s">
        <v>75</v>
      </c>
      <c r="AJ135" s="101" t="s">
        <v>76</v>
      </c>
      <c r="AK135" s="163" t="s">
        <v>77</v>
      </c>
      <c r="AL135" s="162" t="s">
        <v>69</v>
      </c>
      <c r="AM135" s="101" t="s">
        <v>70</v>
      </c>
      <c r="AN135" s="101" t="s">
        <v>71</v>
      </c>
      <c r="AO135" s="101" t="s">
        <v>72</v>
      </c>
      <c r="AP135" s="101" t="s">
        <v>73</v>
      </c>
      <c r="AQ135" s="101" t="s">
        <v>74</v>
      </c>
      <c r="AR135" s="101" t="s">
        <v>75</v>
      </c>
      <c r="AS135" s="101" t="s">
        <v>76</v>
      </c>
      <c r="AT135" s="163" t="s">
        <v>77</v>
      </c>
    </row>
    <row r="136" spans="1:46" ht="15">
      <c r="A136" s="54"/>
      <c r="B136" s="112" t="s">
        <v>203</v>
      </c>
      <c r="C136" s="27">
        <v>0.74</v>
      </c>
      <c r="D136" s="27">
        <v>0.76</v>
      </c>
      <c r="E136" s="15">
        <v>0.77</v>
      </c>
      <c r="F136" s="4">
        <v>0.56240000000000001</v>
      </c>
      <c r="G136" s="4">
        <f t="shared" si="67"/>
        <v>0.45470040000000006</v>
      </c>
      <c r="H136" s="4">
        <f t="shared" si="68"/>
        <v>219.9250319551071</v>
      </c>
      <c r="I136" s="4">
        <f t="shared" si="69"/>
        <v>158.34602300767713</v>
      </c>
      <c r="J136" s="7">
        <v>4.8</v>
      </c>
      <c r="K136" s="99">
        <v>915.94597499999986</v>
      </c>
      <c r="L136" s="100">
        <v>947.99565000000007</v>
      </c>
      <c r="M136" s="99">
        <v>998.35942499999987</v>
      </c>
      <c r="N136" s="100">
        <v>1044.1446749999998</v>
      </c>
      <c r="O136" s="99">
        <v>1094.5084499999998</v>
      </c>
      <c r="P136" s="100">
        <v>1144.8722250000001</v>
      </c>
      <c r="Q136" s="99">
        <v>1195.2359999999999</v>
      </c>
      <c r="R136" s="100">
        <v>1282.2279749999998</v>
      </c>
      <c r="S136" s="156">
        <v>1424.1622499999999</v>
      </c>
      <c r="T136" s="143">
        <f t="shared" si="58"/>
        <v>214.2563684210526</v>
      </c>
      <c r="U136" s="100">
        <f t="shared" si="59"/>
        <v>221.75336842105267</v>
      </c>
      <c r="V136" s="99">
        <f t="shared" si="60"/>
        <v>233.53436842105262</v>
      </c>
      <c r="W136" s="100">
        <f t="shared" si="61"/>
        <v>244.2443684210526</v>
      </c>
      <c r="X136" s="99">
        <f t="shared" si="62"/>
        <v>256.02536842105263</v>
      </c>
      <c r="Y136" s="100">
        <f t="shared" si="63"/>
        <v>267.80636842105264</v>
      </c>
      <c r="Z136" s="99">
        <f t="shared" si="64"/>
        <v>279.58736842105259</v>
      </c>
      <c r="AA136" s="100">
        <f t="shared" si="65"/>
        <v>299.93636842105263</v>
      </c>
      <c r="AB136" s="164">
        <f t="shared" si="66"/>
        <v>333.1373684210526</v>
      </c>
      <c r="AC136" s="143">
        <f t="shared" ref="AC136:AK136" si="70">IF(T136="","",T136+((FCA/$H136)/Dolar))</f>
        <v>216.20635064327482</v>
      </c>
      <c r="AD136" s="100">
        <f t="shared" si="70"/>
        <v>223.70335064327489</v>
      </c>
      <c r="AE136" s="99">
        <f t="shared" si="70"/>
        <v>235.48435064327484</v>
      </c>
      <c r="AF136" s="100">
        <f t="shared" si="70"/>
        <v>246.19435064327482</v>
      </c>
      <c r="AG136" s="99">
        <f t="shared" si="70"/>
        <v>257.97535064327485</v>
      </c>
      <c r="AH136" s="100">
        <f t="shared" si="70"/>
        <v>269.75635064327486</v>
      </c>
      <c r="AI136" s="99">
        <f t="shared" si="70"/>
        <v>281.53735064327481</v>
      </c>
      <c r="AJ136" s="100">
        <f t="shared" si="70"/>
        <v>301.88635064327485</v>
      </c>
      <c r="AK136" s="164">
        <f t="shared" si="70"/>
        <v>335.08735064327482</v>
      </c>
      <c r="AL136" s="143">
        <f t="shared" ref="AL136:AT136" si="71">IF(T136="","",T136+((FOB/$I136)/Dolar))</f>
        <v>233.71925916179333</v>
      </c>
      <c r="AM136" s="100">
        <f t="shared" si="71"/>
        <v>241.2162591617934</v>
      </c>
      <c r="AN136" s="99">
        <f t="shared" si="71"/>
        <v>252.99725916179335</v>
      </c>
      <c r="AO136" s="100">
        <f t="shared" si="71"/>
        <v>263.70725916179333</v>
      </c>
      <c r="AP136" s="99">
        <f t="shared" si="71"/>
        <v>275.48825916179339</v>
      </c>
      <c r="AQ136" s="100">
        <f t="shared" si="71"/>
        <v>287.2692591617934</v>
      </c>
      <c r="AR136" s="99">
        <f t="shared" si="71"/>
        <v>299.05025916179335</v>
      </c>
      <c r="AS136" s="100">
        <f t="shared" si="71"/>
        <v>319.3992591617934</v>
      </c>
      <c r="AT136" s="164">
        <f t="shared" si="71"/>
        <v>352.60025916179336</v>
      </c>
    </row>
    <row r="137" spans="1:46" ht="15">
      <c r="A137" s="54"/>
      <c r="B137" s="112"/>
      <c r="C137" s="27"/>
      <c r="D137" s="27"/>
      <c r="E137" s="15" t="s">
        <v>84</v>
      </c>
      <c r="F137" s="4" t="s">
        <v>84</v>
      </c>
      <c r="G137" s="4" t="str">
        <f t="shared" si="67"/>
        <v/>
      </c>
      <c r="H137" s="4" t="str">
        <f t="shared" si="68"/>
        <v/>
      </c>
      <c r="I137" s="4" t="str">
        <f t="shared" si="69"/>
        <v/>
      </c>
      <c r="J137" s="7" t="s">
        <v>84</v>
      </c>
      <c r="K137" s="99" t="s">
        <v>84</v>
      </c>
      <c r="L137" s="100" t="s">
        <v>84</v>
      </c>
      <c r="M137" s="99" t="s">
        <v>84</v>
      </c>
      <c r="N137" s="100" t="s">
        <v>84</v>
      </c>
      <c r="O137" s="99" t="s">
        <v>84</v>
      </c>
      <c r="P137" s="100" t="s">
        <v>84</v>
      </c>
      <c r="Q137" s="99" t="s">
        <v>84</v>
      </c>
      <c r="R137" s="100" t="s">
        <v>84</v>
      </c>
      <c r="S137" s="156" t="s">
        <v>84</v>
      </c>
      <c r="T137" s="143" t="str">
        <f t="shared" si="58"/>
        <v/>
      </c>
      <c r="U137" s="100" t="str">
        <f t="shared" si="59"/>
        <v/>
      </c>
      <c r="V137" s="99" t="str">
        <f t="shared" si="60"/>
        <v/>
      </c>
      <c r="W137" s="100" t="str">
        <f t="shared" si="61"/>
        <v/>
      </c>
      <c r="X137" s="99" t="str">
        <f t="shared" si="62"/>
        <v/>
      </c>
      <c r="Y137" s="100" t="str">
        <f t="shared" si="63"/>
        <v/>
      </c>
      <c r="Z137" s="99" t="str">
        <f t="shared" si="64"/>
        <v/>
      </c>
      <c r="AA137" s="100" t="str">
        <f t="shared" si="65"/>
        <v/>
      </c>
      <c r="AB137" s="164" t="str">
        <f t="shared" si="66"/>
        <v/>
      </c>
      <c r="AC137" s="143" t="s">
        <v>84</v>
      </c>
      <c r="AD137" s="100" t="s">
        <v>84</v>
      </c>
      <c r="AE137" s="99" t="s">
        <v>84</v>
      </c>
      <c r="AF137" s="100" t="s">
        <v>84</v>
      </c>
      <c r="AG137" s="99" t="s">
        <v>84</v>
      </c>
      <c r="AH137" s="100" t="s">
        <v>84</v>
      </c>
      <c r="AI137" s="99" t="s">
        <v>84</v>
      </c>
      <c r="AJ137" s="100" t="s">
        <v>84</v>
      </c>
      <c r="AK137" s="164" t="s">
        <v>84</v>
      </c>
      <c r="AL137" s="143" t="s">
        <v>84</v>
      </c>
      <c r="AM137" s="100" t="s">
        <v>84</v>
      </c>
      <c r="AN137" s="99" t="s">
        <v>84</v>
      </c>
      <c r="AO137" s="100" t="s">
        <v>84</v>
      </c>
      <c r="AP137" s="99" t="s">
        <v>84</v>
      </c>
      <c r="AQ137" s="100" t="s">
        <v>84</v>
      </c>
      <c r="AR137" s="99" t="s">
        <v>84</v>
      </c>
      <c r="AS137" s="100" t="s">
        <v>84</v>
      </c>
      <c r="AT137" s="164" t="s">
        <v>84</v>
      </c>
    </row>
    <row r="138" spans="1:46" ht="15">
      <c r="A138" s="54"/>
      <c r="B138" s="112"/>
      <c r="C138" s="27"/>
      <c r="D138" s="27"/>
      <c r="E138" s="15" t="s">
        <v>84</v>
      </c>
      <c r="F138" s="4" t="s">
        <v>84</v>
      </c>
      <c r="G138" s="4" t="str">
        <f t="shared" si="67"/>
        <v/>
      </c>
      <c r="H138" s="4" t="str">
        <f t="shared" si="68"/>
        <v/>
      </c>
      <c r="I138" s="4" t="str">
        <f t="shared" si="69"/>
        <v/>
      </c>
      <c r="J138" s="7" t="s">
        <v>84</v>
      </c>
      <c r="K138" s="99" t="s">
        <v>84</v>
      </c>
      <c r="L138" s="100" t="s">
        <v>84</v>
      </c>
      <c r="M138" s="99" t="s">
        <v>84</v>
      </c>
      <c r="N138" s="100" t="s">
        <v>84</v>
      </c>
      <c r="O138" s="99" t="s">
        <v>84</v>
      </c>
      <c r="P138" s="100" t="s">
        <v>84</v>
      </c>
      <c r="Q138" s="99" t="s">
        <v>84</v>
      </c>
      <c r="R138" s="100" t="s">
        <v>84</v>
      </c>
      <c r="S138" s="156" t="s">
        <v>84</v>
      </c>
      <c r="T138" s="143" t="str">
        <f t="shared" si="58"/>
        <v/>
      </c>
      <c r="U138" s="100" t="str">
        <f t="shared" si="59"/>
        <v/>
      </c>
      <c r="V138" s="99" t="str">
        <f t="shared" si="60"/>
        <v/>
      </c>
      <c r="W138" s="100" t="str">
        <f t="shared" si="61"/>
        <v/>
      </c>
      <c r="X138" s="99" t="str">
        <f t="shared" si="62"/>
        <v/>
      </c>
      <c r="Y138" s="100" t="str">
        <f t="shared" si="63"/>
        <v/>
      </c>
      <c r="Z138" s="99" t="str">
        <f t="shared" si="64"/>
        <v/>
      </c>
      <c r="AA138" s="100" t="str">
        <f t="shared" si="65"/>
        <v/>
      </c>
      <c r="AB138" s="164" t="str">
        <f t="shared" si="66"/>
        <v/>
      </c>
      <c r="AC138" s="143" t="s">
        <v>84</v>
      </c>
      <c r="AD138" s="100" t="s">
        <v>84</v>
      </c>
      <c r="AE138" s="99" t="s">
        <v>84</v>
      </c>
      <c r="AF138" s="100" t="s">
        <v>84</v>
      </c>
      <c r="AG138" s="99" t="s">
        <v>84</v>
      </c>
      <c r="AH138" s="100" t="s">
        <v>84</v>
      </c>
      <c r="AI138" s="99" t="s">
        <v>84</v>
      </c>
      <c r="AJ138" s="100" t="s">
        <v>84</v>
      </c>
      <c r="AK138" s="164" t="s">
        <v>84</v>
      </c>
      <c r="AL138" s="143" t="s">
        <v>84</v>
      </c>
      <c r="AM138" s="100" t="s">
        <v>84</v>
      </c>
      <c r="AN138" s="99" t="s">
        <v>84</v>
      </c>
      <c r="AO138" s="100" t="s">
        <v>84</v>
      </c>
      <c r="AP138" s="99" t="s">
        <v>84</v>
      </c>
      <c r="AQ138" s="100" t="s">
        <v>84</v>
      </c>
      <c r="AR138" s="99" t="s">
        <v>84</v>
      </c>
      <c r="AS138" s="100" t="s">
        <v>84</v>
      </c>
      <c r="AT138" s="164" t="s">
        <v>84</v>
      </c>
    </row>
    <row r="139" spans="1:46" ht="15">
      <c r="A139" s="54"/>
      <c r="B139" s="109" t="s">
        <v>270</v>
      </c>
      <c r="C139" s="28"/>
      <c r="D139" s="28"/>
      <c r="E139" s="15" t="s">
        <v>84</v>
      </c>
      <c r="F139" s="4" t="s">
        <v>84</v>
      </c>
      <c r="G139" s="4" t="str">
        <f t="shared" si="67"/>
        <v/>
      </c>
      <c r="H139" s="4" t="str">
        <f t="shared" si="68"/>
        <v/>
      </c>
      <c r="I139" s="4" t="str">
        <f t="shared" si="69"/>
        <v/>
      </c>
      <c r="J139" s="7" t="s">
        <v>84</v>
      </c>
      <c r="K139" s="99" t="s">
        <v>84</v>
      </c>
      <c r="L139" s="100" t="s">
        <v>84</v>
      </c>
      <c r="M139" s="99" t="s">
        <v>84</v>
      </c>
      <c r="N139" s="100" t="s">
        <v>84</v>
      </c>
      <c r="O139" s="99" t="s">
        <v>84</v>
      </c>
      <c r="P139" s="100" t="s">
        <v>84</v>
      </c>
      <c r="Q139" s="99" t="s">
        <v>84</v>
      </c>
      <c r="R139" s="100" t="s">
        <v>84</v>
      </c>
      <c r="S139" s="156" t="s">
        <v>84</v>
      </c>
      <c r="T139" s="143" t="str">
        <f t="shared" si="58"/>
        <v/>
      </c>
      <c r="U139" s="100" t="str">
        <f t="shared" si="59"/>
        <v/>
      </c>
      <c r="V139" s="99" t="str">
        <f t="shared" si="60"/>
        <v/>
      </c>
      <c r="W139" s="100" t="str">
        <f t="shared" si="61"/>
        <v/>
      </c>
      <c r="X139" s="99" t="str">
        <f t="shared" si="62"/>
        <v/>
      </c>
      <c r="Y139" s="100" t="str">
        <f t="shared" si="63"/>
        <v/>
      </c>
      <c r="Z139" s="99" t="str">
        <f t="shared" si="64"/>
        <v/>
      </c>
      <c r="AA139" s="100" t="str">
        <f t="shared" si="65"/>
        <v/>
      </c>
      <c r="AB139" s="164" t="str">
        <f t="shared" si="66"/>
        <v/>
      </c>
      <c r="AC139" s="143" t="s">
        <v>84</v>
      </c>
      <c r="AD139" s="100" t="s">
        <v>84</v>
      </c>
      <c r="AE139" s="99" t="s">
        <v>84</v>
      </c>
      <c r="AF139" s="100" t="s">
        <v>84</v>
      </c>
      <c r="AG139" s="99" t="s">
        <v>84</v>
      </c>
      <c r="AH139" s="100" t="s">
        <v>84</v>
      </c>
      <c r="AI139" s="99" t="s">
        <v>84</v>
      </c>
      <c r="AJ139" s="100" t="s">
        <v>84</v>
      </c>
      <c r="AK139" s="164" t="s">
        <v>84</v>
      </c>
      <c r="AL139" s="143" t="s">
        <v>84</v>
      </c>
      <c r="AM139" s="100" t="s">
        <v>84</v>
      </c>
      <c r="AN139" s="99" t="s">
        <v>84</v>
      </c>
      <c r="AO139" s="100" t="s">
        <v>84</v>
      </c>
      <c r="AP139" s="99" t="s">
        <v>84</v>
      </c>
      <c r="AQ139" s="100" t="s">
        <v>84</v>
      </c>
      <c r="AR139" s="99" t="s">
        <v>84</v>
      </c>
      <c r="AS139" s="100" t="s">
        <v>84</v>
      </c>
      <c r="AT139" s="164" t="s">
        <v>84</v>
      </c>
    </row>
    <row r="140" spans="1:46" ht="15">
      <c r="A140" s="54"/>
      <c r="B140" s="112"/>
      <c r="C140" s="27"/>
      <c r="D140" s="27"/>
      <c r="E140" s="15" t="s">
        <v>84</v>
      </c>
      <c r="F140" s="4" t="s">
        <v>84</v>
      </c>
      <c r="G140" s="4" t="str">
        <f t="shared" si="67"/>
        <v/>
      </c>
      <c r="H140" s="4" t="str">
        <f t="shared" si="68"/>
        <v/>
      </c>
      <c r="I140" s="4" t="str">
        <f t="shared" si="69"/>
        <v/>
      </c>
      <c r="J140" s="7" t="s">
        <v>84</v>
      </c>
      <c r="K140" s="99" t="s">
        <v>84</v>
      </c>
      <c r="L140" s="100" t="s">
        <v>84</v>
      </c>
      <c r="M140" s="99" t="s">
        <v>84</v>
      </c>
      <c r="N140" s="100" t="s">
        <v>84</v>
      </c>
      <c r="O140" s="99" t="s">
        <v>84</v>
      </c>
      <c r="P140" s="100" t="s">
        <v>84</v>
      </c>
      <c r="Q140" s="99" t="s">
        <v>84</v>
      </c>
      <c r="R140" s="100" t="s">
        <v>84</v>
      </c>
      <c r="S140" s="156" t="s">
        <v>84</v>
      </c>
      <c r="T140" s="143" t="str">
        <f t="shared" si="58"/>
        <v/>
      </c>
      <c r="U140" s="100" t="str">
        <f t="shared" si="59"/>
        <v/>
      </c>
      <c r="V140" s="99" t="str">
        <f t="shared" si="60"/>
        <v/>
      </c>
      <c r="W140" s="100" t="str">
        <f t="shared" si="61"/>
        <v/>
      </c>
      <c r="X140" s="99" t="str">
        <f t="shared" si="62"/>
        <v/>
      </c>
      <c r="Y140" s="100" t="str">
        <f t="shared" si="63"/>
        <v/>
      </c>
      <c r="Z140" s="99" t="str">
        <f t="shared" si="64"/>
        <v/>
      </c>
      <c r="AA140" s="100" t="str">
        <f t="shared" si="65"/>
        <v/>
      </c>
      <c r="AB140" s="164" t="str">
        <f t="shared" si="66"/>
        <v/>
      </c>
      <c r="AC140" s="143" t="s">
        <v>84</v>
      </c>
      <c r="AD140" s="100" t="s">
        <v>84</v>
      </c>
      <c r="AE140" s="99" t="s">
        <v>84</v>
      </c>
      <c r="AF140" s="100" t="s">
        <v>84</v>
      </c>
      <c r="AG140" s="99" t="s">
        <v>84</v>
      </c>
      <c r="AH140" s="100" t="s">
        <v>84</v>
      </c>
      <c r="AI140" s="99" t="s">
        <v>84</v>
      </c>
      <c r="AJ140" s="100" t="s">
        <v>84</v>
      </c>
      <c r="AK140" s="164" t="s">
        <v>84</v>
      </c>
      <c r="AL140" s="143" t="s">
        <v>84</v>
      </c>
      <c r="AM140" s="100" t="s">
        <v>84</v>
      </c>
      <c r="AN140" s="99" t="s">
        <v>84</v>
      </c>
      <c r="AO140" s="100" t="s">
        <v>84</v>
      </c>
      <c r="AP140" s="99" t="s">
        <v>84</v>
      </c>
      <c r="AQ140" s="100" t="s">
        <v>84</v>
      </c>
      <c r="AR140" s="99" t="s">
        <v>84</v>
      </c>
      <c r="AS140" s="100" t="s">
        <v>84</v>
      </c>
      <c r="AT140" s="164" t="s">
        <v>84</v>
      </c>
    </row>
    <row r="141" spans="1:46" ht="15">
      <c r="A141" s="60"/>
      <c r="B141" s="112"/>
      <c r="C141" s="27"/>
      <c r="D141" s="27"/>
      <c r="E141" s="15" t="s">
        <v>84</v>
      </c>
      <c r="F141" s="4" t="s">
        <v>84</v>
      </c>
      <c r="G141" s="4" t="str">
        <f t="shared" si="67"/>
        <v/>
      </c>
      <c r="H141" s="4" t="str">
        <f t="shared" si="68"/>
        <v/>
      </c>
      <c r="I141" s="4" t="str">
        <f t="shared" si="69"/>
        <v/>
      </c>
      <c r="J141" s="7" t="s">
        <v>84</v>
      </c>
      <c r="K141" s="99" t="s">
        <v>84</v>
      </c>
      <c r="L141" s="100" t="s">
        <v>84</v>
      </c>
      <c r="M141" s="99" t="s">
        <v>84</v>
      </c>
      <c r="N141" s="100" t="s">
        <v>84</v>
      </c>
      <c r="O141" s="99" t="s">
        <v>84</v>
      </c>
      <c r="P141" s="100" t="s">
        <v>84</v>
      </c>
      <c r="Q141" s="99" t="s">
        <v>84</v>
      </c>
      <c r="R141" s="100" t="s">
        <v>84</v>
      </c>
      <c r="S141" s="156" t="s">
        <v>84</v>
      </c>
      <c r="T141" s="143" t="str">
        <f t="shared" si="58"/>
        <v/>
      </c>
      <c r="U141" s="100" t="str">
        <f t="shared" si="59"/>
        <v/>
      </c>
      <c r="V141" s="99" t="str">
        <f t="shared" si="60"/>
        <v/>
      </c>
      <c r="W141" s="100" t="str">
        <f t="shared" si="61"/>
        <v/>
      </c>
      <c r="X141" s="99" t="str">
        <f t="shared" si="62"/>
        <v/>
      </c>
      <c r="Y141" s="100" t="str">
        <f t="shared" si="63"/>
        <v/>
      </c>
      <c r="Z141" s="99" t="str">
        <f t="shared" si="64"/>
        <v/>
      </c>
      <c r="AA141" s="100" t="str">
        <f t="shared" si="65"/>
        <v/>
      </c>
      <c r="AB141" s="164" t="str">
        <f t="shared" si="66"/>
        <v/>
      </c>
      <c r="AC141" s="143" t="s">
        <v>84</v>
      </c>
      <c r="AD141" s="100" t="s">
        <v>84</v>
      </c>
      <c r="AE141" s="99" t="s">
        <v>84</v>
      </c>
      <c r="AF141" s="100" t="s">
        <v>84</v>
      </c>
      <c r="AG141" s="99" t="s">
        <v>84</v>
      </c>
      <c r="AH141" s="100" t="s">
        <v>84</v>
      </c>
      <c r="AI141" s="99" t="s">
        <v>84</v>
      </c>
      <c r="AJ141" s="100" t="s">
        <v>84</v>
      </c>
      <c r="AK141" s="164" t="s">
        <v>84</v>
      </c>
      <c r="AL141" s="143" t="s">
        <v>84</v>
      </c>
      <c r="AM141" s="100" t="s">
        <v>84</v>
      </c>
      <c r="AN141" s="99" t="s">
        <v>84</v>
      </c>
      <c r="AO141" s="100" t="s">
        <v>84</v>
      </c>
      <c r="AP141" s="99" t="s">
        <v>84</v>
      </c>
      <c r="AQ141" s="100" t="s">
        <v>84</v>
      </c>
      <c r="AR141" s="99" t="s">
        <v>84</v>
      </c>
      <c r="AS141" s="100" t="s">
        <v>84</v>
      </c>
      <c r="AT141" s="164" t="s">
        <v>84</v>
      </c>
    </row>
    <row r="142" spans="1:46" ht="15">
      <c r="A142" s="53" t="s">
        <v>1048</v>
      </c>
      <c r="B142" s="118" t="s">
        <v>59</v>
      </c>
      <c r="C142" s="25" t="s">
        <v>60</v>
      </c>
      <c r="D142" s="25" t="s">
        <v>61</v>
      </c>
      <c r="E142" s="3" t="s">
        <v>64</v>
      </c>
      <c r="F142" s="3" t="s">
        <v>63</v>
      </c>
      <c r="G142" s="4" t="e">
        <f t="shared" si="67"/>
        <v>#VALUE!</v>
      </c>
      <c r="H142" s="4" t="e">
        <f t="shared" si="68"/>
        <v>#VALUE!</v>
      </c>
      <c r="I142" s="4" t="e">
        <f t="shared" si="69"/>
        <v>#VALUE!</v>
      </c>
      <c r="J142" s="5" t="s">
        <v>68</v>
      </c>
      <c r="K142" s="101" t="s">
        <v>69</v>
      </c>
      <c r="L142" s="101" t="s">
        <v>70</v>
      </c>
      <c r="M142" s="101" t="s">
        <v>71</v>
      </c>
      <c r="N142" s="101" t="s">
        <v>72</v>
      </c>
      <c r="O142" s="101" t="s">
        <v>73</v>
      </c>
      <c r="P142" s="101" t="s">
        <v>74</v>
      </c>
      <c r="Q142" s="101" t="s">
        <v>75</v>
      </c>
      <c r="R142" s="101" t="s">
        <v>76</v>
      </c>
      <c r="S142" s="149" t="s">
        <v>77</v>
      </c>
      <c r="T142" s="162" t="str">
        <f t="shared" si="58"/>
        <v>G0</v>
      </c>
      <c r="U142" s="101" t="str">
        <f t="shared" si="59"/>
        <v>G1</v>
      </c>
      <c r="V142" s="101" t="str">
        <f t="shared" si="60"/>
        <v>G2</v>
      </c>
      <c r="W142" s="101" t="str">
        <f t="shared" si="61"/>
        <v>G3</v>
      </c>
      <c r="X142" s="101" t="str">
        <f t="shared" si="62"/>
        <v>G4</v>
      </c>
      <c r="Y142" s="101" t="str">
        <f t="shared" si="63"/>
        <v>G5</v>
      </c>
      <c r="Z142" s="101" t="str">
        <f t="shared" si="64"/>
        <v>G6</v>
      </c>
      <c r="AA142" s="101" t="str">
        <f t="shared" si="65"/>
        <v>G7</v>
      </c>
      <c r="AB142" s="163" t="str">
        <f t="shared" si="66"/>
        <v>G8</v>
      </c>
      <c r="AC142" s="162" t="s">
        <v>69</v>
      </c>
      <c r="AD142" s="101" t="s">
        <v>70</v>
      </c>
      <c r="AE142" s="101" t="s">
        <v>71</v>
      </c>
      <c r="AF142" s="101" t="s">
        <v>72</v>
      </c>
      <c r="AG142" s="101" t="s">
        <v>73</v>
      </c>
      <c r="AH142" s="101" t="s">
        <v>74</v>
      </c>
      <c r="AI142" s="101" t="s">
        <v>75</v>
      </c>
      <c r="AJ142" s="101" t="s">
        <v>76</v>
      </c>
      <c r="AK142" s="163" t="s">
        <v>77</v>
      </c>
      <c r="AL142" s="162" t="s">
        <v>69</v>
      </c>
      <c r="AM142" s="101" t="s">
        <v>70</v>
      </c>
      <c r="AN142" s="101" t="s">
        <v>71</v>
      </c>
      <c r="AO142" s="101" t="s">
        <v>72</v>
      </c>
      <c r="AP142" s="101" t="s">
        <v>73</v>
      </c>
      <c r="AQ142" s="101" t="s">
        <v>74</v>
      </c>
      <c r="AR142" s="101" t="s">
        <v>75</v>
      </c>
      <c r="AS142" s="101" t="s">
        <v>76</v>
      </c>
      <c r="AT142" s="163" t="s">
        <v>77</v>
      </c>
    </row>
    <row r="143" spans="1:46" ht="15">
      <c r="A143" s="58"/>
      <c r="B143" s="112" t="s">
        <v>1027</v>
      </c>
      <c r="C143" s="27">
        <v>0.78</v>
      </c>
      <c r="D143" s="27">
        <v>0.74</v>
      </c>
      <c r="E143" s="15">
        <v>0.73</v>
      </c>
      <c r="F143" s="4">
        <v>0.57720000000000005</v>
      </c>
      <c r="G143" s="4">
        <f t="shared" si="67"/>
        <v>0.44242380000000003</v>
      </c>
      <c r="H143" s="4">
        <f t="shared" si="68"/>
        <v>226.02762328789726</v>
      </c>
      <c r="I143" s="4">
        <f t="shared" si="69"/>
        <v>162.739888767286</v>
      </c>
      <c r="J143" s="7">
        <v>4.2</v>
      </c>
      <c r="K143" s="99">
        <v>2019.1920000000002</v>
      </c>
      <c r="L143" s="100">
        <v>2054.1779999999999</v>
      </c>
      <c r="M143" s="99">
        <v>2109.1560000000004</v>
      </c>
      <c r="N143" s="100">
        <v>2159.1360000000004</v>
      </c>
      <c r="O143" s="99">
        <v>2214.1139999999996</v>
      </c>
      <c r="P143" s="100">
        <v>2269.0920000000001</v>
      </c>
      <c r="Q143" s="99">
        <v>2324.0700000000002</v>
      </c>
      <c r="R143" s="100">
        <v>2419.0320000000006</v>
      </c>
      <c r="S143" s="156">
        <v>2573.9700000000003</v>
      </c>
      <c r="T143" s="143">
        <f t="shared" si="58"/>
        <v>472.32561403508782</v>
      </c>
      <c r="U143" s="100">
        <f t="shared" si="59"/>
        <v>480.5094736842106</v>
      </c>
      <c r="V143" s="99">
        <f t="shared" si="60"/>
        <v>493.36982456140362</v>
      </c>
      <c r="W143" s="100">
        <f t="shared" si="61"/>
        <v>505.061052631579</v>
      </c>
      <c r="X143" s="99">
        <f t="shared" si="62"/>
        <v>517.92140350877185</v>
      </c>
      <c r="Y143" s="100">
        <f t="shared" si="63"/>
        <v>530.78175438596497</v>
      </c>
      <c r="Z143" s="99">
        <f t="shared" si="64"/>
        <v>543.64210526315799</v>
      </c>
      <c r="AA143" s="100">
        <f t="shared" si="65"/>
        <v>565.85543859649147</v>
      </c>
      <c r="AB143" s="164">
        <f t="shared" si="66"/>
        <v>602.09824561403514</v>
      </c>
      <c r="AC143" s="143">
        <f t="shared" ref="AC143:AK143" si="72">IF(T143="","",T143+((FCA/$H143)/Dolar))</f>
        <v>474.22294807017556</v>
      </c>
      <c r="AD143" s="100">
        <f t="shared" si="72"/>
        <v>482.40680771929834</v>
      </c>
      <c r="AE143" s="99">
        <f t="shared" si="72"/>
        <v>495.26715859649136</v>
      </c>
      <c r="AF143" s="100">
        <f t="shared" si="72"/>
        <v>506.95838666666674</v>
      </c>
      <c r="AG143" s="99">
        <f t="shared" si="72"/>
        <v>519.81873754385958</v>
      </c>
      <c r="AH143" s="100">
        <f t="shared" si="72"/>
        <v>532.67908842105271</v>
      </c>
      <c r="AI143" s="99">
        <f t="shared" si="72"/>
        <v>545.53943929824572</v>
      </c>
      <c r="AJ143" s="100">
        <f t="shared" si="72"/>
        <v>567.75277263157921</v>
      </c>
      <c r="AK143" s="164">
        <f t="shared" si="72"/>
        <v>603.99557964912287</v>
      </c>
      <c r="AL143" s="143">
        <f t="shared" ref="AL143:AT143" si="73">IF(T143="","",T143+((FOB/$I143)/Dolar))</f>
        <v>491.2630200292399</v>
      </c>
      <c r="AM143" s="100">
        <f t="shared" si="73"/>
        <v>499.44687967836268</v>
      </c>
      <c r="AN143" s="99">
        <f t="shared" si="73"/>
        <v>512.30723055555563</v>
      </c>
      <c r="AO143" s="100">
        <f t="shared" si="73"/>
        <v>523.99845862573102</v>
      </c>
      <c r="AP143" s="99">
        <f t="shared" si="73"/>
        <v>536.85880950292392</v>
      </c>
      <c r="AQ143" s="100">
        <f t="shared" si="73"/>
        <v>549.71916038011705</v>
      </c>
      <c r="AR143" s="99">
        <f t="shared" si="73"/>
        <v>562.57951125731006</v>
      </c>
      <c r="AS143" s="100">
        <f t="shared" si="73"/>
        <v>584.79284459064354</v>
      </c>
      <c r="AT143" s="164">
        <f t="shared" si="73"/>
        <v>621.03565160818721</v>
      </c>
    </row>
    <row r="144" spans="1:46" ht="15">
      <c r="A144" s="58"/>
      <c r="B144" s="112"/>
      <c r="C144" s="27"/>
      <c r="D144" s="27"/>
      <c r="E144" s="15" t="s">
        <v>84</v>
      </c>
      <c r="F144" s="4" t="s">
        <v>84</v>
      </c>
      <c r="G144" s="4" t="str">
        <f t="shared" si="67"/>
        <v/>
      </c>
      <c r="H144" s="4" t="str">
        <f t="shared" si="68"/>
        <v/>
      </c>
      <c r="I144" s="4" t="str">
        <f t="shared" si="69"/>
        <v/>
      </c>
      <c r="J144" s="7" t="s">
        <v>84</v>
      </c>
      <c r="K144" s="99" t="s">
        <v>84</v>
      </c>
      <c r="L144" s="100" t="s">
        <v>84</v>
      </c>
      <c r="M144" s="99" t="s">
        <v>84</v>
      </c>
      <c r="N144" s="100" t="s">
        <v>84</v>
      </c>
      <c r="O144" s="99" t="s">
        <v>84</v>
      </c>
      <c r="P144" s="100" t="s">
        <v>84</v>
      </c>
      <c r="Q144" s="99" t="s">
        <v>84</v>
      </c>
      <c r="R144" s="100" t="s">
        <v>84</v>
      </c>
      <c r="S144" s="156" t="s">
        <v>84</v>
      </c>
      <c r="T144" s="143" t="str">
        <f t="shared" si="58"/>
        <v/>
      </c>
      <c r="U144" s="100" t="str">
        <f t="shared" si="59"/>
        <v/>
      </c>
      <c r="V144" s="99" t="str">
        <f t="shared" si="60"/>
        <v/>
      </c>
      <c r="W144" s="100" t="str">
        <f t="shared" si="61"/>
        <v/>
      </c>
      <c r="X144" s="99" t="str">
        <f t="shared" si="62"/>
        <v/>
      </c>
      <c r="Y144" s="100" t="str">
        <f t="shared" si="63"/>
        <v/>
      </c>
      <c r="Z144" s="99" t="str">
        <f t="shared" si="64"/>
        <v/>
      </c>
      <c r="AA144" s="100" t="str">
        <f t="shared" si="65"/>
        <v/>
      </c>
      <c r="AB144" s="164" t="str">
        <f t="shared" si="66"/>
        <v/>
      </c>
      <c r="AC144" s="143" t="s">
        <v>84</v>
      </c>
      <c r="AD144" s="100" t="s">
        <v>84</v>
      </c>
      <c r="AE144" s="99" t="s">
        <v>84</v>
      </c>
      <c r="AF144" s="100" t="s">
        <v>84</v>
      </c>
      <c r="AG144" s="99" t="s">
        <v>84</v>
      </c>
      <c r="AH144" s="100" t="s">
        <v>84</v>
      </c>
      <c r="AI144" s="99" t="s">
        <v>84</v>
      </c>
      <c r="AJ144" s="100" t="s">
        <v>84</v>
      </c>
      <c r="AK144" s="164" t="s">
        <v>84</v>
      </c>
      <c r="AL144" s="143" t="s">
        <v>84</v>
      </c>
      <c r="AM144" s="100" t="s">
        <v>84</v>
      </c>
      <c r="AN144" s="99" t="s">
        <v>84</v>
      </c>
      <c r="AO144" s="100" t="s">
        <v>84</v>
      </c>
      <c r="AP144" s="99" t="s">
        <v>84</v>
      </c>
      <c r="AQ144" s="100" t="s">
        <v>84</v>
      </c>
      <c r="AR144" s="99" t="s">
        <v>84</v>
      </c>
      <c r="AS144" s="100" t="s">
        <v>84</v>
      </c>
      <c r="AT144" s="164" t="s">
        <v>84</v>
      </c>
    </row>
    <row r="145" spans="1:46" ht="15">
      <c r="A145" s="58"/>
      <c r="B145" s="112"/>
      <c r="C145" s="27"/>
      <c r="D145" s="27"/>
      <c r="E145" s="15" t="s">
        <v>84</v>
      </c>
      <c r="F145" s="4" t="s">
        <v>84</v>
      </c>
      <c r="G145" s="4" t="str">
        <f t="shared" si="67"/>
        <v/>
      </c>
      <c r="H145" s="4" t="str">
        <f t="shared" si="68"/>
        <v/>
      </c>
      <c r="I145" s="4" t="str">
        <f t="shared" si="69"/>
        <v/>
      </c>
      <c r="J145" s="7" t="s">
        <v>84</v>
      </c>
      <c r="K145" s="99" t="s">
        <v>84</v>
      </c>
      <c r="L145" s="100" t="s">
        <v>84</v>
      </c>
      <c r="M145" s="99" t="s">
        <v>84</v>
      </c>
      <c r="N145" s="100" t="s">
        <v>84</v>
      </c>
      <c r="O145" s="99" t="s">
        <v>84</v>
      </c>
      <c r="P145" s="100" t="s">
        <v>84</v>
      </c>
      <c r="Q145" s="99" t="s">
        <v>84</v>
      </c>
      <c r="R145" s="100" t="s">
        <v>84</v>
      </c>
      <c r="S145" s="156" t="s">
        <v>84</v>
      </c>
      <c r="T145" s="143" t="str">
        <f t="shared" si="58"/>
        <v/>
      </c>
      <c r="U145" s="100" t="str">
        <f t="shared" si="59"/>
        <v/>
      </c>
      <c r="V145" s="99" t="str">
        <f t="shared" si="60"/>
        <v/>
      </c>
      <c r="W145" s="100" t="str">
        <f t="shared" si="61"/>
        <v/>
      </c>
      <c r="X145" s="99" t="str">
        <f t="shared" si="62"/>
        <v/>
      </c>
      <c r="Y145" s="100" t="str">
        <f t="shared" si="63"/>
        <v/>
      </c>
      <c r="Z145" s="99" t="str">
        <f t="shared" si="64"/>
        <v/>
      </c>
      <c r="AA145" s="100" t="str">
        <f t="shared" si="65"/>
        <v/>
      </c>
      <c r="AB145" s="164" t="str">
        <f t="shared" si="66"/>
        <v/>
      </c>
      <c r="AC145" s="143" t="s">
        <v>84</v>
      </c>
      <c r="AD145" s="100" t="s">
        <v>84</v>
      </c>
      <c r="AE145" s="99" t="s">
        <v>84</v>
      </c>
      <c r="AF145" s="100" t="s">
        <v>84</v>
      </c>
      <c r="AG145" s="99" t="s">
        <v>84</v>
      </c>
      <c r="AH145" s="100" t="s">
        <v>84</v>
      </c>
      <c r="AI145" s="99" t="s">
        <v>84</v>
      </c>
      <c r="AJ145" s="100" t="s">
        <v>84</v>
      </c>
      <c r="AK145" s="164" t="s">
        <v>84</v>
      </c>
      <c r="AL145" s="143" t="s">
        <v>84</v>
      </c>
      <c r="AM145" s="100" t="s">
        <v>84</v>
      </c>
      <c r="AN145" s="99" t="s">
        <v>84</v>
      </c>
      <c r="AO145" s="100" t="s">
        <v>84</v>
      </c>
      <c r="AP145" s="99" t="s">
        <v>84</v>
      </c>
      <c r="AQ145" s="100" t="s">
        <v>84</v>
      </c>
      <c r="AR145" s="99" t="s">
        <v>84</v>
      </c>
      <c r="AS145" s="100" t="s">
        <v>84</v>
      </c>
      <c r="AT145" s="164" t="s">
        <v>84</v>
      </c>
    </row>
    <row r="146" spans="1:46" ht="15">
      <c r="A146" s="82"/>
      <c r="B146" s="114"/>
      <c r="C146" s="27"/>
      <c r="D146" s="27"/>
      <c r="E146" s="15" t="s">
        <v>84</v>
      </c>
      <c r="F146" s="4" t="s">
        <v>84</v>
      </c>
      <c r="G146" s="4" t="str">
        <f t="shared" si="67"/>
        <v/>
      </c>
      <c r="H146" s="4" t="str">
        <f t="shared" si="68"/>
        <v/>
      </c>
      <c r="I146" s="4" t="str">
        <f t="shared" si="69"/>
        <v/>
      </c>
      <c r="J146" s="7" t="s">
        <v>84</v>
      </c>
      <c r="K146" s="99" t="s">
        <v>84</v>
      </c>
      <c r="L146" s="100" t="s">
        <v>84</v>
      </c>
      <c r="M146" s="99" t="s">
        <v>84</v>
      </c>
      <c r="N146" s="100" t="s">
        <v>84</v>
      </c>
      <c r="O146" s="99" t="s">
        <v>84</v>
      </c>
      <c r="P146" s="100" t="s">
        <v>84</v>
      </c>
      <c r="Q146" s="99" t="s">
        <v>84</v>
      </c>
      <c r="R146" s="100" t="s">
        <v>84</v>
      </c>
      <c r="S146" s="156" t="s">
        <v>84</v>
      </c>
      <c r="T146" s="143" t="str">
        <f t="shared" si="58"/>
        <v/>
      </c>
      <c r="U146" s="100" t="str">
        <f t="shared" si="59"/>
        <v/>
      </c>
      <c r="V146" s="99" t="str">
        <f t="shared" si="60"/>
        <v/>
      </c>
      <c r="W146" s="100" t="str">
        <f t="shared" si="61"/>
        <v/>
      </c>
      <c r="X146" s="99" t="str">
        <f t="shared" si="62"/>
        <v/>
      </c>
      <c r="Y146" s="100" t="str">
        <f t="shared" si="63"/>
        <v/>
      </c>
      <c r="Z146" s="99" t="str">
        <f t="shared" si="64"/>
        <v/>
      </c>
      <c r="AA146" s="100" t="str">
        <f t="shared" si="65"/>
        <v/>
      </c>
      <c r="AB146" s="164" t="str">
        <f t="shared" si="66"/>
        <v/>
      </c>
      <c r="AC146" s="143" t="s">
        <v>84</v>
      </c>
      <c r="AD146" s="100" t="s">
        <v>84</v>
      </c>
      <c r="AE146" s="99" t="s">
        <v>84</v>
      </c>
      <c r="AF146" s="100" t="s">
        <v>84</v>
      </c>
      <c r="AG146" s="99" t="s">
        <v>84</v>
      </c>
      <c r="AH146" s="100" t="s">
        <v>84</v>
      </c>
      <c r="AI146" s="99" t="s">
        <v>84</v>
      </c>
      <c r="AJ146" s="100" t="s">
        <v>84</v>
      </c>
      <c r="AK146" s="164" t="s">
        <v>84</v>
      </c>
      <c r="AL146" s="143" t="s">
        <v>84</v>
      </c>
      <c r="AM146" s="100" t="s">
        <v>84</v>
      </c>
      <c r="AN146" s="99" t="s">
        <v>84</v>
      </c>
      <c r="AO146" s="100" t="s">
        <v>84</v>
      </c>
      <c r="AP146" s="99" t="s">
        <v>84</v>
      </c>
      <c r="AQ146" s="100" t="s">
        <v>84</v>
      </c>
      <c r="AR146" s="99" t="s">
        <v>84</v>
      </c>
      <c r="AS146" s="100" t="s">
        <v>84</v>
      </c>
      <c r="AT146" s="164" t="s">
        <v>84</v>
      </c>
    </row>
    <row r="147" spans="1:46" ht="15">
      <c r="A147" s="58"/>
      <c r="B147" s="109"/>
      <c r="C147" s="27"/>
      <c r="D147" s="27"/>
      <c r="E147" s="15" t="s">
        <v>84</v>
      </c>
      <c r="F147" s="4" t="s">
        <v>84</v>
      </c>
      <c r="G147" s="4" t="str">
        <f t="shared" si="67"/>
        <v/>
      </c>
      <c r="H147" s="4" t="str">
        <f t="shared" si="68"/>
        <v/>
      </c>
      <c r="I147" s="4" t="str">
        <f t="shared" si="69"/>
        <v/>
      </c>
      <c r="J147" s="7" t="s">
        <v>84</v>
      </c>
      <c r="K147" s="99" t="s">
        <v>84</v>
      </c>
      <c r="L147" s="100" t="s">
        <v>84</v>
      </c>
      <c r="M147" s="99" t="s">
        <v>84</v>
      </c>
      <c r="N147" s="100" t="s">
        <v>84</v>
      </c>
      <c r="O147" s="99" t="s">
        <v>84</v>
      </c>
      <c r="P147" s="100" t="s">
        <v>84</v>
      </c>
      <c r="Q147" s="99" t="s">
        <v>84</v>
      </c>
      <c r="R147" s="100" t="s">
        <v>84</v>
      </c>
      <c r="S147" s="156" t="s">
        <v>84</v>
      </c>
      <c r="T147" s="143" t="str">
        <f t="shared" si="58"/>
        <v/>
      </c>
      <c r="U147" s="100" t="str">
        <f t="shared" si="59"/>
        <v/>
      </c>
      <c r="V147" s="99" t="str">
        <f t="shared" si="60"/>
        <v/>
      </c>
      <c r="W147" s="100" t="str">
        <f t="shared" si="61"/>
        <v/>
      </c>
      <c r="X147" s="99" t="str">
        <f t="shared" si="62"/>
        <v/>
      </c>
      <c r="Y147" s="100" t="str">
        <f t="shared" si="63"/>
        <v/>
      </c>
      <c r="Z147" s="99" t="str">
        <f t="shared" si="64"/>
        <v/>
      </c>
      <c r="AA147" s="100" t="str">
        <f t="shared" si="65"/>
        <v/>
      </c>
      <c r="AB147" s="164" t="str">
        <f t="shared" si="66"/>
        <v/>
      </c>
      <c r="AC147" s="143" t="s">
        <v>84</v>
      </c>
      <c r="AD147" s="100" t="s">
        <v>84</v>
      </c>
      <c r="AE147" s="99" t="s">
        <v>84</v>
      </c>
      <c r="AF147" s="100" t="s">
        <v>84</v>
      </c>
      <c r="AG147" s="99" t="s">
        <v>84</v>
      </c>
      <c r="AH147" s="100" t="s">
        <v>84</v>
      </c>
      <c r="AI147" s="99" t="s">
        <v>84</v>
      </c>
      <c r="AJ147" s="100" t="s">
        <v>84</v>
      </c>
      <c r="AK147" s="164" t="s">
        <v>84</v>
      </c>
      <c r="AL147" s="143" t="s">
        <v>84</v>
      </c>
      <c r="AM147" s="100" t="s">
        <v>84</v>
      </c>
      <c r="AN147" s="99" t="s">
        <v>84</v>
      </c>
      <c r="AO147" s="100" t="s">
        <v>84</v>
      </c>
      <c r="AP147" s="99" t="s">
        <v>84</v>
      </c>
      <c r="AQ147" s="100" t="s">
        <v>84</v>
      </c>
      <c r="AR147" s="99" t="s">
        <v>84</v>
      </c>
      <c r="AS147" s="100" t="s">
        <v>84</v>
      </c>
      <c r="AT147" s="164" t="s">
        <v>84</v>
      </c>
    </row>
    <row r="148" spans="1:46" ht="15">
      <c r="A148" s="58"/>
      <c r="B148" s="112"/>
      <c r="C148" s="27"/>
      <c r="D148" s="27"/>
      <c r="E148" s="15" t="s">
        <v>84</v>
      </c>
      <c r="F148" s="4" t="s">
        <v>84</v>
      </c>
      <c r="G148" s="4" t="str">
        <f t="shared" si="67"/>
        <v/>
      </c>
      <c r="H148" s="4" t="str">
        <f t="shared" si="68"/>
        <v/>
      </c>
      <c r="I148" s="4" t="str">
        <f t="shared" si="69"/>
        <v/>
      </c>
      <c r="J148" s="7" t="s">
        <v>84</v>
      </c>
      <c r="K148" s="99" t="s">
        <v>84</v>
      </c>
      <c r="L148" s="100" t="s">
        <v>84</v>
      </c>
      <c r="M148" s="99" t="s">
        <v>84</v>
      </c>
      <c r="N148" s="100" t="s">
        <v>84</v>
      </c>
      <c r="O148" s="99" t="s">
        <v>84</v>
      </c>
      <c r="P148" s="100" t="s">
        <v>84</v>
      </c>
      <c r="Q148" s="99" t="s">
        <v>84</v>
      </c>
      <c r="R148" s="100" t="s">
        <v>84</v>
      </c>
      <c r="S148" s="156" t="s">
        <v>84</v>
      </c>
      <c r="T148" s="143" t="str">
        <f t="shared" si="58"/>
        <v/>
      </c>
      <c r="U148" s="100" t="str">
        <f t="shared" si="59"/>
        <v/>
      </c>
      <c r="V148" s="99" t="str">
        <f t="shared" si="60"/>
        <v/>
      </c>
      <c r="W148" s="100" t="str">
        <f t="shared" si="61"/>
        <v/>
      </c>
      <c r="X148" s="99" t="str">
        <f t="shared" si="62"/>
        <v/>
      </c>
      <c r="Y148" s="100" t="str">
        <f t="shared" si="63"/>
        <v/>
      </c>
      <c r="Z148" s="99" t="str">
        <f t="shared" si="64"/>
        <v/>
      </c>
      <c r="AA148" s="100" t="str">
        <f t="shared" si="65"/>
        <v/>
      </c>
      <c r="AB148" s="164" t="str">
        <f t="shared" si="66"/>
        <v/>
      </c>
      <c r="AC148" s="143" t="s">
        <v>84</v>
      </c>
      <c r="AD148" s="100" t="s">
        <v>84</v>
      </c>
      <c r="AE148" s="99" t="s">
        <v>84</v>
      </c>
      <c r="AF148" s="100" t="s">
        <v>84</v>
      </c>
      <c r="AG148" s="99" t="s">
        <v>84</v>
      </c>
      <c r="AH148" s="100" t="s">
        <v>84</v>
      </c>
      <c r="AI148" s="99" t="s">
        <v>84</v>
      </c>
      <c r="AJ148" s="100" t="s">
        <v>84</v>
      </c>
      <c r="AK148" s="164" t="s">
        <v>84</v>
      </c>
      <c r="AL148" s="143" t="s">
        <v>84</v>
      </c>
      <c r="AM148" s="100" t="s">
        <v>84</v>
      </c>
      <c r="AN148" s="99" t="s">
        <v>84</v>
      </c>
      <c r="AO148" s="100" t="s">
        <v>84</v>
      </c>
      <c r="AP148" s="99" t="s">
        <v>84</v>
      </c>
      <c r="AQ148" s="100" t="s">
        <v>84</v>
      </c>
      <c r="AR148" s="99" t="s">
        <v>84</v>
      </c>
      <c r="AS148" s="100" t="s">
        <v>84</v>
      </c>
      <c r="AT148" s="164" t="s">
        <v>84</v>
      </c>
    </row>
    <row r="149" spans="1:46" ht="15">
      <c r="A149" s="61" t="s">
        <v>154</v>
      </c>
      <c r="B149" s="109" t="s">
        <v>1049</v>
      </c>
      <c r="C149" s="27"/>
      <c r="D149" s="27"/>
      <c r="E149" s="15" t="s">
        <v>84</v>
      </c>
      <c r="F149" s="4" t="s">
        <v>84</v>
      </c>
      <c r="G149" s="4" t="str">
        <f t="shared" si="67"/>
        <v/>
      </c>
      <c r="H149" s="4" t="str">
        <f t="shared" si="68"/>
        <v/>
      </c>
      <c r="I149" s="4" t="str">
        <f t="shared" si="69"/>
        <v/>
      </c>
      <c r="J149" s="7" t="s">
        <v>84</v>
      </c>
      <c r="K149" s="99" t="s">
        <v>84</v>
      </c>
      <c r="L149" s="100" t="s">
        <v>84</v>
      </c>
      <c r="M149" s="99" t="s">
        <v>84</v>
      </c>
      <c r="N149" s="100" t="s">
        <v>84</v>
      </c>
      <c r="O149" s="99" t="s">
        <v>84</v>
      </c>
      <c r="P149" s="100" t="s">
        <v>84</v>
      </c>
      <c r="Q149" s="99" t="s">
        <v>84</v>
      </c>
      <c r="R149" s="100" t="s">
        <v>84</v>
      </c>
      <c r="S149" s="156" t="s">
        <v>84</v>
      </c>
      <c r="T149" s="143" t="str">
        <f t="shared" si="58"/>
        <v/>
      </c>
      <c r="U149" s="100" t="str">
        <f t="shared" si="59"/>
        <v/>
      </c>
      <c r="V149" s="99" t="str">
        <f t="shared" si="60"/>
        <v/>
      </c>
      <c r="W149" s="100" t="str">
        <f t="shared" si="61"/>
        <v/>
      </c>
      <c r="X149" s="99" t="str">
        <f t="shared" si="62"/>
        <v/>
      </c>
      <c r="Y149" s="100" t="str">
        <f t="shared" si="63"/>
        <v/>
      </c>
      <c r="Z149" s="99" t="str">
        <f t="shared" si="64"/>
        <v/>
      </c>
      <c r="AA149" s="100" t="str">
        <f t="shared" si="65"/>
        <v/>
      </c>
      <c r="AB149" s="164" t="str">
        <f t="shared" si="66"/>
        <v/>
      </c>
      <c r="AC149" s="143" t="s">
        <v>84</v>
      </c>
      <c r="AD149" s="100" t="s">
        <v>84</v>
      </c>
      <c r="AE149" s="99" t="s">
        <v>84</v>
      </c>
      <c r="AF149" s="100" t="s">
        <v>84</v>
      </c>
      <c r="AG149" s="99" t="s">
        <v>84</v>
      </c>
      <c r="AH149" s="100" t="s">
        <v>84</v>
      </c>
      <c r="AI149" s="99" t="s">
        <v>84</v>
      </c>
      <c r="AJ149" s="100" t="s">
        <v>84</v>
      </c>
      <c r="AK149" s="164" t="s">
        <v>84</v>
      </c>
      <c r="AL149" s="143" t="s">
        <v>84</v>
      </c>
      <c r="AM149" s="100" t="s">
        <v>84</v>
      </c>
      <c r="AN149" s="99" t="s">
        <v>84</v>
      </c>
      <c r="AO149" s="100" t="s">
        <v>84</v>
      </c>
      <c r="AP149" s="99" t="s">
        <v>84</v>
      </c>
      <c r="AQ149" s="100" t="s">
        <v>84</v>
      </c>
      <c r="AR149" s="99" t="s">
        <v>84</v>
      </c>
      <c r="AS149" s="100" t="s">
        <v>84</v>
      </c>
      <c r="AT149" s="164" t="s">
        <v>84</v>
      </c>
    </row>
    <row r="150" spans="1:46" ht="15">
      <c r="A150" s="97" t="s">
        <v>156</v>
      </c>
      <c r="B150" s="112"/>
      <c r="C150" s="27"/>
      <c r="D150" s="27"/>
      <c r="E150" s="15" t="s">
        <v>84</v>
      </c>
      <c r="F150" s="4" t="s">
        <v>84</v>
      </c>
      <c r="G150" s="4" t="str">
        <f t="shared" si="67"/>
        <v/>
      </c>
      <c r="H150" s="4" t="str">
        <f t="shared" si="68"/>
        <v/>
      </c>
      <c r="I150" s="4" t="str">
        <f t="shared" si="69"/>
        <v/>
      </c>
      <c r="J150" s="7" t="s">
        <v>84</v>
      </c>
      <c r="K150" s="99" t="s">
        <v>84</v>
      </c>
      <c r="L150" s="100" t="s">
        <v>84</v>
      </c>
      <c r="M150" s="99" t="s">
        <v>84</v>
      </c>
      <c r="N150" s="100" t="s">
        <v>84</v>
      </c>
      <c r="O150" s="99" t="s">
        <v>84</v>
      </c>
      <c r="P150" s="100" t="s">
        <v>84</v>
      </c>
      <c r="Q150" s="99" t="s">
        <v>84</v>
      </c>
      <c r="R150" s="100" t="s">
        <v>84</v>
      </c>
      <c r="S150" s="156" t="s">
        <v>84</v>
      </c>
      <c r="T150" s="143" t="str">
        <f t="shared" si="58"/>
        <v/>
      </c>
      <c r="U150" s="100" t="str">
        <f t="shared" si="59"/>
        <v/>
      </c>
      <c r="V150" s="99" t="str">
        <f t="shared" si="60"/>
        <v/>
      </c>
      <c r="W150" s="100" t="str">
        <f t="shared" si="61"/>
        <v/>
      </c>
      <c r="X150" s="99" t="str">
        <f t="shared" si="62"/>
        <v/>
      </c>
      <c r="Y150" s="100" t="str">
        <f t="shared" si="63"/>
        <v/>
      </c>
      <c r="Z150" s="99" t="str">
        <f t="shared" si="64"/>
        <v/>
      </c>
      <c r="AA150" s="100" t="str">
        <f t="shared" si="65"/>
        <v/>
      </c>
      <c r="AB150" s="164" t="str">
        <f t="shared" si="66"/>
        <v/>
      </c>
      <c r="AC150" s="143" t="s">
        <v>84</v>
      </c>
      <c r="AD150" s="100" t="s">
        <v>84</v>
      </c>
      <c r="AE150" s="99" t="s">
        <v>84</v>
      </c>
      <c r="AF150" s="100" t="s">
        <v>84</v>
      </c>
      <c r="AG150" s="99" t="s">
        <v>84</v>
      </c>
      <c r="AH150" s="100" t="s">
        <v>84</v>
      </c>
      <c r="AI150" s="99" t="s">
        <v>84</v>
      </c>
      <c r="AJ150" s="100" t="s">
        <v>84</v>
      </c>
      <c r="AK150" s="164" t="s">
        <v>84</v>
      </c>
      <c r="AL150" s="143" t="s">
        <v>84</v>
      </c>
      <c r="AM150" s="100" t="s">
        <v>84</v>
      </c>
      <c r="AN150" s="99" t="s">
        <v>84</v>
      </c>
      <c r="AO150" s="100" t="s">
        <v>84</v>
      </c>
      <c r="AP150" s="99" t="s">
        <v>84</v>
      </c>
      <c r="AQ150" s="100" t="s">
        <v>84</v>
      </c>
      <c r="AR150" s="99" t="s">
        <v>84</v>
      </c>
      <c r="AS150" s="100" t="s">
        <v>84</v>
      </c>
      <c r="AT150" s="164" t="s">
        <v>84</v>
      </c>
    </row>
    <row r="151" spans="1:46" ht="15">
      <c r="A151" s="53" t="s">
        <v>1050</v>
      </c>
      <c r="B151" s="118" t="s">
        <v>59</v>
      </c>
      <c r="C151" s="25" t="s">
        <v>60</v>
      </c>
      <c r="D151" s="25" t="s">
        <v>61</v>
      </c>
      <c r="E151" s="3" t="s">
        <v>64</v>
      </c>
      <c r="F151" s="3" t="s">
        <v>63</v>
      </c>
      <c r="G151" s="4" t="e">
        <f t="shared" si="67"/>
        <v>#VALUE!</v>
      </c>
      <c r="H151" s="4" t="e">
        <f t="shared" si="68"/>
        <v>#VALUE!</v>
      </c>
      <c r="I151" s="4" t="e">
        <f t="shared" si="69"/>
        <v>#VALUE!</v>
      </c>
      <c r="J151" s="5" t="s">
        <v>68</v>
      </c>
      <c r="K151" s="101" t="s">
        <v>69</v>
      </c>
      <c r="L151" s="101" t="s">
        <v>70</v>
      </c>
      <c r="M151" s="101" t="s">
        <v>71</v>
      </c>
      <c r="N151" s="101" t="s">
        <v>72</v>
      </c>
      <c r="O151" s="101" t="s">
        <v>73</v>
      </c>
      <c r="P151" s="101" t="s">
        <v>74</v>
      </c>
      <c r="Q151" s="101" t="s">
        <v>75</v>
      </c>
      <c r="R151" s="101" t="s">
        <v>76</v>
      </c>
      <c r="S151" s="149" t="s">
        <v>77</v>
      </c>
      <c r="T151" s="162" t="str">
        <f t="shared" si="58"/>
        <v>G0</v>
      </c>
      <c r="U151" s="101" t="str">
        <f t="shared" si="59"/>
        <v>G1</v>
      </c>
      <c r="V151" s="101" t="str">
        <f t="shared" si="60"/>
        <v>G2</v>
      </c>
      <c r="W151" s="101" t="str">
        <f t="shared" si="61"/>
        <v>G3</v>
      </c>
      <c r="X151" s="101" t="str">
        <f t="shared" si="62"/>
        <v>G4</v>
      </c>
      <c r="Y151" s="101" t="str">
        <f t="shared" si="63"/>
        <v>G5</v>
      </c>
      <c r="Z151" s="101" t="str">
        <f t="shared" si="64"/>
        <v>G6</v>
      </c>
      <c r="AA151" s="101" t="str">
        <f t="shared" si="65"/>
        <v>G7</v>
      </c>
      <c r="AB151" s="163" t="str">
        <f t="shared" si="66"/>
        <v>G8</v>
      </c>
      <c r="AC151" s="162" t="s">
        <v>69</v>
      </c>
      <c r="AD151" s="101" t="s">
        <v>70</v>
      </c>
      <c r="AE151" s="101" t="s">
        <v>71</v>
      </c>
      <c r="AF151" s="101" t="s">
        <v>72</v>
      </c>
      <c r="AG151" s="101" t="s">
        <v>73</v>
      </c>
      <c r="AH151" s="101" t="s">
        <v>74</v>
      </c>
      <c r="AI151" s="101" t="s">
        <v>75</v>
      </c>
      <c r="AJ151" s="101" t="s">
        <v>76</v>
      </c>
      <c r="AK151" s="163" t="s">
        <v>77</v>
      </c>
      <c r="AL151" s="162" t="s">
        <v>69</v>
      </c>
      <c r="AM151" s="101" t="s">
        <v>70</v>
      </c>
      <c r="AN151" s="101" t="s">
        <v>71</v>
      </c>
      <c r="AO151" s="101" t="s">
        <v>72</v>
      </c>
      <c r="AP151" s="101" t="s">
        <v>73</v>
      </c>
      <c r="AQ151" s="101" t="s">
        <v>74</v>
      </c>
      <c r="AR151" s="101" t="s">
        <v>75</v>
      </c>
      <c r="AS151" s="101" t="s">
        <v>76</v>
      </c>
      <c r="AT151" s="163" t="s">
        <v>77</v>
      </c>
    </row>
    <row r="152" spans="1:46" ht="15">
      <c r="A152" s="58"/>
      <c r="B152" s="112" t="s">
        <v>203</v>
      </c>
      <c r="C152" s="27">
        <v>1.02</v>
      </c>
      <c r="D152" s="27">
        <v>0.81</v>
      </c>
      <c r="E152" s="15">
        <v>0.78</v>
      </c>
      <c r="F152" s="4">
        <v>0.82620000000000005</v>
      </c>
      <c r="G152" s="4">
        <f t="shared" si="67"/>
        <v>0.67665780000000009</v>
      </c>
      <c r="H152" s="4">
        <f t="shared" si="68"/>
        <v>147.7851877270904</v>
      </c>
      <c r="I152" s="4">
        <f t="shared" si="69"/>
        <v>106.40533516350509</v>
      </c>
      <c r="J152" s="7">
        <v>7</v>
      </c>
      <c r="K152" s="99">
        <v>1466.3775000000001</v>
      </c>
      <c r="L152" s="100">
        <v>1516.0451249999999</v>
      </c>
      <c r="M152" s="99">
        <v>1594.0942499999999</v>
      </c>
      <c r="N152" s="100">
        <v>1665.0479999999998</v>
      </c>
      <c r="O152" s="99">
        <v>1743.0971249999996</v>
      </c>
      <c r="P152" s="100">
        <v>1821.14625</v>
      </c>
      <c r="Q152" s="99">
        <v>1899.1953749999998</v>
      </c>
      <c r="R152" s="100">
        <v>2034.0075000000002</v>
      </c>
      <c r="S152" s="156">
        <v>2253.964125</v>
      </c>
      <c r="T152" s="143">
        <f t="shared" si="58"/>
        <v>343.01228070175443</v>
      </c>
      <c r="U152" s="100">
        <f t="shared" si="59"/>
        <v>354.63043859649122</v>
      </c>
      <c r="V152" s="99">
        <f t="shared" si="60"/>
        <v>372.8875438596491</v>
      </c>
      <c r="W152" s="100">
        <f t="shared" si="61"/>
        <v>389.48491228070168</v>
      </c>
      <c r="X152" s="99">
        <f t="shared" si="62"/>
        <v>407.74201754385956</v>
      </c>
      <c r="Y152" s="100">
        <f t="shared" si="63"/>
        <v>425.99912280701756</v>
      </c>
      <c r="Z152" s="99">
        <f t="shared" si="64"/>
        <v>444.25622807017538</v>
      </c>
      <c r="AA152" s="100">
        <f t="shared" si="65"/>
        <v>475.79122807017546</v>
      </c>
      <c r="AB152" s="164">
        <f t="shared" si="66"/>
        <v>527.24307017543856</v>
      </c>
      <c r="AC152" s="143">
        <f t="shared" ref="AC152:AK152" si="74">IF(T152="","",T152+((FCA/$H152)/Dolar))</f>
        <v>345.91412701754393</v>
      </c>
      <c r="AD152" s="100">
        <f t="shared" si="74"/>
        <v>357.53228491228072</v>
      </c>
      <c r="AE152" s="99">
        <f t="shared" si="74"/>
        <v>375.7893901754386</v>
      </c>
      <c r="AF152" s="100">
        <f t="shared" si="74"/>
        <v>392.38675859649118</v>
      </c>
      <c r="AG152" s="99">
        <f t="shared" si="74"/>
        <v>410.64386385964906</v>
      </c>
      <c r="AH152" s="100">
        <f t="shared" si="74"/>
        <v>428.90096912280706</v>
      </c>
      <c r="AI152" s="99">
        <f t="shared" si="74"/>
        <v>447.15807438596488</v>
      </c>
      <c r="AJ152" s="100">
        <f t="shared" si="74"/>
        <v>478.69307438596496</v>
      </c>
      <c r="AK152" s="164">
        <f t="shared" si="74"/>
        <v>530.14491649122806</v>
      </c>
      <c r="AL152" s="143">
        <f t="shared" ref="AL152:AT152" si="75">IF(T152="","",T152+((FOB/$I152)/Dolar))</f>
        <v>371.97578464912289</v>
      </c>
      <c r="AM152" s="100">
        <f t="shared" si="75"/>
        <v>383.59394254385967</v>
      </c>
      <c r="AN152" s="99">
        <f t="shared" si="75"/>
        <v>401.85104780701755</v>
      </c>
      <c r="AO152" s="100">
        <f t="shared" si="75"/>
        <v>418.44841622807013</v>
      </c>
      <c r="AP152" s="99">
        <f t="shared" si="75"/>
        <v>436.70552149122801</v>
      </c>
      <c r="AQ152" s="100">
        <f t="shared" si="75"/>
        <v>454.96262675438601</v>
      </c>
      <c r="AR152" s="99">
        <f t="shared" si="75"/>
        <v>473.21973201754383</v>
      </c>
      <c r="AS152" s="100">
        <f t="shared" si="75"/>
        <v>504.75473201754392</v>
      </c>
      <c r="AT152" s="164">
        <f t="shared" si="75"/>
        <v>556.20657412280696</v>
      </c>
    </row>
    <row r="153" spans="1:46" ht="15">
      <c r="A153" s="58"/>
      <c r="B153" s="112"/>
      <c r="C153" s="27"/>
      <c r="D153" s="27"/>
      <c r="E153" s="15" t="s">
        <v>84</v>
      </c>
      <c r="F153" s="4" t="s">
        <v>84</v>
      </c>
      <c r="G153" s="4" t="str">
        <f t="shared" si="67"/>
        <v/>
      </c>
      <c r="H153" s="4" t="str">
        <f t="shared" si="68"/>
        <v/>
      </c>
      <c r="I153" s="4" t="str">
        <f t="shared" si="69"/>
        <v/>
      </c>
      <c r="J153" s="7" t="s">
        <v>84</v>
      </c>
      <c r="K153" s="99" t="s">
        <v>84</v>
      </c>
      <c r="L153" s="100" t="s">
        <v>84</v>
      </c>
      <c r="M153" s="99" t="s">
        <v>84</v>
      </c>
      <c r="N153" s="100" t="s">
        <v>84</v>
      </c>
      <c r="O153" s="99" t="s">
        <v>84</v>
      </c>
      <c r="P153" s="100" t="s">
        <v>84</v>
      </c>
      <c r="Q153" s="99" t="s">
        <v>84</v>
      </c>
      <c r="R153" s="100" t="s">
        <v>84</v>
      </c>
      <c r="S153" s="156" t="s">
        <v>84</v>
      </c>
      <c r="T153" s="143" t="str">
        <f t="shared" si="58"/>
        <v/>
      </c>
      <c r="U153" s="100" t="str">
        <f t="shared" si="59"/>
        <v/>
      </c>
      <c r="V153" s="99" t="str">
        <f t="shared" si="60"/>
        <v/>
      </c>
      <c r="W153" s="100" t="str">
        <f t="shared" si="61"/>
        <v/>
      </c>
      <c r="X153" s="99" t="str">
        <f t="shared" si="62"/>
        <v/>
      </c>
      <c r="Y153" s="100" t="str">
        <f t="shared" si="63"/>
        <v/>
      </c>
      <c r="Z153" s="99" t="str">
        <f t="shared" si="64"/>
        <v/>
      </c>
      <c r="AA153" s="100" t="str">
        <f t="shared" si="65"/>
        <v/>
      </c>
      <c r="AB153" s="164" t="str">
        <f t="shared" si="66"/>
        <v/>
      </c>
      <c r="AC153" s="143" t="s">
        <v>84</v>
      </c>
      <c r="AD153" s="100" t="s">
        <v>84</v>
      </c>
      <c r="AE153" s="99" t="s">
        <v>84</v>
      </c>
      <c r="AF153" s="100" t="s">
        <v>84</v>
      </c>
      <c r="AG153" s="99" t="s">
        <v>84</v>
      </c>
      <c r="AH153" s="100" t="s">
        <v>84</v>
      </c>
      <c r="AI153" s="99" t="s">
        <v>84</v>
      </c>
      <c r="AJ153" s="100" t="s">
        <v>84</v>
      </c>
      <c r="AK153" s="164" t="s">
        <v>84</v>
      </c>
      <c r="AL153" s="143" t="s">
        <v>84</v>
      </c>
      <c r="AM153" s="100" t="s">
        <v>84</v>
      </c>
      <c r="AN153" s="99" t="s">
        <v>84</v>
      </c>
      <c r="AO153" s="100" t="s">
        <v>84</v>
      </c>
      <c r="AP153" s="99" t="s">
        <v>84</v>
      </c>
      <c r="AQ153" s="100" t="s">
        <v>84</v>
      </c>
      <c r="AR153" s="99" t="s">
        <v>84</v>
      </c>
      <c r="AS153" s="100" t="s">
        <v>84</v>
      </c>
      <c r="AT153" s="164" t="s">
        <v>84</v>
      </c>
    </row>
    <row r="154" spans="1:46" ht="15">
      <c r="A154" s="58"/>
      <c r="B154" s="112"/>
      <c r="C154" s="27"/>
      <c r="D154" s="27"/>
      <c r="E154" s="15" t="s">
        <v>84</v>
      </c>
      <c r="F154" s="4" t="s">
        <v>84</v>
      </c>
      <c r="G154" s="4" t="str">
        <f t="shared" si="67"/>
        <v/>
      </c>
      <c r="H154" s="4" t="str">
        <f t="shared" si="68"/>
        <v/>
      </c>
      <c r="I154" s="4" t="str">
        <f t="shared" si="69"/>
        <v/>
      </c>
      <c r="J154" s="7" t="s">
        <v>84</v>
      </c>
      <c r="K154" s="99" t="s">
        <v>84</v>
      </c>
      <c r="L154" s="100" t="s">
        <v>84</v>
      </c>
      <c r="M154" s="99" t="s">
        <v>84</v>
      </c>
      <c r="N154" s="100" t="s">
        <v>84</v>
      </c>
      <c r="O154" s="99" t="s">
        <v>84</v>
      </c>
      <c r="P154" s="100" t="s">
        <v>84</v>
      </c>
      <c r="Q154" s="99" t="s">
        <v>84</v>
      </c>
      <c r="R154" s="100" t="s">
        <v>84</v>
      </c>
      <c r="S154" s="156" t="s">
        <v>84</v>
      </c>
      <c r="T154" s="143" t="str">
        <f t="shared" si="58"/>
        <v/>
      </c>
      <c r="U154" s="100" t="str">
        <f t="shared" si="59"/>
        <v/>
      </c>
      <c r="V154" s="99" t="str">
        <f t="shared" si="60"/>
        <v/>
      </c>
      <c r="W154" s="100" t="str">
        <f t="shared" si="61"/>
        <v/>
      </c>
      <c r="X154" s="99" t="str">
        <f t="shared" si="62"/>
        <v/>
      </c>
      <c r="Y154" s="100" t="str">
        <f t="shared" si="63"/>
        <v/>
      </c>
      <c r="Z154" s="99" t="str">
        <f t="shared" si="64"/>
        <v/>
      </c>
      <c r="AA154" s="100" t="str">
        <f t="shared" si="65"/>
        <v/>
      </c>
      <c r="AB154" s="164" t="str">
        <f t="shared" si="66"/>
        <v/>
      </c>
      <c r="AC154" s="143" t="s">
        <v>84</v>
      </c>
      <c r="AD154" s="100" t="s">
        <v>84</v>
      </c>
      <c r="AE154" s="99" t="s">
        <v>84</v>
      </c>
      <c r="AF154" s="100" t="s">
        <v>84</v>
      </c>
      <c r="AG154" s="99" t="s">
        <v>84</v>
      </c>
      <c r="AH154" s="100" t="s">
        <v>84</v>
      </c>
      <c r="AI154" s="99" t="s">
        <v>84</v>
      </c>
      <c r="AJ154" s="100" t="s">
        <v>84</v>
      </c>
      <c r="AK154" s="164" t="s">
        <v>84</v>
      </c>
      <c r="AL154" s="143" t="s">
        <v>84</v>
      </c>
      <c r="AM154" s="100" t="s">
        <v>84</v>
      </c>
      <c r="AN154" s="99" t="s">
        <v>84</v>
      </c>
      <c r="AO154" s="100" t="s">
        <v>84</v>
      </c>
      <c r="AP154" s="99" t="s">
        <v>84</v>
      </c>
      <c r="AQ154" s="100" t="s">
        <v>84</v>
      </c>
      <c r="AR154" s="99" t="s">
        <v>84</v>
      </c>
      <c r="AS154" s="100" t="s">
        <v>84</v>
      </c>
      <c r="AT154" s="164" t="s">
        <v>84</v>
      </c>
    </row>
    <row r="155" spans="1:46" ht="15">
      <c r="A155" s="82"/>
      <c r="B155" s="114" t="s">
        <v>118</v>
      </c>
      <c r="C155" s="28"/>
      <c r="D155" s="28"/>
      <c r="E155" s="15" t="s">
        <v>84</v>
      </c>
      <c r="F155" s="4" t="s">
        <v>84</v>
      </c>
      <c r="G155" s="4" t="str">
        <f t="shared" si="67"/>
        <v/>
      </c>
      <c r="H155" s="4" t="str">
        <f t="shared" si="68"/>
        <v/>
      </c>
      <c r="I155" s="4" t="str">
        <f t="shared" si="69"/>
        <v/>
      </c>
      <c r="J155" s="7" t="s">
        <v>84</v>
      </c>
      <c r="K155" s="99" t="s">
        <v>84</v>
      </c>
      <c r="L155" s="100" t="s">
        <v>84</v>
      </c>
      <c r="M155" s="99" t="s">
        <v>84</v>
      </c>
      <c r="N155" s="100" t="s">
        <v>84</v>
      </c>
      <c r="O155" s="99" t="s">
        <v>84</v>
      </c>
      <c r="P155" s="100" t="s">
        <v>84</v>
      </c>
      <c r="Q155" s="99" t="s">
        <v>84</v>
      </c>
      <c r="R155" s="100" t="s">
        <v>84</v>
      </c>
      <c r="S155" s="156" t="s">
        <v>84</v>
      </c>
      <c r="T155" s="143" t="str">
        <f t="shared" si="58"/>
        <v/>
      </c>
      <c r="U155" s="100" t="str">
        <f t="shared" si="59"/>
        <v/>
      </c>
      <c r="V155" s="99" t="str">
        <f t="shared" si="60"/>
        <v/>
      </c>
      <c r="W155" s="100" t="str">
        <f t="shared" si="61"/>
        <v/>
      </c>
      <c r="X155" s="99" t="str">
        <f t="shared" si="62"/>
        <v/>
      </c>
      <c r="Y155" s="100" t="str">
        <f t="shared" si="63"/>
        <v/>
      </c>
      <c r="Z155" s="99" t="str">
        <f t="shared" si="64"/>
        <v/>
      </c>
      <c r="AA155" s="100" t="str">
        <f t="shared" si="65"/>
        <v/>
      </c>
      <c r="AB155" s="164" t="str">
        <f t="shared" si="66"/>
        <v/>
      </c>
      <c r="AC155" s="143" t="s">
        <v>84</v>
      </c>
      <c r="AD155" s="100" t="s">
        <v>84</v>
      </c>
      <c r="AE155" s="99" t="s">
        <v>84</v>
      </c>
      <c r="AF155" s="100" t="s">
        <v>84</v>
      </c>
      <c r="AG155" s="99" t="s">
        <v>84</v>
      </c>
      <c r="AH155" s="100" t="s">
        <v>84</v>
      </c>
      <c r="AI155" s="99" t="s">
        <v>84</v>
      </c>
      <c r="AJ155" s="100" t="s">
        <v>84</v>
      </c>
      <c r="AK155" s="164" t="s">
        <v>84</v>
      </c>
      <c r="AL155" s="143" t="s">
        <v>84</v>
      </c>
      <c r="AM155" s="100" t="s">
        <v>84</v>
      </c>
      <c r="AN155" s="99" t="s">
        <v>84</v>
      </c>
      <c r="AO155" s="100" t="s">
        <v>84</v>
      </c>
      <c r="AP155" s="99" t="s">
        <v>84</v>
      </c>
      <c r="AQ155" s="100" t="s">
        <v>84</v>
      </c>
      <c r="AR155" s="99" t="s">
        <v>84</v>
      </c>
      <c r="AS155" s="100" t="s">
        <v>84</v>
      </c>
      <c r="AT155" s="164" t="s">
        <v>84</v>
      </c>
    </row>
    <row r="156" spans="1:46" ht="15">
      <c r="A156" s="58"/>
      <c r="B156" s="112"/>
      <c r="C156" s="27"/>
      <c r="D156" s="27"/>
      <c r="E156" s="15" t="s">
        <v>84</v>
      </c>
      <c r="F156" s="4" t="s">
        <v>84</v>
      </c>
      <c r="G156" s="4" t="str">
        <f t="shared" si="67"/>
        <v/>
      </c>
      <c r="H156" s="4" t="str">
        <f t="shared" si="68"/>
        <v/>
      </c>
      <c r="I156" s="4" t="str">
        <f t="shared" si="69"/>
        <v/>
      </c>
      <c r="J156" s="7" t="s">
        <v>84</v>
      </c>
      <c r="K156" s="99" t="s">
        <v>84</v>
      </c>
      <c r="L156" s="100" t="s">
        <v>84</v>
      </c>
      <c r="M156" s="99" t="s">
        <v>84</v>
      </c>
      <c r="N156" s="100" t="s">
        <v>84</v>
      </c>
      <c r="O156" s="99" t="s">
        <v>84</v>
      </c>
      <c r="P156" s="100" t="s">
        <v>84</v>
      </c>
      <c r="Q156" s="99" t="s">
        <v>84</v>
      </c>
      <c r="R156" s="100" t="s">
        <v>84</v>
      </c>
      <c r="S156" s="156" t="s">
        <v>84</v>
      </c>
      <c r="T156" s="143" t="str">
        <f t="shared" si="58"/>
        <v/>
      </c>
      <c r="U156" s="100" t="str">
        <f t="shared" si="59"/>
        <v/>
      </c>
      <c r="V156" s="99" t="str">
        <f t="shared" si="60"/>
        <v/>
      </c>
      <c r="W156" s="100" t="str">
        <f t="shared" si="61"/>
        <v/>
      </c>
      <c r="X156" s="99" t="str">
        <f t="shared" si="62"/>
        <v/>
      </c>
      <c r="Y156" s="100" t="str">
        <f t="shared" si="63"/>
        <v/>
      </c>
      <c r="Z156" s="99" t="str">
        <f t="shared" si="64"/>
        <v/>
      </c>
      <c r="AA156" s="100" t="str">
        <f t="shared" si="65"/>
        <v/>
      </c>
      <c r="AB156" s="164" t="str">
        <f t="shared" si="66"/>
        <v/>
      </c>
      <c r="AC156" s="143" t="s">
        <v>84</v>
      </c>
      <c r="AD156" s="100" t="s">
        <v>84</v>
      </c>
      <c r="AE156" s="99" t="s">
        <v>84</v>
      </c>
      <c r="AF156" s="100" t="s">
        <v>84</v>
      </c>
      <c r="AG156" s="99" t="s">
        <v>84</v>
      </c>
      <c r="AH156" s="100" t="s">
        <v>84</v>
      </c>
      <c r="AI156" s="99" t="s">
        <v>84</v>
      </c>
      <c r="AJ156" s="100" t="s">
        <v>84</v>
      </c>
      <c r="AK156" s="164" t="s">
        <v>84</v>
      </c>
      <c r="AL156" s="143" t="s">
        <v>84</v>
      </c>
      <c r="AM156" s="100" t="s">
        <v>84</v>
      </c>
      <c r="AN156" s="99" t="s">
        <v>84</v>
      </c>
      <c r="AO156" s="100" t="s">
        <v>84</v>
      </c>
      <c r="AP156" s="99" t="s">
        <v>84</v>
      </c>
      <c r="AQ156" s="100" t="s">
        <v>84</v>
      </c>
      <c r="AR156" s="99" t="s">
        <v>84</v>
      </c>
      <c r="AS156" s="100" t="s">
        <v>84</v>
      </c>
      <c r="AT156" s="164" t="s">
        <v>84</v>
      </c>
    </row>
    <row r="157" spans="1:46" ht="15">
      <c r="A157" s="59"/>
      <c r="B157" s="112"/>
      <c r="C157" s="27"/>
      <c r="D157" s="27"/>
      <c r="E157" s="15" t="s">
        <v>84</v>
      </c>
      <c r="F157" s="4" t="s">
        <v>84</v>
      </c>
      <c r="G157" s="4" t="str">
        <f t="shared" si="67"/>
        <v/>
      </c>
      <c r="H157" s="4" t="str">
        <f t="shared" si="68"/>
        <v/>
      </c>
      <c r="I157" s="4" t="str">
        <f t="shared" si="69"/>
        <v/>
      </c>
      <c r="J157" s="7" t="s">
        <v>84</v>
      </c>
      <c r="K157" s="99" t="s">
        <v>84</v>
      </c>
      <c r="L157" s="100" t="s">
        <v>84</v>
      </c>
      <c r="M157" s="99" t="s">
        <v>84</v>
      </c>
      <c r="N157" s="100" t="s">
        <v>84</v>
      </c>
      <c r="O157" s="99" t="s">
        <v>84</v>
      </c>
      <c r="P157" s="100" t="s">
        <v>84</v>
      </c>
      <c r="Q157" s="99" t="s">
        <v>84</v>
      </c>
      <c r="R157" s="100" t="s">
        <v>84</v>
      </c>
      <c r="S157" s="156" t="s">
        <v>84</v>
      </c>
      <c r="T157" s="143" t="str">
        <f t="shared" si="58"/>
        <v/>
      </c>
      <c r="U157" s="100" t="str">
        <f t="shared" si="59"/>
        <v/>
      </c>
      <c r="V157" s="99" t="str">
        <f t="shared" si="60"/>
        <v/>
      </c>
      <c r="W157" s="100" t="str">
        <f t="shared" si="61"/>
        <v/>
      </c>
      <c r="X157" s="99" t="str">
        <f t="shared" si="62"/>
        <v/>
      </c>
      <c r="Y157" s="100" t="str">
        <f t="shared" si="63"/>
        <v/>
      </c>
      <c r="Z157" s="99" t="str">
        <f t="shared" si="64"/>
        <v/>
      </c>
      <c r="AA157" s="100" t="str">
        <f t="shared" si="65"/>
        <v/>
      </c>
      <c r="AB157" s="164" t="str">
        <f t="shared" si="66"/>
        <v/>
      </c>
      <c r="AC157" s="143" t="s">
        <v>84</v>
      </c>
      <c r="AD157" s="100" t="s">
        <v>84</v>
      </c>
      <c r="AE157" s="99" t="s">
        <v>84</v>
      </c>
      <c r="AF157" s="100" t="s">
        <v>84</v>
      </c>
      <c r="AG157" s="99" t="s">
        <v>84</v>
      </c>
      <c r="AH157" s="100" t="s">
        <v>84</v>
      </c>
      <c r="AI157" s="99" t="s">
        <v>84</v>
      </c>
      <c r="AJ157" s="100" t="s">
        <v>84</v>
      </c>
      <c r="AK157" s="164" t="s">
        <v>84</v>
      </c>
      <c r="AL157" s="143" t="s">
        <v>84</v>
      </c>
      <c r="AM157" s="100" t="s">
        <v>84</v>
      </c>
      <c r="AN157" s="99" t="s">
        <v>84</v>
      </c>
      <c r="AO157" s="100" t="s">
        <v>84</v>
      </c>
      <c r="AP157" s="99" t="s">
        <v>84</v>
      </c>
      <c r="AQ157" s="100" t="s">
        <v>84</v>
      </c>
      <c r="AR157" s="99" t="s">
        <v>84</v>
      </c>
      <c r="AS157" s="100" t="s">
        <v>84</v>
      </c>
      <c r="AT157" s="164" t="s">
        <v>84</v>
      </c>
    </row>
    <row r="158" spans="1:46" ht="15">
      <c r="A158" s="53" t="s">
        <v>1051</v>
      </c>
      <c r="B158" s="118" t="s">
        <v>59</v>
      </c>
      <c r="C158" s="25" t="s">
        <v>60</v>
      </c>
      <c r="D158" s="25" t="s">
        <v>61</v>
      </c>
      <c r="E158" s="3" t="s">
        <v>64</v>
      </c>
      <c r="F158" s="3" t="s">
        <v>63</v>
      </c>
      <c r="G158" s="4" t="e">
        <f t="shared" si="67"/>
        <v>#VALUE!</v>
      </c>
      <c r="H158" s="4" t="e">
        <f t="shared" si="68"/>
        <v>#VALUE!</v>
      </c>
      <c r="I158" s="4" t="e">
        <f t="shared" si="69"/>
        <v>#VALUE!</v>
      </c>
      <c r="J158" s="5" t="s">
        <v>68</v>
      </c>
      <c r="K158" s="101" t="s">
        <v>69</v>
      </c>
      <c r="L158" s="101" t="s">
        <v>70</v>
      </c>
      <c r="M158" s="101" t="s">
        <v>71</v>
      </c>
      <c r="N158" s="101" t="s">
        <v>72</v>
      </c>
      <c r="O158" s="101" t="s">
        <v>73</v>
      </c>
      <c r="P158" s="101" t="s">
        <v>74</v>
      </c>
      <c r="Q158" s="101" t="s">
        <v>75</v>
      </c>
      <c r="R158" s="101" t="s">
        <v>76</v>
      </c>
      <c r="S158" s="149" t="s">
        <v>77</v>
      </c>
      <c r="T158" s="162" t="str">
        <f t="shared" si="58"/>
        <v>G0</v>
      </c>
      <c r="U158" s="101" t="str">
        <f t="shared" si="59"/>
        <v>G1</v>
      </c>
      <c r="V158" s="101" t="str">
        <f t="shared" si="60"/>
        <v>G2</v>
      </c>
      <c r="W158" s="101" t="str">
        <f t="shared" si="61"/>
        <v>G3</v>
      </c>
      <c r="X158" s="101" t="str">
        <f t="shared" si="62"/>
        <v>G4</v>
      </c>
      <c r="Y158" s="101" t="str">
        <f t="shared" si="63"/>
        <v>G5</v>
      </c>
      <c r="Z158" s="101" t="str">
        <f t="shared" si="64"/>
        <v>G6</v>
      </c>
      <c r="AA158" s="101" t="str">
        <f t="shared" si="65"/>
        <v>G7</v>
      </c>
      <c r="AB158" s="163" t="str">
        <f t="shared" si="66"/>
        <v>G8</v>
      </c>
      <c r="AC158" s="162" t="s">
        <v>69</v>
      </c>
      <c r="AD158" s="101" t="s">
        <v>70</v>
      </c>
      <c r="AE158" s="101" t="s">
        <v>71</v>
      </c>
      <c r="AF158" s="101" t="s">
        <v>72</v>
      </c>
      <c r="AG158" s="101" t="s">
        <v>73</v>
      </c>
      <c r="AH158" s="101" t="s">
        <v>74</v>
      </c>
      <c r="AI158" s="101" t="s">
        <v>75</v>
      </c>
      <c r="AJ158" s="101" t="s">
        <v>76</v>
      </c>
      <c r="AK158" s="163" t="s">
        <v>77</v>
      </c>
      <c r="AL158" s="162" t="s">
        <v>69</v>
      </c>
      <c r="AM158" s="101" t="s">
        <v>70</v>
      </c>
      <c r="AN158" s="101" t="s">
        <v>71</v>
      </c>
      <c r="AO158" s="101" t="s">
        <v>72</v>
      </c>
      <c r="AP158" s="101" t="s">
        <v>73</v>
      </c>
      <c r="AQ158" s="101" t="s">
        <v>74</v>
      </c>
      <c r="AR158" s="101" t="s">
        <v>75</v>
      </c>
      <c r="AS158" s="101" t="s">
        <v>76</v>
      </c>
      <c r="AT158" s="163" t="s">
        <v>77</v>
      </c>
    </row>
    <row r="159" spans="1:46" ht="15">
      <c r="A159" s="58"/>
      <c r="B159" s="112" t="s">
        <v>203</v>
      </c>
      <c r="C159" s="27">
        <v>0.77</v>
      </c>
      <c r="D159" s="27">
        <v>0.76</v>
      </c>
      <c r="E159" s="15">
        <v>0.76</v>
      </c>
      <c r="F159" s="4">
        <v>0.58520000000000005</v>
      </c>
      <c r="G159" s="4">
        <f t="shared" si="67"/>
        <v>0.46698960000000006</v>
      </c>
      <c r="H159" s="4">
        <f t="shared" si="68"/>
        <v>214.13753111418325</v>
      </c>
      <c r="I159" s="4">
        <f t="shared" si="69"/>
        <v>154.17902240221193</v>
      </c>
      <c r="J159" s="7">
        <v>3.9</v>
      </c>
      <c r="K159" s="99">
        <v>2463.4338749999997</v>
      </c>
      <c r="L159" s="100">
        <v>2490.6105000000002</v>
      </c>
      <c r="M159" s="99">
        <v>2533.3166249999999</v>
      </c>
      <c r="N159" s="100">
        <v>2572.1403749999999</v>
      </c>
      <c r="O159" s="99">
        <v>2614.8465000000001</v>
      </c>
      <c r="P159" s="100">
        <v>2657.5526249999998</v>
      </c>
      <c r="Q159" s="99">
        <v>2700.25875</v>
      </c>
      <c r="R159" s="100">
        <v>2774.0238749999994</v>
      </c>
      <c r="S159" s="156">
        <v>2894.3775000000001</v>
      </c>
      <c r="T159" s="143">
        <f t="shared" si="58"/>
        <v>576.24184210526312</v>
      </c>
      <c r="U159" s="100">
        <f t="shared" si="59"/>
        <v>582.59894736842114</v>
      </c>
      <c r="V159" s="99">
        <f t="shared" si="60"/>
        <v>592.58868421052637</v>
      </c>
      <c r="W159" s="100">
        <f t="shared" si="61"/>
        <v>601.67026315789474</v>
      </c>
      <c r="X159" s="99">
        <f t="shared" si="62"/>
        <v>611.66</v>
      </c>
      <c r="Y159" s="100">
        <f t="shared" si="63"/>
        <v>621.6497368421052</v>
      </c>
      <c r="Z159" s="99">
        <f t="shared" si="64"/>
        <v>631.63947368421043</v>
      </c>
      <c r="AA159" s="100">
        <f t="shared" si="65"/>
        <v>648.89447368421031</v>
      </c>
      <c r="AB159" s="164">
        <f t="shared" si="66"/>
        <v>677.04736842105262</v>
      </c>
      <c r="AC159" s="143">
        <f t="shared" ref="AC159:AK159" si="76">IF(T159="","",T159+((FCA/$H159)/Dolar))</f>
        <v>578.24452654970753</v>
      </c>
      <c r="AD159" s="100">
        <f t="shared" si="76"/>
        <v>584.60163181286555</v>
      </c>
      <c r="AE159" s="99">
        <f t="shared" si="76"/>
        <v>594.59136865497078</v>
      </c>
      <c r="AF159" s="100">
        <f t="shared" si="76"/>
        <v>603.67294760233915</v>
      </c>
      <c r="AG159" s="99">
        <f t="shared" si="76"/>
        <v>613.66268444444438</v>
      </c>
      <c r="AH159" s="100">
        <f t="shared" si="76"/>
        <v>623.65242128654961</v>
      </c>
      <c r="AI159" s="99">
        <f t="shared" si="76"/>
        <v>633.64215812865484</v>
      </c>
      <c r="AJ159" s="100">
        <f t="shared" si="76"/>
        <v>650.89715812865472</v>
      </c>
      <c r="AK159" s="164">
        <f t="shared" si="76"/>
        <v>679.05005286549704</v>
      </c>
      <c r="AL159" s="143">
        <f t="shared" ref="AL159:AT159" si="77">IF(T159="","",T159+((FOB/$I159)/Dolar))</f>
        <v>596.23075692007797</v>
      </c>
      <c r="AM159" s="100">
        <f t="shared" si="77"/>
        <v>602.58786218323598</v>
      </c>
      <c r="AN159" s="99">
        <f t="shared" si="77"/>
        <v>612.57759902534121</v>
      </c>
      <c r="AO159" s="100">
        <f t="shared" si="77"/>
        <v>621.65917797270959</v>
      </c>
      <c r="AP159" s="99">
        <f t="shared" si="77"/>
        <v>631.64891481481482</v>
      </c>
      <c r="AQ159" s="100">
        <f t="shared" si="77"/>
        <v>641.63865165692005</v>
      </c>
      <c r="AR159" s="99">
        <f t="shared" si="77"/>
        <v>651.62838849902528</v>
      </c>
      <c r="AS159" s="100">
        <f t="shared" si="77"/>
        <v>668.88338849902516</v>
      </c>
      <c r="AT159" s="164">
        <f t="shared" si="77"/>
        <v>697.03628323586747</v>
      </c>
    </row>
    <row r="160" spans="1:46" ht="15">
      <c r="A160" s="58"/>
      <c r="B160" s="112"/>
      <c r="C160" s="27"/>
      <c r="D160" s="27"/>
      <c r="E160" s="15" t="s">
        <v>84</v>
      </c>
      <c r="F160" s="4" t="s">
        <v>84</v>
      </c>
      <c r="G160" s="4" t="str">
        <f t="shared" si="67"/>
        <v/>
      </c>
      <c r="H160" s="4" t="str">
        <f t="shared" si="68"/>
        <v/>
      </c>
      <c r="I160" s="4" t="str">
        <f t="shared" si="69"/>
        <v/>
      </c>
      <c r="J160" s="7" t="s">
        <v>84</v>
      </c>
      <c r="K160" s="99" t="s">
        <v>84</v>
      </c>
      <c r="L160" s="100" t="s">
        <v>84</v>
      </c>
      <c r="M160" s="99" t="s">
        <v>84</v>
      </c>
      <c r="N160" s="100" t="s">
        <v>84</v>
      </c>
      <c r="O160" s="99" t="s">
        <v>84</v>
      </c>
      <c r="P160" s="100" t="s">
        <v>84</v>
      </c>
      <c r="Q160" s="99" t="s">
        <v>84</v>
      </c>
      <c r="R160" s="100" t="s">
        <v>84</v>
      </c>
      <c r="S160" s="156" t="s">
        <v>84</v>
      </c>
      <c r="T160" s="143" t="str">
        <f t="shared" si="58"/>
        <v/>
      </c>
      <c r="U160" s="100" t="str">
        <f t="shared" si="59"/>
        <v/>
      </c>
      <c r="V160" s="99" t="str">
        <f t="shared" si="60"/>
        <v/>
      </c>
      <c r="W160" s="100" t="str">
        <f t="shared" si="61"/>
        <v/>
      </c>
      <c r="X160" s="99" t="str">
        <f t="shared" si="62"/>
        <v/>
      </c>
      <c r="Y160" s="100" t="str">
        <f t="shared" si="63"/>
        <v/>
      </c>
      <c r="Z160" s="99" t="str">
        <f t="shared" si="64"/>
        <v/>
      </c>
      <c r="AA160" s="100" t="str">
        <f t="shared" si="65"/>
        <v/>
      </c>
      <c r="AB160" s="164" t="str">
        <f t="shared" si="66"/>
        <v/>
      </c>
      <c r="AC160" s="143" t="s">
        <v>84</v>
      </c>
      <c r="AD160" s="100" t="s">
        <v>84</v>
      </c>
      <c r="AE160" s="99" t="s">
        <v>84</v>
      </c>
      <c r="AF160" s="100" t="s">
        <v>84</v>
      </c>
      <c r="AG160" s="99" t="s">
        <v>84</v>
      </c>
      <c r="AH160" s="100" t="s">
        <v>84</v>
      </c>
      <c r="AI160" s="99" t="s">
        <v>84</v>
      </c>
      <c r="AJ160" s="100" t="s">
        <v>84</v>
      </c>
      <c r="AK160" s="164" t="s">
        <v>84</v>
      </c>
      <c r="AL160" s="143" t="s">
        <v>84</v>
      </c>
      <c r="AM160" s="100" t="s">
        <v>84</v>
      </c>
      <c r="AN160" s="99" t="s">
        <v>84</v>
      </c>
      <c r="AO160" s="100" t="s">
        <v>84</v>
      </c>
      <c r="AP160" s="99" t="s">
        <v>84</v>
      </c>
      <c r="AQ160" s="100" t="s">
        <v>84</v>
      </c>
      <c r="AR160" s="99" t="s">
        <v>84</v>
      </c>
      <c r="AS160" s="100" t="s">
        <v>84</v>
      </c>
      <c r="AT160" s="164" t="s">
        <v>84</v>
      </c>
    </row>
    <row r="161" spans="1:46" ht="15">
      <c r="A161" s="58"/>
      <c r="B161" s="112"/>
      <c r="C161" s="27"/>
      <c r="D161" s="27"/>
      <c r="E161" s="15" t="s">
        <v>84</v>
      </c>
      <c r="F161" s="4" t="s">
        <v>84</v>
      </c>
      <c r="G161" s="4" t="str">
        <f t="shared" si="67"/>
        <v/>
      </c>
      <c r="H161" s="4" t="str">
        <f t="shared" si="68"/>
        <v/>
      </c>
      <c r="I161" s="4" t="str">
        <f t="shared" si="69"/>
        <v/>
      </c>
      <c r="J161" s="7" t="s">
        <v>84</v>
      </c>
      <c r="K161" s="99" t="s">
        <v>84</v>
      </c>
      <c r="L161" s="100" t="s">
        <v>84</v>
      </c>
      <c r="M161" s="99" t="s">
        <v>84</v>
      </c>
      <c r="N161" s="100" t="s">
        <v>84</v>
      </c>
      <c r="O161" s="99" t="s">
        <v>84</v>
      </c>
      <c r="P161" s="100" t="s">
        <v>84</v>
      </c>
      <c r="Q161" s="99" t="s">
        <v>84</v>
      </c>
      <c r="R161" s="100" t="s">
        <v>84</v>
      </c>
      <c r="S161" s="156" t="s">
        <v>84</v>
      </c>
      <c r="T161" s="143" t="str">
        <f t="shared" si="58"/>
        <v/>
      </c>
      <c r="U161" s="100" t="str">
        <f t="shared" si="59"/>
        <v/>
      </c>
      <c r="V161" s="99" t="str">
        <f t="shared" si="60"/>
        <v/>
      </c>
      <c r="W161" s="100" t="str">
        <f t="shared" si="61"/>
        <v/>
      </c>
      <c r="X161" s="99" t="str">
        <f t="shared" si="62"/>
        <v/>
      </c>
      <c r="Y161" s="100" t="str">
        <f t="shared" si="63"/>
        <v/>
      </c>
      <c r="Z161" s="99" t="str">
        <f t="shared" si="64"/>
        <v/>
      </c>
      <c r="AA161" s="100" t="str">
        <f t="shared" si="65"/>
        <v/>
      </c>
      <c r="AB161" s="164" t="str">
        <f t="shared" si="66"/>
        <v/>
      </c>
      <c r="AC161" s="143" t="s">
        <v>84</v>
      </c>
      <c r="AD161" s="100" t="s">
        <v>84</v>
      </c>
      <c r="AE161" s="99" t="s">
        <v>84</v>
      </c>
      <c r="AF161" s="100" t="s">
        <v>84</v>
      </c>
      <c r="AG161" s="99" t="s">
        <v>84</v>
      </c>
      <c r="AH161" s="100" t="s">
        <v>84</v>
      </c>
      <c r="AI161" s="99" t="s">
        <v>84</v>
      </c>
      <c r="AJ161" s="100" t="s">
        <v>84</v>
      </c>
      <c r="AK161" s="164" t="s">
        <v>84</v>
      </c>
      <c r="AL161" s="143" t="s">
        <v>84</v>
      </c>
      <c r="AM161" s="100" t="s">
        <v>84</v>
      </c>
      <c r="AN161" s="99" t="s">
        <v>84</v>
      </c>
      <c r="AO161" s="100" t="s">
        <v>84</v>
      </c>
      <c r="AP161" s="99" t="s">
        <v>84</v>
      </c>
      <c r="AQ161" s="100" t="s">
        <v>84</v>
      </c>
      <c r="AR161" s="99" t="s">
        <v>84</v>
      </c>
      <c r="AS161" s="100" t="s">
        <v>84</v>
      </c>
      <c r="AT161" s="164" t="s">
        <v>84</v>
      </c>
    </row>
    <row r="162" spans="1:46" ht="15">
      <c r="A162" s="82"/>
      <c r="B162" s="114"/>
      <c r="C162" s="28"/>
      <c r="D162" s="28"/>
      <c r="E162" s="15" t="s">
        <v>84</v>
      </c>
      <c r="F162" s="4" t="s">
        <v>84</v>
      </c>
      <c r="G162" s="4" t="str">
        <f t="shared" si="67"/>
        <v/>
      </c>
      <c r="H162" s="4" t="str">
        <f t="shared" si="68"/>
        <v/>
      </c>
      <c r="I162" s="4" t="str">
        <f t="shared" si="69"/>
        <v/>
      </c>
      <c r="J162" s="7" t="s">
        <v>84</v>
      </c>
      <c r="K162" s="99" t="s">
        <v>84</v>
      </c>
      <c r="L162" s="100" t="s">
        <v>84</v>
      </c>
      <c r="M162" s="99" t="s">
        <v>84</v>
      </c>
      <c r="N162" s="100" t="s">
        <v>84</v>
      </c>
      <c r="O162" s="99" t="s">
        <v>84</v>
      </c>
      <c r="P162" s="100" t="s">
        <v>84</v>
      </c>
      <c r="Q162" s="99" t="s">
        <v>84</v>
      </c>
      <c r="R162" s="100" t="s">
        <v>84</v>
      </c>
      <c r="S162" s="156" t="s">
        <v>84</v>
      </c>
      <c r="T162" s="143" t="str">
        <f t="shared" si="58"/>
        <v/>
      </c>
      <c r="U162" s="100" t="str">
        <f t="shared" si="59"/>
        <v/>
      </c>
      <c r="V162" s="99" t="str">
        <f t="shared" si="60"/>
        <v/>
      </c>
      <c r="W162" s="100" t="str">
        <f t="shared" si="61"/>
        <v/>
      </c>
      <c r="X162" s="99" t="str">
        <f t="shared" si="62"/>
        <v/>
      </c>
      <c r="Y162" s="100" t="str">
        <f t="shared" si="63"/>
        <v/>
      </c>
      <c r="Z162" s="99" t="str">
        <f t="shared" si="64"/>
        <v/>
      </c>
      <c r="AA162" s="100" t="str">
        <f t="shared" si="65"/>
        <v/>
      </c>
      <c r="AB162" s="164" t="str">
        <f t="shared" si="66"/>
        <v/>
      </c>
      <c r="AC162" s="143" t="s">
        <v>84</v>
      </c>
      <c r="AD162" s="100" t="s">
        <v>84</v>
      </c>
      <c r="AE162" s="99" t="s">
        <v>84</v>
      </c>
      <c r="AF162" s="100" t="s">
        <v>84</v>
      </c>
      <c r="AG162" s="99" t="s">
        <v>84</v>
      </c>
      <c r="AH162" s="100" t="s">
        <v>84</v>
      </c>
      <c r="AI162" s="99" t="s">
        <v>84</v>
      </c>
      <c r="AJ162" s="100" t="s">
        <v>84</v>
      </c>
      <c r="AK162" s="164" t="s">
        <v>84</v>
      </c>
      <c r="AL162" s="143" t="s">
        <v>84</v>
      </c>
      <c r="AM162" s="100" t="s">
        <v>84</v>
      </c>
      <c r="AN162" s="99" t="s">
        <v>84</v>
      </c>
      <c r="AO162" s="100" t="s">
        <v>84</v>
      </c>
      <c r="AP162" s="99" t="s">
        <v>84</v>
      </c>
      <c r="AQ162" s="100" t="s">
        <v>84</v>
      </c>
      <c r="AR162" s="99" t="s">
        <v>84</v>
      </c>
      <c r="AS162" s="100" t="s">
        <v>84</v>
      </c>
      <c r="AT162" s="164" t="s">
        <v>84</v>
      </c>
    </row>
    <row r="163" spans="1:46" ht="15">
      <c r="A163" s="58"/>
      <c r="B163" s="112"/>
      <c r="C163" s="27"/>
      <c r="D163" s="27"/>
      <c r="E163" s="15" t="s">
        <v>84</v>
      </c>
      <c r="F163" s="4" t="s">
        <v>84</v>
      </c>
      <c r="G163" s="4" t="str">
        <f t="shared" si="67"/>
        <v/>
      </c>
      <c r="H163" s="4" t="str">
        <f t="shared" si="68"/>
        <v/>
      </c>
      <c r="I163" s="4" t="str">
        <f t="shared" si="69"/>
        <v/>
      </c>
      <c r="J163" s="7" t="s">
        <v>84</v>
      </c>
      <c r="K163" s="99" t="s">
        <v>84</v>
      </c>
      <c r="L163" s="100" t="s">
        <v>84</v>
      </c>
      <c r="M163" s="99" t="s">
        <v>84</v>
      </c>
      <c r="N163" s="100" t="s">
        <v>84</v>
      </c>
      <c r="O163" s="99" t="s">
        <v>84</v>
      </c>
      <c r="P163" s="100" t="s">
        <v>84</v>
      </c>
      <c r="Q163" s="99" t="s">
        <v>84</v>
      </c>
      <c r="R163" s="100" t="s">
        <v>84</v>
      </c>
      <c r="S163" s="156" t="s">
        <v>84</v>
      </c>
      <c r="T163" s="143" t="str">
        <f t="shared" si="58"/>
        <v/>
      </c>
      <c r="U163" s="100" t="str">
        <f t="shared" si="59"/>
        <v/>
      </c>
      <c r="V163" s="99" t="str">
        <f t="shared" si="60"/>
        <v/>
      </c>
      <c r="W163" s="100" t="str">
        <f t="shared" si="61"/>
        <v/>
      </c>
      <c r="X163" s="99" t="str">
        <f t="shared" si="62"/>
        <v/>
      </c>
      <c r="Y163" s="100" t="str">
        <f t="shared" si="63"/>
        <v/>
      </c>
      <c r="Z163" s="99" t="str">
        <f t="shared" si="64"/>
        <v/>
      </c>
      <c r="AA163" s="100" t="str">
        <f t="shared" si="65"/>
        <v/>
      </c>
      <c r="AB163" s="164" t="str">
        <f t="shared" si="66"/>
        <v/>
      </c>
      <c r="AC163" s="143" t="s">
        <v>84</v>
      </c>
      <c r="AD163" s="100" t="s">
        <v>84</v>
      </c>
      <c r="AE163" s="99" t="s">
        <v>84</v>
      </c>
      <c r="AF163" s="100" t="s">
        <v>84</v>
      </c>
      <c r="AG163" s="99" t="s">
        <v>84</v>
      </c>
      <c r="AH163" s="100" t="s">
        <v>84</v>
      </c>
      <c r="AI163" s="99" t="s">
        <v>84</v>
      </c>
      <c r="AJ163" s="100" t="s">
        <v>84</v>
      </c>
      <c r="AK163" s="164" t="s">
        <v>84</v>
      </c>
      <c r="AL163" s="143" t="s">
        <v>84</v>
      </c>
      <c r="AM163" s="100" t="s">
        <v>84</v>
      </c>
      <c r="AN163" s="99" t="s">
        <v>84</v>
      </c>
      <c r="AO163" s="100" t="s">
        <v>84</v>
      </c>
      <c r="AP163" s="99" t="s">
        <v>84</v>
      </c>
      <c r="AQ163" s="100" t="s">
        <v>84</v>
      </c>
      <c r="AR163" s="99" t="s">
        <v>84</v>
      </c>
      <c r="AS163" s="100" t="s">
        <v>84</v>
      </c>
      <c r="AT163" s="164" t="s">
        <v>84</v>
      </c>
    </row>
    <row r="164" spans="1:46" ht="15">
      <c r="A164" s="58"/>
      <c r="B164" s="112"/>
      <c r="C164" s="27"/>
      <c r="D164" s="27"/>
      <c r="E164" s="15" t="s">
        <v>84</v>
      </c>
      <c r="F164" s="4" t="s">
        <v>84</v>
      </c>
      <c r="G164" s="4" t="str">
        <f t="shared" si="67"/>
        <v/>
      </c>
      <c r="H164" s="4" t="str">
        <f t="shared" si="68"/>
        <v/>
      </c>
      <c r="I164" s="4" t="str">
        <f t="shared" si="69"/>
        <v/>
      </c>
      <c r="J164" s="7" t="s">
        <v>84</v>
      </c>
      <c r="K164" s="99" t="s">
        <v>84</v>
      </c>
      <c r="L164" s="100" t="s">
        <v>84</v>
      </c>
      <c r="M164" s="99" t="s">
        <v>84</v>
      </c>
      <c r="N164" s="100" t="s">
        <v>84</v>
      </c>
      <c r="O164" s="99" t="s">
        <v>84</v>
      </c>
      <c r="P164" s="100" t="s">
        <v>84</v>
      </c>
      <c r="Q164" s="99" t="s">
        <v>84</v>
      </c>
      <c r="R164" s="100" t="s">
        <v>84</v>
      </c>
      <c r="S164" s="156" t="s">
        <v>84</v>
      </c>
      <c r="T164" s="143" t="str">
        <f t="shared" si="58"/>
        <v/>
      </c>
      <c r="U164" s="100" t="str">
        <f t="shared" si="59"/>
        <v/>
      </c>
      <c r="V164" s="99" t="str">
        <f t="shared" si="60"/>
        <v/>
      </c>
      <c r="W164" s="100" t="str">
        <f t="shared" si="61"/>
        <v/>
      </c>
      <c r="X164" s="99" t="str">
        <f t="shared" si="62"/>
        <v/>
      </c>
      <c r="Y164" s="100" t="str">
        <f t="shared" si="63"/>
        <v/>
      </c>
      <c r="Z164" s="99" t="str">
        <f t="shared" si="64"/>
        <v/>
      </c>
      <c r="AA164" s="100" t="str">
        <f t="shared" si="65"/>
        <v/>
      </c>
      <c r="AB164" s="164" t="str">
        <f t="shared" si="66"/>
        <v/>
      </c>
      <c r="AC164" s="143" t="s">
        <v>84</v>
      </c>
      <c r="AD164" s="100" t="s">
        <v>84</v>
      </c>
      <c r="AE164" s="99" t="s">
        <v>84</v>
      </c>
      <c r="AF164" s="100" t="s">
        <v>84</v>
      </c>
      <c r="AG164" s="99" t="s">
        <v>84</v>
      </c>
      <c r="AH164" s="100" t="s">
        <v>84</v>
      </c>
      <c r="AI164" s="99" t="s">
        <v>84</v>
      </c>
      <c r="AJ164" s="100" t="s">
        <v>84</v>
      </c>
      <c r="AK164" s="164" t="s">
        <v>84</v>
      </c>
      <c r="AL164" s="143" t="s">
        <v>84</v>
      </c>
      <c r="AM164" s="100" t="s">
        <v>84</v>
      </c>
      <c r="AN164" s="99" t="s">
        <v>84</v>
      </c>
      <c r="AO164" s="100" t="s">
        <v>84</v>
      </c>
      <c r="AP164" s="99" t="s">
        <v>84</v>
      </c>
      <c r="AQ164" s="100" t="s">
        <v>84</v>
      </c>
      <c r="AR164" s="99" t="s">
        <v>84</v>
      </c>
      <c r="AS164" s="100" t="s">
        <v>84</v>
      </c>
      <c r="AT164" s="164" t="s">
        <v>84</v>
      </c>
    </row>
    <row r="165" spans="1:46" ht="15">
      <c r="A165" s="61" t="s">
        <v>154</v>
      </c>
      <c r="B165" s="114" t="s">
        <v>1052</v>
      </c>
      <c r="C165" s="27"/>
      <c r="D165" s="27"/>
      <c r="E165" s="15"/>
      <c r="F165" s="4"/>
      <c r="G165" s="4" t="str">
        <f t="shared" si="67"/>
        <v/>
      </c>
      <c r="H165" s="4" t="str">
        <f t="shared" si="68"/>
        <v/>
      </c>
      <c r="I165" s="4" t="str">
        <f t="shared" si="69"/>
        <v/>
      </c>
      <c r="J165" s="7"/>
      <c r="K165" s="99"/>
      <c r="L165" s="100"/>
      <c r="M165" s="99"/>
      <c r="N165" s="100"/>
      <c r="O165" s="99"/>
      <c r="P165" s="100"/>
      <c r="Q165" s="99"/>
      <c r="R165" s="100"/>
      <c r="S165" s="156"/>
      <c r="T165" s="143" t="str">
        <f t="shared" si="58"/>
        <v/>
      </c>
      <c r="U165" s="100" t="str">
        <f t="shared" si="59"/>
        <v/>
      </c>
      <c r="V165" s="99" t="str">
        <f t="shared" si="60"/>
        <v/>
      </c>
      <c r="W165" s="100" t="str">
        <f t="shared" si="61"/>
        <v/>
      </c>
      <c r="X165" s="99" t="str">
        <f t="shared" si="62"/>
        <v/>
      </c>
      <c r="Y165" s="100" t="str">
        <f t="shared" si="63"/>
        <v/>
      </c>
      <c r="Z165" s="99" t="str">
        <f t="shared" si="64"/>
        <v/>
      </c>
      <c r="AA165" s="100" t="str">
        <f t="shared" si="65"/>
        <v/>
      </c>
      <c r="AB165" s="164" t="str">
        <f t="shared" si="66"/>
        <v/>
      </c>
      <c r="AC165" s="143"/>
      <c r="AD165" s="100"/>
      <c r="AE165" s="99"/>
      <c r="AF165" s="100"/>
      <c r="AG165" s="99"/>
      <c r="AH165" s="100"/>
      <c r="AI165" s="99"/>
      <c r="AJ165" s="100"/>
      <c r="AK165" s="164"/>
      <c r="AL165" s="143"/>
      <c r="AM165" s="100"/>
      <c r="AN165" s="99"/>
      <c r="AO165" s="100"/>
      <c r="AP165" s="99"/>
      <c r="AQ165" s="100"/>
      <c r="AR165" s="99"/>
      <c r="AS165" s="100"/>
      <c r="AT165" s="164"/>
    </row>
    <row r="166" spans="1:46" ht="15">
      <c r="A166" s="97" t="s">
        <v>595</v>
      </c>
      <c r="B166" s="112"/>
      <c r="C166" s="27"/>
      <c r="D166" s="27"/>
      <c r="E166" s="15" t="s">
        <v>84</v>
      </c>
      <c r="F166" s="4" t="s">
        <v>84</v>
      </c>
      <c r="G166" s="4" t="str">
        <f t="shared" si="67"/>
        <v/>
      </c>
      <c r="H166" s="4" t="str">
        <f t="shared" si="68"/>
        <v/>
      </c>
      <c r="I166" s="4" t="str">
        <f t="shared" si="69"/>
        <v/>
      </c>
      <c r="J166" s="7" t="s">
        <v>84</v>
      </c>
      <c r="K166" s="99" t="s">
        <v>84</v>
      </c>
      <c r="L166" s="100" t="s">
        <v>84</v>
      </c>
      <c r="M166" s="99" t="s">
        <v>84</v>
      </c>
      <c r="N166" s="100" t="s">
        <v>84</v>
      </c>
      <c r="O166" s="99" t="s">
        <v>84</v>
      </c>
      <c r="P166" s="100" t="s">
        <v>84</v>
      </c>
      <c r="Q166" s="99" t="s">
        <v>84</v>
      </c>
      <c r="R166" s="100" t="s">
        <v>84</v>
      </c>
      <c r="S166" s="156" t="s">
        <v>84</v>
      </c>
      <c r="T166" s="143" t="str">
        <f t="shared" si="58"/>
        <v/>
      </c>
      <c r="U166" s="100" t="str">
        <f t="shared" si="59"/>
        <v/>
      </c>
      <c r="V166" s="99" t="str">
        <f t="shared" si="60"/>
        <v/>
      </c>
      <c r="W166" s="100" t="str">
        <f t="shared" si="61"/>
        <v/>
      </c>
      <c r="X166" s="99" t="str">
        <f t="shared" si="62"/>
        <v/>
      </c>
      <c r="Y166" s="100" t="str">
        <f t="shared" si="63"/>
        <v/>
      </c>
      <c r="Z166" s="99" t="str">
        <f t="shared" si="64"/>
        <v/>
      </c>
      <c r="AA166" s="100" t="str">
        <f t="shared" si="65"/>
        <v/>
      </c>
      <c r="AB166" s="164" t="str">
        <f t="shared" si="66"/>
        <v/>
      </c>
      <c r="AC166" s="143" t="s">
        <v>84</v>
      </c>
      <c r="AD166" s="100" t="s">
        <v>84</v>
      </c>
      <c r="AE166" s="99" t="s">
        <v>84</v>
      </c>
      <c r="AF166" s="100" t="s">
        <v>84</v>
      </c>
      <c r="AG166" s="99" t="s">
        <v>84</v>
      </c>
      <c r="AH166" s="100" t="s">
        <v>84</v>
      </c>
      <c r="AI166" s="99" t="s">
        <v>84</v>
      </c>
      <c r="AJ166" s="100" t="s">
        <v>84</v>
      </c>
      <c r="AK166" s="164" t="s">
        <v>84</v>
      </c>
      <c r="AL166" s="143" t="s">
        <v>84</v>
      </c>
      <c r="AM166" s="100" t="s">
        <v>84</v>
      </c>
      <c r="AN166" s="99" t="s">
        <v>84</v>
      </c>
      <c r="AO166" s="100" t="s">
        <v>84</v>
      </c>
      <c r="AP166" s="99" t="s">
        <v>84</v>
      </c>
      <c r="AQ166" s="100" t="s">
        <v>84</v>
      </c>
      <c r="AR166" s="99" t="s">
        <v>84</v>
      </c>
      <c r="AS166" s="100" t="s">
        <v>84</v>
      </c>
      <c r="AT166" s="164" t="s">
        <v>84</v>
      </c>
    </row>
    <row r="167" spans="1:46" ht="15">
      <c r="A167" s="86" t="s">
        <v>1053</v>
      </c>
      <c r="B167" s="118" t="s">
        <v>59</v>
      </c>
      <c r="C167" s="25" t="s">
        <v>60</v>
      </c>
      <c r="D167" s="25" t="s">
        <v>61</v>
      </c>
      <c r="E167" s="3" t="s">
        <v>64</v>
      </c>
      <c r="F167" s="3" t="s">
        <v>63</v>
      </c>
      <c r="G167" s="4" t="e">
        <f t="shared" si="67"/>
        <v>#VALUE!</v>
      </c>
      <c r="H167" s="4" t="e">
        <f t="shared" si="68"/>
        <v>#VALUE!</v>
      </c>
      <c r="I167" s="4" t="e">
        <f t="shared" si="69"/>
        <v>#VALUE!</v>
      </c>
      <c r="J167" s="5" t="s">
        <v>68</v>
      </c>
      <c r="K167" s="101" t="s">
        <v>69</v>
      </c>
      <c r="L167" s="101" t="s">
        <v>70</v>
      </c>
      <c r="M167" s="101" t="s">
        <v>71</v>
      </c>
      <c r="N167" s="101" t="s">
        <v>72</v>
      </c>
      <c r="O167" s="101" t="s">
        <v>73</v>
      </c>
      <c r="P167" s="101" t="s">
        <v>74</v>
      </c>
      <c r="Q167" s="101" t="s">
        <v>75</v>
      </c>
      <c r="R167" s="101" t="s">
        <v>76</v>
      </c>
      <c r="S167" s="149" t="s">
        <v>77</v>
      </c>
      <c r="T167" s="162" t="str">
        <f t="shared" si="58"/>
        <v>G0</v>
      </c>
      <c r="U167" s="101" t="str">
        <f t="shared" si="59"/>
        <v>G1</v>
      </c>
      <c r="V167" s="101" t="str">
        <f t="shared" si="60"/>
        <v>G2</v>
      </c>
      <c r="W167" s="101" t="str">
        <f t="shared" si="61"/>
        <v>G3</v>
      </c>
      <c r="X167" s="101" t="str">
        <f t="shared" si="62"/>
        <v>G4</v>
      </c>
      <c r="Y167" s="101" t="str">
        <f t="shared" si="63"/>
        <v>G5</v>
      </c>
      <c r="Z167" s="101" t="str">
        <f t="shared" si="64"/>
        <v>G6</v>
      </c>
      <c r="AA167" s="101" t="str">
        <f t="shared" si="65"/>
        <v>G7</v>
      </c>
      <c r="AB167" s="163" t="str">
        <f t="shared" si="66"/>
        <v>G8</v>
      </c>
      <c r="AC167" s="162" t="s">
        <v>69</v>
      </c>
      <c r="AD167" s="101" t="s">
        <v>70</v>
      </c>
      <c r="AE167" s="101" t="s">
        <v>71</v>
      </c>
      <c r="AF167" s="101" t="s">
        <v>72</v>
      </c>
      <c r="AG167" s="101" t="s">
        <v>73</v>
      </c>
      <c r="AH167" s="101" t="s">
        <v>74</v>
      </c>
      <c r="AI167" s="101" t="s">
        <v>75</v>
      </c>
      <c r="AJ167" s="101" t="s">
        <v>76</v>
      </c>
      <c r="AK167" s="163" t="s">
        <v>77</v>
      </c>
      <c r="AL167" s="162" t="s">
        <v>69</v>
      </c>
      <c r="AM167" s="101" t="s">
        <v>70</v>
      </c>
      <c r="AN167" s="101" t="s">
        <v>71</v>
      </c>
      <c r="AO167" s="101" t="s">
        <v>72</v>
      </c>
      <c r="AP167" s="101" t="s">
        <v>73</v>
      </c>
      <c r="AQ167" s="101" t="s">
        <v>74</v>
      </c>
      <c r="AR167" s="101" t="s">
        <v>75</v>
      </c>
      <c r="AS167" s="101" t="s">
        <v>76</v>
      </c>
      <c r="AT167" s="163" t="s">
        <v>77</v>
      </c>
    </row>
    <row r="168" spans="1:46" ht="15">
      <c r="A168" s="54"/>
      <c r="B168" s="112" t="s">
        <v>1054</v>
      </c>
      <c r="C168" s="27">
        <v>0.66</v>
      </c>
      <c r="D168" s="27">
        <v>0.64</v>
      </c>
      <c r="E168" s="15">
        <v>0.76</v>
      </c>
      <c r="F168" s="4">
        <v>0.42240000000000005</v>
      </c>
      <c r="G168" s="4">
        <f t="shared" si="67"/>
        <v>0.33707520000000007</v>
      </c>
      <c r="H168" s="4">
        <f t="shared" si="68"/>
        <v>296.66970456444136</v>
      </c>
      <c r="I168" s="4">
        <f t="shared" si="69"/>
        <v>213.60218728639776</v>
      </c>
      <c r="J168" s="7">
        <v>3.1</v>
      </c>
      <c r="K168" s="99">
        <v>614.35237499999994</v>
      </c>
      <c r="L168" s="100">
        <v>634.03200000000004</v>
      </c>
      <c r="M168" s="99">
        <v>664.95712500000013</v>
      </c>
      <c r="N168" s="100">
        <v>693.070875</v>
      </c>
      <c r="O168" s="99">
        <v>723.99599999999998</v>
      </c>
      <c r="P168" s="100">
        <v>754.92112499999996</v>
      </c>
      <c r="Q168" s="99">
        <v>785.84625000000005</v>
      </c>
      <c r="R168" s="100">
        <v>839.26237500000013</v>
      </c>
      <c r="S168" s="156">
        <v>926.41500000000008</v>
      </c>
      <c r="T168" s="143">
        <f t="shared" si="58"/>
        <v>143.70815789473681</v>
      </c>
      <c r="U168" s="100">
        <f t="shared" si="59"/>
        <v>148.31157894736842</v>
      </c>
      <c r="V168" s="99">
        <f t="shared" si="60"/>
        <v>155.54552631578949</v>
      </c>
      <c r="W168" s="100">
        <f t="shared" si="61"/>
        <v>162.12184210526314</v>
      </c>
      <c r="X168" s="99">
        <f t="shared" si="62"/>
        <v>169.35578947368418</v>
      </c>
      <c r="Y168" s="100">
        <f t="shared" si="63"/>
        <v>176.58973684210525</v>
      </c>
      <c r="Z168" s="99">
        <f t="shared" si="64"/>
        <v>183.82368421052632</v>
      </c>
      <c r="AA168" s="100">
        <f t="shared" si="65"/>
        <v>196.31868421052636</v>
      </c>
      <c r="AB168" s="164">
        <f t="shared" si="66"/>
        <v>216.70526315789476</v>
      </c>
      <c r="AC168" s="143">
        <f t="shared" ref="AC168:AK169" si="78">IF(T168="","",T168+((FCA/$H168)/Dolar))</f>
        <v>145.15370456140349</v>
      </c>
      <c r="AD168" s="100">
        <f t="shared" si="78"/>
        <v>149.75712561403509</v>
      </c>
      <c r="AE168" s="99">
        <f t="shared" si="78"/>
        <v>156.99107298245616</v>
      </c>
      <c r="AF168" s="100">
        <f t="shared" si="78"/>
        <v>163.56738877192981</v>
      </c>
      <c r="AG168" s="99">
        <f t="shared" si="78"/>
        <v>170.80133614035086</v>
      </c>
      <c r="AH168" s="100">
        <f t="shared" si="78"/>
        <v>178.03528350877193</v>
      </c>
      <c r="AI168" s="99">
        <f t="shared" si="78"/>
        <v>185.269230877193</v>
      </c>
      <c r="AJ168" s="100">
        <f t="shared" si="78"/>
        <v>197.76423087719303</v>
      </c>
      <c r="AK168" s="164">
        <f t="shared" si="78"/>
        <v>218.15080982456143</v>
      </c>
      <c r="AL168" s="143">
        <f t="shared" ref="AL168:AT169" si="79">IF(T168="","",T168+((FOB/$I168)/Dolar))</f>
        <v>158.13624678362569</v>
      </c>
      <c r="AM168" s="100">
        <f t="shared" si="79"/>
        <v>162.7396678362573</v>
      </c>
      <c r="AN168" s="99">
        <f t="shared" si="79"/>
        <v>169.97361520467837</v>
      </c>
      <c r="AO168" s="100">
        <f t="shared" si="79"/>
        <v>176.54993099415202</v>
      </c>
      <c r="AP168" s="99">
        <f t="shared" si="79"/>
        <v>183.78387836257306</v>
      </c>
      <c r="AQ168" s="100">
        <f t="shared" si="79"/>
        <v>191.01782573099413</v>
      </c>
      <c r="AR168" s="99">
        <f t="shared" si="79"/>
        <v>198.2517730994152</v>
      </c>
      <c r="AS168" s="100">
        <f t="shared" si="79"/>
        <v>210.74677309941524</v>
      </c>
      <c r="AT168" s="164">
        <f t="shared" si="79"/>
        <v>231.13335204678364</v>
      </c>
    </row>
    <row r="169" spans="1:46" ht="15">
      <c r="A169" s="54"/>
      <c r="B169" s="112" t="s">
        <v>1055</v>
      </c>
      <c r="C169" s="27">
        <v>0.66</v>
      </c>
      <c r="D169" s="27">
        <v>0.64</v>
      </c>
      <c r="E169" s="15">
        <v>0.76</v>
      </c>
      <c r="F169" s="4">
        <v>0.42240000000000005</v>
      </c>
      <c r="G169" s="4">
        <f t="shared" si="67"/>
        <v>0.33707520000000007</v>
      </c>
      <c r="H169" s="4">
        <f t="shared" si="68"/>
        <v>296.66970456444136</v>
      </c>
      <c r="I169" s="4">
        <f t="shared" si="69"/>
        <v>213.60218728639776</v>
      </c>
      <c r="J169" s="7">
        <v>3.1</v>
      </c>
      <c r="K169" s="99">
        <v>793.74487499999998</v>
      </c>
      <c r="L169" s="100">
        <v>813.42450000000008</v>
      </c>
      <c r="M169" s="99">
        <v>844.34962500000006</v>
      </c>
      <c r="N169" s="100">
        <v>872.46337500000004</v>
      </c>
      <c r="O169" s="99">
        <v>903.38849999999979</v>
      </c>
      <c r="P169" s="100">
        <v>934.31362499999989</v>
      </c>
      <c r="Q169" s="99">
        <v>965.23874999999998</v>
      </c>
      <c r="R169" s="100">
        <v>1018.6548750000002</v>
      </c>
      <c r="S169" s="156">
        <v>1105.8075000000001</v>
      </c>
      <c r="T169" s="143">
        <f t="shared" si="58"/>
        <v>185.67131578947368</v>
      </c>
      <c r="U169" s="100">
        <f t="shared" si="59"/>
        <v>190.27473684210528</v>
      </c>
      <c r="V169" s="99">
        <f t="shared" si="60"/>
        <v>197.50868421052633</v>
      </c>
      <c r="W169" s="100">
        <f t="shared" si="61"/>
        <v>204.08500000000001</v>
      </c>
      <c r="X169" s="99">
        <f t="shared" si="62"/>
        <v>211.31894736842102</v>
      </c>
      <c r="Y169" s="100">
        <f t="shared" si="63"/>
        <v>218.55289473684209</v>
      </c>
      <c r="Z169" s="99">
        <f t="shared" si="64"/>
        <v>225.78684210526319</v>
      </c>
      <c r="AA169" s="100">
        <f t="shared" si="65"/>
        <v>238.28184210526319</v>
      </c>
      <c r="AB169" s="164">
        <f t="shared" si="66"/>
        <v>258.66842105263163</v>
      </c>
      <c r="AC169" s="143">
        <f t="shared" si="78"/>
        <v>187.11686245614035</v>
      </c>
      <c r="AD169" s="100">
        <f t="shared" si="78"/>
        <v>191.72028350877196</v>
      </c>
      <c r="AE169" s="99">
        <f t="shared" si="78"/>
        <v>198.954230877193</v>
      </c>
      <c r="AF169" s="100">
        <f t="shared" si="78"/>
        <v>205.53054666666668</v>
      </c>
      <c r="AG169" s="99">
        <f t="shared" si="78"/>
        <v>212.76449403508769</v>
      </c>
      <c r="AH169" s="100">
        <f t="shared" si="78"/>
        <v>219.99844140350876</v>
      </c>
      <c r="AI169" s="99">
        <f t="shared" si="78"/>
        <v>227.23238877192986</v>
      </c>
      <c r="AJ169" s="100">
        <f t="shared" si="78"/>
        <v>239.72738877192987</v>
      </c>
      <c r="AK169" s="164">
        <f t="shared" si="78"/>
        <v>260.11396771929827</v>
      </c>
      <c r="AL169" s="143">
        <f t="shared" si="79"/>
        <v>200.09940467836256</v>
      </c>
      <c r="AM169" s="100">
        <f t="shared" si="79"/>
        <v>204.70282573099416</v>
      </c>
      <c r="AN169" s="99">
        <f t="shared" si="79"/>
        <v>211.93677309941521</v>
      </c>
      <c r="AO169" s="100">
        <f t="shared" si="79"/>
        <v>218.51308888888889</v>
      </c>
      <c r="AP169" s="99">
        <f t="shared" si="79"/>
        <v>225.7470362573099</v>
      </c>
      <c r="AQ169" s="100">
        <f t="shared" si="79"/>
        <v>232.98098362573097</v>
      </c>
      <c r="AR169" s="99">
        <f t="shared" si="79"/>
        <v>240.21493099415207</v>
      </c>
      <c r="AS169" s="100">
        <f t="shared" si="79"/>
        <v>252.70993099415207</v>
      </c>
      <c r="AT169" s="164">
        <f t="shared" si="79"/>
        <v>273.09650994152054</v>
      </c>
    </row>
    <row r="170" spans="1:46" ht="15">
      <c r="A170" s="54"/>
      <c r="B170" s="112"/>
      <c r="C170" s="27"/>
      <c r="D170" s="27"/>
      <c r="E170" s="15" t="s">
        <v>84</v>
      </c>
      <c r="F170" s="4" t="s">
        <v>84</v>
      </c>
      <c r="G170" s="4" t="str">
        <f t="shared" si="67"/>
        <v/>
      </c>
      <c r="H170" s="4" t="str">
        <f t="shared" si="68"/>
        <v/>
      </c>
      <c r="I170" s="4" t="str">
        <f t="shared" si="69"/>
        <v/>
      </c>
      <c r="J170" s="7" t="s">
        <v>84</v>
      </c>
      <c r="K170" s="99" t="s">
        <v>84</v>
      </c>
      <c r="L170" s="100" t="s">
        <v>84</v>
      </c>
      <c r="M170" s="99" t="s">
        <v>84</v>
      </c>
      <c r="N170" s="100" t="s">
        <v>84</v>
      </c>
      <c r="O170" s="99" t="s">
        <v>84</v>
      </c>
      <c r="P170" s="100" t="s">
        <v>84</v>
      </c>
      <c r="Q170" s="99" t="s">
        <v>84</v>
      </c>
      <c r="R170" s="100" t="s">
        <v>84</v>
      </c>
      <c r="S170" s="156" t="s">
        <v>84</v>
      </c>
      <c r="T170" s="143" t="str">
        <f t="shared" si="58"/>
        <v/>
      </c>
      <c r="U170" s="100" t="str">
        <f t="shared" si="59"/>
        <v/>
      </c>
      <c r="V170" s="99" t="str">
        <f t="shared" si="60"/>
        <v/>
      </c>
      <c r="W170" s="100" t="str">
        <f t="shared" si="61"/>
        <v/>
      </c>
      <c r="X170" s="99" t="str">
        <f t="shared" si="62"/>
        <v/>
      </c>
      <c r="Y170" s="100" t="str">
        <f t="shared" si="63"/>
        <v/>
      </c>
      <c r="Z170" s="99" t="str">
        <f t="shared" si="64"/>
        <v/>
      </c>
      <c r="AA170" s="100" t="str">
        <f t="shared" si="65"/>
        <v/>
      </c>
      <c r="AB170" s="164" t="str">
        <f t="shared" si="66"/>
        <v/>
      </c>
      <c r="AC170" s="143" t="s">
        <v>84</v>
      </c>
      <c r="AD170" s="100" t="s">
        <v>84</v>
      </c>
      <c r="AE170" s="99" t="s">
        <v>84</v>
      </c>
      <c r="AF170" s="100" t="s">
        <v>84</v>
      </c>
      <c r="AG170" s="99" t="s">
        <v>84</v>
      </c>
      <c r="AH170" s="100" t="s">
        <v>84</v>
      </c>
      <c r="AI170" s="99" t="s">
        <v>84</v>
      </c>
      <c r="AJ170" s="100" t="s">
        <v>84</v>
      </c>
      <c r="AK170" s="164" t="s">
        <v>84</v>
      </c>
      <c r="AL170" s="143" t="s">
        <v>84</v>
      </c>
      <c r="AM170" s="100" t="s">
        <v>84</v>
      </c>
      <c r="AN170" s="99" t="s">
        <v>84</v>
      </c>
      <c r="AO170" s="100" t="s">
        <v>84</v>
      </c>
      <c r="AP170" s="99" t="s">
        <v>84</v>
      </c>
      <c r="AQ170" s="100" t="s">
        <v>84</v>
      </c>
      <c r="AR170" s="99" t="s">
        <v>84</v>
      </c>
      <c r="AS170" s="100" t="s">
        <v>84</v>
      </c>
      <c r="AT170" s="164" t="s">
        <v>84</v>
      </c>
    </row>
    <row r="171" spans="1:46" ht="15">
      <c r="A171" s="66"/>
      <c r="B171" s="114" t="s">
        <v>1056</v>
      </c>
      <c r="C171" s="28"/>
      <c r="D171" s="28"/>
      <c r="E171" s="15"/>
      <c r="F171" s="4"/>
      <c r="G171" s="4" t="str">
        <f t="shared" si="67"/>
        <v/>
      </c>
      <c r="H171" s="4" t="str">
        <f t="shared" si="68"/>
        <v/>
      </c>
      <c r="I171" s="4" t="str">
        <f t="shared" si="69"/>
        <v/>
      </c>
      <c r="J171" s="7"/>
      <c r="K171" s="99"/>
      <c r="L171" s="100"/>
      <c r="M171" s="99"/>
      <c r="N171" s="100"/>
      <c r="O171" s="99"/>
      <c r="P171" s="100"/>
      <c r="Q171" s="99"/>
      <c r="R171" s="100"/>
      <c r="S171" s="156"/>
      <c r="T171" s="143" t="str">
        <f t="shared" si="58"/>
        <v/>
      </c>
      <c r="U171" s="100" t="str">
        <f t="shared" si="59"/>
        <v/>
      </c>
      <c r="V171" s="99" t="str">
        <f t="shared" si="60"/>
        <v/>
      </c>
      <c r="W171" s="100" t="str">
        <f t="shared" si="61"/>
        <v/>
      </c>
      <c r="X171" s="99" t="str">
        <f t="shared" si="62"/>
        <v/>
      </c>
      <c r="Y171" s="100" t="str">
        <f t="shared" si="63"/>
        <v/>
      </c>
      <c r="Z171" s="99" t="str">
        <f t="shared" si="64"/>
        <v/>
      </c>
      <c r="AA171" s="100" t="str">
        <f t="shared" si="65"/>
        <v/>
      </c>
      <c r="AB171" s="164" t="str">
        <f t="shared" si="66"/>
        <v/>
      </c>
      <c r="AC171" s="143"/>
      <c r="AD171" s="100"/>
      <c r="AE171" s="99"/>
      <c r="AF171" s="100"/>
      <c r="AG171" s="99"/>
      <c r="AH171" s="100"/>
      <c r="AI171" s="99"/>
      <c r="AJ171" s="100"/>
      <c r="AK171" s="164"/>
      <c r="AL171" s="143"/>
      <c r="AM171" s="100"/>
      <c r="AN171" s="99"/>
      <c r="AO171" s="100"/>
      <c r="AP171" s="99"/>
      <c r="AQ171" s="100"/>
      <c r="AR171" s="99"/>
      <c r="AS171" s="100"/>
      <c r="AT171" s="164"/>
    </row>
    <row r="172" spans="1:46" ht="15">
      <c r="A172" s="54"/>
      <c r="B172" s="114" t="s">
        <v>474</v>
      </c>
      <c r="C172" s="27"/>
      <c r="D172" s="27"/>
      <c r="E172" s="15" t="s">
        <v>84</v>
      </c>
      <c r="F172" s="4" t="s">
        <v>84</v>
      </c>
      <c r="G172" s="4" t="str">
        <f t="shared" si="67"/>
        <v/>
      </c>
      <c r="H172" s="4" t="str">
        <f t="shared" si="68"/>
        <v/>
      </c>
      <c r="I172" s="4" t="str">
        <f t="shared" si="69"/>
        <v/>
      </c>
      <c r="J172" s="7" t="s">
        <v>84</v>
      </c>
      <c r="K172" s="99" t="s">
        <v>84</v>
      </c>
      <c r="L172" s="100" t="s">
        <v>84</v>
      </c>
      <c r="M172" s="99" t="s">
        <v>84</v>
      </c>
      <c r="N172" s="100" t="s">
        <v>84</v>
      </c>
      <c r="O172" s="99" t="s">
        <v>84</v>
      </c>
      <c r="P172" s="100" t="s">
        <v>84</v>
      </c>
      <c r="Q172" s="99" t="s">
        <v>84</v>
      </c>
      <c r="R172" s="100" t="s">
        <v>84</v>
      </c>
      <c r="S172" s="156" t="s">
        <v>84</v>
      </c>
      <c r="T172" s="143" t="str">
        <f t="shared" si="58"/>
        <v/>
      </c>
      <c r="U172" s="100" t="str">
        <f t="shared" si="59"/>
        <v/>
      </c>
      <c r="V172" s="99" t="str">
        <f t="shared" si="60"/>
        <v/>
      </c>
      <c r="W172" s="100" t="str">
        <f t="shared" si="61"/>
        <v/>
      </c>
      <c r="X172" s="99" t="str">
        <f t="shared" si="62"/>
        <v/>
      </c>
      <c r="Y172" s="100" t="str">
        <f t="shared" si="63"/>
        <v/>
      </c>
      <c r="Z172" s="99" t="str">
        <f t="shared" si="64"/>
        <v/>
      </c>
      <c r="AA172" s="100" t="str">
        <f t="shared" si="65"/>
        <v/>
      </c>
      <c r="AB172" s="164" t="str">
        <f t="shared" si="66"/>
        <v/>
      </c>
      <c r="AC172" s="143" t="s">
        <v>84</v>
      </c>
      <c r="AD172" s="100" t="s">
        <v>84</v>
      </c>
      <c r="AE172" s="99" t="s">
        <v>84</v>
      </c>
      <c r="AF172" s="100" t="s">
        <v>84</v>
      </c>
      <c r="AG172" s="99" t="s">
        <v>84</v>
      </c>
      <c r="AH172" s="100" t="s">
        <v>84</v>
      </c>
      <c r="AI172" s="99" t="s">
        <v>84</v>
      </c>
      <c r="AJ172" s="100" t="s">
        <v>84</v>
      </c>
      <c r="AK172" s="164" t="s">
        <v>84</v>
      </c>
      <c r="AL172" s="143" t="s">
        <v>84</v>
      </c>
      <c r="AM172" s="100" t="s">
        <v>84</v>
      </c>
      <c r="AN172" s="99" t="s">
        <v>84</v>
      </c>
      <c r="AO172" s="100" t="s">
        <v>84</v>
      </c>
      <c r="AP172" s="99" t="s">
        <v>84</v>
      </c>
      <c r="AQ172" s="100" t="s">
        <v>84</v>
      </c>
      <c r="AR172" s="99" t="s">
        <v>84</v>
      </c>
      <c r="AS172" s="100" t="s">
        <v>84</v>
      </c>
      <c r="AT172" s="164" t="s">
        <v>84</v>
      </c>
    </row>
    <row r="173" spans="1:46" ht="15">
      <c r="A173" s="60"/>
      <c r="B173" s="112"/>
      <c r="C173" s="27"/>
      <c r="D173" s="27"/>
      <c r="E173" s="15" t="s">
        <v>84</v>
      </c>
      <c r="F173" s="4" t="s">
        <v>84</v>
      </c>
      <c r="G173" s="4" t="str">
        <f t="shared" si="67"/>
        <v/>
      </c>
      <c r="H173" s="4" t="str">
        <f t="shared" si="68"/>
        <v/>
      </c>
      <c r="I173" s="4" t="str">
        <f t="shared" si="69"/>
        <v/>
      </c>
      <c r="J173" s="7" t="s">
        <v>84</v>
      </c>
      <c r="K173" s="99" t="s">
        <v>84</v>
      </c>
      <c r="L173" s="100" t="s">
        <v>84</v>
      </c>
      <c r="M173" s="99" t="s">
        <v>84</v>
      </c>
      <c r="N173" s="100" t="s">
        <v>84</v>
      </c>
      <c r="O173" s="99" t="s">
        <v>84</v>
      </c>
      <c r="P173" s="100" t="s">
        <v>84</v>
      </c>
      <c r="Q173" s="99" t="s">
        <v>84</v>
      </c>
      <c r="R173" s="100" t="s">
        <v>84</v>
      </c>
      <c r="S173" s="156" t="s">
        <v>84</v>
      </c>
      <c r="T173" s="143" t="str">
        <f t="shared" si="58"/>
        <v/>
      </c>
      <c r="U173" s="100" t="str">
        <f t="shared" si="59"/>
        <v/>
      </c>
      <c r="V173" s="99" t="str">
        <f t="shared" si="60"/>
        <v/>
      </c>
      <c r="W173" s="100" t="str">
        <f t="shared" si="61"/>
        <v/>
      </c>
      <c r="X173" s="99" t="str">
        <f t="shared" si="62"/>
        <v/>
      </c>
      <c r="Y173" s="100" t="str">
        <f t="shared" si="63"/>
        <v/>
      </c>
      <c r="Z173" s="99" t="str">
        <f t="shared" si="64"/>
        <v/>
      </c>
      <c r="AA173" s="100" t="str">
        <f t="shared" si="65"/>
        <v/>
      </c>
      <c r="AB173" s="164" t="str">
        <f t="shared" si="66"/>
        <v/>
      </c>
      <c r="AC173" s="143" t="s">
        <v>84</v>
      </c>
      <c r="AD173" s="100" t="s">
        <v>84</v>
      </c>
      <c r="AE173" s="99" t="s">
        <v>84</v>
      </c>
      <c r="AF173" s="100" t="s">
        <v>84</v>
      </c>
      <c r="AG173" s="99" t="s">
        <v>84</v>
      </c>
      <c r="AH173" s="100" t="s">
        <v>84</v>
      </c>
      <c r="AI173" s="99" t="s">
        <v>84</v>
      </c>
      <c r="AJ173" s="100" t="s">
        <v>84</v>
      </c>
      <c r="AK173" s="164" t="s">
        <v>84</v>
      </c>
      <c r="AL173" s="143" t="s">
        <v>84</v>
      </c>
      <c r="AM173" s="100" t="s">
        <v>84</v>
      </c>
      <c r="AN173" s="99" t="s">
        <v>84</v>
      </c>
      <c r="AO173" s="100" t="s">
        <v>84</v>
      </c>
      <c r="AP173" s="99" t="s">
        <v>84</v>
      </c>
      <c r="AQ173" s="100" t="s">
        <v>84</v>
      </c>
      <c r="AR173" s="99" t="s">
        <v>84</v>
      </c>
      <c r="AS173" s="100" t="s">
        <v>84</v>
      </c>
      <c r="AT173" s="164" t="s">
        <v>84</v>
      </c>
    </row>
    <row r="174" spans="1:46" ht="15">
      <c r="A174" s="53" t="s">
        <v>1057</v>
      </c>
      <c r="B174" s="118" t="s">
        <v>59</v>
      </c>
      <c r="C174" s="25" t="s">
        <v>60</v>
      </c>
      <c r="D174" s="25" t="s">
        <v>61</v>
      </c>
      <c r="E174" s="3" t="s">
        <v>64</v>
      </c>
      <c r="F174" s="3" t="s">
        <v>63</v>
      </c>
      <c r="G174" s="4" t="e">
        <f t="shared" si="67"/>
        <v>#VALUE!</v>
      </c>
      <c r="H174" s="4" t="e">
        <f t="shared" si="68"/>
        <v>#VALUE!</v>
      </c>
      <c r="I174" s="4" t="e">
        <f t="shared" si="69"/>
        <v>#VALUE!</v>
      </c>
      <c r="J174" s="5" t="s">
        <v>68</v>
      </c>
      <c r="K174" s="101" t="s">
        <v>69</v>
      </c>
      <c r="L174" s="101" t="s">
        <v>70</v>
      </c>
      <c r="M174" s="101" t="s">
        <v>71</v>
      </c>
      <c r="N174" s="101" t="s">
        <v>72</v>
      </c>
      <c r="O174" s="101" t="s">
        <v>73</v>
      </c>
      <c r="P174" s="101" t="s">
        <v>74</v>
      </c>
      <c r="Q174" s="101" t="s">
        <v>75</v>
      </c>
      <c r="R174" s="101" t="s">
        <v>76</v>
      </c>
      <c r="S174" s="149" t="s">
        <v>77</v>
      </c>
      <c r="T174" s="162" t="str">
        <f t="shared" si="58"/>
        <v>G0</v>
      </c>
      <c r="U174" s="101" t="str">
        <f t="shared" si="59"/>
        <v>G1</v>
      </c>
      <c r="V174" s="101" t="str">
        <f t="shared" si="60"/>
        <v>G2</v>
      </c>
      <c r="W174" s="101" t="str">
        <f t="shared" si="61"/>
        <v>G3</v>
      </c>
      <c r="X174" s="101" t="str">
        <f t="shared" si="62"/>
        <v>G4</v>
      </c>
      <c r="Y174" s="101" t="str">
        <f t="shared" si="63"/>
        <v>G5</v>
      </c>
      <c r="Z174" s="101" t="str">
        <f t="shared" si="64"/>
        <v>G6</v>
      </c>
      <c r="AA174" s="101" t="str">
        <f t="shared" si="65"/>
        <v>G7</v>
      </c>
      <c r="AB174" s="163" t="str">
        <f t="shared" si="66"/>
        <v>G8</v>
      </c>
      <c r="AC174" s="162" t="s">
        <v>69</v>
      </c>
      <c r="AD174" s="101" t="s">
        <v>70</v>
      </c>
      <c r="AE174" s="101" t="s">
        <v>71</v>
      </c>
      <c r="AF174" s="101" t="s">
        <v>72</v>
      </c>
      <c r="AG174" s="101" t="s">
        <v>73</v>
      </c>
      <c r="AH174" s="101" t="s">
        <v>74</v>
      </c>
      <c r="AI174" s="101" t="s">
        <v>75</v>
      </c>
      <c r="AJ174" s="101" t="s">
        <v>76</v>
      </c>
      <c r="AK174" s="163" t="s">
        <v>77</v>
      </c>
      <c r="AL174" s="162" t="s">
        <v>69</v>
      </c>
      <c r="AM174" s="101" t="s">
        <v>70</v>
      </c>
      <c r="AN174" s="101" t="s">
        <v>71</v>
      </c>
      <c r="AO174" s="101" t="s">
        <v>72</v>
      </c>
      <c r="AP174" s="101" t="s">
        <v>73</v>
      </c>
      <c r="AQ174" s="101" t="s">
        <v>74</v>
      </c>
      <c r="AR174" s="101" t="s">
        <v>75</v>
      </c>
      <c r="AS174" s="101" t="s">
        <v>76</v>
      </c>
      <c r="AT174" s="163" t="s">
        <v>77</v>
      </c>
    </row>
    <row r="175" spans="1:46" ht="15">
      <c r="A175" s="58"/>
      <c r="B175" s="112" t="s">
        <v>203</v>
      </c>
      <c r="C175" s="27">
        <v>1</v>
      </c>
      <c r="D175" s="27">
        <v>0.8</v>
      </c>
      <c r="E175" s="15">
        <v>0.8</v>
      </c>
      <c r="F175" s="4">
        <v>0.8</v>
      </c>
      <c r="G175" s="4">
        <f t="shared" si="67"/>
        <v>0.67200000000000015</v>
      </c>
      <c r="H175" s="4">
        <f t="shared" si="68"/>
        <v>148.80952380952377</v>
      </c>
      <c r="I175" s="4">
        <f t="shared" si="69"/>
        <v>107.14285714285712</v>
      </c>
      <c r="J175" s="7">
        <v>5.9</v>
      </c>
      <c r="K175" s="99">
        <v>1356.8097374999998</v>
      </c>
      <c r="L175" s="100">
        <v>1398.1369499999998</v>
      </c>
      <c r="M175" s="99">
        <v>1463.0797124999997</v>
      </c>
      <c r="N175" s="100">
        <v>1522.1185874999999</v>
      </c>
      <c r="O175" s="99">
        <v>1587.0613499999999</v>
      </c>
      <c r="P175" s="100">
        <v>1652.0041124999998</v>
      </c>
      <c r="Q175" s="99">
        <v>1716.9468749999996</v>
      </c>
      <c r="R175" s="100">
        <v>1829.1207374999994</v>
      </c>
      <c r="S175" s="156">
        <v>2012.1412499999999</v>
      </c>
      <c r="T175" s="143">
        <f t="shared" si="58"/>
        <v>317.38239473684206</v>
      </c>
      <c r="U175" s="100">
        <f t="shared" si="59"/>
        <v>327.04957894736845</v>
      </c>
      <c r="V175" s="99">
        <f t="shared" si="60"/>
        <v>342.2408684210526</v>
      </c>
      <c r="W175" s="100">
        <f t="shared" si="61"/>
        <v>356.05113157894732</v>
      </c>
      <c r="X175" s="99">
        <f t="shared" si="62"/>
        <v>371.24242105263153</v>
      </c>
      <c r="Y175" s="100">
        <f t="shared" si="63"/>
        <v>386.43371052631574</v>
      </c>
      <c r="Z175" s="99">
        <f t="shared" si="64"/>
        <v>401.62499999999989</v>
      </c>
      <c r="AA175" s="100">
        <f t="shared" si="65"/>
        <v>427.86449999999991</v>
      </c>
      <c r="AB175" s="164">
        <f t="shared" si="66"/>
        <v>470.67631578947373</v>
      </c>
      <c r="AC175" s="143">
        <f t="shared" ref="AC175:AK175" si="80">IF(T175="","",T175+((FCA/$H175)/Dolar))</f>
        <v>320.26426608187131</v>
      </c>
      <c r="AD175" s="100">
        <f t="shared" si="80"/>
        <v>329.9314502923977</v>
      </c>
      <c r="AE175" s="99">
        <f t="shared" si="80"/>
        <v>345.12273976608185</v>
      </c>
      <c r="AF175" s="100">
        <f t="shared" si="80"/>
        <v>358.93300292397657</v>
      </c>
      <c r="AG175" s="99">
        <f t="shared" si="80"/>
        <v>374.12429239766078</v>
      </c>
      <c r="AH175" s="100">
        <f t="shared" si="80"/>
        <v>389.31558187134499</v>
      </c>
      <c r="AI175" s="99">
        <f t="shared" si="80"/>
        <v>404.50687134502914</v>
      </c>
      <c r="AJ175" s="100">
        <f t="shared" si="80"/>
        <v>430.74637134502916</v>
      </c>
      <c r="AK175" s="164">
        <f t="shared" si="80"/>
        <v>473.55818713450299</v>
      </c>
      <c r="AL175" s="143">
        <f t="shared" ref="AL175:AT175" si="81">IF(T175="","",T175+((FOB/$I175)/Dolar))</f>
        <v>346.14652729044832</v>
      </c>
      <c r="AM175" s="100">
        <f t="shared" si="81"/>
        <v>355.8137115009747</v>
      </c>
      <c r="AN175" s="99">
        <f t="shared" si="81"/>
        <v>371.00500097465886</v>
      </c>
      <c r="AO175" s="100">
        <f t="shared" si="81"/>
        <v>384.81526413255358</v>
      </c>
      <c r="AP175" s="99">
        <f t="shared" si="81"/>
        <v>400.00655360623779</v>
      </c>
      <c r="AQ175" s="100">
        <f t="shared" si="81"/>
        <v>415.197843079922</v>
      </c>
      <c r="AR175" s="99">
        <f t="shared" si="81"/>
        <v>430.38913255360615</v>
      </c>
      <c r="AS175" s="100">
        <f t="shared" si="81"/>
        <v>456.62863255360617</v>
      </c>
      <c r="AT175" s="164">
        <f t="shared" si="81"/>
        <v>499.44044834307999</v>
      </c>
    </row>
    <row r="176" spans="1:46" ht="15">
      <c r="A176" s="58"/>
      <c r="B176" s="112"/>
      <c r="C176" s="27"/>
      <c r="D176" s="27"/>
      <c r="E176" s="15" t="s">
        <v>84</v>
      </c>
      <c r="F176" s="4" t="s">
        <v>84</v>
      </c>
      <c r="G176" s="4" t="str">
        <f t="shared" si="67"/>
        <v/>
      </c>
      <c r="H176" s="4" t="str">
        <f t="shared" si="68"/>
        <v/>
      </c>
      <c r="I176" s="4" t="str">
        <f t="shared" si="69"/>
        <v/>
      </c>
      <c r="J176" s="7" t="s">
        <v>84</v>
      </c>
      <c r="K176" s="99" t="s">
        <v>84</v>
      </c>
      <c r="L176" s="100" t="s">
        <v>84</v>
      </c>
      <c r="M176" s="99" t="s">
        <v>84</v>
      </c>
      <c r="N176" s="100" t="s">
        <v>84</v>
      </c>
      <c r="O176" s="99" t="s">
        <v>84</v>
      </c>
      <c r="P176" s="100" t="s">
        <v>84</v>
      </c>
      <c r="Q176" s="99" t="s">
        <v>84</v>
      </c>
      <c r="R176" s="100" t="s">
        <v>84</v>
      </c>
      <c r="S176" s="156" t="s">
        <v>84</v>
      </c>
      <c r="T176" s="143" t="str">
        <f t="shared" si="58"/>
        <v/>
      </c>
      <c r="U176" s="100" t="str">
        <f t="shared" si="59"/>
        <v/>
      </c>
      <c r="V176" s="99" t="str">
        <f t="shared" si="60"/>
        <v/>
      </c>
      <c r="W176" s="100" t="str">
        <f t="shared" si="61"/>
        <v/>
      </c>
      <c r="X176" s="99" t="str">
        <f t="shared" si="62"/>
        <v/>
      </c>
      <c r="Y176" s="100" t="str">
        <f t="shared" si="63"/>
        <v/>
      </c>
      <c r="Z176" s="99" t="str">
        <f t="shared" si="64"/>
        <v/>
      </c>
      <c r="AA176" s="100" t="str">
        <f t="shared" si="65"/>
        <v/>
      </c>
      <c r="AB176" s="164" t="str">
        <f t="shared" si="66"/>
        <v/>
      </c>
      <c r="AC176" s="143" t="s">
        <v>84</v>
      </c>
      <c r="AD176" s="100" t="s">
        <v>84</v>
      </c>
      <c r="AE176" s="99" t="s">
        <v>84</v>
      </c>
      <c r="AF176" s="100" t="s">
        <v>84</v>
      </c>
      <c r="AG176" s="99" t="s">
        <v>84</v>
      </c>
      <c r="AH176" s="100" t="s">
        <v>84</v>
      </c>
      <c r="AI176" s="99" t="s">
        <v>84</v>
      </c>
      <c r="AJ176" s="100" t="s">
        <v>84</v>
      </c>
      <c r="AK176" s="164" t="s">
        <v>84</v>
      </c>
      <c r="AL176" s="143" t="s">
        <v>84</v>
      </c>
      <c r="AM176" s="100" t="s">
        <v>84</v>
      </c>
      <c r="AN176" s="99" t="s">
        <v>84</v>
      </c>
      <c r="AO176" s="100" t="s">
        <v>84</v>
      </c>
      <c r="AP176" s="99" t="s">
        <v>84</v>
      </c>
      <c r="AQ176" s="100" t="s">
        <v>84</v>
      </c>
      <c r="AR176" s="99" t="s">
        <v>84</v>
      </c>
      <c r="AS176" s="100" t="s">
        <v>84</v>
      </c>
      <c r="AT176" s="164" t="s">
        <v>84</v>
      </c>
    </row>
    <row r="177" spans="1:46" ht="15">
      <c r="A177" s="58"/>
      <c r="B177" s="112"/>
      <c r="C177" s="27"/>
      <c r="D177" s="27"/>
      <c r="E177" s="15" t="s">
        <v>84</v>
      </c>
      <c r="F177" s="4" t="s">
        <v>84</v>
      </c>
      <c r="G177" s="4" t="str">
        <f t="shared" si="67"/>
        <v/>
      </c>
      <c r="H177" s="4" t="str">
        <f t="shared" si="68"/>
        <v/>
      </c>
      <c r="I177" s="4" t="str">
        <f t="shared" si="69"/>
        <v/>
      </c>
      <c r="J177" s="7" t="s">
        <v>84</v>
      </c>
      <c r="K177" s="99" t="s">
        <v>84</v>
      </c>
      <c r="L177" s="100" t="s">
        <v>84</v>
      </c>
      <c r="M177" s="99" t="s">
        <v>84</v>
      </c>
      <c r="N177" s="100" t="s">
        <v>84</v>
      </c>
      <c r="O177" s="99" t="s">
        <v>84</v>
      </c>
      <c r="P177" s="100" t="s">
        <v>84</v>
      </c>
      <c r="Q177" s="99" t="s">
        <v>84</v>
      </c>
      <c r="R177" s="100" t="s">
        <v>84</v>
      </c>
      <c r="S177" s="156" t="s">
        <v>84</v>
      </c>
      <c r="T177" s="143" t="str">
        <f t="shared" si="58"/>
        <v/>
      </c>
      <c r="U177" s="100" t="str">
        <f t="shared" si="59"/>
        <v/>
      </c>
      <c r="V177" s="99" t="str">
        <f t="shared" si="60"/>
        <v/>
      </c>
      <c r="W177" s="100" t="str">
        <f t="shared" si="61"/>
        <v/>
      </c>
      <c r="X177" s="99" t="str">
        <f t="shared" si="62"/>
        <v/>
      </c>
      <c r="Y177" s="100" t="str">
        <f t="shared" si="63"/>
        <v/>
      </c>
      <c r="Z177" s="99" t="str">
        <f t="shared" si="64"/>
        <v/>
      </c>
      <c r="AA177" s="100" t="str">
        <f t="shared" si="65"/>
        <v/>
      </c>
      <c r="AB177" s="164" t="str">
        <f t="shared" si="66"/>
        <v/>
      </c>
      <c r="AC177" s="143" t="s">
        <v>84</v>
      </c>
      <c r="AD177" s="100" t="s">
        <v>84</v>
      </c>
      <c r="AE177" s="99" t="s">
        <v>84</v>
      </c>
      <c r="AF177" s="100" t="s">
        <v>84</v>
      </c>
      <c r="AG177" s="99" t="s">
        <v>84</v>
      </c>
      <c r="AH177" s="100" t="s">
        <v>84</v>
      </c>
      <c r="AI177" s="99" t="s">
        <v>84</v>
      </c>
      <c r="AJ177" s="100" t="s">
        <v>84</v>
      </c>
      <c r="AK177" s="164" t="s">
        <v>84</v>
      </c>
      <c r="AL177" s="143" t="s">
        <v>84</v>
      </c>
      <c r="AM177" s="100" t="s">
        <v>84</v>
      </c>
      <c r="AN177" s="99" t="s">
        <v>84</v>
      </c>
      <c r="AO177" s="100" t="s">
        <v>84</v>
      </c>
      <c r="AP177" s="99" t="s">
        <v>84</v>
      </c>
      <c r="AQ177" s="100" t="s">
        <v>84</v>
      </c>
      <c r="AR177" s="99" t="s">
        <v>84</v>
      </c>
      <c r="AS177" s="100" t="s">
        <v>84</v>
      </c>
      <c r="AT177" s="164" t="s">
        <v>84</v>
      </c>
    </row>
    <row r="178" spans="1:46" ht="15">
      <c r="A178" s="82"/>
      <c r="B178" s="114" t="s">
        <v>301</v>
      </c>
      <c r="C178" s="28"/>
      <c r="D178" s="28"/>
      <c r="E178" s="15" t="s">
        <v>84</v>
      </c>
      <c r="F178" s="4" t="s">
        <v>84</v>
      </c>
      <c r="G178" s="4" t="str">
        <f t="shared" si="67"/>
        <v/>
      </c>
      <c r="H178" s="4" t="str">
        <f t="shared" si="68"/>
        <v/>
      </c>
      <c r="I178" s="4" t="str">
        <f t="shared" si="69"/>
        <v/>
      </c>
      <c r="J178" s="7" t="s">
        <v>84</v>
      </c>
      <c r="K178" s="99" t="s">
        <v>84</v>
      </c>
      <c r="L178" s="100" t="s">
        <v>84</v>
      </c>
      <c r="M178" s="99" t="s">
        <v>84</v>
      </c>
      <c r="N178" s="100" t="s">
        <v>84</v>
      </c>
      <c r="O178" s="99" t="s">
        <v>84</v>
      </c>
      <c r="P178" s="100" t="s">
        <v>84</v>
      </c>
      <c r="Q178" s="99" t="s">
        <v>84</v>
      </c>
      <c r="R178" s="100" t="s">
        <v>84</v>
      </c>
      <c r="S178" s="156" t="s">
        <v>84</v>
      </c>
      <c r="T178" s="143" t="str">
        <f t="shared" si="58"/>
        <v/>
      </c>
      <c r="U178" s="100" t="str">
        <f t="shared" si="59"/>
        <v/>
      </c>
      <c r="V178" s="99" t="str">
        <f t="shared" si="60"/>
        <v/>
      </c>
      <c r="W178" s="100" t="str">
        <f t="shared" si="61"/>
        <v/>
      </c>
      <c r="X178" s="99" t="str">
        <f t="shared" si="62"/>
        <v/>
      </c>
      <c r="Y178" s="100" t="str">
        <f t="shared" si="63"/>
        <v/>
      </c>
      <c r="Z178" s="99" t="str">
        <f t="shared" si="64"/>
        <v/>
      </c>
      <c r="AA178" s="100" t="str">
        <f t="shared" si="65"/>
        <v/>
      </c>
      <c r="AB178" s="164" t="str">
        <f t="shared" si="66"/>
        <v/>
      </c>
      <c r="AC178" s="143" t="s">
        <v>84</v>
      </c>
      <c r="AD178" s="100" t="s">
        <v>84</v>
      </c>
      <c r="AE178" s="99" t="s">
        <v>84</v>
      </c>
      <c r="AF178" s="100" t="s">
        <v>84</v>
      </c>
      <c r="AG178" s="99" t="s">
        <v>84</v>
      </c>
      <c r="AH178" s="100" t="s">
        <v>84</v>
      </c>
      <c r="AI178" s="99" t="s">
        <v>84</v>
      </c>
      <c r="AJ178" s="100" t="s">
        <v>84</v>
      </c>
      <c r="AK178" s="164" t="s">
        <v>84</v>
      </c>
      <c r="AL178" s="143" t="s">
        <v>84</v>
      </c>
      <c r="AM178" s="100" t="s">
        <v>84</v>
      </c>
      <c r="AN178" s="99" t="s">
        <v>84</v>
      </c>
      <c r="AO178" s="100" t="s">
        <v>84</v>
      </c>
      <c r="AP178" s="99" t="s">
        <v>84</v>
      </c>
      <c r="AQ178" s="100" t="s">
        <v>84</v>
      </c>
      <c r="AR178" s="99" t="s">
        <v>84</v>
      </c>
      <c r="AS178" s="100" t="s">
        <v>84</v>
      </c>
      <c r="AT178" s="164" t="s">
        <v>84</v>
      </c>
    </row>
    <row r="179" spans="1:46" ht="15">
      <c r="A179" s="58"/>
      <c r="B179" s="112"/>
      <c r="C179" s="27"/>
      <c r="D179" s="27"/>
      <c r="E179" s="15" t="s">
        <v>84</v>
      </c>
      <c r="F179" s="4" t="s">
        <v>84</v>
      </c>
      <c r="G179" s="4" t="str">
        <f t="shared" si="67"/>
        <v/>
      </c>
      <c r="H179" s="4" t="str">
        <f t="shared" si="68"/>
        <v/>
      </c>
      <c r="I179" s="4" t="str">
        <f t="shared" si="69"/>
        <v/>
      </c>
      <c r="J179" s="7" t="s">
        <v>84</v>
      </c>
      <c r="K179" s="99" t="s">
        <v>84</v>
      </c>
      <c r="L179" s="100" t="s">
        <v>84</v>
      </c>
      <c r="M179" s="99" t="s">
        <v>84</v>
      </c>
      <c r="N179" s="100" t="s">
        <v>84</v>
      </c>
      <c r="O179" s="99" t="s">
        <v>84</v>
      </c>
      <c r="P179" s="100" t="s">
        <v>84</v>
      </c>
      <c r="Q179" s="99" t="s">
        <v>84</v>
      </c>
      <c r="R179" s="100" t="s">
        <v>84</v>
      </c>
      <c r="S179" s="156" t="s">
        <v>84</v>
      </c>
      <c r="T179" s="143" t="str">
        <f t="shared" si="58"/>
        <v/>
      </c>
      <c r="U179" s="100" t="str">
        <f t="shared" si="59"/>
        <v/>
      </c>
      <c r="V179" s="99" t="str">
        <f t="shared" si="60"/>
        <v/>
      </c>
      <c r="W179" s="100" t="str">
        <f t="shared" si="61"/>
        <v/>
      </c>
      <c r="X179" s="99" t="str">
        <f t="shared" si="62"/>
        <v/>
      </c>
      <c r="Y179" s="100" t="str">
        <f t="shared" si="63"/>
        <v/>
      </c>
      <c r="Z179" s="99" t="str">
        <f t="shared" si="64"/>
        <v/>
      </c>
      <c r="AA179" s="100" t="str">
        <f t="shared" si="65"/>
        <v/>
      </c>
      <c r="AB179" s="164" t="str">
        <f t="shared" si="66"/>
        <v/>
      </c>
      <c r="AC179" s="143" t="s">
        <v>84</v>
      </c>
      <c r="AD179" s="100" t="s">
        <v>84</v>
      </c>
      <c r="AE179" s="99" t="s">
        <v>84</v>
      </c>
      <c r="AF179" s="100" t="s">
        <v>84</v>
      </c>
      <c r="AG179" s="99" t="s">
        <v>84</v>
      </c>
      <c r="AH179" s="100" t="s">
        <v>84</v>
      </c>
      <c r="AI179" s="99" t="s">
        <v>84</v>
      </c>
      <c r="AJ179" s="100" t="s">
        <v>84</v>
      </c>
      <c r="AK179" s="164" t="s">
        <v>84</v>
      </c>
      <c r="AL179" s="143" t="s">
        <v>84</v>
      </c>
      <c r="AM179" s="100" t="s">
        <v>84</v>
      </c>
      <c r="AN179" s="99" t="s">
        <v>84</v>
      </c>
      <c r="AO179" s="100" t="s">
        <v>84</v>
      </c>
      <c r="AP179" s="99" t="s">
        <v>84</v>
      </c>
      <c r="AQ179" s="100" t="s">
        <v>84</v>
      </c>
      <c r="AR179" s="99" t="s">
        <v>84</v>
      </c>
      <c r="AS179" s="100" t="s">
        <v>84</v>
      </c>
      <c r="AT179" s="164" t="s">
        <v>84</v>
      </c>
    </row>
    <row r="180" spans="1:46" ht="15">
      <c r="A180" s="58"/>
      <c r="B180" s="112"/>
      <c r="C180" s="27"/>
      <c r="D180" s="27"/>
      <c r="E180" s="15" t="s">
        <v>84</v>
      </c>
      <c r="F180" s="4" t="s">
        <v>84</v>
      </c>
      <c r="G180" s="4" t="str">
        <f t="shared" si="67"/>
        <v/>
      </c>
      <c r="H180" s="4" t="str">
        <f t="shared" si="68"/>
        <v/>
      </c>
      <c r="I180" s="4" t="str">
        <f t="shared" si="69"/>
        <v/>
      </c>
      <c r="J180" s="7" t="s">
        <v>84</v>
      </c>
      <c r="K180" s="99" t="s">
        <v>84</v>
      </c>
      <c r="L180" s="100" t="s">
        <v>84</v>
      </c>
      <c r="M180" s="99" t="s">
        <v>84</v>
      </c>
      <c r="N180" s="100" t="s">
        <v>84</v>
      </c>
      <c r="O180" s="99" t="s">
        <v>84</v>
      </c>
      <c r="P180" s="100" t="s">
        <v>84</v>
      </c>
      <c r="Q180" s="99" t="s">
        <v>84</v>
      </c>
      <c r="R180" s="100" t="s">
        <v>84</v>
      </c>
      <c r="S180" s="156" t="s">
        <v>84</v>
      </c>
      <c r="T180" s="143" t="str">
        <f t="shared" si="58"/>
        <v/>
      </c>
      <c r="U180" s="100" t="str">
        <f t="shared" si="59"/>
        <v/>
      </c>
      <c r="V180" s="99" t="str">
        <f t="shared" si="60"/>
        <v/>
      </c>
      <c r="W180" s="100" t="str">
        <f t="shared" si="61"/>
        <v/>
      </c>
      <c r="X180" s="99" t="str">
        <f t="shared" si="62"/>
        <v/>
      </c>
      <c r="Y180" s="100" t="str">
        <f t="shared" si="63"/>
        <v/>
      </c>
      <c r="Z180" s="99" t="str">
        <f t="shared" si="64"/>
        <v/>
      </c>
      <c r="AA180" s="100" t="str">
        <f t="shared" si="65"/>
        <v/>
      </c>
      <c r="AB180" s="164" t="str">
        <f t="shared" si="66"/>
        <v/>
      </c>
      <c r="AC180" s="143" t="s">
        <v>84</v>
      </c>
      <c r="AD180" s="100" t="s">
        <v>84</v>
      </c>
      <c r="AE180" s="99" t="s">
        <v>84</v>
      </c>
      <c r="AF180" s="100" t="s">
        <v>84</v>
      </c>
      <c r="AG180" s="99" t="s">
        <v>84</v>
      </c>
      <c r="AH180" s="100" t="s">
        <v>84</v>
      </c>
      <c r="AI180" s="99" t="s">
        <v>84</v>
      </c>
      <c r="AJ180" s="100" t="s">
        <v>84</v>
      </c>
      <c r="AK180" s="164" t="s">
        <v>84</v>
      </c>
      <c r="AL180" s="143" t="s">
        <v>84</v>
      </c>
      <c r="AM180" s="100" t="s">
        <v>84</v>
      </c>
      <c r="AN180" s="99" t="s">
        <v>84</v>
      </c>
      <c r="AO180" s="100" t="s">
        <v>84</v>
      </c>
      <c r="AP180" s="99" t="s">
        <v>84</v>
      </c>
      <c r="AQ180" s="100" t="s">
        <v>84</v>
      </c>
      <c r="AR180" s="99" t="s">
        <v>84</v>
      </c>
      <c r="AS180" s="100" t="s">
        <v>84</v>
      </c>
      <c r="AT180" s="164" t="s">
        <v>84</v>
      </c>
    </row>
    <row r="181" spans="1:46" ht="15">
      <c r="A181" s="53" t="s">
        <v>1058</v>
      </c>
      <c r="B181" s="106" t="s">
        <v>59</v>
      </c>
      <c r="C181" s="2" t="s">
        <v>60</v>
      </c>
      <c r="D181" s="2" t="s">
        <v>61</v>
      </c>
      <c r="E181" s="3" t="s">
        <v>64</v>
      </c>
      <c r="F181" s="3" t="s">
        <v>63</v>
      </c>
      <c r="G181" s="4" t="e">
        <f t="shared" si="67"/>
        <v>#VALUE!</v>
      </c>
      <c r="H181" s="4" t="e">
        <f t="shared" si="68"/>
        <v>#VALUE!</v>
      </c>
      <c r="I181" s="4" t="e">
        <f t="shared" si="69"/>
        <v>#VALUE!</v>
      </c>
      <c r="J181" s="5" t="s">
        <v>68</v>
      </c>
      <c r="K181" s="101" t="s">
        <v>69</v>
      </c>
      <c r="L181" s="101" t="s">
        <v>70</v>
      </c>
      <c r="M181" s="101" t="s">
        <v>71</v>
      </c>
      <c r="N181" s="101" t="s">
        <v>72</v>
      </c>
      <c r="O181" s="101" t="s">
        <v>73</v>
      </c>
      <c r="P181" s="101" t="s">
        <v>74</v>
      </c>
      <c r="Q181" s="101" t="s">
        <v>75</v>
      </c>
      <c r="R181" s="101" t="s">
        <v>76</v>
      </c>
      <c r="S181" s="149" t="s">
        <v>77</v>
      </c>
      <c r="T181" s="162" t="str">
        <f t="shared" si="58"/>
        <v>G0</v>
      </c>
      <c r="U181" s="101" t="str">
        <f t="shared" si="59"/>
        <v>G1</v>
      </c>
      <c r="V181" s="101" t="str">
        <f t="shared" si="60"/>
        <v>G2</v>
      </c>
      <c r="W181" s="101" t="str">
        <f t="shared" si="61"/>
        <v>G3</v>
      </c>
      <c r="X181" s="101" t="str">
        <f t="shared" si="62"/>
        <v>G4</v>
      </c>
      <c r="Y181" s="101" t="str">
        <f t="shared" si="63"/>
        <v>G5</v>
      </c>
      <c r="Z181" s="101" t="str">
        <f t="shared" si="64"/>
        <v>G6</v>
      </c>
      <c r="AA181" s="101" t="str">
        <f t="shared" si="65"/>
        <v>G7</v>
      </c>
      <c r="AB181" s="163" t="str">
        <f t="shared" si="66"/>
        <v>G8</v>
      </c>
      <c r="AC181" s="162" t="s">
        <v>69</v>
      </c>
      <c r="AD181" s="101" t="s">
        <v>70</v>
      </c>
      <c r="AE181" s="101" t="s">
        <v>71</v>
      </c>
      <c r="AF181" s="101" t="s">
        <v>72</v>
      </c>
      <c r="AG181" s="101" t="s">
        <v>73</v>
      </c>
      <c r="AH181" s="101" t="s">
        <v>74</v>
      </c>
      <c r="AI181" s="101" t="s">
        <v>75</v>
      </c>
      <c r="AJ181" s="101" t="s">
        <v>76</v>
      </c>
      <c r="AK181" s="163" t="s">
        <v>77</v>
      </c>
      <c r="AL181" s="162" t="s">
        <v>69</v>
      </c>
      <c r="AM181" s="101" t="s">
        <v>70</v>
      </c>
      <c r="AN181" s="101" t="s">
        <v>71</v>
      </c>
      <c r="AO181" s="101" t="s">
        <v>72</v>
      </c>
      <c r="AP181" s="101" t="s">
        <v>73</v>
      </c>
      <c r="AQ181" s="101" t="s">
        <v>74</v>
      </c>
      <c r="AR181" s="101" t="s">
        <v>75</v>
      </c>
      <c r="AS181" s="101" t="s">
        <v>76</v>
      </c>
      <c r="AT181" s="163" t="s">
        <v>77</v>
      </c>
    </row>
    <row r="182" spans="1:46" ht="15">
      <c r="A182" s="54"/>
      <c r="B182" s="112" t="s">
        <v>203</v>
      </c>
      <c r="C182" s="27">
        <v>0.84</v>
      </c>
      <c r="D182" s="27">
        <v>0.83</v>
      </c>
      <c r="E182" s="15">
        <v>0.86</v>
      </c>
      <c r="F182" s="4">
        <v>0.69719999999999993</v>
      </c>
      <c r="G182" s="4">
        <f t="shared" si="67"/>
        <v>0.6295715999999999</v>
      </c>
      <c r="H182" s="4">
        <f t="shared" si="68"/>
        <v>158.83816868486446</v>
      </c>
      <c r="I182" s="4">
        <f t="shared" si="69"/>
        <v>114.36348145310241</v>
      </c>
      <c r="J182" s="7">
        <v>5.3</v>
      </c>
      <c r="K182" s="99">
        <v>1262.0396250000001</v>
      </c>
      <c r="L182" s="100">
        <v>1302.3359999999998</v>
      </c>
      <c r="M182" s="99">
        <v>1365.6588750000001</v>
      </c>
      <c r="N182" s="100">
        <v>1423.2251249999999</v>
      </c>
      <c r="O182" s="99">
        <v>1486.548</v>
      </c>
      <c r="P182" s="100">
        <v>1549.8708750000003</v>
      </c>
      <c r="Q182" s="99">
        <v>1613.1937499999999</v>
      </c>
      <c r="R182" s="100">
        <v>1722.5696249999999</v>
      </c>
      <c r="S182" s="156">
        <v>1901.0249999999999</v>
      </c>
      <c r="T182" s="143">
        <f t="shared" si="58"/>
        <v>295.21394736842109</v>
      </c>
      <c r="U182" s="100">
        <f t="shared" si="59"/>
        <v>304.64</v>
      </c>
      <c r="V182" s="99">
        <f t="shared" si="60"/>
        <v>319.4523684210526</v>
      </c>
      <c r="W182" s="100">
        <f t="shared" si="61"/>
        <v>332.91815789473679</v>
      </c>
      <c r="X182" s="99">
        <f t="shared" si="62"/>
        <v>347.73052631578952</v>
      </c>
      <c r="Y182" s="100">
        <f t="shared" si="63"/>
        <v>362.54289473684219</v>
      </c>
      <c r="Z182" s="99">
        <f t="shared" si="64"/>
        <v>377.35526315789474</v>
      </c>
      <c r="AA182" s="100">
        <f t="shared" si="65"/>
        <v>402.94026315789472</v>
      </c>
      <c r="AB182" s="164">
        <f t="shared" si="66"/>
        <v>444.68421052631578</v>
      </c>
      <c r="AC182" s="143">
        <f t="shared" ref="AC182:AK182" si="82">IF(T182="","",T182+((FCA/$H182)/Dolar))</f>
        <v>297.91386456140356</v>
      </c>
      <c r="AD182" s="100">
        <f t="shared" si="82"/>
        <v>307.33991719298245</v>
      </c>
      <c r="AE182" s="99">
        <f t="shared" si="82"/>
        <v>322.15228561403507</v>
      </c>
      <c r="AF182" s="100">
        <f t="shared" si="82"/>
        <v>335.61807508771926</v>
      </c>
      <c r="AG182" s="99">
        <f t="shared" si="82"/>
        <v>350.43044350877199</v>
      </c>
      <c r="AH182" s="100">
        <f t="shared" si="82"/>
        <v>365.24281192982465</v>
      </c>
      <c r="AI182" s="99">
        <f t="shared" si="82"/>
        <v>380.05518035087721</v>
      </c>
      <c r="AJ182" s="100">
        <f t="shared" si="82"/>
        <v>405.64018035087719</v>
      </c>
      <c r="AK182" s="164">
        <f t="shared" si="82"/>
        <v>447.38412771929825</v>
      </c>
      <c r="AL182" s="143">
        <f t="shared" ref="AL182:AT182" si="83">IF(T182="","",T182+((FOB/$I182)/Dolar))</f>
        <v>322.16198450292399</v>
      </c>
      <c r="AM182" s="100">
        <f t="shared" si="83"/>
        <v>331.58803713450288</v>
      </c>
      <c r="AN182" s="99">
        <f t="shared" si="83"/>
        <v>346.40040555555549</v>
      </c>
      <c r="AO182" s="100">
        <f t="shared" si="83"/>
        <v>359.86619502923969</v>
      </c>
      <c r="AP182" s="99">
        <f t="shared" si="83"/>
        <v>374.67856345029242</v>
      </c>
      <c r="AQ182" s="100">
        <f t="shared" si="83"/>
        <v>389.49093187134508</v>
      </c>
      <c r="AR182" s="99">
        <f t="shared" si="83"/>
        <v>404.30330029239764</v>
      </c>
      <c r="AS182" s="100">
        <f t="shared" si="83"/>
        <v>429.88830029239762</v>
      </c>
      <c r="AT182" s="164">
        <f t="shared" si="83"/>
        <v>471.63224766081868</v>
      </c>
    </row>
    <row r="183" spans="1:46" ht="15">
      <c r="A183" s="54"/>
      <c r="B183" s="112"/>
      <c r="C183" s="27"/>
      <c r="D183" s="27"/>
      <c r="E183" s="15" t="s">
        <v>84</v>
      </c>
      <c r="F183" s="4" t="s">
        <v>84</v>
      </c>
      <c r="G183" s="4" t="str">
        <f t="shared" si="67"/>
        <v/>
      </c>
      <c r="H183" s="4" t="str">
        <f t="shared" si="68"/>
        <v/>
      </c>
      <c r="I183" s="4" t="str">
        <f t="shared" si="69"/>
        <v/>
      </c>
      <c r="J183" s="7" t="s">
        <v>84</v>
      </c>
      <c r="K183" s="99" t="s">
        <v>84</v>
      </c>
      <c r="L183" s="100" t="s">
        <v>84</v>
      </c>
      <c r="M183" s="99" t="s">
        <v>84</v>
      </c>
      <c r="N183" s="100" t="s">
        <v>84</v>
      </c>
      <c r="O183" s="99" t="s">
        <v>84</v>
      </c>
      <c r="P183" s="100" t="s">
        <v>84</v>
      </c>
      <c r="Q183" s="99" t="s">
        <v>84</v>
      </c>
      <c r="R183" s="100" t="s">
        <v>84</v>
      </c>
      <c r="S183" s="156" t="s">
        <v>84</v>
      </c>
      <c r="T183" s="143" t="str">
        <f t="shared" si="58"/>
        <v/>
      </c>
      <c r="U183" s="100" t="str">
        <f t="shared" si="59"/>
        <v/>
      </c>
      <c r="V183" s="99" t="str">
        <f t="shared" si="60"/>
        <v/>
      </c>
      <c r="W183" s="100" t="str">
        <f t="shared" si="61"/>
        <v/>
      </c>
      <c r="X183" s="99" t="str">
        <f t="shared" si="62"/>
        <v/>
      </c>
      <c r="Y183" s="100" t="str">
        <f t="shared" si="63"/>
        <v/>
      </c>
      <c r="Z183" s="99" t="str">
        <f t="shared" si="64"/>
        <v/>
      </c>
      <c r="AA183" s="100" t="str">
        <f t="shared" si="65"/>
        <v/>
      </c>
      <c r="AB183" s="164" t="str">
        <f t="shared" si="66"/>
        <v/>
      </c>
      <c r="AC183" s="143" t="s">
        <v>84</v>
      </c>
      <c r="AD183" s="100" t="s">
        <v>84</v>
      </c>
      <c r="AE183" s="99" t="s">
        <v>84</v>
      </c>
      <c r="AF183" s="100" t="s">
        <v>84</v>
      </c>
      <c r="AG183" s="99" t="s">
        <v>84</v>
      </c>
      <c r="AH183" s="100" t="s">
        <v>84</v>
      </c>
      <c r="AI183" s="99" t="s">
        <v>84</v>
      </c>
      <c r="AJ183" s="100" t="s">
        <v>84</v>
      </c>
      <c r="AK183" s="164" t="s">
        <v>84</v>
      </c>
      <c r="AL183" s="143" t="s">
        <v>84</v>
      </c>
      <c r="AM183" s="100" t="s">
        <v>84</v>
      </c>
      <c r="AN183" s="99" t="s">
        <v>84</v>
      </c>
      <c r="AO183" s="100" t="s">
        <v>84</v>
      </c>
      <c r="AP183" s="99" t="s">
        <v>84</v>
      </c>
      <c r="AQ183" s="100" t="s">
        <v>84</v>
      </c>
      <c r="AR183" s="99" t="s">
        <v>84</v>
      </c>
      <c r="AS183" s="100" t="s">
        <v>84</v>
      </c>
      <c r="AT183" s="164" t="s">
        <v>84</v>
      </c>
    </row>
    <row r="184" spans="1:46" ht="15">
      <c r="A184" s="54"/>
      <c r="B184" s="112"/>
      <c r="C184" s="27"/>
      <c r="D184" s="27"/>
      <c r="E184" s="15" t="s">
        <v>84</v>
      </c>
      <c r="F184" s="4" t="s">
        <v>84</v>
      </c>
      <c r="G184" s="4" t="str">
        <f t="shared" si="67"/>
        <v/>
      </c>
      <c r="H184" s="4" t="str">
        <f t="shared" si="68"/>
        <v/>
      </c>
      <c r="I184" s="4" t="str">
        <f t="shared" si="69"/>
        <v/>
      </c>
      <c r="J184" s="7" t="s">
        <v>84</v>
      </c>
      <c r="K184" s="99" t="s">
        <v>84</v>
      </c>
      <c r="L184" s="100" t="s">
        <v>84</v>
      </c>
      <c r="M184" s="99" t="s">
        <v>84</v>
      </c>
      <c r="N184" s="100" t="s">
        <v>84</v>
      </c>
      <c r="O184" s="99" t="s">
        <v>84</v>
      </c>
      <c r="P184" s="100" t="s">
        <v>84</v>
      </c>
      <c r="Q184" s="99" t="s">
        <v>84</v>
      </c>
      <c r="R184" s="100" t="s">
        <v>84</v>
      </c>
      <c r="S184" s="156" t="s">
        <v>84</v>
      </c>
      <c r="T184" s="143" t="str">
        <f t="shared" si="58"/>
        <v/>
      </c>
      <c r="U184" s="100" t="str">
        <f t="shared" si="59"/>
        <v/>
      </c>
      <c r="V184" s="99" t="str">
        <f t="shared" si="60"/>
        <v/>
      </c>
      <c r="W184" s="100" t="str">
        <f t="shared" si="61"/>
        <v/>
      </c>
      <c r="X184" s="99" t="str">
        <f t="shared" si="62"/>
        <v/>
      </c>
      <c r="Y184" s="100" t="str">
        <f t="shared" si="63"/>
        <v/>
      </c>
      <c r="Z184" s="99" t="str">
        <f t="shared" si="64"/>
        <v/>
      </c>
      <c r="AA184" s="100" t="str">
        <f t="shared" si="65"/>
        <v/>
      </c>
      <c r="AB184" s="164" t="str">
        <f t="shared" si="66"/>
        <v/>
      </c>
      <c r="AC184" s="143" t="s">
        <v>84</v>
      </c>
      <c r="AD184" s="100" t="s">
        <v>84</v>
      </c>
      <c r="AE184" s="99" t="s">
        <v>84</v>
      </c>
      <c r="AF184" s="100" t="s">
        <v>84</v>
      </c>
      <c r="AG184" s="99" t="s">
        <v>84</v>
      </c>
      <c r="AH184" s="100" t="s">
        <v>84</v>
      </c>
      <c r="AI184" s="99" t="s">
        <v>84</v>
      </c>
      <c r="AJ184" s="100" t="s">
        <v>84</v>
      </c>
      <c r="AK184" s="164" t="s">
        <v>84</v>
      </c>
      <c r="AL184" s="143" t="s">
        <v>84</v>
      </c>
      <c r="AM184" s="100" t="s">
        <v>84</v>
      </c>
      <c r="AN184" s="99" t="s">
        <v>84</v>
      </c>
      <c r="AO184" s="100" t="s">
        <v>84</v>
      </c>
      <c r="AP184" s="99" t="s">
        <v>84</v>
      </c>
      <c r="AQ184" s="100" t="s">
        <v>84</v>
      </c>
      <c r="AR184" s="99" t="s">
        <v>84</v>
      </c>
      <c r="AS184" s="100" t="s">
        <v>84</v>
      </c>
      <c r="AT184" s="164" t="s">
        <v>84</v>
      </c>
    </row>
    <row r="185" spans="1:46" ht="15">
      <c r="A185" s="54"/>
      <c r="B185" s="109" t="s">
        <v>110</v>
      </c>
      <c r="C185" s="28"/>
      <c r="D185" s="28"/>
      <c r="E185" s="15" t="s">
        <v>84</v>
      </c>
      <c r="F185" s="4" t="s">
        <v>84</v>
      </c>
      <c r="G185" s="4" t="str">
        <f t="shared" si="67"/>
        <v/>
      </c>
      <c r="H185" s="4" t="str">
        <f t="shared" si="68"/>
        <v/>
      </c>
      <c r="I185" s="4" t="str">
        <f t="shared" si="69"/>
        <v/>
      </c>
      <c r="J185" s="7" t="s">
        <v>84</v>
      </c>
      <c r="K185" s="99" t="s">
        <v>84</v>
      </c>
      <c r="L185" s="100" t="s">
        <v>84</v>
      </c>
      <c r="M185" s="99" t="s">
        <v>84</v>
      </c>
      <c r="N185" s="100" t="s">
        <v>84</v>
      </c>
      <c r="O185" s="99" t="s">
        <v>84</v>
      </c>
      <c r="P185" s="100" t="s">
        <v>84</v>
      </c>
      <c r="Q185" s="99" t="s">
        <v>84</v>
      </c>
      <c r="R185" s="100" t="s">
        <v>84</v>
      </c>
      <c r="S185" s="156" t="s">
        <v>84</v>
      </c>
      <c r="T185" s="143" t="str">
        <f t="shared" si="58"/>
        <v/>
      </c>
      <c r="U185" s="100" t="str">
        <f t="shared" si="59"/>
        <v/>
      </c>
      <c r="V185" s="99" t="str">
        <f t="shared" si="60"/>
        <v/>
      </c>
      <c r="W185" s="100" t="str">
        <f t="shared" si="61"/>
        <v/>
      </c>
      <c r="X185" s="99" t="str">
        <f t="shared" si="62"/>
        <v/>
      </c>
      <c r="Y185" s="100" t="str">
        <f t="shared" si="63"/>
        <v/>
      </c>
      <c r="Z185" s="99" t="str">
        <f t="shared" si="64"/>
        <v/>
      </c>
      <c r="AA185" s="100" t="str">
        <f t="shared" si="65"/>
        <v/>
      </c>
      <c r="AB185" s="164" t="str">
        <f t="shared" si="66"/>
        <v/>
      </c>
      <c r="AC185" s="143" t="s">
        <v>84</v>
      </c>
      <c r="AD185" s="100" t="s">
        <v>84</v>
      </c>
      <c r="AE185" s="99" t="s">
        <v>84</v>
      </c>
      <c r="AF185" s="100" t="s">
        <v>84</v>
      </c>
      <c r="AG185" s="99" t="s">
        <v>84</v>
      </c>
      <c r="AH185" s="100" t="s">
        <v>84</v>
      </c>
      <c r="AI185" s="99" t="s">
        <v>84</v>
      </c>
      <c r="AJ185" s="100" t="s">
        <v>84</v>
      </c>
      <c r="AK185" s="164" t="s">
        <v>84</v>
      </c>
      <c r="AL185" s="143" t="s">
        <v>84</v>
      </c>
      <c r="AM185" s="100" t="s">
        <v>84</v>
      </c>
      <c r="AN185" s="99" t="s">
        <v>84</v>
      </c>
      <c r="AO185" s="100" t="s">
        <v>84</v>
      </c>
      <c r="AP185" s="99" t="s">
        <v>84</v>
      </c>
      <c r="AQ185" s="100" t="s">
        <v>84</v>
      </c>
      <c r="AR185" s="99" t="s">
        <v>84</v>
      </c>
      <c r="AS185" s="100" t="s">
        <v>84</v>
      </c>
      <c r="AT185" s="164" t="s">
        <v>84</v>
      </c>
    </row>
    <row r="186" spans="1:46" ht="15">
      <c r="A186" s="54"/>
      <c r="B186" s="112"/>
      <c r="C186" s="27"/>
      <c r="D186" s="27"/>
      <c r="E186" s="15" t="s">
        <v>84</v>
      </c>
      <c r="F186" s="4" t="s">
        <v>84</v>
      </c>
      <c r="G186" s="4" t="str">
        <f t="shared" si="67"/>
        <v/>
      </c>
      <c r="H186" s="4" t="str">
        <f t="shared" si="68"/>
        <v/>
      </c>
      <c r="I186" s="4" t="str">
        <f t="shared" si="69"/>
        <v/>
      </c>
      <c r="J186" s="7" t="s">
        <v>84</v>
      </c>
      <c r="K186" s="99" t="s">
        <v>84</v>
      </c>
      <c r="L186" s="100" t="s">
        <v>84</v>
      </c>
      <c r="M186" s="99" t="s">
        <v>84</v>
      </c>
      <c r="N186" s="100" t="s">
        <v>84</v>
      </c>
      <c r="O186" s="99" t="s">
        <v>84</v>
      </c>
      <c r="P186" s="100" t="s">
        <v>84</v>
      </c>
      <c r="Q186" s="99" t="s">
        <v>84</v>
      </c>
      <c r="R186" s="100" t="s">
        <v>84</v>
      </c>
      <c r="S186" s="156" t="s">
        <v>84</v>
      </c>
      <c r="T186" s="143" t="str">
        <f t="shared" si="58"/>
        <v/>
      </c>
      <c r="U186" s="100" t="str">
        <f t="shared" si="59"/>
        <v/>
      </c>
      <c r="V186" s="99" t="str">
        <f t="shared" si="60"/>
        <v/>
      </c>
      <c r="W186" s="100" t="str">
        <f t="shared" si="61"/>
        <v/>
      </c>
      <c r="X186" s="99" t="str">
        <f t="shared" si="62"/>
        <v/>
      </c>
      <c r="Y186" s="100" t="str">
        <f t="shared" si="63"/>
        <v/>
      </c>
      <c r="Z186" s="99" t="str">
        <f t="shared" si="64"/>
        <v/>
      </c>
      <c r="AA186" s="100" t="str">
        <f t="shared" si="65"/>
        <v/>
      </c>
      <c r="AB186" s="164" t="str">
        <f t="shared" si="66"/>
        <v/>
      </c>
      <c r="AC186" s="143" t="s">
        <v>84</v>
      </c>
      <c r="AD186" s="100" t="s">
        <v>84</v>
      </c>
      <c r="AE186" s="99" t="s">
        <v>84</v>
      </c>
      <c r="AF186" s="100" t="s">
        <v>84</v>
      </c>
      <c r="AG186" s="99" t="s">
        <v>84</v>
      </c>
      <c r="AH186" s="100" t="s">
        <v>84</v>
      </c>
      <c r="AI186" s="99" t="s">
        <v>84</v>
      </c>
      <c r="AJ186" s="100" t="s">
        <v>84</v>
      </c>
      <c r="AK186" s="164" t="s">
        <v>84</v>
      </c>
      <c r="AL186" s="143" t="s">
        <v>84</v>
      </c>
      <c r="AM186" s="100" t="s">
        <v>84</v>
      </c>
      <c r="AN186" s="99" t="s">
        <v>84</v>
      </c>
      <c r="AO186" s="100" t="s">
        <v>84</v>
      </c>
      <c r="AP186" s="99" t="s">
        <v>84</v>
      </c>
      <c r="AQ186" s="100" t="s">
        <v>84</v>
      </c>
      <c r="AR186" s="99" t="s">
        <v>84</v>
      </c>
      <c r="AS186" s="100" t="s">
        <v>84</v>
      </c>
      <c r="AT186" s="164" t="s">
        <v>84</v>
      </c>
    </row>
    <row r="187" spans="1:46" ht="15">
      <c r="A187" s="60"/>
      <c r="B187" s="112"/>
      <c r="C187" s="27"/>
      <c r="D187" s="27"/>
      <c r="E187" s="15" t="s">
        <v>84</v>
      </c>
      <c r="F187" s="4" t="s">
        <v>84</v>
      </c>
      <c r="G187" s="4" t="str">
        <f t="shared" si="67"/>
        <v/>
      </c>
      <c r="H187" s="4" t="str">
        <f t="shared" si="68"/>
        <v/>
      </c>
      <c r="I187" s="4" t="str">
        <f t="shared" si="69"/>
        <v/>
      </c>
      <c r="J187" s="7" t="s">
        <v>84</v>
      </c>
      <c r="K187" s="99" t="s">
        <v>84</v>
      </c>
      <c r="L187" s="100" t="s">
        <v>84</v>
      </c>
      <c r="M187" s="99" t="s">
        <v>84</v>
      </c>
      <c r="N187" s="100" t="s">
        <v>84</v>
      </c>
      <c r="O187" s="99" t="s">
        <v>84</v>
      </c>
      <c r="P187" s="100" t="s">
        <v>84</v>
      </c>
      <c r="Q187" s="99" t="s">
        <v>84</v>
      </c>
      <c r="R187" s="100" t="s">
        <v>84</v>
      </c>
      <c r="S187" s="156" t="s">
        <v>84</v>
      </c>
      <c r="T187" s="143" t="str">
        <f t="shared" si="58"/>
        <v/>
      </c>
      <c r="U187" s="100" t="str">
        <f t="shared" si="59"/>
        <v/>
      </c>
      <c r="V187" s="99" t="str">
        <f t="shared" si="60"/>
        <v/>
      </c>
      <c r="W187" s="100" t="str">
        <f t="shared" si="61"/>
        <v/>
      </c>
      <c r="X187" s="99" t="str">
        <f t="shared" si="62"/>
        <v/>
      </c>
      <c r="Y187" s="100" t="str">
        <f t="shared" si="63"/>
        <v/>
      </c>
      <c r="Z187" s="99" t="str">
        <f t="shared" si="64"/>
        <v/>
      </c>
      <c r="AA187" s="100" t="str">
        <f t="shared" si="65"/>
        <v/>
      </c>
      <c r="AB187" s="164" t="str">
        <f t="shared" si="66"/>
        <v/>
      </c>
      <c r="AC187" s="143" t="s">
        <v>84</v>
      </c>
      <c r="AD187" s="100" t="s">
        <v>84</v>
      </c>
      <c r="AE187" s="99" t="s">
        <v>84</v>
      </c>
      <c r="AF187" s="100" t="s">
        <v>84</v>
      </c>
      <c r="AG187" s="99" t="s">
        <v>84</v>
      </c>
      <c r="AH187" s="100" t="s">
        <v>84</v>
      </c>
      <c r="AI187" s="99" t="s">
        <v>84</v>
      </c>
      <c r="AJ187" s="100" t="s">
        <v>84</v>
      </c>
      <c r="AK187" s="164" t="s">
        <v>84</v>
      </c>
      <c r="AL187" s="143" t="s">
        <v>84</v>
      </c>
      <c r="AM187" s="100" t="s">
        <v>84</v>
      </c>
      <c r="AN187" s="99" t="s">
        <v>84</v>
      </c>
      <c r="AO187" s="100" t="s">
        <v>84</v>
      </c>
      <c r="AP187" s="99" t="s">
        <v>84</v>
      </c>
      <c r="AQ187" s="100" t="s">
        <v>84</v>
      </c>
      <c r="AR187" s="99" t="s">
        <v>84</v>
      </c>
      <c r="AS187" s="100" t="s">
        <v>84</v>
      </c>
      <c r="AT187" s="164" t="s">
        <v>84</v>
      </c>
    </row>
    <row r="188" spans="1:46" ht="15">
      <c r="A188" s="53" t="s">
        <v>1059</v>
      </c>
      <c r="B188" s="118" t="s">
        <v>59</v>
      </c>
      <c r="C188" s="25" t="s">
        <v>60</v>
      </c>
      <c r="D188" s="25" t="s">
        <v>61</v>
      </c>
      <c r="E188" s="3" t="s">
        <v>64</v>
      </c>
      <c r="F188" s="3" t="s">
        <v>63</v>
      </c>
      <c r="G188" s="4" t="e">
        <f t="shared" si="67"/>
        <v>#VALUE!</v>
      </c>
      <c r="H188" s="4" t="e">
        <f t="shared" si="68"/>
        <v>#VALUE!</v>
      </c>
      <c r="I188" s="4" t="e">
        <f t="shared" si="69"/>
        <v>#VALUE!</v>
      </c>
      <c r="J188" s="5" t="s">
        <v>68</v>
      </c>
      <c r="K188" s="101" t="s">
        <v>69</v>
      </c>
      <c r="L188" s="101" t="s">
        <v>70</v>
      </c>
      <c r="M188" s="101" t="s">
        <v>71</v>
      </c>
      <c r="N188" s="101" t="s">
        <v>72</v>
      </c>
      <c r="O188" s="101" t="s">
        <v>73</v>
      </c>
      <c r="P188" s="101" t="s">
        <v>74</v>
      </c>
      <c r="Q188" s="101" t="s">
        <v>75</v>
      </c>
      <c r="R188" s="101" t="s">
        <v>76</v>
      </c>
      <c r="S188" s="149" t="s">
        <v>77</v>
      </c>
      <c r="T188" s="162" t="str">
        <f t="shared" si="58"/>
        <v>G0</v>
      </c>
      <c r="U188" s="101" t="str">
        <f t="shared" si="59"/>
        <v>G1</v>
      </c>
      <c r="V188" s="101" t="str">
        <f t="shared" si="60"/>
        <v>G2</v>
      </c>
      <c r="W188" s="101" t="str">
        <f t="shared" si="61"/>
        <v>G3</v>
      </c>
      <c r="X188" s="101" t="str">
        <f t="shared" si="62"/>
        <v>G4</v>
      </c>
      <c r="Y188" s="101" t="str">
        <f t="shared" si="63"/>
        <v>G5</v>
      </c>
      <c r="Z188" s="101" t="str">
        <f t="shared" si="64"/>
        <v>G6</v>
      </c>
      <c r="AA188" s="101" t="str">
        <f t="shared" si="65"/>
        <v>G7</v>
      </c>
      <c r="AB188" s="163" t="str">
        <f t="shared" si="66"/>
        <v>G8</v>
      </c>
      <c r="AC188" s="162" t="s">
        <v>69</v>
      </c>
      <c r="AD188" s="101" t="s">
        <v>70</v>
      </c>
      <c r="AE188" s="101" t="s">
        <v>71</v>
      </c>
      <c r="AF188" s="101" t="s">
        <v>72</v>
      </c>
      <c r="AG188" s="101" t="s">
        <v>73</v>
      </c>
      <c r="AH188" s="101" t="s">
        <v>74</v>
      </c>
      <c r="AI188" s="101" t="s">
        <v>75</v>
      </c>
      <c r="AJ188" s="101" t="s">
        <v>76</v>
      </c>
      <c r="AK188" s="163" t="s">
        <v>77</v>
      </c>
      <c r="AL188" s="162" t="s">
        <v>69</v>
      </c>
      <c r="AM188" s="101" t="s">
        <v>70</v>
      </c>
      <c r="AN188" s="101" t="s">
        <v>71</v>
      </c>
      <c r="AO188" s="101" t="s">
        <v>72</v>
      </c>
      <c r="AP188" s="101" t="s">
        <v>73</v>
      </c>
      <c r="AQ188" s="101" t="s">
        <v>74</v>
      </c>
      <c r="AR188" s="101" t="s">
        <v>75</v>
      </c>
      <c r="AS188" s="101" t="s">
        <v>76</v>
      </c>
      <c r="AT188" s="163" t="s">
        <v>77</v>
      </c>
    </row>
    <row r="189" spans="1:46" ht="15">
      <c r="A189" s="58"/>
      <c r="B189" s="112" t="s">
        <v>1060</v>
      </c>
      <c r="C189" s="27">
        <v>0.9</v>
      </c>
      <c r="D189" s="27">
        <v>0.92</v>
      </c>
      <c r="E189" s="15">
        <v>0.84</v>
      </c>
      <c r="F189" s="4">
        <v>0.82800000000000007</v>
      </c>
      <c r="G189" s="4">
        <f t="shared" si="67"/>
        <v>0.73029600000000006</v>
      </c>
      <c r="H189" s="4">
        <f t="shared" si="68"/>
        <v>136.9307787527249</v>
      </c>
      <c r="I189" s="4">
        <f t="shared" si="69"/>
        <v>98.590160701961935</v>
      </c>
      <c r="J189" s="7">
        <v>8.0999999999999979</v>
      </c>
      <c r="K189" s="99">
        <v>1650.5649562500003</v>
      </c>
      <c r="L189" s="100">
        <v>1729.2990749999997</v>
      </c>
      <c r="M189" s="99">
        <v>1853.0241187500003</v>
      </c>
      <c r="N189" s="100">
        <v>1965.5014312499995</v>
      </c>
      <c r="O189" s="99">
        <v>2089.2264749999999</v>
      </c>
      <c r="P189" s="100">
        <v>2212.9515187499997</v>
      </c>
      <c r="Q189" s="99">
        <v>2336.6765624999998</v>
      </c>
      <c r="R189" s="100">
        <v>2550.3834562500006</v>
      </c>
      <c r="S189" s="156">
        <v>2899.0631250000001</v>
      </c>
      <c r="T189" s="143">
        <f t="shared" si="58"/>
        <v>386.09706578947373</v>
      </c>
      <c r="U189" s="100">
        <f t="shared" si="59"/>
        <v>404.51440350877186</v>
      </c>
      <c r="V189" s="99">
        <f t="shared" si="60"/>
        <v>433.45593421052644</v>
      </c>
      <c r="W189" s="100">
        <f t="shared" si="61"/>
        <v>459.76641666666654</v>
      </c>
      <c r="X189" s="99">
        <f t="shared" si="62"/>
        <v>488.70794736842106</v>
      </c>
      <c r="Y189" s="100">
        <f t="shared" si="63"/>
        <v>517.64947807017541</v>
      </c>
      <c r="Z189" s="99">
        <f t="shared" si="64"/>
        <v>546.59100877192986</v>
      </c>
      <c r="AA189" s="100">
        <f t="shared" si="65"/>
        <v>596.58092543859664</v>
      </c>
      <c r="AB189" s="164">
        <f t="shared" si="66"/>
        <v>678.14342105263165</v>
      </c>
      <c r="AC189" s="143">
        <f t="shared" ref="AC189:AK190" si="84">IF(T189="","",T189+((FCA/$H189)/Dolar))</f>
        <v>389.22893947368425</v>
      </c>
      <c r="AD189" s="100">
        <f t="shared" si="84"/>
        <v>407.64627719298238</v>
      </c>
      <c r="AE189" s="99">
        <f t="shared" si="84"/>
        <v>436.58780789473695</v>
      </c>
      <c r="AF189" s="100">
        <f t="shared" si="84"/>
        <v>462.89829035087706</v>
      </c>
      <c r="AG189" s="99">
        <f t="shared" si="84"/>
        <v>491.83982105263158</v>
      </c>
      <c r="AH189" s="100">
        <f t="shared" si="84"/>
        <v>520.78135175438592</v>
      </c>
      <c r="AI189" s="99">
        <f t="shared" si="84"/>
        <v>549.72288245614038</v>
      </c>
      <c r="AJ189" s="100">
        <f t="shared" si="84"/>
        <v>599.71279912280716</v>
      </c>
      <c r="AK189" s="164">
        <f t="shared" si="84"/>
        <v>681.27529473684217</v>
      </c>
      <c r="AL189" s="143">
        <f t="shared" ref="AL189:AT190" si="85">IF(T189="","",T189+((FOB/$I189)/Dolar))</f>
        <v>417.35648684210531</v>
      </c>
      <c r="AM189" s="100">
        <f t="shared" si="85"/>
        <v>435.77382456140344</v>
      </c>
      <c r="AN189" s="99">
        <f t="shared" si="85"/>
        <v>464.71535526315802</v>
      </c>
      <c r="AO189" s="100">
        <f t="shared" si="85"/>
        <v>491.02583771929812</v>
      </c>
      <c r="AP189" s="99">
        <f t="shared" si="85"/>
        <v>519.9673684210527</v>
      </c>
      <c r="AQ189" s="100">
        <f t="shared" si="85"/>
        <v>548.90889912280704</v>
      </c>
      <c r="AR189" s="99">
        <f t="shared" si="85"/>
        <v>577.8504298245615</v>
      </c>
      <c r="AS189" s="100">
        <f t="shared" si="85"/>
        <v>627.84034649122827</v>
      </c>
      <c r="AT189" s="164">
        <f t="shared" si="85"/>
        <v>709.40284210526329</v>
      </c>
    </row>
    <row r="190" spans="1:46" ht="15">
      <c r="A190" s="58"/>
      <c r="B190" s="112" t="s">
        <v>1061</v>
      </c>
      <c r="C190" s="27">
        <v>1</v>
      </c>
      <c r="D190" s="27">
        <v>0.92</v>
      </c>
      <c r="E190" s="15">
        <v>0.84</v>
      </c>
      <c r="F190" s="4">
        <v>0.92</v>
      </c>
      <c r="G190" s="4">
        <f t="shared" si="67"/>
        <v>0.81144000000000005</v>
      </c>
      <c r="H190" s="4">
        <f t="shared" si="68"/>
        <v>123.23770087745243</v>
      </c>
      <c r="I190" s="4">
        <f t="shared" si="69"/>
        <v>88.731144631765744</v>
      </c>
      <c r="J190" s="7">
        <v>9.35</v>
      </c>
      <c r="K190" s="99">
        <v>1823.6374406249997</v>
      </c>
      <c r="L190" s="100">
        <v>1916.2331999999992</v>
      </c>
      <c r="M190" s="99">
        <v>2061.7408218749997</v>
      </c>
      <c r="N190" s="100">
        <v>2194.0204781249995</v>
      </c>
      <c r="O190" s="99">
        <v>2339.5281</v>
      </c>
      <c r="P190" s="100">
        <v>2485.035721875</v>
      </c>
      <c r="Q190" s="99">
        <v>2630.5433437500001</v>
      </c>
      <c r="R190" s="100">
        <v>2881.8746906249994</v>
      </c>
      <c r="S190" s="156">
        <v>3291.9416249999999</v>
      </c>
      <c r="T190" s="143">
        <f t="shared" si="58"/>
        <v>426.58185745614031</v>
      </c>
      <c r="U190" s="100">
        <f t="shared" si="59"/>
        <v>448.24168421052616</v>
      </c>
      <c r="V190" s="99">
        <f t="shared" si="60"/>
        <v>482.27855482456135</v>
      </c>
      <c r="W190" s="100">
        <f t="shared" si="61"/>
        <v>513.2211644736841</v>
      </c>
      <c r="X190" s="99">
        <f t="shared" si="62"/>
        <v>547.25803508771935</v>
      </c>
      <c r="Y190" s="100">
        <f t="shared" si="63"/>
        <v>581.29490570175449</v>
      </c>
      <c r="Z190" s="99">
        <f t="shared" si="64"/>
        <v>615.33177631578951</v>
      </c>
      <c r="AA190" s="100">
        <f t="shared" si="65"/>
        <v>674.12273464912266</v>
      </c>
      <c r="AB190" s="164">
        <f t="shared" si="66"/>
        <v>770.04482456140352</v>
      </c>
      <c r="AC190" s="143">
        <f t="shared" si="84"/>
        <v>430.06171710526314</v>
      </c>
      <c r="AD190" s="100">
        <f t="shared" si="84"/>
        <v>451.72154385964899</v>
      </c>
      <c r="AE190" s="99">
        <f t="shared" si="84"/>
        <v>485.75841447368418</v>
      </c>
      <c r="AF190" s="100">
        <f t="shared" si="84"/>
        <v>516.70102412280687</v>
      </c>
      <c r="AG190" s="99">
        <f t="shared" si="84"/>
        <v>550.73789473684212</v>
      </c>
      <c r="AH190" s="100">
        <f t="shared" si="84"/>
        <v>584.77476535087726</v>
      </c>
      <c r="AI190" s="99">
        <f t="shared" si="84"/>
        <v>618.81163596491228</v>
      </c>
      <c r="AJ190" s="100">
        <f t="shared" si="84"/>
        <v>677.60259429824544</v>
      </c>
      <c r="AK190" s="164">
        <f t="shared" si="84"/>
        <v>773.52468421052629</v>
      </c>
      <c r="AL190" s="143">
        <f t="shared" si="85"/>
        <v>461.31454751461985</v>
      </c>
      <c r="AM190" s="100">
        <f t="shared" si="85"/>
        <v>482.97437426900569</v>
      </c>
      <c r="AN190" s="99">
        <f t="shared" si="85"/>
        <v>517.01124488304094</v>
      </c>
      <c r="AO190" s="100">
        <f t="shared" si="85"/>
        <v>547.95385453216363</v>
      </c>
      <c r="AP190" s="99">
        <f t="shared" si="85"/>
        <v>581.99072514619888</v>
      </c>
      <c r="AQ190" s="100">
        <f t="shared" si="85"/>
        <v>616.02759576023402</v>
      </c>
      <c r="AR190" s="99">
        <f t="shared" si="85"/>
        <v>650.06446637426905</v>
      </c>
      <c r="AS190" s="100">
        <f t="shared" si="85"/>
        <v>708.8554247076022</v>
      </c>
      <c r="AT190" s="164">
        <f t="shared" si="85"/>
        <v>804.77751461988305</v>
      </c>
    </row>
    <row r="191" spans="1:46" ht="15">
      <c r="A191" s="58"/>
      <c r="B191" s="112"/>
      <c r="C191" s="27"/>
      <c r="D191" s="27"/>
      <c r="E191" s="15" t="s">
        <v>84</v>
      </c>
      <c r="F191" s="4" t="s">
        <v>84</v>
      </c>
      <c r="G191" s="4" t="str">
        <f t="shared" si="67"/>
        <v/>
      </c>
      <c r="H191" s="4" t="str">
        <f t="shared" si="68"/>
        <v/>
      </c>
      <c r="I191" s="4" t="str">
        <f t="shared" si="69"/>
        <v/>
      </c>
      <c r="J191" s="7" t="s">
        <v>84</v>
      </c>
      <c r="K191" s="99" t="s">
        <v>84</v>
      </c>
      <c r="L191" s="100" t="s">
        <v>84</v>
      </c>
      <c r="M191" s="99" t="s">
        <v>84</v>
      </c>
      <c r="N191" s="100" t="s">
        <v>84</v>
      </c>
      <c r="O191" s="99" t="s">
        <v>84</v>
      </c>
      <c r="P191" s="100" t="s">
        <v>84</v>
      </c>
      <c r="Q191" s="99" t="s">
        <v>84</v>
      </c>
      <c r="R191" s="100" t="s">
        <v>84</v>
      </c>
      <c r="S191" s="156" t="s">
        <v>84</v>
      </c>
      <c r="T191" s="143" t="str">
        <f t="shared" si="58"/>
        <v/>
      </c>
      <c r="U191" s="100" t="str">
        <f t="shared" si="59"/>
        <v/>
      </c>
      <c r="V191" s="99" t="str">
        <f t="shared" si="60"/>
        <v/>
      </c>
      <c r="W191" s="100" t="str">
        <f t="shared" si="61"/>
        <v/>
      </c>
      <c r="X191" s="99" t="str">
        <f t="shared" si="62"/>
        <v/>
      </c>
      <c r="Y191" s="100" t="str">
        <f t="shared" si="63"/>
        <v/>
      </c>
      <c r="Z191" s="99" t="str">
        <f t="shared" si="64"/>
        <v/>
      </c>
      <c r="AA191" s="100" t="str">
        <f t="shared" si="65"/>
        <v/>
      </c>
      <c r="AB191" s="164" t="str">
        <f t="shared" si="66"/>
        <v/>
      </c>
      <c r="AC191" s="143" t="s">
        <v>84</v>
      </c>
      <c r="AD191" s="100" t="s">
        <v>84</v>
      </c>
      <c r="AE191" s="99" t="s">
        <v>84</v>
      </c>
      <c r="AF191" s="100" t="s">
        <v>84</v>
      </c>
      <c r="AG191" s="99" t="s">
        <v>84</v>
      </c>
      <c r="AH191" s="100" t="s">
        <v>84</v>
      </c>
      <c r="AI191" s="99" t="s">
        <v>84</v>
      </c>
      <c r="AJ191" s="100" t="s">
        <v>84</v>
      </c>
      <c r="AK191" s="164" t="s">
        <v>84</v>
      </c>
      <c r="AL191" s="143" t="s">
        <v>84</v>
      </c>
      <c r="AM191" s="100" t="s">
        <v>84</v>
      </c>
      <c r="AN191" s="99" t="s">
        <v>84</v>
      </c>
      <c r="AO191" s="100" t="s">
        <v>84</v>
      </c>
      <c r="AP191" s="99" t="s">
        <v>84</v>
      </c>
      <c r="AQ191" s="100" t="s">
        <v>84</v>
      </c>
      <c r="AR191" s="99" t="s">
        <v>84</v>
      </c>
      <c r="AS191" s="100" t="s">
        <v>84</v>
      </c>
      <c r="AT191" s="164" t="s">
        <v>84</v>
      </c>
    </row>
    <row r="192" spans="1:46" ht="15">
      <c r="A192" s="82"/>
      <c r="B192" s="114"/>
      <c r="C192" s="28"/>
      <c r="D192" s="28"/>
      <c r="E192" s="15" t="s">
        <v>84</v>
      </c>
      <c r="F192" s="4" t="s">
        <v>84</v>
      </c>
      <c r="G192" s="4" t="str">
        <f t="shared" si="67"/>
        <v/>
      </c>
      <c r="H192" s="4" t="str">
        <f t="shared" si="68"/>
        <v/>
      </c>
      <c r="I192" s="4" t="str">
        <f t="shared" si="69"/>
        <v/>
      </c>
      <c r="J192" s="7" t="s">
        <v>84</v>
      </c>
      <c r="K192" s="99" t="s">
        <v>84</v>
      </c>
      <c r="L192" s="100" t="s">
        <v>84</v>
      </c>
      <c r="M192" s="99" t="s">
        <v>84</v>
      </c>
      <c r="N192" s="100" t="s">
        <v>84</v>
      </c>
      <c r="O192" s="99" t="s">
        <v>84</v>
      </c>
      <c r="P192" s="100" t="s">
        <v>84</v>
      </c>
      <c r="Q192" s="99" t="s">
        <v>84</v>
      </c>
      <c r="R192" s="100" t="s">
        <v>84</v>
      </c>
      <c r="S192" s="156" t="s">
        <v>84</v>
      </c>
      <c r="T192" s="143" t="str">
        <f t="shared" si="58"/>
        <v/>
      </c>
      <c r="U192" s="100" t="str">
        <f t="shared" si="59"/>
        <v/>
      </c>
      <c r="V192" s="99" t="str">
        <f t="shared" si="60"/>
        <v/>
      </c>
      <c r="W192" s="100" t="str">
        <f t="shared" si="61"/>
        <v/>
      </c>
      <c r="X192" s="99" t="str">
        <f t="shared" si="62"/>
        <v/>
      </c>
      <c r="Y192" s="100" t="str">
        <f t="shared" si="63"/>
        <v/>
      </c>
      <c r="Z192" s="99" t="str">
        <f t="shared" si="64"/>
        <v/>
      </c>
      <c r="AA192" s="100" t="str">
        <f t="shared" si="65"/>
        <v/>
      </c>
      <c r="AB192" s="164" t="str">
        <f t="shared" si="66"/>
        <v/>
      </c>
      <c r="AC192" s="143" t="s">
        <v>84</v>
      </c>
      <c r="AD192" s="100" t="s">
        <v>84</v>
      </c>
      <c r="AE192" s="99" t="s">
        <v>84</v>
      </c>
      <c r="AF192" s="100" t="s">
        <v>84</v>
      </c>
      <c r="AG192" s="99" t="s">
        <v>84</v>
      </c>
      <c r="AH192" s="100" t="s">
        <v>84</v>
      </c>
      <c r="AI192" s="99" t="s">
        <v>84</v>
      </c>
      <c r="AJ192" s="100" t="s">
        <v>84</v>
      </c>
      <c r="AK192" s="164" t="s">
        <v>84</v>
      </c>
      <c r="AL192" s="143" t="s">
        <v>84</v>
      </c>
      <c r="AM192" s="100" t="s">
        <v>84</v>
      </c>
      <c r="AN192" s="99" t="s">
        <v>84</v>
      </c>
      <c r="AO192" s="100" t="s">
        <v>84</v>
      </c>
      <c r="AP192" s="99" t="s">
        <v>84</v>
      </c>
      <c r="AQ192" s="100" t="s">
        <v>84</v>
      </c>
      <c r="AR192" s="99" t="s">
        <v>84</v>
      </c>
      <c r="AS192" s="100" t="s">
        <v>84</v>
      </c>
      <c r="AT192" s="164" t="s">
        <v>84</v>
      </c>
    </row>
    <row r="193" spans="1:46" ht="15">
      <c r="A193" s="58"/>
      <c r="B193" s="112"/>
      <c r="C193" s="27"/>
      <c r="D193" s="27"/>
      <c r="E193" s="15" t="s">
        <v>84</v>
      </c>
      <c r="F193" s="4" t="s">
        <v>84</v>
      </c>
      <c r="G193" s="4" t="str">
        <f t="shared" si="67"/>
        <v/>
      </c>
      <c r="H193" s="4" t="str">
        <f t="shared" si="68"/>
        <v/>
      </c>
      <c r="I193" s="4" t="str">
        <f t="shared" si="69"/>
        <v/>
      </c>
      <c r="J193" s="7" t="s">
        <v>84</v>
      </c>
      <c r="K193" s="99" t="s">
        <v>84</v>
      </c>
      <c r="L193" s="100" t="s">
        <v>84</v>
      </c>
      <c r="M193" s="99" t="s">
        <v>84</v>
      </c>
      <c r="N193" s="100" t="s">
        <v>84</v>
      </c>
      <c r="O193" s="99" t="s">
        <v>84</v>
      </c>
      <c r="P193" s="100" t="s">
        <v>84</v>
      </c>
      <c r="Q193" s="99" t="s">
        <v>84</v>
      </c>
      <c r="R193" s="100" t="s">
        <v>84</v>
      </c>
      <c r="S193" s="156" t="s">
        <v>84</v>
      </c>
      <c r="T193" s="143" t="str">
        <f t="shared" si="58"/>
        <v/>
      </c>
      <c r="U193" s="100" t="str">
        <f t="shared" si="59"/>
        <v/>
      </c>
      <c r="V193" s="99" t="str">
        <f t="shared" si="60"/>
        <v/>
      </c>
      <c r="W193" s="100" t="str">
        <f t="shared" si="61"/>
        <v/>
      </c>
      <c r="X193" s="99" t="str">
        <f t="shared" si="62"/>
        <v/>
      </c>
      <c r="Y193" s="100" t="str">
        <f t="shared" si="63"/>
        <v/>
      </c>
      <c r="Z193" s="99" t="str">
        <f t="shared" si="64"/>
        <v/>
      </c>
      <c r="AA193" s="100" t="str">
        <f t="shared" si="65"/>
        <v/>
      </c>
      <c r="AB193" s="164" t="str">
        <f t="shared" si="66"/>
        <v/>
      </c>
      <c r="AC193" s="143" t="s">
        <v>84</v>
      </c>
      <c r="AD193" s="100" t="s">
        <v>84</v>
      </c>
      <c r="AE193" s="99" t="s">
        <v>84</v>
      </c>
      <c r="AF193" s="100" t="s">
        <v>84</v>
      </c>
      <c r="AG193" s="99" t="s">
        <v>84</v>
      </c>
      <c r="AH193" s="100" t="s">
        <v>84</v>
      </c>
      <c r="AI193" s="99" t="s">
        <v>84</v>
      </c>
      <c r="AJ193" s="100" t="s">
        <v>84</v>
      </c>
      <c r="AK193" s="164" t="s">
        <v>84</v>
      </c>
      <c r="AL193" s="143" t="s">
        <v>84</v>
      </c>
      <c r="AM193" s="100" t="s">
        <v>84</v>
      </c>
      <c r="AN193" s="99" t="s">
        <v>84</v>
      </c>
      <c r="AO193" s="100" t="s">
        <v>84</v>
      </c>
      <c r="AP193" s="99" t="s">
        <v>84</v>
      </c>
      <c r="AQ193" s="100" t="s">
        <v>84</v>
      </c>
      <c r="AR193" s="99" t="s">
        <v>84</v>
      </c>
      <c r="AS193" s="100" t="s">
        <v>84</v>
      </c>
      <c r="AT193" s="164" t="s">
        <v>84</v>
      </c>
    </row>
    <row r="194" spans="1:46" ht="15">
      <c r="A194" s="58"/>
      <c r="B194" s="112"/>
      <c r="C194" s="27"/>
      <c r="D194" s="27"/>
      <c r="E194" s="15" t="s">
        <v>84</v>
      </c>
      <c r="F194" s="4" t="s">
        <v>84</v>
      </c>
      <c r="G194" s="4" t="str">
        <f t="shared" si="67"/>
        <v/>
      </c>
      <c r="H194" s="4" t="str">
        <f t="shared" si="68"/>
        <v/>
      </c>
      <c r="I194" s="4" t="str">
        <f t="shared" si="69"/>
        <v/>
      </c>
      <c r="J194" s="7" t="s">
        <v>84</v>
      </c>
      <c r="K194" s="99" t="s">
        <v>84</v>
      </c>
      <c r="L194" s="100" t="s">
        <v>84</v>
      </c>
      <c r="M194" s="99" t="s">
        <v>84</v>
      </c>
      <c r="N194" s="100" t="s">
        <v>84</v>
      </c>
      <c r="O194" s="99" t="s">
        <v>84</v>
      </c>
      <c r="P194" s="100" t="s">
        <v>84</v>
      </c>
      <c r="Q194" s="99" t="s">
        <v>84</v>
      </c>
      <c r="R194" s="100" t="s">
        <v>84</v>
      </c>
      <c r="S194" s="156" t="s">
        <v>84</v>
      </c>
      <c r="T194" s="143" t="str">
        <f t="shared" si="58"/>
        <v/>
      </c>
      <c r="U194" s="100" t="str">
        <f t="shared" si="59"/>
        <v/>
      </c>
      <c r="V194" s="99" t="str">
        <f t="shared" si="60"/>
        <v/>
      </c>
      <c r="W194" s="100" t="str">
        <f t="shared" si="61"/>
        <v/>
      </c>
      <c r="X194" s="99" t="str">
        <f t="shared" si="62"/>
        <v/>
      </c>
      <c r="Y194" s="100" t="str">
        <f t="shared" si="63"/>
        <v/>
      </c>
      <c r="Z194" s="99" t="str">
        <f t="shared" si="64"/>
        <v/>
      </c>
      <c r="AA194" s="100" t="str">
        <f t="shared" si="65"/>
        <v/>
      </c>
      <c r="AB194" s="164" t="str">
        <f t="shared" si="66"/>
        <v/>
      </c>
      <c r="AC194" s="143" t="s">
        <v>84</v>
      </c>
      <c r="AD194" s="100" t="s">
        <v>84</v>
      </c>
      <c r="AE194" s="99" t="s">
        <v>84</v>
      </c>
      <c r="AF194" s="100" t="s">
        <v>84</v>
      </c>
      <c r="AG194" s="99" t="s">
        <v>84</v>
      </c>
      <c r="AH194" s="100" t="s">
        <v>84</v>
      </c>
      <c r="AI194" s="99" t="s">
        <v>84</v>
      </c>
      <c r="AJ194" s="100" t="s">
        <v>84</v>
      </c>
      <c r="AK194" s="164" t="s">
        <v>84</v>
      </c>
      <c r="AL194" s="143" t="s">
        <v>84</v>
      </c>
      <c r="AM194" s="100" t="s">
        <v>84</v>
      </c>
      <c r="AN194" s="99" t="s">
        <v>84</v>
      </c>
      <c r="AO194" s="100" t="s">
        <v>84</v>
      </c>
      <c r="AP194" s="99" t="s">
        <v>84</v>
      </c>
      <c r="AQ194" s="100" t="s">
        <v>84</v>
      </c>
      <c r="AR194" s="99" t="s">
        <v>84</v>
      </c>
      <c r="AS194" s="100" t="s">
        <v>84</v>
      </c>
      <c r="AT194" s="164" t="s">
        <v>84</v>
      </c>
    </row>
    <row r="195" spans="1:46" ht="15">
      <c r="A195" s="61" t="s">
        <v>154</v>
      </c>
      <c r="B195" s="114" t="s">
        <v>127</v>
      </c>
      <c r="C195" s="27"/>
      <c r="D195" s="27"/>
      <c r="E195" s="15"/>
      <c r="F195" s="4"/>
      <c r="G195" s="4" t="str">
        <f t="shared" si="67"/>
        <v/>
      </c>
      <c r="H195" s="4" t="str">
        <f t="shared" si="68"/>
        <v/>
      </c>
      <c r="I195" s="4" t="str">
        <f t="shared" si="69"/>
        <v/>
      </c>
      <c r="J195" s="7"/>
      <c r="K195" s="99"/>
      <c r="L195" s="100"/>
      <c r="M195" s="99"/>
      <c r="N195" s="100"/>
      <c r="O195" s="99"/>
      <c r="P195" s="100"/>
      <c r="Q195" s="99"/>
      <c r="R195" s="100"/>
      <c r="S195" s="156"/>
      <c r="T195" s="143" t="str">
        <f t="shared" si="58"/>
        <v/>
      </c>
      <c r="U195" s="100" t="str">
        <f t="shared" si="59"/>
        <v/>
      </c>
      <c r="V195" s="99" t="str">
        <f t="shared" si="60"/>
        <v/>
      </c>
      <c r="W195" s="100" t="str">
        <f t="shared" si="61"/>
        <v/>
      </c>
      <c r="X195" s="99" t="str">
        <f t="shared" si="62"/>
        <v/>
      </c>
      <c r="Y195" s="100" t="str">
        <f t="shared" si="63"/>
        <v/>
      </c>
      <c r="Z195" s="99" t="str">
        <f t="shared" si="64"/>
        <v/>
      </c>
      <c r="AA195" s="100" t="str">
        <f t="shared" si="65"/>
        <v/>
      </c>
      <c r="AB195" s="164" t="str">
        <f t="shared" si="66"/>
        <v/>
      </c>
      <c r="AC195" s="143"/>
      <c r="AD195" s="100"/>
      <c r="AE195" s="99"/>
      <c r="AF195" s="100"/>
      <c r="AG195" s="99"/>
      <c r="AH195" s="100"/>
      <c r="AI195" s="99"/>
      <c r="AJ195" s="100"/>
      <c r="AK195" s="164"/>
      <c r="AL195" s="143"/>
      <c r="AM195" s="100"/>
      <c r="AN195" s="99"/>
      <c r="AO195" s="100"/>
      <c r="AP195" s="99"/>
      <c r="AQ195" s="100"/>
      <c r="AR195" s="99"/>
      <c r="AS195" s="100"/>
      <c r="AT195" s="164"/>
    </row>
    <row r="196" spans="1:46" ht="15">
      <c r="A196" s="97" t="s">
        <v>156</v>
      </c>
      <c r="B196" s="112"/>
      <c r="C196" s="27"/>
      <c r="D196" s="27"/>
      <c r="E196" s="15"/>
      <c r="F196" s="4"/>
      <c r="G196" s="4" t="str">
        <f t="shared" si="67"/>
        <v/>
      </c>
      <c r="H196" s="4" t="str">
        <f t="shared" si="68"/>
        <v/>
      </c>
      <c r="I196" s="4" t="str">
        <f t="shared" si="69"/>
        <v/>
      </c>
      <c r="J196" s="7"/>
      <c r="K196" s="99"/>
      <c r="L196" s="100"/>
      <c r="M196" s="99"/>
      <c r="N196" s="100"/>
      <c r="O196" s="99"/>
      <c r="P196" s="100"/>
      <c r="Q196" s="99"/>
      <c r="R196" s="100"/>
      <c r="S196" s="156"/>
      <c r="T196" s="143" t="str">
        <f t="shared" si="58"/>
        <v/>
      </c>
      <c r="U196" s="100" t="str">
        <f t="shared" si="59"/>
        <v/>
      </c>
      <c r="V196" s="99" t="str">
        <f t="shared" si="60"/>
        <v/>
      </c>
      <c r="W196" s="100" t="str">
        <f t="shared" si="61"/>
        <v/>
      </c>
      <c r="X196" s="99" t="str">
        <f t="shared" si="62"/>
        <v/>
      </c>
      <c r="Y196" s="100" t="str">
        <f t="shared" si="63"/>
        <v/>
      </c>
      <c r="Z196" s="99" t="str">
        <f t="shared" si="64"/>
        <v/>
      </c>
      <c r="AA196" s="100" t="str">
        <f t="shared" si="65"/>
        <v/>
      </c>
      <c r="AB196" s="164" t="str">
        <f t="shared" si="66"/>
        <v/>
      </c>
      <c r="AC196" s="143"/>
      <c r="AD196" s="100"/>
      <c r="AE196" s="99"/>
      <c r="AF196" s="100"/>
      <c r="AG196" s="99"/>
      <c r="AH196" s="100"/>
      <c r="AI196" s="99"/>
      <c r="AJ196" s="100"/>
      <c r="AK196" s="164"/>
      <c r="AL196" s="143"/>
      <c r="AM196" s="100"/>
      <c r="AN196" s="99"/>
      <c r="AO196" s="100"/>
      <c r="AP196" s="99"/>
      <c r="AQ196" s="100"/>
      <c r="AR196" s="99"/>
      <c r="AS196" s="100"/>
      <c r="AT196" s="164"/>
    </row>
    <row r="197" spans="1:46" ht="15">
      <c r="A197" s="53" t="s">
        <v>1062</v>
      </c>
      <c r="B197" s="118" t="s">
        <v>59</v>
      </c>
      <c r="C197" s="25" t="s">
        <v>60</v>
      </c>
      <c r="D197" s="25" t="s">
        <v>61</v>
      </c>
      <c r="E197" s="3" t="s">
        <v>64</v>
      </c>
      <c r="F197" s="3" t="s">
        <v>63</v>
      </c>
      <c r="G197" s="4" t="e">
        <f t="shared" si="67"/>
        <v>#VALUE!</v>
      </c>
      <c r="H197" s="4" t="e">
        <f t="shared" si="68"/>
        <v>#VALUE!</v>
      </c>
      <c r="I197" s="4" t="e">
        <f t="shared" si="69"/>
        <v>#VALUE!</v>
      </c>
      <c r="J197" s="5" t="s">
        <v>68</v>
      </c>
      <c r="K197" s="101" t="s">
        <v>69</v>
      </c>
      <c r="L197" s="101" t="s">
        <v>70</v>
      </c>
      <c r="M197" s="101" t="s">
        <v>71</v>
      </c>
      <c r="N197" s="101" t="s">
        <v>72</v>
      </c>
      <c r="O197" s="101" t="s">
        <v>73</v>
      </c>
      <c r="P197" s="101" t="s">
        <v>74</v>
      </c>
      <c r="Q197" s="101" t="s">
        <v>75</v>
      </c>
      <c r="R197" s="101" t="s">
        <v>76</v>
      </c>
      <c r="S197" s="149" t="s">
        <v>77</v>
      </c>
      <c r="T197" s="162" t="str">
        <f t="shared" si="58"/>
        <v>G0</v>
      </c>
      <c r="U197" s="101" t="str">
        <f t="shared" si="59"/>
        <v>G1</v>
      </c>
      <c r="V197" s="101" t="str">
        <f t="shared" si="60"/>
        <v>G2</v>
      </c>
      <c r="W197" s="101" t="str">
        <f t="shared" si="61"/>
        <v>G3</v>
      </c>
      <c r="X197" s="101" t="str">
        <f t="shared" si="62"/>
        <v>G4</v>
      </c>
      <c r="Y197" s="101" t="str">
        <f t="shared" si="63"/>
        <v>G5</v>
      </c>
      <c r="Z197" s="101" t="str">
        <f t="shared" si="64"/>
        <v>G6</v>
      </c>
      <c r="AA197" s="101" t="str">
        <f t="shared" si="65"/>
        <v>G7</v>
      </c>
      <c r="AB197" s="163" t="str">
        <f t="shared" si="66"/>
        <v>G8</v>
      </c>
      <c r="AC197" s="162" t="s">
        <v>69</v>
      </c>
      <c r="AD197" s="101" t="s">
        <v>70</v>
      </c>
      <c r="AE197" s="101" t="s">
        <v>71</v>
      </c>
      <c r="AF197" s="101" t="s">
        <v>72</v>
      </c>
      <c r="AG197" s="101" t="s">
        <v>73</v>
      </c>
      <c r="AH197" s="101" t="s">
        <v>74</v>
      </c>
      <c r="AI197" s="101" t="s">
        <v>75</v>
      </c>
      <c r="AJ197" s="101" t="s">
        <v>76</v>
      </c>
      <c r="AK197" s="163" t="s">
        <v>77</v>
      </c>
      <c r="AL197" s="162" t="s">
        <v>69</v>
      </c>
      <c r="AM197" s="101" t="s">
        <v>70</v>
      </c>
      <c r="AN197" s="101" t="s">
        <v>71</v>
      </c>
      <c r="AO197" s="101" t="s">
        <v>72</v>
      </c>
      <c r="AP197" s="101" t="s">
        <v>73</v>
      </c>
      <c r="AQ197" s="101" t="s">
        <v>74</v>
      </c>
      <c r="AR197" s="101" t="s">
        <v>75</v>
      </c>
      <c r="AS197" s="101" t="s">
        <v>76</v>
      </c>
      <c r="AT197" s="163" t="s">
        <v>77</v>
      </c>
    </row>
    <row r="198" spans="1:46" ht="15">
      <c r="A198" s="58"/>
      <c r="B198" s="112" t="s">
        <v>1063</v>
      </c>
      <c r="C198" s="27">
        <v>1.74</v>
      </c>
      <c r="D198" s="27">
        <v>1.02</v>
      </c>
      <c r="E198" s="15">
        <v>0.84</v>
      </c>
      <c r="F198" s="4">
        <v>1.7747999999999999</v>
      </c>
      <c r="G198" s="4">
        <f t="shared" si="67"/>
        <v>1.5653736</v>
      </c>
      <c r="H198" s="4">
        <f t="shared" si="68"/>
        <v>63.882513414050166</v>
      </c>
      <c r="I198" s="4">
        <f t="shared" si="69"/>
        <v>45.995409658116117</v>
      </c>
      <c r="J198" s="7">
        <v>12.8</v>
      </c>
      <c r="K198" s="99">
        <v>2620.4826374999998</v>
      </c>
      <c r="L198" s="100">
        <v>2736.5924249999998</v>
      </c>
      <c r="M198" s="99">
        <v>2919.0506625000003</v>
      </c>
      <c r="N198" s="100">
        <v>3084.9217874999999</v>
      </c>
      <c r="O198" s="99">
        <v>3267.3800249999999</v>
      </c>
      <c r="P198" s="100">
        <v>3449.8382624999999</v>
      </c>
      <c r="Q198" s="99">
        <v>3632.2964999999999</v>
      </c>
      <c r="R198" s="100">
        <v>3947.4516375000003</v>
      </c>
      <c r="S198" s="156">
        <v>4461.6521250000005</v>
      </c>
      <c r="T198" s="143">
        <f t="shared" ref="T198:T261" si="86">IF(K198="","",IF(ISNUMBER(K198),(K198+(K198*Comissão)+(K198*Gordura))/Dolar,K198))</f>
        <v>612.97839473684201</v>
      </c>
      <c r="U198" s="100">
        <f t="shared" ref="U198:U261" si="87">IF(L198="","",IF(ISNUMBER(L198),(L198+(L198*Comissão)+(L198*Gordura))/Dolar,L198))</f>
        <v>640.13857894736839</v>
      </c>
      <c r="V198" s="99">
        <f t="shared" ref="V198:V261" si="88">IF(M198="","",IF(ISNUMBER(M198),(M198+(M198*Comissão)+(M198*Gordura))/Dolar,M198))</f>
        <v>682.81886842105268</v>
      </c>
      <c r="W198" s="100">
        <f t="shared" ref="W198:W261" si="89">IF(N198="","",IF(ISNUMBER(N198),(N198+(N198*Comissão)+(N198*Gordura))/Dolar,N198))</f>
        <v>721.61913157894742</v>
      </c>
      <c r="X198" s="99">
        <f t="shared" ref="X198:X261" si="90">IF(O198="","",IF(ISNUMBER(O198),(O198+(O198*Comissão)+(O198*Gordura))/Dolar,O198))</f>
        <v>764.2994210526316</v>
      </c>
      <c r="Y198" s="100">
        <f t="shared" ref="Y198:Y261" si="91">IF(P198="","",IF(ISNUMBER(P198),(P198+(P198*Comissão)+(P198*Gordura))/Dolar,P198))</f>
        <v>806.97971052631578</v>
      </c>
      <c r="Z198" s="99">
        <f t="shared" ref="Z198:Z261" si="92">IF(Q198="","",IF(ISNUMBER(Q198),(Q198+(Q198*Comissão)+(Q198*Gordura))/Dolar,Q198))</f>
        <v>849.66</v>
      </c>
      <c r="AA198" s="100">
        <f t="shared" ref="AA198:AA261" si="93">IF(R198="","",IF(ISNUMBER(R198),(R198+(R198*Comissão)+(R198*Gordura))/Dolar,R198))</f>
        <v>923.38049999999998</v>
      </c>
      <c r="AB198" s="164">
        <f t="shared" ref="AB198:AB261" si="94">IF(S198="","",IF(ISNUMBER(S198),(S198+(S198*Comissão)+(S198*Gordura))/Dolar,S198))</f>
        <v>1043.6613157894737</v>
      </c>
      <c r="AC198" s="143">
        <f t="shared" ref="AC198:AK198" si="95">IF(T198="","",T198+((FCA/$H198)/Dolar))</f>
        <v>619.6914978947367</v>
      </c>
      <c r="AD198" s="100">
        <f t="shared" si="95"/>
        <v>646.85168210526308</v>
      </c>
      <c r="AE198" s="99">
        <f t="shared" si="95"/>
        <v>689.53197157894738</v>
      </c>
      <c r="AF198" s="100">
        <f t="shared" si="95"/>
        <v>728.33223473684211</v>
      </c>
      <c r="AG198" s="99">
        <f t="shared" si="95"/>
        <v>771.01252421052629</v>
      </c>
      <c r="AH198" s="100">
        <f t="shared" si="95"/>
        <v>813.69281368421048</v>
      </c>
      <c r="AI198" s="99">
        <f t="shared" si="95"/>
        <v>856.37310315789466</v>
      </c>
      <c r="AJ198" s="100">
        <f t="shared" si="95"/>
        <v>930.09360315789468</v>
      </c>
      <c r="AK198" s="164">
        <f t="shared" si="95"/>
        <v>1050.3744189473684</v>
      </c>
      <c r="AL198" s="143">
        <f t="shared" ref="AL198:AT198" si="96">IF(T198="","",T198+((FOB/$I198)/Dolar))</f>
        <v>679.98228421052625</v>
      </c>
      <c r="AM198" s="100">
        <f t="shared" si="96"/>
        <v>707.14246842105263</v>
      </c>
      <c r="AN198" s="99">
        <f t="shared" si="96"/>
        <v>749.82275789473692</v>
      </c>
      <c r="AO198" s="100">
        <f t="shared" si="96"/>
        <v>788.62302105263166</v>
      </c>
      <c r="AP198" s="99">
        <f t="shared" si="96"/>
        <v>831.30331052631584</v>
      </c>
      <c r="AQ198" s="100">
        <f t="shared" si="96"/>
        <v>873.98360000000002</v>
      </c>
      <c r="AR198" s="99">
        <f t="shared" si="96"/>
        <v>916.66388947368421</v>
      </c>
      <c r="AS198" s="100">
        <f t="shared" si="96"/>
        <v>990.38438947368422</v>
      </c>
      <c r="AT198" s="164">
        <f t="shared" si="96"/>
        <v>1110.665205263158</v>
      </c>
    </row>
    <row r="199" spans="1:46" ht="15">
      <c r="A199" s="58"/>
      <c r="B199" s="112"/>
      <c r="C199" s="27"/>
      <c r="D199" s="27"/>
      <c r="E199" s="15" t="s">
        <v>84</v>
      </c>
      <c r="F199" s="4" t="s">
        <v>84</v>
      </c>
      <c r="G199" s="4" t="str">
        <f t="shared" ref="G199:G262" si="97">IF(C199="","",C199*D199*E199*1.05)</f>
        <v/>
      </c>
      <c r="H199" s="4" t="str">
        <f t="shared" ref="H199:H262" si="98">IF(G199="","",100/G199)</f>
        <v/>
      </c>
      <c r="I199" s="4" t="str">
        <f t="shared" ref="I199:I262" si="99">IF(G199="","",72/G199)</f>
        <v/>
      </c>
      <c r="J199" s="7" t="s">
        <v>84</v>
      </c>
      <c r="K199" s="99" t="s">
        <v>84</v>
      </c>
      <c r="L199" s="100" t="s">
        <v>84</v>
      </c>
      <c r="M199" s="99" t="s">
        <v>84</v>
      </c>
      <c r="N199" s="100" t="s">
        <v>84</v>
      </c>
      <c r="O199" s="99" t="s">
        <v>84</v>
      </c>
      <c r="P199" s="100" t="s">
        <v>84</v>
      </c>
      <c r="Q199" s="99" t="s">
        <v>84</v>
      </c>
      <c r="R199" s="100" t="s">
        <v>84</v>
      </c>
      <c r="S199" s="156" t="s">
        <v>84</v>
      </c>
      <c r="T199" s="143" t="str">
        <f t="shared" si="86"/>
        <v/>
      </c>
      <c r="U199" s="100" t="str">
        <f t="shared" si="87"/>
        <v/>
      </c>
      <c r="V199" s="99" t="str">
        <f t="shared" si="88"/>
        <v/>
      </c>
      <c r="W199" s="100" t="str">
        <f t="shared" si="89"/>
        <v/>
      </c>
      <c r="X199" s="99" t="str">
        <f t="shared" si="90"/>
        <v/>
      </c>
      <c r="Y199" s="100" t="str">
        <f t="shared" si="91"/>
        <v/>
      </c>
      <c r="Z199" s="99" t="str">
        <f t="shared" si="92"/>
        <v/>
      </c>
      <c r="AA199" s="100" t="str">
        <f t="shared" si="93"/>
        <v/>
      </c>
      <c r="AB199" s="164" t="str">
        <f t="shared" si="94"/>
        <v/>
      </c>
      <c r="AC199" s="143" t="s">
        <v>84</v>
      </c>
      <c r="AD199" s="100" t="s">
        <v>84</v>
      </c>
      <c r="AE199" s="99" t="s">
        <v>84</v>
      </c>
      <c r="AF199" s="100" t="s">
        <v>84</v>
      </c>
      <c r="AG199" s="99" t="s">
        <v>84</v>
      </c>
      <c r="AH199" s="100" t="s">
        <v>84</v>
      </c>
      <c r="AI199" s="99" t="s">
        <v>84</v>
      </c>
      <c r="AJ199" s="100" t="s">
        <v>84</v>
      </c>
      <c r="AK199" s="164" t="s">
        <v>84</v>
      </c>
      <c r="AL199" s="143" t="s">
        <v>84</v>
      </c>
      <c r="AM199" s="100" t="s">
        <v>84</v>
      </c>
      <c r="AN199" s="99" t="s">
        <v>84</v>
      </c>
      <c r="AO199" s="100" t="s">
        <v>84</v>
      </c>
      <c r="AP199" s="99" t="s">
        <v>84</v>
      </c>
      <c r="AQ199" s="100" t="s">
        <v>84</v>
      </c>
      <c r="AR199" s="99" t="s">
        <v>84</v>
      </c>
      <c r="AS199" s="100" t="s">
        <v>84</v>
      </c>
      <c r="AT199" s="164" t="s">
        <v>84</v>
      </c>
    </row>
    <row r="200" spans="1:46" ht="15">
      <c r="A200" s="58"/>
      <c r="B200" s="112"/>
      <c r="C200" s="27"/>
      <c r="D200" s="27"/>
      <c r="E200" s="15" t="s">
        <v>84</v>
      </c>
      <c r="F200" s="4" t="s">
        <v>84</v>
      </c>
      <c r="G200" s="4" t="str">
        <f t="shared" si="97"/>
        <v/>
      </c>
      <c r="H200" s="4" t="str">
        <f t="shared" si="98"/>
        <v/>
      </c>
      <c r="I200" s="4" t="str">
        <f t="shared" si="99"/>
        <v/>
      </c>
      <c r="J200" s="7" t="s">
        <v>84</v>
      </c>
      <c r="K200" s="99" t="s">
        <v>84</v>
      </c>
      <c r="L200" s="100" t="s">
        <v>84</v>
      </c>
      <c r="M200" s="99" t="s">
        <v>84</v>
      </c>
      <c r="N200" s="100" t="s">
        <v>84</v>
      </c>
      <c r="O200" s="99" t="s">
        <v>84</v>
      </c>
      <c r="P200" s="100" t="s">
        <v>84</v>
      </c>
      <c r="Q200" s="99" t="s">
        <v>84</v>
      </c>
      <c r="R200" s="100" t="s">
        <v>84</v>
      </c>
      <c r="S200" s="156" t="s">
        <v>84</v>
      </c>
      <c r="T200" s="143" t="str">
        <f t="shared" si="86"/>
        <v/>
      </c>
      <c r="U200" s="100" t="str">
        <f t="shared" si="87"/>
        <v/>
      </c>
      <c r="V200" s="99" t="str">
        <f t="shared" si="88"/>
        <v/>
      </c>
      <c r="W200" s="100" t="str">
        <f t="shared" si="89"/>
        <v/>
      </c>
      <c r="X200" s="99" t="str">
        <f t="shared" si="90"/>
        <v/>
      </c>
      <c r="Y200" s="100" t="str">
        <f t="shared" si="91"/>
        <v/>
      </c>
      <c r="Z200" s="99" t="str">
        <f t="shared" si="92"/>
        <v/>
      </c>
      <c r="AA200" s="100" t="str">
        <f t="shared" si="93"/>
        <v/>
      </c>
      <c r="AB200" s="164" t="str">
        <f t="shared" si="94"/>
        <v/>
      </c>
      <c r="AC200" s="143" t="s">
        <v>84</v>
      </c>
      <c r="AD200" s="100" t="s">
        <v>84</v>
      </c>
      <c r="AE200" s="99" t="s">
        <v>84</v>
      </c>
      <c r="AF200" s="100" t="s">
        <v>84</v>
      </c>
      <c r="AG200" s="99" t="s">
        <v>84</v>
      </c>
      <c r="AH200" s="100" t="s">
        <v>84</v>
      </c>
      <c r="AI200" s="99" t="s">
        <v>84</v>
      </c>
      <c r="AJ200" s="100" t="s">
        <v>84</v>
      </c>
      <c r="AK200" s="164" t="s">
        <v>84</v>
      </c>
      <c r="AL200" s="143" t="s">
        <v>84</v>
      </c>
      <c r="AM200" s="100" t="s">
        <v>84</v>
      </c>
      <c r="AN200" s="99" t="s">
        <v>84</v>
      </c>
      <c r="AO200" s="100" t="s">
        <v>84</v>
      </c>
      <c r="AP200" s="99" t="s">
        <v>84</v>
      </c>
      <c r="AQ200" s="100" t="s">
        <v>84</v>
      </c>
      <c r="AR200" s="99" t="s">
        <v>84</v>
      </c>
      <c r="AS200" s="100" t="s">
        <v>84</v>
      </c>
      <c r="AT200" s="164" t="s">
        <v>84</v>
      </c>
    </row>
    <row r="201" spans="1:46" ht="15">
      <c r="A201" s="82"/>
      <c r="B201" s="114"/>
      <c r="C201" s="28"/>
      <c r="D201" s="28"/>
      <c r="E201" s="15" t="s">
        <v>84</v>
      </c>
      <c r="F201" s="4" t="s">
        <v>84</v>
      </c>
      <c r="G201" s="4" t="str">
        <f t="shared" si="97"/>
        <v/>
      </c>
      <c r="H201" s="4" t="str">
        <f t="shared" si="98"/>
        <v/>
      </c>
      <c r="I201" s="4" t="str">
        <f t="shared" si="99"/>
        <v/>
      </c>
      <c r="J201" s="7" t="s">
        <v>84</v>
      </c>
      <c r="K201" s="99" t="s">
        <v>84</v>
      </c>
      <c r="L201" s="100" t="s">
        <v>84</v>
      </c>
      <c r="M201" s="99" t="s">
        <v>84</v>
      </c>
      <c r="N201" s="100" t="s">
        <v>84</v>
      </c>
      <c r="O201" s="99" t="s">
        <v>84</v>
      </c>
      <c r="P201" s="100" t="s">
        <v>84</v>
      </c>
      <c r="Q201" s="99" t="s">
        <v>84</v>
      </c>
      <c r="R201" s="100" t="s">
        <v>84</v>
      </c>
      <c r="S201" s="156" t="s">
        <v>84</v>
      </c>
      <c r="T201" s="143" t="str">
        <f t="shared" si="86"/>
        <v/>
      </c>
      <c r="U201" s="100" t="str">
        <f t="shared" si="87"/>
        <v/>
      </c>
      <c r="V201" s="99" t="str">
        <f t="shared" si="88"/>
        <v/>
      </c>
      <c r="W201" s="100" t="str">
        <f t="shared" si="89"/>
        <v/>
      </c>
      <c r="X201" s="99" t="str">
        <f t="shared" si="90"/>
        <v/>
      </c>
      <c r="Y201" s="100" t="str">
        <f t="shared" si="91"/>
        <v/>
      </c>
      <c r="Z201" s="99" t="str">
        <f t="shared" si="92"/>
        <v/>
      </c>
      <c r="AA201" s="100" t="str">
        <f t="shared" si="93"/>
        <v/>
      </c>
      <c r="AB201" s="164" t="str">
        <f t="shared" si="94"/>
        <v/>
      </c>
      <c r="AC201" s="143" t="s">
        <v>84</v>
      </c>
      <c r="AD201" s="100" t="s">
        <v>84</v>
      </c>
      <c r="AE201" s="99" t="s">
        <v>84</v>
      </c>
      <c r="AF201" s="100" t="s">
        <v>84</v>
      </c>
      <c r="AG201" s="99" t="s">
        <v>84</v>
      </c>
      <c r="AH201" s="100" t="s">
        <v>84</v>
      </c>
      <c r="AI201" s="99" t="s">
        <v>84</v>
      </c>
      <c r="AJ201" s="100" t="s">
        <v>84</v>
      </c>
      <c r="AK201" s="164" t="s">
        <v>84</v>
      </c>
      <c r="AL201" s="143" t="s">
        <v>84</v>
      </c>
      <c r="AM201" s="100" t="s">
        <v>84</v>
      </c>
      <c r="AN201" s="99" t="s">
        <v>84</v>
      </c>
      <c r="AO201" s="100" t="s">
        <v>84</v>
      </c>
      <c r="AP201" s="99" t="s">
        <v>84</v>
      </c>
      <c r="AQ201" s="100" t="s">
        <v>84</v>
      </c>
      <c r="AR201" s="99" t="s">
        <v>84</v>
      </c>
      <c r="AS201" s="100" t="s">
        <v>84</v>
      </c>
      <c r="AT201" s="164" t="s">
        <v>84</v>
      </c>
    </row>
    <row r="202" spans="1:46" ht="15">
      <c r="A202" s="58"/>
      <c r="B202" s="112"/>
      <c r="C202" s="27"/>
      <c r="D202" s="27"/>
      <c r="E202" s="15" t="s">
        <v>84</v>
      </c>
      <c r="F202" s="4" t="s">
        <v>84</v>
      </c>
      <c r="G202" s="4" t="str">
        <f t="shared" si="97"/>
        <v/>
      </c>
      <c r="H202" s="4" t="str">
        <f t="shared" si="98"/>
        <v/>
      </c>
      <c r="I202" s="4" t="str">
        <f t="shared" si="99"/>
        <v/>
      </c>
      <c r="J202" s="7" t="s">
        <v>84</v>
      </c>
      <c r="K202" s="99" t="s">
        <v>84</v>
      </c>
      <c r="L202" s="100" t="s">
        <v>84</v>
      </c>
      <c r="M202" s="99" t="s">
        <v>84</v>
      </c>
      <c r="N202" s="100" t="s">
        <v>84</v>
      </c>
      <c r="O202" s="99" t="s">
        <v>84</v>
      </c>
      <c r="P202" s="100" t="s">
        <v>84</v>
      </c>
      <c r="Q202" s="99" t="s">
        <v>84</v>
      </c>
      <c r="R202" s="100" t="s">
        <v>84</v>
      </c>
      <c r="S202" s="156" t="s">
        <v>84</v>
      </c>
      <c r="T202" s="143" t="str">
        <f t="shared" si="86"/>
        <v/>
      </c>
      <c r="U202" s="100" t="str">
        <f t="shared" si="87"/>
        <v/>
      </c>
      <c r="V202" s="99" t="str">
        <f t="shared" si="88"/>
        <v/>
      </c>
      <c r="W202" s="100" t="str">
        <f t="shared" si="89"/>
        <v/>
      </c>
      <c r="X202" s="99" t="str">
        <f t="shared" si="90"/>
        <v/>
      </c>
      <c r="Y202" s="100" t="str">
        <f t="shared" si="91"/>
        <v/>
      </c>
      <c r="Z202" s="99" t="str">
        <f t="shared" si="92"/>
        <v/>
      </c>
      <c r="AA202" s="100" t="str">
        <f t="shared" si="93"/>
        <v/>
      </c>
      <c r="AB202" s="164" t="str">
        <f t="shared" si="94"/>
        <v/>
      </c>
      <c r="AC202" s="143" t="s">
        <v>84</v>
      </c>
      <c r="AD202" s="100" t="s">
        <v>84</v>
      </c>
      <c r="AE202" s="99" t="s">
        <v>84</v>
      </c>
      <c r="AF202" s="100" t="s">
        <v>84</v>
      </c>
      <c r="AG202" s="99" t="s">
        <v>84</v>
      </c>
      <c r="AH202" s="100" t="s">
        <v>84</v>
      </c>
      <c r="AI202" s="99" t="s">
        <v>84</v>
      </c>
      <c r="AJ202" s="100" t="s">
        <v>84</v>
      </c>
      <c r="AK202" s="164" t="s">
        <v>84</v>
      </c>
      <c r="AL202" s="143" t="s">
        <v>84</v>
      </c>
      <c r="AM202" s="100" t="s">
        <v>84</v>
      </c>
      <c r="AN202" s="99" t="s">
        <v>84</v>
      </c>
      <c r="AO202" s="100" t="s">
        <v>84</v>
      </c>
      <c r="AP202" s="99" t="s">
        <v>84</v>
      </c>
      <c r="AQ202" s="100" t="s">
        <v>84</v>
      </c>
      <c r="AR202" s="99" t="s">
        <v>84</v>
      </c>
      <c r="AS202" s="100" t="s">
        <v>84</v>
      </c>
      <c r="AT202" s="164" t="s">
        <v>84</v>
      </c>
    </row>
    <row r="203" spans="1:46" ht="15">
      <c r="A203" s="58"/>
      <c r="B203" s="112"/>
      <c r="C203" s="27"/>
      <c r="D203" s="27"/>
      <c r="E203" s="15" t="s">
        <v>84</v>
      </c>
      <c r="F203" s="4" t="s">
        <v>84</v>
      </c>
      <c r="G203" s="4" t="str">
        <f t="shared" si="97"/>
        <v/>
      </c>
      <c r="H203" s="4" t="str">
        <f t="shared" si="98"/>
        <v/>
      </c>
      <c r="I203" s="4" t="str">
        <f t="shared" si="99"/>
        <v/>
      </c>
      <c r="J203" s="7" t="s">
        <v>84</v>
      </c>
      <c r="K203" s="99" t="s">
        <v>84</v>
      </c>
      <c r="L203" s="100" t="s">
        <v>84</v>
      </c>
      <c r="M203" s="99" t="s">
        <v>84</v>
      </c>
      <c r="N203" s="100" t="s">
        <v>84</v>
      </c>
      <c r="O203" s="99" t="s">
        <v>84</v>
      </c>
      <c r="P203" s="100" t="s">
        <v>84</v>
      </c>
      <c r="Q203" s="99" t="s">
        <v>84</v>
      </c>
      <c r="R203" s="100" t="s">
        <v>84</v>
      </c>
      <c r="S203" s="156" t="s">
        <v>84</v>
      </c>
      <c r="T203" s="143" t="str">
        <f t="shared" si="86"/>
        <v/>
      </c>
      <c r="U203" s="100" t="str">
        <f t="shared" si="87"/>
        <v/>
      </c>
      <c r="V203" s="99" t="str">
        <f t="shared" si="88"/>
        <v/>
      </c>
      <c r="W203" s="100" t="str">
        <f t="shared" si="89"/>
        <v/>
      </c>
      <c r="X203" s="99" t="str">
        <f t="shared" si="90"/>
        <v/>
      </c>
      <c r="Y203" s="100" t="str">
        <f t="shared" si="91"/>
        <v/>
      </c>
      <c r="Z203" s="99" t="str">
        <f t="shared" si="92"/>
        <v/>
      </c>
      <c r="AA203" s="100" t="str">
        <f t="shared" si="93"/>
        <v/>
      </c>
      <c r="AB203" s="164" t="str">
        <f t="shared" si="94"/>
        <v/>
      </c>
      <c r="AC203" s="143" t="s">
        <v>84</v>
      </c>
      <c r="AD203" s="100" t="s">
        <v>84</v>
      </c>
      <c r="AE203" s="99" t="s">
        <v>84</v>
      </c>
      <c r="AF203" s="100" t="s">
        <v>84</v>
      </c>
      <c r="AG203" s="99" t="s">
        <v>84</v>
      </c>
      <c r="AH203" s="100" t="s">
        <v>84</v>
      </c>
      <c r="AI203" s="99" t="s">
        <v>84</v>
      </c>
      <c r="AJ203" s="100" t="s">
        <v>84</v>
      </c>
      <c r="AK203" s="164" t="s">
        <v>84</v>
      </c>
      <c r="AL203" s="143" t="s">
        <v>84</v>
      </c>
      <c r="AM203" s="100" t="s">
        <v>84</v>
      </c>
      <c r="AN203" s="99" t="s">
        <v>84</v>
      </c>
      <c r="AO203" s="100" t="s">
        <v>84</v>
      </c>
      <c r="AP203" s="99" t="s">
        <v>84</v>
      </c>
      <c r="AQ203" s="100" t="s">
        <v>84</v>
      </c>
      <c r="AR203" s="99" t="s">
        <v>84</v>
      </c>
      <c r="AS203" s="100" t="s">
        <v>84</v>
      </c>
      <c r="AT203" s="164" t="s">
        <v>84</v>
      </c>
    </row>
    <row r="204" spans="1:46" ht="15">
      <c r="A204" s="61" t="s">
        <v>154</v>
      </c>
      <c r="B204" s="114" t="s">
        <v>127</v>
      </c>
      <c r="C204" s="27"/>
      <c r="D204" s="27"/>
      <c r="E204" s="15"/>
      <c r="F204" s="4"/>
      <c r="G204" s="4" t="str">
        <f t="shared" si="97"/>
        <v/>
      </c>
      <c r="H204" s="4" t="str">
        <f t="shared" si="98"/>
        <v/>
      </c>
      <c r="I204" s="4" t="str">
        <f t="shared" si="99"/>
        <v/>
      </c>
      <c r="J204" s="7"/>
      <c r="K204" s="99"/>
      <c r="L204" s="100"/>
      <c r="M204" s="99"/>
      <c r="N204" s="100"/>
      <c r="O204" s="99"/>
      <c r="P204" s="100"/>
      <c r="Q204" s="99"/>
      <c r="R204" s="100"/>
      <c r="S204" s="156"/>
      <c r="T204" s="143" t="str">
        <f t="shared" si="86"/>
        <v/>
      </c>
      <c r="U204" s="100" t="str">
        <f t="shared" si="87"/>
        <v/>
      </c>
      <c r="V204" s="99" t="str">
        <f t="shared" si="88"/>
        <v/>
      </c>
      <c r="W204" s="100" t="str">
        <f t="shared" si="89"/>
        <v/>
      </c>
      <c r="X204" s="99" t="str">
        <f t="shared" si="90"/>
        <v/>
      </c>
      <c r="Y204" s="100" t="str">
        <f t="shared" si="91"/>
        <v/>
      </c>
      <c r="Z204" s="99" t="str">
        <f t="shared" si="92"/>
        <v/>
      </c>
      <c r="AA204" s="100" t="str">
        <f t="shared" si="93"/>
        <v/>
      </c>
      <c r="AB204" s="164" t="str">
        <f t="shared" si="94"/>
        <v/>
      </c>
      <c r="AC204" s="143"/>
      <c r="AD204" s="100"/>
      <c r="AE204" s="99"/>
      <c r="AF204" s="100"/>
      <c r="AG204" s="99"/>
      <c r="AH204" s="100"/>
      <c r="AI204" s="99"/>
      <c r="AJ204" s="100"/>
      <c r="AK204" s="164"/>
      <c r="AL204" s="143"/>
      <c r="AM204" s="100"/>
      <c r="AN204" s="99"/>
      <c r="AO204" s="100"/>
      <c r="AP204" s="99"/>
      <c r="AQ204" s="100"/>
      <c r="AR204" s="99"/>
      <c r="AS204" s="100"/>
      <c r="AT204" s="164"/>
    </row>
    <row r="205" spans="1:46" ht="15">
      <c r="A205" s="97" t="s">
        <v>156</v>
      </c>
      <c r="B205" s="112"/>
      <c r="C205" s="27"/>
      <c r="D205" s="27"/>
      <c r="E205" s="15"/>
      <c r="F205" s="4"/>
      <c r="G205" s="4" t="str">
        <f t="shared" si="97"/>
        <v/>
      </c>
      <c r="H205" s="4" t="str">
        <f t="shared" si="98"/>
        <v/>
      </c>
      <c r="I205" s="4" t="str">
        <f t="shared" si="99"/>
        <v/>
      </c>
      <c r="J205" s="7"/>
      <c r="K205" s="99"/>
      <c r="L205" s="100"/>
      <c r="M205" s="99"/>
      <c r="N205" s="100"/>
      <c r="O205" s="99"/>
      <c r="P205" s="100"/>
      <c r="Q205" s="99"/>
      <c r="R205" s="100"/>
      <c r="S205" s="156"/>
      <c r="T205" s="143" t="str">
        <f t="shared" si="86"/>
        <v/>
      </c>
      <c r="U205" s="100" t="str">
        <f t="shared" si="87"/>
        <v/>
      </c>
      <c r="V205" s="99" t="str">
        <f t="shared" si="88"/>
        <v/>
      </c>
      <c r="W205" s="100" t="str">
        <f t="shared" si="89"/>
        <v/>
      </c>
      <c r="X205" s="99" t="str">
        <f t="shared" si="90"/>
        <v/>
      </c>
      <c r="Y205" s="100" t="str">
        <f t="shared" si="91"/>
        <v/>
      </c>
      <c r="Z205" s="99" t="str">
        <f t="shared" si="92"/>
        <v/>
      </c>
      <c r="AA205" s="100" t="str">
        <f t="shared" si="93"/>
        <v/>
      </c>
      <c r="AB205" s="164" t="str">
        <f t="shared" si="94"/>
        <v/>
      </c>
      <c r="AC205" s="143"/>
      <c r="AD205" s="100"/>
      <c r="AE205" s="99"/>
      <c r="AF205" s="100"/>
      <c r="AG205" s="99"/>
      <c r="AH205" s="100"/>
      <c r="AI205" s="99"/>
      <c r="AJ205" s="100"/>
      <c r="AK205" s="164"/>
      <c r="AL205" s="143"/>
      <c r="AM205" s="100"/>
      <c r="AN205" s="99"/>
      <c r="AO205" s="100"/>
      <c r="AP205" s="99"/>
      <c r="AQ205" s="100"/>
      <c r="AR205" s="99"/>
      <c r="AS205" s="100"/>
      <c r="AT205" s="164"/>
    </row>
    <row r="206" spans="1:46" ht="15">
      <c r="A206" s="53" t="s">
        <v>1064</v>
      </c>
      <c r="B206" s="118" t="s">
        <v>59</v>
      </c>
      <c r="C206" s="25" t="s">
        <v>60</v>
      </c>
      <c r="D206" s="25" t="s">
        <v>61</v>
      </c>
      <c r="E206" s="3" t="s">
        <v>64</v>
      </c>
      <c r="F206" s="3" t="s">
        <v>63</v>
      </c>
      <c r="G206" s="4" t="e">
        <f t="shared" si="97"/>
        <v>#VALUE!</v>
      </c>
      <c r="H206" s="4" t="e">
        <f t="shared" si="98"/>
        <v>#VALUE!</v>
      </c>
      <c r="I206" s="4" t="e">
        <f t="shared" si="99"/>
        <v>#VALUE!</v>
      </c>
      <c r="J206" s="5" t="s">
        <v>68</v>
      </c>
      <c r="K206" s="101" t="s">
        <v>69</v>
      </c>
      <c r="L206" s="101" t="s">
        <v>70</v>
      </c>
      <c r="M206" s="101" t="s">
        <v>71</v>
      </c>
      <c r="N206" s="101" t="s">
        <v>72</v>
      </c>
      <c r="O206" s="101" t="s">
        <v>73</v>
      </c>
      <c r="P206" s="101" t="s">
        <v>74</v>
      </c>
      <c r="Q206" s="101" t="s">
        <v>75</v>
      </c>
      <c r="R206" s="101" t="s">
        <v>76</v>
      </c>
      <c r="S206" s="149" t="s">
        <v>77</v>
      </c>
      <c r="T206" s="162" t="str">
        <f t="shared" si="86"/>
        <v>G0</v>
      </c>
      <c r="U206" s="101" t="str">
        <f t="shared" si="87"/>
        <v>G1</v>
      </c>
      <c r="V206" s="101" t="str">
        <f t="shared" si="88"/>
        <v>G2</v>
      </c>
      <c r="W206" s="101" t="str">
        <f t="shared" si="89"/>
        <v>G3</v>
      </c>
      <c r="X206" s="101" t="str">
        <f t="shared" si="90"/>
        <v>G4</v>
      </c>
      <c r="Y206" s="101" t="str">
        <f t="shared" si="91"/>
        <v>G5</v>
      </c>
      <c r="Z206" s="101" t="str">
        <f t="shared" si="92"/>
        <v>G6</v>
      </c>
      <c r="AA206" s="101" t="str">
        <f t="shared" si="93"/>
        <v>G7</v>
      </c>
      <c r="AB206" s="163" t="str">
        <f t="shared" si="94"/>
        <v>G8</v>
      </c>
      <c r="AC206" s="162" t="s">
        <v>69</v>
      </c>
      <c r="AD206" s="101" t="s">
        <v>70</v>
      </c>
      <c r="AE206" s="101" t="s">
        <v>71</v>
      </c>
      <c r="AF206" s="101" t="s">
        <v>72</v>
      </c>
      <c r="AG206" s="101" t="s">
        <v>73</v>
      </c>
      <c r="AH206" s="101" t="s">
        <v>74</v>
      </c>
      <c r="AI206" s="101" t="s">
        <v>75</v>
      </c>
      <c r="AJ206" s="101" t="s">
        <v>76</v>
      </c>
      <c r="AK206" s="163" t="s">
        <v>77</v>
      </c>
      <c r="AL206" s="162" t="s">
        <v>69</v>
      </c>
      <c r="AM206" s="101" t="s">
        <v>70</v>
      </c>
      <c r="AN206" s="101" t="s">
        <v>71</v>
      </c>
      <c r="AO206" s="101" t="s">
        <v>72</v>
      </c>
      <c r="AP206" s="101" t="s">
        <v>73</v>
      </c>
      <c r="AQ206" s="101" t="s">
        <v>74</v>
      </c>
      <c r="AR206" s="101" t="s">
        <v>75</v>
      </c>
      <c r="AS206" s="101" t="s">
        <v>76</v>
      </c>
      <c r="AT206" s="163" t="s">
        <v>77</v>
      </c>
    </row>
    <row r="207" spans="1:46" ht="15">
      <c r="A207" s="58"/>
      <c r="B207" s="112" t="s">
        <v>1027</v>
      </c>
      <c r="C207" s="27">
        <v>0.88</v>
      </c>
      <c r="D207" s="27">
        <v>0.9</v>
      </c>
      <c r="E207" s="15">
        <v>0.75</v>
      </c>
      <c r="F207" s="4">
        <v>0.79200000000000004</v>
      </c>
      <c r="G207" s="4">
        <f t="shared" si="97"/>
        <v>0.62370000000000014</v>
      </c>
      <c r="H207" s="4">
        <f t="shared" si="98"/>
        <v>160.33349366682697</v>
      </c>
      <c r="I207" s="4">
        <f t="shared" si="99"/>
        <v>115.44011544011542</v>
      </c>
      <c r="J207" s="7">
        <v>4.8499999999999996</v>
      </c>
      <c r="K207" s="99">
        <v>4194.7254562500002</v>
      </c>
      <c r="L207" s="100">
        <v>4234.4126999999989</v>
      </c>
      <c r="M207" s="99">
        <v>4296.7783687499996</v>
      </c>
      <c r="N207" s="100">
        <v>4353.4744312499997</v>
      </c>
      <c r="O207" s="99">
        <v>4415.8400999999994</v>
      </c>
      <c r="P207" s="100">
        <v>4478.2057687500001</v>
      </c>
      <c r="Q207" s="99">
        <v>4540.5714374999989</v>
      </c>
      <c r="R207" s="100">
        <v>4648.2939562499996</v>
      </c>
      <c r="S207" s="156">
        <v>4824.0517499999996</v>
      </c>
      <c r="T207" s="143">
        <f t="shared" si="86"/>
        <v>981.2223289473684</v>
      </c>
      <c r="U207" s="100">
        <f t="shared" si="87"/>
        <v>990.50589473684204</v>
      </c>
      <c r="V207" s="99">
        <f t="shared" si="88"/>
        <v>1005.0943552631579</v>
      </c>
      <c r="W207" s="100">
        <f t="shared" si="89"/>
        <v>1018.356592105263</v>
      </c>
      <c r="X207" s="99">
        <f t="shared" si="90"/>
        <v>1032.9450526315786</v>
      </c>
      <c r="Y207" s="100">
        <f t="shared" si="91"/>
        <v>1047.533513157895</v>
      </c>
      <c r="Z207" s="99">
        <f t="shared" si="92"/>
        <v>1062.1219736842104</v>
      </c>
      <c r="AA207" s="100">
        <f t="shared" si="93"/>
        <v>1087.3202236842105</v>
      </c>
      <c r="AB207" s="164">
        <f t="shared" si="94"/>
        <v>1128.4331578947367</v>
      </c>
      <c r="AC207" s="143">
        <f t="shared" ref="AC207:AK207" si="100">IF(T207="","",T207+((FCA/$H207)/Dolar))</f>
        <v>983.89706578947369</v>
      </c>
      <c r="AD207" s="100">
        <f t="shared" si="100"/>
        <v>993.18063157894733</v>
      </c>
      <c r="AE207" s="99">
        <f t="shared" si="100"/>
        <v>1007.7690921052632</v>
      </c>
      <c r="AF207" s="100">
        <f t="shared" si="100"/>
        <v>1021.0313289473683</v>
      </c>
      <c r="AG207" s="99">
        <f t="shared" si="100"/>
        <v>1035.6197894736838</v>
      </c>
      <c r="AH207" s="100">
        <f t="shared" si="100"/>
        <v>1050.2082500000001</v>
      </c>
      <c r="AI207" s="99">
        <f t="shared" si="100"/>
        <v>1064.7967105263156</v>
      </c>
      <c r="AJ207" s="100">
        <f t="shared" si="100"/>
        <v>1089.9949605263157</v>
      </c>
      <c r="AK207" s="164">
        <f t="shared" si="100"/>
        <v>1131.1078947368419</v>
      </c>
      <c r="AL207" s="143">
        <f t="shared" ref="AL207:AT207" si="101">IF(T207="","",T207+((FOB/$I207)/Dolar))</f>
        <v>1007.9190394736842</v>
      </c>
      <c r="AM207" s="100">
        <f t="shared" si="101"/>
        <v>1017.2026052631578</v>
      </c>
      <c r="AN207" s="99">
        <f t="shared" si="101"/>
        <v>1031.7910657894738</v>
      </c>
      <c r="AO207" s="100">
        <f t="shared" si="101"/>
        <v>1045.0533026315788</v>
      </c>
      <c r="AP207" s="99">
        <f t="shared" si="101"/>
        <v>1059.6417631578945</v>
      </c>
      <c r="AQ207" s="100">
        <f t="shared" si="101"/>
        <v>1074.2302236842108</v>
      </c>
      <c r="AR207" s="99">
        <f t="shared" si="101"/>
        <v>1088.8186842105263</v>
      </c>
      <c r="AS207" s="100">
        <f t="shared" si="101"/>
        <v>1114.0169342105264</v>
      </c>
      <c r="AT207" s="164">
        <f t="shared" si="101"/>
        <v>1155.1298684210526</v>
      </c>
    </row>
    <row r="208" spans="1:46" ht="15">
      <c r="A208" s="58"/>
      <c r="B208" s="112"/>
      <c r="C208" s="27"/>
      <c r="D208" s="27"/>
      <c r="E208" s="15" t="s">
        <v>84</v>
      </c>
      <c r="F208" s="4" t="s">
        <v>84</v>
      </c>
      <c r="G208" s="4" t="str">
        <f t="shared" si="97"/>
        <v/>
      </c>
      <c r="H208" s="4" t="str">
        <f t="shared" si="98"/>
        <v/>
      </c>
      <c r="I208" s="4" t="str">
        <f t="shared" si="99"/>
        <v/>
      </c>
      <c r="J208" s="7" t="s">
        <v>84</v>
      </c>
      <c r="K208" s="99" t="s">
        <v>84</v>
      </c>
      <c r="L208" s="100" t="s">
        <v>84</v>
      </c>
      <c r="M208" s="99" t="s">
        <v>84</v>
      </c>
      <c r="N208" s="100" t="s">
        <v>84</v>
      </c>
      <c r="O208" s="99" t="s">
        <v>84</v>
      </c>
      <c r="P208" s="100" t="s">
        <v>84</v>
      </c>
      <c r="Q208" s="99" t="s">
        <v>84</v>
      </c>
      <c r="R208" s="100" t="s">
        <v>84</v>
      </c>
      <c r="S208" s="156" t="s">
        <v>84</v>
      </c>
      <c r="T208" s="143" t="str">
        <f t="shared" si="86"/>
        <v/>
      </c>
      <c r="U208" s="100" t="str">
        <f t="shared" si="87"/>
        <v/>
      </c>
      <c r="V208" s="99" t="str">
        <f t="shared" si="88"/>
        <v/>
      </c>
      <c r="W208" s="100" t="str">
        <f t="shared" si="89"/>
        <v/>
      </c>
      <c r="X208" s="99" t="str">
        <f t="shared" si="90"/>
        <v/>
      </c>
      <c r="Y208" s="100" t="str">
        <f t="shared" si="91"/>
        <v/>
      </c>
      <c r="Z208" s="99" t="str">
        <f t="shared" si="92"/>
        <v/>
      </c>
      <c r="AA208" s="100" t="str">
        <f t="shared" si="93"/>
        <v/>
      </c>
      <c r="AB208" s="164" t="str">
        <f t="shared" si="94"/>
        <v/>
      </c>
      <c r="AC208" s="143" t="s">
        <v>84</v>
      </c>
      <c r="AD208" s="100" t="s">
        <v>84</v>
      </c>
      <c r="AE208" s="99" t="s">
        <v>84</v>
      </c>
      <c r="AF208" s="100" t="s">
        <v>84</v>
      </c>
      <c r="AG208" s="99" t="s">
        <v>84</v>
      </c>
      <c r="AH208" s="100" t="s">
        <v>84</v>
      </c>
      <c r="AI208" s="99" t="s">
        <v>84</v>
      </c>
      <c r="AJ208" s="100" t="s">
        <v>84</v>
      </c>
      <c r="AK208" s="164" t="s">
        <v>84</v>
      </c>
      <c r="AL208" s="143" t="s">
        <v>84</v>
      </c>
      <c r="AM208" s="100" t="s">
        <v>84</v>
      </c>
      <c r="AN208" s="99" t="s">
        <v>84</v>
      </c>
      <c r="AO208" s="100" t="s">
        <v>84</v>
      </c>
      <c r="AP208" s="99" t="s">
        <v>84</v>
      </c>
      <c r="AQ208" s="100" t="s">
        <v>84</v>
      </c>
      <c r="AR208" s="99" t="s">
        <v>84</v>
      </c>
      <c r="AS208" s="100" t="s">
        <v>84</v>
      </c>
      <c r="AT208" s="164" t="s">
        <v>84</v>
      </c>
    </row>
    <row r="209" spans="1:46" ht="15">
      <c r="A209" s="58"/>
      <c r="B209" s="112"/>
      <c r="C209" s="27"/>
      <c r="D209" s="27"/>
      <c r="E209" s="15" t="s">
        <v>84</v>
      </c>
      <c r="F209" s="4" t="s">
        <v>84</v>
      </c>
      <c r="G209" s="4" t="str">
        <f t="shared" si="97"/>
        <v/>
      </c>
      <c r="H209" s="4" t="str">
        <f t="shared" si="98"/>
        <v/>
      </c>
      <c r="I209" s="4" t="str">
        <f t="shared" si="99"/>
        <v/>
      </c>
      <c r="J209" s="7" t="s">
        <v>84</v>
      </c>
      <c r="K209" s="99" t="s">
        <v>84</v>
      </c>
      <c r="L209" s="100" t="s">
        <v>84</v>
      </c>
      <c r="M209" s="99" t="s">
        <v>84</v>
      </c>
      <c r="N209" s="100" t="s">
        <v>84</v>
      </c>
      <c r="O209" s="99" t="s">
        <v>84</v>
      </c>
      <c r="P209" s="100" t="s">
        <v>84</v>
      </c>
      <c r="Q209" s="99" t="s">
        <v>84</v>
      </c>
      <c r="R209" s="100" t="s">
        <v>84</v>
      </c>
      <c r="S209" s="156" t="s">
        <v>84</v>
      </c>
      <c r="T209" s="143" t="str">
        <f t="shared" si="86"/>
        <v/>
      </c>
      <c r="U209" s="100" t="str">
        <f t="shared" si="87"/>
        <v/>
      </c>
      <c r="V209" s="99" t="str">
        <f t="shared" si="88"/>
        <v/>
      </c>
      <c r="W209" s="100" t="str">
        <f t="shared" si="89"/>
        <v/>
      </c>
      <c r="X209" s="99" t="str">
        <f t="shared" si="90"/>
        <v/>
      </c>
      <c r="Y209" s="100" t="str">
        <f t="shared" si="91"/>
        <v/>
      </c>
      <c r="Z209" s="99" t="str">
        <f t="shared" si="92"/>
        <v/>
      </c>
      <c r="AA209" s="100" t="str">
        <f t="shared" si="93"/>
        <v/>
      </c>
      <c r="AB209" s="164" t="str">
        <f t="shared" si="94"/>
        <v/>
      </c>
      <c r="AC209" s="143" t="s">
        <v>84</v>
      </c>
      <c r="AD209" s="100" t="s">
        <v>84</v>
      </c>
      <c r="AE209" s="99" t="s">
        <v>84</v>
      </c>
      <c r="AF209" s="100" t="s">
        <v>84</v>
      </c>
      <c r="AG209" s="99" t="s">
        <v>84</v>
      </c>
      <c r="AH209" s="100" t="s">
        <v>84</v>
      </c>
      <c r="AI209" s="99" t="s">
        <v>84</v>
      </c>
      <c r="AJ209" s="100" t="s">
        <v>84</v>
      </c>
      <c r="AK209" s="164" t="s">
        <v>84</v>
      </c>
      <c r="AL209" s="143" t="s">
        <v>84</v>
      </c>
      <c r="AM209" s="100" t="s">
        <v>84</v>
      </c>
      <c r="AN209" s="99" t="s">
        <v>84</v>
      </c>
      <c r="AO209" s="100" t="s">
        <v>84</v>
      </c>
      <c r="AP209" s="99" t="s">
        <v>84</v>
      </c>
      <c r="AQ209" s="100" t="s">
        <v>84</v>
      </c>
      <c r="AR209" s="99" t="s">
        <v>84</v>
      </c>
      <c r="AS209" s="100" t="s">
        <v>84</v>
      </c>
      <c r="AT209" s="164" t="s">
        <v>84</v>
      </c>
    </row>
    <row r="210" spans="1:46" ht="15">
      <c r="A210" s="82"/>
      <c r="B210" s="114"/>
      <c r="C210" s="28"/>
      <c r="D210" s="28"/>
      <c r="E210" s="15" t="s">
        <v>84</v>
      </c>
      <c r="F210" s="4" t="s">
        <v>84</v>
      </c>
      <c r="G210" s="4" t="str">
        <f t="shared" si="97"/>
        <v/>
      </c>
      <c r="H210" s="4" t="str">
        <f t="shared" si="98"/>
        <v/>
      </c>
      <c r="I210" s="4" t="str">
        <f t="shared" si="99"/>
        <v/>
      </c>
      <c r="J210" s="7" t="s">
        <v>84</v>
      </c>
      <c r="K210" s="99" t="s">
        <v>84</v>
      </c>
      <c r="L210" s="100" t="s">
        <v>84</v>
      </c>
      <c r="M210" s="99" t="s">
        <v>84</v>
      </c>
      <c r="N210" s="100" t="s">
        <v>84</v>
      </c>
      <c r="O210" s="99" t="s">
        <v>84</v>
      </c>
      <c r="P210" s="100" t="s">
        <v>84</v>
      </c>
      <c r="Q210" s="99" t="s">
        <v>84</v>
      </c>
      <c r="R210" s="100" t="s">
        <v>84</v>
      </c>
      <c r="S210" s="156" t="s">
        <v>84</v>
      </c>
      <c r="T210" s="143" t="str">
        <f t="shared" si="86"/>
        <v/>
      </c>
      <c r="U210" s="100" t="str">
        <f t="shared" si="87"/>
        <v/>
      </c>
      <c r="V210" s="99" t="str">
        <f t="shared" si="88"/>
        <v/>
      </c>
      <c r="W210" s="100" t="str">
        <f t="shared" si="89"/>
        <v/>
      </c>
      <c r="X210" s="99" t="str">
        <f t="shared" si="90"/>
        <v/>
      </c>
      <c r="Y210" s="100" t="str">
        <f t="shared" si="91"/>
        <v/>
      </c>
      <c r="Z210" s="99" t="str">
        <f t="shared" si="92"/>
        <v/>
      </c>
      <c r="AA210" s="100" t="str">
        <f t="shared" si="93"/>
        <v/>
      </c>
      <c r="AB210" s="164" t="str">
        <f t="shared" si="94"/>
        <v/>
      </c>
      <c r="AC210" s="143" t="s">
        <v>84</v>
      </c>
      <c r="AD210" s="100" t="s">
        <v>84</v>
      </c>
      <c r="AE210" s="99" t="s">
        <v>84</v>
      </c>
      <c r="AF210" s="100" t="s">
        <v>84</v>
      </c>
      <c r="AG210" s="99" t="s">
        <v>84</v>
      </c>
      <c r="AH210" s="100" t="s">
        <v>84</v>
      </c>
      <c r="AI210" s="99" t="s">
        <v>84</v>
      </c>
      <c r="AJ210" s="100" t="s">
        <v>84</v>
      </c>
      <c r="AK210" s="164" t="s">
        <v>84</v>
      </c>
      <c r="AL210" s="143" t="s">
        <v>84</v>
      </c>
      <c r="AM210" s="100" t="s">
        <v>84</v>
      </c>
      <c r="AN210" s="99" t="s">
        <v>84</v>
      </c>
      <c r="AO210" s="100" t="s">
        <v>84</v>
      </c>
      <c r="AP210" s="99" t="s">
        <v>84</v>
      </c>
      <c r="AQ210" s="100" t="s">
        <v>84</v>
      </c>
      <c r="AR210" s="99" t="s">
        <v>84</v>
      </c>
      <c r="AS210" s="100" t="s">
        <v>84</v>
      </c>
      <c r="AT210" s="164" t="s">
        <v>84</v>
      </c>
    </row>
    <row r="211" spans="1:46" ht="15">
      <c r="A211" s="58"/>
      <c r="B211" s="114" t="s">
        <v>401</v>
      </c>
      <c r="C211" s="27"/>
      <c r="D211" s="27"/>
      <c r="E211" s="15" t="s">
        <v>84</v>
      </c>
      <c r="F211" s="4" t="s">
        <v>84</v>
      </c>
      <c r="G211" s="4" t="str">
        <f t="shared" si="97"/>
        <v/>
      </c>
      <c r="H211" s="4" t="str">
        <f t="shared" si="98"/>
        <v/>
      </c>
      <c r="I211" s="4" t="str">
        <f t="shared" si="99"/>
        <v/>
      </c>
      <c r="J211" s="7" t="s">
        <v>84</v>
      </c>
      <c r="K211" s="99" t="s">
        <v>84</v>
      </c>
      <c r="L211" s="100" t="s">
        <v>84</v>
      </c>
      <c r="M211" s="99" t="s">
        <v>84</v>
      </c>
      <c r="N211" s="100" t="s">
        <v>84</v>
      </c>
      <c r="O211" s="99" t="s">
        <v>84</v>
      </c>
      <c r="P211" s="100" t="s">
        <v>84</v>
      </c>
      <c r="Q211" s="99" t="s">
        <v>84</v>
      </c>
      <c r="R211" s="100" t="s">
        <v>84</v>
      </c>
      <c r="S211" s="156" t="s">
        <v>84</v>
      </c>
      <c r="T211" s="143" t="str">
        <f t="shared" si="86"/>
        <v/>
      </c>
      <c r="U211" s="100" t="str">
        <f t="shared" si="87"/>
        <v/>
      </c>
      <c r="V211" s="99" t="str">
        <f t="shared" si="88"/>
        <v/>
      </c>
      <c r="W211" s="100" t="str">
        <f t="shared" si="89"/>
        <v/>
      </c>
      <c r="X211" s="99" t="str">
        <f t="shared" si="90"/>
        <v/>
      </c>
      <c r="Y211" s="100" t="str">
        <f t="shared" si="91"/>
        <v/>
      </c>
      <c r="Z211" s="99" t="str">
        <f t="shared" si="92"/>
        <v/>
      </c>
      <c r="AA211" s="100" t="str">
        <f t="shared" si="93"/>
        <v/>
      </c>
      <c r="AB211" s="164" t="str">
        <f t="shared" si="94"/>
        <v/>
      </c>
      <c r="AC211" s="143" t="s">
        <v>84</v>
      </c>
      <c r="AD211" s="100" t="s">
        <v>84</v>
      </c>
      <c r="AE211" s="99" t="s">
        <v>84</v>
      </c>
      <c r="AF211" s="100" t="s">
        <v>84</v>
      </c>
      <c r="AG211" s="99" t="s">
        <v>84</v>
      </c>
      <c r="AH211" s="100" t="s">
        <v>84</v>
      </c>
      <c r="AI211" s="99" t="s">
        <v>84</v>
      </c>
      <c r="AJ211" s="100" t="s">
        <v>84</v>
      </c>
      <c r="AK211" s="164" t="s">
        <v>84</v>
      </c>
      <c r="AL211" s="143" t="s">
        <v>84</v>
      </c>
      <c r="AM211" s="100" t="s">
        <v>84</v>
      </c>
      <c r="AN211" s="99" t="s">
        <v>84</v>
      </c>
      <c r="AO211" s="100" t="s">
        <v>84</v>
      </c>
      <c r="AP211" s="99" t="s">
        <v>84</v>
      </c>
      <c r="AQ211" s="100" t="s">
        <v>84</v>
      </c>
      <c r="AR211" s="99" t="s">
        <v>84</v>
      </c>
      <c r="AS211" s="100" t="s">
        <v>84</v>
      </c>
      <c r="AT211" s="164" t="s">
        <v>84</v>
      </c>
    </row>
    <row r="212" spans="1:46" ht="15">
      <c r="A212" s="58"/>
      <c r="B212" s="112"/>
      <c r="C212" s="27"/>
      <c r="D212" s="27"/>
      <c r="E212" s="15" t="s">
        <v>84</v>
      </c>
      <c r="F212" s="4" t="s">
        <v>84</v>
      </c>
      <c r="G212" s="4" t="str">
        <f t="shared" si="97"/>
        <v/>
      </c>
      <c r="H212" s="4" t="str">
        <f t="shared" si="98"/>
        <v/>
      </c>
      <c r="I212" s="4" t="str">
        <f t="shared" si="99"/>
        <v/>
      </c>
      <c r="J212" s="7" t="s">
        <v>84</v>
      </c>
      <c r="K212" s="99" t="s">
        <v>84</v>
      </c>
      <c r="L212" s="100" t="s">
        <v>84</v>
      </c>
      <c r="M212" s="99" t="s">
        <v>84</v>
      </c>
      <c r="N212" s="100" t="s">
        <v>84</v>
      </c>
      <c r="O212" s="99" t="s">
        <v>84</v>
      </c>
      <c r="P212" s="100" t="s">
        <v>84</v>
      </c>
      <c r="Q212" s="99" t="s">
        <v>84</v>
      </c>
      <c r="R212" s="100" t="s">
        <v>84</v>
      </c>
      <c r="S212" s="156" t="s">
        <v>84</v>
      </c>
      <c r="T212" s="143" t="str">
        <f t="shared" si="86"/>
        <v/>
      </c>
      <c r="U212" s="100" t="str">
        <f t="shared" si="87"/>
        <v/>
      </c>
      <c r="V212" s="99" t="str">
        <f t="shared" si="88"/>
        <v/>
      </c>
      <c r="W212" s="100" t="str">
        <f t="shared" si="89"/>
        <v/>
      </c>
      <c r="X212" s="99" t="str">
        <f t="shared" si="90"/>
        <v/>
      </c>
      <c r="Y212" s="100" t="str">
        <f t="shared" si="91"/>
        <v/>
      </c>
      <c r="Z212" s="99" t="str">
        <f t="shared" si="92"/>
        <v/>
      </c>
      <c r="AA212" s="100" t="str">
        <f t="shared" si="93"/>
        <v/>
      </c>
      <c r="AB212" s="164" t="str">
        <f t="shared" si="94"/>
        <v/>
      </c>
      <c r="AC212" s="143" t="s">
        <v>84</v>
      </c>
      <c r="AD212" s="100" t="s">
        <v>84</v>
      </c>
      <c r="AE212" s="99" t="s">
        <v>84</v>
      </c>
      <c r="AF212" s="100" t="s">
        <v>84</v>
      </c>
      <c r="AG212" s="99" t="s">
        <v>84</v>
      </c>
      <c r="AH212" s="100" t="s">
        <v>84</v>
      </c>
      <c r="AI212" s="99" t="s">
        <v>84</v>
      </c>
      <c r="AJ212" s="100" t="s">
        <v>84</v>
      </c>
      <c r="AK212" s="164" t="s">
        <v>84</v>
      </c>
      <c r="AL212" s="143" t="s">
        <v>84</v>
      </c>
      <c r="AM212" s="100" t="s">
        <v>84</v>
      </c>
      <c r="AN212" s="99" t="s">
        <v>84</v>
      </c>
      <c r="AO212" s="100" t="s">
        <v>84</v>
      </c>
      <c r="AP212" s="99" t="s">
        <v>84</v>
      </c>
      <c r="AQ212" s="100" t="s">
        <v>84</v>
      </c>
      <c r="AR212" s="99" t="s">
        <v>84</v>
      </c>
      <c r="AS212" s="100" t="s">
        <v>84</v>
      </c>
      <c r="AT212" s="164" t="s">
        <v>84</v>
      </c>
    </row>
    <row r="213" spans="1:46" ht="15">
      <c r="A213" s="61" t="s">
        <v>154</v>
      </c>
      <c r="B213" s="114"/>
      <c r="C213" s="27"/>
      <c r="D213" s="27"/>
      <c r="E213" s="15"/>
      <c r="F213" s="4"/>
      <c r="G213" s="4" t="str">
        <f t="shared" si="97"/>
        <v/>
      </c>
      <c r="H213" s="4" t="str">
        <f t="shared" si="98"/>
        <v/>
      </c>
      <c r="I213" s="4" t="str">
        <f t="shared" si="99"/>
        <v/>
      </c>
      <c r="J213" s="7"/>
      <c r="K213" s="99"/>
      <c r="L213" s="100"/>
      <c r="M213" s="99"/>
      <c r="N213" s="100"/>
      <c r="O213" s="99"/>
      <c r="P213" s="100"/>
      <c r="Q213" s="99"/>
      <c r="R213" s="100"/>
      <c r="S213" s="156"/>
      <c r="T213" s="143" t="str">
        <f t="shared" si="86"/>
        <v/>
      </c>
      <c r="U213" s="100" t="str">
        <f t="shared" si="87"/>
        <v/>
      </c>
      <c r="V213" s="99" t="str">
        <f t="shared" si="88"/>
        <v/>
      </c>
      <c r="W213" s="100" t="str">
        <f t="shared" si="89"/>
        <v/>
      </c>
      <c r="X213" s="99" t="str">
        <f t="shared" si="90"/>
        <v/>
      </c>
      <c r="Y213" s="100" t="str">
        <f t="shared" si="91"/>
        <v/>
      </c>
      <c r="Z213" s="99" t="str">
        <f t="shared" si="92"/>
        <v/>
      </c>
      <c r="AA213" s="100" t="str">
        <f t="shared" si="93"/>
        <v/>
      </c>
      <c r="AB213" s="164" t="str">
        <f t="shared" si="94"/>
        <v/>
      </c>
      <c r="AC213" s="143"/>
      <c r="AD213" s="100"/>
      <c r="AE213" s="99"/>
      <c r="AF213" s="100"/>
      <c r="AG213" s="99"/>
      <c r="AH213" s="100"/>
      <c r="AI213" s="99"/>
      <c r="AJ213" s="100"/>
      <c r="AK213" s="164"/>
      <c r="AL213" s="143"/>
      <c r="AM213" s="100"/>
      <c r="AN213" s="99"/>
      <c r="AO213" s="100"/>
      <c r="AP213" s="99"/>
      <c r="AQ213" s="100"/>
      <c r="AR213" s="99"/>
      <c r="AS213" s="100"/>
      <c r="AT213" s="164"/>
    </row>
    <row r="214" spans="1:46" ht="15">
      <c r="A214" s="97" t="s">
        <v>1065</v>
      </c>
      <c r="B214" s="112"/>
      <c r="C214" s="27"/>
      <c r="D214" s="27"/>
      <c r="E214" s="15"/>
      <c r="F214" s="4"/>
      <c r="G214" s="4" t="str">
        <f t="shared" si="97"/>
        <v/>
      </c>
      <c r="H214" s="4" t="str">
        <f t="shared" si="98"/>
        <v/>
      </c>
      <c r="I214" s="4" t="str">
        <f t="shared" si="99"/>
        <v/>
      </c>
      <c r="J214" s="7"/>
      <c r="K214" s="99"/>
      <c r="L214" s="100"/>
      <c r="M214" s="99"/>
      <c r="N214" s="100"/>
      <c r="O214" s="99"/>
      <c r="P214" s="100"/>
      <c r="Q214" s="99"/>
      <c r="R214" s="100"/>
      <c r="S214" s="156"/>
      <c r="T214" s="143" t="str">
        <f t="shared" si="86"/>
        <v/>
      </c>
      <c r="U214" s="100" t="str">
        <f t="shared" si="87"/>
        <v/>
      </c>
      <c r="V214" s="99" t="str">
        <f t="shared" si="88"/>
        <v/>
      </c>
      <c r="W214" s="100" t="str">
        <f t="shared" si="89"/>
        <v/>
      </c>
      <c r="X214" s="99" t="str">
        <f t="shared" si="90"/>
        <v/>
      </c>
      <c r="Y214" s="100" t="str">
        <f t="shared" si="91"/>
        <v/>
      </c>
      <c r="Z214" s="99" t="str">
        <f t="shared" si="92"/>
        <v/>
      </c>
      <c r="AA214" s="100" t="str">
        <f t="shared" si="93"/>
        <v/>
      </c>
      <c r="AB214" s="164" t="str">
        <f t="shared" si="94"/>
        <v/>
      </c>
      <c r="AC214" s="143"/>
      <c r="AD214" s="100"/>
      <c r="AE214" s="99"/>
      <c r="AF214" s="100"/>
      <c r="AG214" s="99"/>
      <c r="AH214" s="100"/>
      <c r="AI214" s="99"/>
      <c r="AJ214" s="100"/>
      <c r="AK214" s="164"/>
      <c r="AL214" s="143"/>
      <c r="AM214" s="100"/>
      <c r="AN214" s="99"/>
      <c r="AO214" s="100"/>
      <c r="AP214" s="99"/>
      <c r="AQ214" s="100"/>
      <c r="AR214" s="99"/>
      <c r="AS214" s="100"/>
      <c r="AT214" s="164"/>
    </row>
    <row r="215" spans="1:46" ht="15">
      <c r="A215" s="53" t="s">
        <v>1066</v>
      </c>
      <c r="B215" s="118" t="s">
        <v>59</v>
      </c>
      <c r="C215" s="25" t="s">
        <v>60</v>
      </c>
      <c r="D215" s="25" t="s">
        <v>61</v>
      </c>
      <c r="E215" s="3" t="s">
        <v>64</v>
      </c>
      <c r="F215" s="3" t="s">
        <v>63</v>
      </c>
      <c r="G215" s="4" t="e">
        <f t="shared" si="97"/>
        <v>#VALUE!</v>
      </c>
      <c r="H215" s="4" t="e">
        <f t="shared" si="98"/>
        <v>#VALUE!</v>
      </c>
      <c r="I215" s="4" t="e">
        <f t="shared" si="99"/>
        <v>#VALUE!</v>
      </c>
      <c r="J215" s="5" t="s">
        <v>68</v>
      </c>
      <c r="K215" s="101" t="s">
        <v>69</v>
      </c>
      <c r="L215" s="101" t="s">
        <v>70</v>
      </c>
      <c r="M215" s="101" t="s">
        <v>71</v>
      </c>
      <c r="N215" s="101" t="s">
        <v>72</v>
      </c>
      <c r="O215" s="101" t="s">
        <v>73</v>
      </c>
      <c r="P215" s="101" t="s">
        <v>74</v>
      </c>
      <c r="Q215" s="101" t="s">
        <v>75</v>
      </c>
      <c r="R215" s="101" t="s">
        <v>76</v>
      </c>
      <c r="S215" s="149" t="s">
        <v>77</v>
      </c>
      <c r="T215" s="162" t="str">
        <f t="shared" si="86"/>
        <v>G0</v>
      </c>
      <c r="U215" s="101" t="str">
        <f t="shared" si="87"/>
        <v>G1</v>
      </c>
      <c r="V215" s="101" t="str">
        <f t="shared" si="88"/>
        <v>G2</v>
      </c>
      <c r="W215" s="101" t="str">
        <f t="shared" si="89"/>
        <v>G3</v>
      </c>
      <c r="X215" s="101" t="str">
        <f t="shared" si="90"/>
        <v>G4</v>
      </c>
      <c r="Y215" s="101" t="str">
        <f t="shared" si="91"/>
        <v>G5</v>
      </c>
      <c r="Z215" s="101" t="str">
        <f t="shared" si="92"/>
        <v>G6</v>
      </c>
      <c r="AA215" s="101" t="str">
        <f t="shared" si="93"/>
        <v>G7</v>
      </c>
      <c r="AB215" s="163" t="str">
        <f t="shared" si="94"/>
        <v>G8</v>
      </c>
      <c r="AC215" s="162" t="s">
        <v>69</v>
      </c>
      <c r="AD215" s="101" t="s">
        <v>70</v>
      </c>
      <c r="AE215" s="101" t="s">
        <v>71</v>
      </c>
      <c r="AF215" s="101" t="s">
        <v>72</v>
      </c>
      <c r="AG215" s="101" t="s">
        <v>73</v>
      </c>
      <c r="AH215" s="101" t="s">
        <v>74</v>
      </c>
      <c r="AI215" s="101" t="s">
        <v>75</v>
      </c>
      <c r="AJ215" s="101" t="s">
        <v>76</v>
      </c>
      <c r="AK215" s="163" t="s">
        <v>77</v>
      </c>
      <c r="AL215" s="162" t="s">
        <v>69</v>
      </c>
      <c r="AM215" s="101" t="s">
        <v>70</v>
      </c>
      <c r="AN215" s="101" t="s">
        <v>71</v>
      </c>
      <c r="AO215" s="101" t="s">
        <v>72</v>
      </c>
      <c r="AP215" s="101" t="s">
        <v>73</v>
      </c>
      <c r="AQ215" s="101" t="s">
        <v>74</v>
      </c>
      <c r="AR215" s="101" t="s">
        <v>75</v>
      </c>
      <c r="AS215" s="101" t="s">
        <v>76</v>
      </c>
      <c r="AT215" s="163" t="s">
        <v>77</v>
      </c>
    </row>
    <row r="216" spans="1:46" ht="15">
      <c r="A216" s="58"/>
      <c r="B216" s="112" t="s">
        <v>203</v>
      </c>
      <c r="C216" s="27">
        <v>0.75</v>
      </c>
      <c r="D216" s="27">
        <v>0.73</v>
      </c>
      <c r="E216" s="15">
        <v>0.75</v>
      </c>
      <c r="F216" s="4">
        <v>0.54749999999999999</v>
      </c>
      <c r="G216" s="4">
        <f t="shared" si="97"/>
        <v>0.43115625000000002</v>
      </c>
      <c r="H216" s="4">
        <f t="shared" si="98"/>
        <v>231.93447850982096</v>
      </c>
      <c r="I216" s="4">
        <f t="shared" si="99"/>
        <v>166.99282452707109</v>
      </c>
      <c r="J216" s="7">
        <v>5.85</v>
      </c>
      <c r="K216" s="99">
        <v>2087.6668312500001</v>
      </c>
      <c r="L216" s="100">
        <v>2137.6624499999998</v>
      </c>
      <c r="M216" s="99">
        <v>2216.22699375</v>
      </c>
      <c r="N216" s="100">
        <v>2287.6493062500003</v>
      </c>
      <c r="O216" s="99">
        <v>2366.2138500000005</v>
      </c>
      <c r="P216" s="100">
        <v>2444.7783937499999</v>
      </c>
      <c r="Q216" s="99">
        <v>2523.3429374999996</v>
      </c>
      <c r="R216" s="100">
        <v>2659.0453312499994</v>
      </c>
      <c r="S216" s="156">
        <v>2880.4544999999998</v>
      </c>
      <c r="T216" s="143">
        <f t="shared" si="86"/>
        <v>488.34311842105262</v>
      </c>
      <c r="U216" s="100">
        <f t="shared" si="87"/>
        <v>500.0379999999999</v>
      </c>
      <c r="V216" s="99">
        <f t="shared" si="88"/>
        <v>518.41567105263164</v>
      </c>
      <c r="W216" s="100">
        <f t="shared" si="89"/>
        <v>535.12264473684218</v>
      </c>
      <c r="X216" s="99">
        <f t="shared" si="90"/>
        <v>553.5003157894738</v>
      </c>
      <c r="Y216" s="100">
        <f t="shared" si="91"/>
        <v>571.8779868421052</v>
      </c>
      <c r="Z216" s="99">
        <f t="shared" si="92"/>
        <v>590.25565789473683</v>
      </c>
      <c r="AA216" s="100">
        <f t="shared" si="93"/>
        <v>621.9989078947367</v>
      </c>
      <c r="AB216" s="164">
        <f t="shared" si="94"/>
        <v>673.79052631578952</v>
      </c>
      <c r="AC216" s="143">
        <f t="shared" ref="AC216:AK216" si="102">IF(T216="","",T216+((FCA/$H216)/Dolar))</f>
        <v>490.19213157894734</v>
      </c>
      <c r="AD216" s="100">
        <f t="shared" si="102"/>
        <v>501.88701315789461</v>
      </c>
      <c r="AE216" s="99">
        <f t="shared" si="102"/>
        <v>520.26468421052641</v>
      </c>
      <c r="AF216" s="100">
        <f t="shared" si="102"/>
        <v>536.97165789473695</v>
      </c>
      <c r="AG216" s="99">
        <f t="shared" si="102"/>
        <v>555.34932894736858</v>
      </c>
      <c r="AH216" s="100">
        <f t="shared" si="102"/>
        <v>573.72699999999998</v>
      </c>
      <c r="AI216" s="99">
        <f t="shared" si="102"/>
        <v>592.1046710526316</v>
      </c>
      <c r="AJ216" s="100">
        <f t="shared" si="102"/>
        <v>623.84792105263148</v>
      </c>
      <c r="AK216" s="164">
        <f t="shared" si="102"/>
        <v>675.63953947368429</v>
      </c>
      <c r="AL216" s="143">
        <f t="shared" ref="AL216:AT216" si="103">IF(T216="","",T216+((FOB/$I216)/Dolar))</f>
        <v>506.79823081140353</v>
      </c>
      <c r="AM216" s="100">
        <f t="shared" si="103"/>
        <v>518.4931123903508</v>
      </c>
      <c r="AN216" s="99">
        <f t="shared" si="103"/>
        <v>536.87078344298254</v>
      </c>
      <c r="AO216" s="100">
        <f t="shared" si="103"/>
        <v>553.57775712719308</v>
      </c>
      <c r="AP216" s="99">
        <f t="shared" si="103"/>
        <v>571.95542817982471</v>
      </c>
      <c r="AQ216" s="100">
        <f t="shared" si="103"/>
        <v>590.33309923245611</v>
      </c>
      <c r="AR216" s="99">
        <f t="shared" si="103"/>
        <v>608.71077028508773</v>
      </c>
      <c r="AS216" s="100">
        <f t="shared" si="103"/>
        <v>640.45402028508761</v>
      </c>
      <c r="AT216" s="164">
        <f t="shared" si="103"/>
        <v>692.24563870614043</v>
      </c>
    </row>
    <row r="217" spans="1:46" ht="15">
      <c r="A217" s="58"/>
      <c r="B217" s="112"/>
      <c r="C217" s="27"/>
      <c r="D217" s="27"/>
      <c r="E217" s="15" t="s">
        <v>84</v>
      </c>
      <c r="F217" s="4" t="s">
        <v>84</v>
      </c>
      <c r="G217" s="4" t="str">
        <f t="shared" si="97"/>
        <v/>
      </c>
      <c r="H217" s="4" t="str">
        <f t="shared" si="98"/>
        <v/>
      </c>
      <c r="I217" s="4" t="str">
        <f t="shared" si="99"/>
        <v/>
      </c>
      <c r="J217" s="7" t="s">
        <v>84</v>
      </c>
      <c r="K217" s="99" t="s">
        <v>84</v>
      </c>
      <c r="L217" s="100" t="s">
        <v>84</v>
      </c>
      <c r="M217" s="99" t="s">
        <v>84</v>
      </c>
      <c r="N217" s="100" t="s">
        <v>84</v>
      </c>
      <c r="O217" s="99" t="s">
        <v>84</v>
      </c>
      <c r="P217" s="100" t="s">
        <v>84</v>
      </c>
      <c r="Q217" s="99" t="s">
        <v>84</v>
      </c>
      <c r="R217" s="100" t="s">
        <v>84</v>
      </c>
      <c r="S217" s="156" t="s">
        <v>84</v>
      </c>
      <c r="T217" s="143" t="str">
        <f t="shared" si="86"/>
        <v/>
      </c>
      <c r="U217" s="100" t="str">
        <f t="shared" si="87"/>
        <v/>
      </c>
      <c r="V217" s="99" t="str">
        <f t="shared" si="88"/>
        <v/>
      </c>
      <c r="W217" s="100" t="str">
        <f t="shared" si="89"/>
        <v/>
      </c>
      <c r="X217" s="99" t="str">
        <f t="shared" si="90"/>
        <v/>
      </c>
      <c r="Y217" s="100" t="str">
        <f t="shared" si="91"/>
        <v/>
      </c>
      <c r="Z217" s="99" t="str">
        <f t="shared" si="92"/>
        <v/>
      </c>
      <c r="AA217" s="100" t="str">
        <f t="shared" si="93"/>
        <v/>
      </c>
      <c r="AB217" s="164" t="str">
        <f t="shared" si="94"/>
        <v/>
      </c>
      <c r="AC217" s="143" t="s">
        <v>84</v>
      </c>
      <c r="AD217" s="100" t="s">
        <v>84</v>
      </c>
      <c r="AE217" s="99" t="s">
        <v>84</v>
      </c>
      <c r="AF217" s="100" t="s">
        <v>84</v>
      </c>
      <c r="AG217" s="99" t="s">
        <v>84</v>
      </c>
      <c r="AH217" s="100" t="s">
        <v>84</v>
      </c>
      <c r="AI217" s="99" t="s">
        <v>84</v>
      </c>
      <c r="AJ217" s="100" t="s">
        <v>84</v>
      </c>
      <c r="AK217" s="164" t="s">
        <v>84</v>
      </c>
      <c r="AL217" s="143" t="s">
        <v>84</v>
      </c>
      <c r="AM217" s="100" t="s">
        <v>84</v>
      </c>
      <c r="AN217" s="99" t="s">
        <v>84</v>
      </c>
      <c r="AO217" s="100" t="s">
        <v>84</v>
      </c>
      <c r="AP217" s="99" t="s">
        <v>84</v>
      </c>
      <c r="AQ217" s="100" t="s">
        <v>84</v>
      </c>
      <c r="AR217" s="99" t="s">
        <v>84</v>
      </c>
      <c r="AS217" s="100" t="s">
        <v>84</v>
      </c>
      <c r="AT217" s="164" t="s">
        <v>84</v>
      </c>
    </row>
    <row r="218" spans="1:46" ht="15">
      <c r="A218" s="58"/>
      <c r="B218" s="112"/>
      <c r="C218" s="27"/>
      <c r="D218" s="27"/>
      <c r="E218" s="15" t="s">
        <v>84</v>
      </c>
      <c r="F218" s="4" t="s">
        <v>84</v>
      </c>
      <c r="G218" s="4" t="str">
        <f t="shared" si="97"/>
        <v/>
      </c>
      <c r="H218" s="4" t="str">
        <f t="shared" si="98"/>
        <v/>
      </c>
      <c r="I218" s="4" t="str">
        <f t="shared" si="99"/>
        <v/>
      </c>
      <c r="J218" s="7" t="s">
        <v>84</v>
      </c>
      <c r="K218" s="99" t="s">
        <v>84</v>
      </c>
      <c r="L218" s="100" t="s">
        <v>84</v>
      </c>
      <c r="M218" s="99" t="s">
        <v>84</v>
      </c>
      <c r="N218" s="100" t="s">
        <v>84</v>
      </c>
      <c r="O218" s="99" t="s">
        <v>84</v>
      </c>
      <c r="P218" s="100" t="s">
        <v>84</v>
      </c>
      <c r="Q218" s="99" t="s">
        <v>84</v>
      </c>
      <c r="R218" s="100" t="s">
        <v>84</v>
      </c>
      <c r="S218" s="156" t="s">
        <v>84</v>
      </c>
      <c r="T218" s="143" t="str">
        <f t="shared" si="86"/>
        <v/>
      </c>
      <c r="U218" s="100" t="str">
        <f t="shared" si="87"/>
        <v/>
      </c>
      <c r="V218" s="99" t="str">
        <f t="shared" si="88"/>
        <v/>
      </c>
      <c r="W218" s="100" t="str">
        <f t="shared" si="89"/>
        <v/>
      </c>
      <c r="X218" s="99" t="str">
        <f t="shared" si="90"/>
        <v/>
      </c>
      <c r="Y218" s="100" t="str">
        <f t="shared" si="91"/>
        <v/>
      </c>
      <c r="Z218" s="99" t="str">
        <f t="shared" si="92"/>
        <v/>
      </c>
      <c r="AA218" s="100" t="str">
        <f t="shared" si="93"/>
        <v/>
      </c>
      <c r="AB218" s="164" t="str">
        <f t="shared" si="94"/>
        <v/>
      </c>
      <c r="AC218" s="143" t="s">
        <v>84</v>
      </c>
      <c r="AD218" s="100" t="s">
        <v>84</v>
      </c>
      <c r="AE218" s="99" t="s">
        <v>84</v>
      </c>
      <c r="AF218" s="100" t="s">
        <v>84</v>
      </c>
      <c r="AG218" s="99" t="s">
        <v>84</v>
      </c>
      <c r="AH218" s="100" t="s">
        <v>84</v>
      </c>
      <c r="AI218" s="99" t="s">
        <v>84</v>
      </c>
      <c r="AJ218" s="100" t="s">
        <v>84</v>
      </c>
      <c r="AK218" s="164" t="s">
        <v>84</v>
      </c>
      <c r="AL218" s="143" t="s">
        <v>84</v>
      </c>
      <c r="AM218" s="100" t="s">
        <v>84</v>
      </c>
      <c r="AN218" s="99" t="s">
        <v>84</v>
      </c>
      <c r="AO218" s="100" t="s">
        <v>84</v>
      </c>
      <c r="AP218" s="99" t="s">
        <v>84</v>
      </c>
      <c r="AQ218" s="100" t="s">
        <v>84</v>
      </c>
      <c r="AR218" s="99" t="s">
        <v>84</v>
      </c>
      <c r="AS218" s="100" t="s">
        <v>84</v>
      </c>
      <c r="AT218" s="164" t="s">
        <v>84</v>
      </c>
    </row>
    <row r="219" spans="1:46" ht="15">
      <c r="A219" s="82"/>
      <c r="B219" s="114"/>
      <c r="C219" s="28"/>
      <c r="D219" s="28"/>
      <c r="E219" s="15" t="s">
        <v>84</v>
      </c>
      <c r="F219" s="4" t="s">
        <v>84</v>
      </c>
      <c r="G219" s="4" t="str">
        <f t="shared" si="97"/>
        <v/>
      </c>
      <c r="H219" s="4" t="str">
        <f t="shared" si="98"/>
        <v/>
      </c>
      <c r="I219" s="4" t="str">
        <f t="shared" si="99"/>
        <v/>
      </c>
      <c r="J219" s="7" t="s">
        <v>84</v>
      </c>
      <c r="K219" s="99" t="s">
        <v>84</v>
      </c>
      <c r="L219" s="100" t="s">
        <v>84</v>
      </c>
      <c r="M219" s="99" t="s">
        <v>84</v>
      </c>
      <c r="N219" s="100" t="s">
        <v>84</v>
      </c>
      <c r="O219" s="99" t="s">
        <v>84</v>
      </c>
      <c r="P219" s="100" t="s">
        <v>84</v>
      </c>
      <c r="Q219" s="99" t="s">
        <v>84</v>
      </c>
      <c r="R219" s="100" t="s">
        <v>84</v>
      </c>
      <c r="S219" s="156" t="s">
        <v>84</v>
      </c>
      <c r="T219" s="143" t="str">
        <f t="shared" si="86"/>
        <v/>
      </c>
      <c r="U219" s="100" t="str">
        <f t="shared" si="87"/>
        <v/>
      </c>
      <c r="V219" s="99" t="str">
        <f t="shared" si="88"/>
        <v/>
      </c>
      <c r="W219" s="100" t="str">
        <f t="shared" si="89"/>
        <v/>
      </c>
      <c r="X219" s="99" t="str">
        <f t="shared" si="90"/>
        <v/>
      </c>
      <c r="Y219" s="100" t="str">
        <f t="shared" si="91"/>
        <v/>
      </c>
      <c r="Z219" s="99" t="str">
        <f t="shared" si="92"/>
        <v/>
      </c>
      <c r="AA219" s="100" t="str">
        <f t="shared" si="93"/>
        <v/>
      </c>
      <c r="AB219" s="164" t="str">
        <f t="shared" si="94"/>
        <v/>
      </c>
      <c r="AC219" s="143" t="s">
        <v>84</v>
      </c>
      <c r="AD219" s="100" t="s">
        <v>84</v>
      </c>
      <c r="AE219" s="99" t="s">
        <v>84</v>
      </c>
      <c r="AF219" s="100" t="s">
        <v>84</v>
      </c>
      <c r="AG219" s="99" t="s">
        <v>84</v>
      </c>
      <c r="AH219" s="100" t="s">
        <v>84</v>
      </c>
      <c r="AI219" s="99" t="s">
        <v>84</v>
      </c>
      <c r="AJ219" s="100" t="s">
        <v>84</v>
      </c>
      <c r="AK219" s="164" t="s">
        <v>84</v>
      </c>
      <c r="AL219" s="143" t="s">
        <v>84</v>
      </c>
      <c r="AM219" s="100" t="s">
        <v>84</v>
      </c>
      <c r="AN219" s="99" t="s">
        <v>84</v>
      </c>
      <c r="AO219" s="100" t="s">
        <v>84</v>
      </c>
      <c r="AP219" s="99" t="s">
        <v>84</v>
      </c>
      <c r="AQ219" s="100" t="s">
        <v>84</v>
      </c>
      <c r="AR219" s="99" t="s">
        <v>84</v>
      </c>
      <c r="AS219" s="100" t="s">
        <v>84</v>
      </c>
      <c r="AT219" s="164" t="s">
        <v>84</v>
      </c>
    </row>
    <row r="220" spans="1:46" ht="15">
      <c r="A220" s="58"/>
      <c r="B220" s="114"/>
      <c r="C220" s="27"/>
      <c r="D220" s="27"/>
      <c r="E220" s="15" t="s">
        <v>84</v>
      </c>
      <c r="F220" s="4" t="s">
        <v>84</v>
      </c>
      <c r="G220" s="4" t="str">
        <f t="shared" si="97"/>
        <v/>
      </c>
      <c r="H220" s="4" t="str">
        <f t="shared" si="98"/>
        <v/>
      </c>
      <c r="I220" s="4" t="str">
        <f t="shared" si="99"/>
        <v/>
      </c>
      <c r="J220" s="7" t="s">
        <v>84</v>
      </c>
      <c r="K220" s="99" t="s">
        <v>84</v>
      </c>
      <c r="L220" s="100" t="s">
        <v>84</v>
      </c>
      <c r="M220" s="99" t="s">
        <v>84</v>
      </c>
      <c r="N220" s="100" t="s">
        <v>84</v>
      </c>
      <c r="O220" s="99" t="s">
        <v>84</v>
      </c>
      <c r="P220" s="100" t="s">
        <v>84</v>
      </c>
      <c r="Q220" s="99" t="s">
        <v>84</v>
      </c>
      <c r="R220" s="100" t="s">
        <v>84</v>
      </c>
      <c r="S220" s="156" t="s">
        <v>84</v>
      </c>
      <c r="T220" s="143" t="str">
        <f t="shared" si="86"/>
        <v/>
      </c>
      <c r="U220" s="100" t="str">
        <f t="shared" si="87"/>
        <v/>
      </c>
      <c r="V220" s="99" t="str">
        <f t="shared" si="88"/>
        <v/>
      </c>
      <c r="W220" s="100" t="str">
        <f t="shared" si="89"/>
        <v/>
      </c>
      <c r="X220" s="99" t="str">
        <f t="shared" si="90"/>
        <v/>
      </c>
      <c r="Y220" s="100" t="str">
        <f t="shared" si="91"/>
        <v/>
      </c>
      <c r="Z220" s="99" t="str">
        <f t="shared" si="92"/>
        <v/>
      </c>
      <c r="AA220" s="100" t="str">
        <f t="shared" si="93"/>
        <v/>
      </c>
      <c r="AB220" s="164" t="str">
        <f t="shared" si="94"/>
        <v/>
      </c>
      <c r="AC220" s="143" t="s">
        <v>84</v>
      </c>
      <c r="AD220" s="100" t="s">
        <v>84</v>
      </c>
      <c r="AE220" s="99" t="s">
        <v>84</v>
      </c>
      <c r="AF220" s="100" t="s">
        <v>84</v>
      </c>
      <c r="AG220" s="99" t="s">
        <v>84</v>
      </c>
      <c r="AH220" s="100" t="s">
        <v>84</v>
      </c>
      <c r="AI220" s="99" t="s">
        <v>84</v>
      </c>
      <c r="AJ220" s="100" t="s">
        <v>84</v>
      </c>
      <c r="AK220" s="164" t="s">
        <v>84</v>
      </c>
      <c r="AL220" s="143" t="s">
        <v>84</v>
      </c>
      <c r="AM220" s="100" t="s">
        <v>84</v>
      </c>
      <c r="AN220" s="99" t="s">
        <v>84</v>
      </c>
      <c r="AO220" s="100" t="s">
        <v>84</v>
      </c>
      <c r="AP220" s="99" t="s">
        <v>84</v>
      </c>
      <c r="AQ220" s="100" t="s">
        <v>84</v>
      </c>
      <c r="AR220" s="99" t="s">
        <v>84</v>
      </c>
      <c r="AS220" s="100" t="s">
        <v>84</v>
      </c>
      <c r="AT220" s="164" t="s">
        <v>84</v>
      </c>
    </row>
    <row r="221" spans="1:46" ht="15">
      <c r="A221" s="58"/>
      <c r="B221" s="112"/>
      <c r="C221" s="27"/>
      <c r="D221" s="27"/>
      <c r="E221" s="15" t="s">
        <v>84</v>
      </c>
      <c r="F221" s="4" t="s">
        <v>84</v>
      </c>
      <c r="G221" s="4" t="str">
        <f t="shared" si="97"/>
        <v/>
      </c>
      <c r="H221" s="4" t="str">
        <f t="shared" si="98"/>
        <v/>
      </c>
      <c r="I221" s="4" t="str">
        <f t="shared" si="99"/>
        <v/>
      </c>
      <c r="J221" s="7" t="s">
        <v>84</v>
      </c>
      <c r="K221" s="99" t="s">
        <v>84</v>
      </c>
      <c r="L221" s="100" t="s">
        <v>84</v>
      </c>
      <c r="M221" s="99" t="s">
        <v>84</v>
      </c>
      <c r="N221" s="100" t="s">
        <v>84</v>
      </c>
      <c r="O221" s="99" t="s">
        <v>84</v>
      </c>
      <c r="P221" s="100" t="s">
        <v>84</v>
      </c>
      <c r="Q221" s="99" t="s">
        <v>84</v>
      </c>
      <c r="R221" s="100" t="s">
        <v>84</v>
      </c>
      <c r="S221" s="156" t="s">
        <v>84</v>
      </c>
      <c r="T221" s="143" t="str">
        <f t="shared" si="86"/>
        <v/>
      </c>
      <c r="U221" s="100" t="str">
        <f t="shared" si="87"/>
        <v/>
      </c>
      <c r="V221" s="99" t="str">
        <f t="shared" si="88"/>
        <v/>
      </c>
      <c r="W221" s="100" t="str">
        <f t="shared" si="89"/>
        <v/>
      </c>
      <c r="X221" s="99" t="str">
        <f t="shared" si="90"/>
        <v/>
      </c>
      <c r="Y221" s="100" t="str">
        <f t="shared" si="91"/>
        <v/>
      </c>
      <c r="Z221" s="99" t="str">
        <f t="shared" si="92"/>
        <v/>
      </c>
      <c r="AA221" s="100" t="str">
        <f t="shared" si="93"/>
        <v/>
      </c>
      <c r="AB221" s="164" t="str">
        <f t="shared" si="94"/>
        <v/>
      </c>
      <c r="AC221" s="143" t="s">
        <v>84</v>
      </c>
      <c r="AD221" s="100" t="s">
        <v>84</v>
      </c>
      <c r="AE221" s="99" t="s">
        <v>84</v>
      </c>
      <c r="AF221" s="100" t="s">
        <v>84</v>
      </c>
      <c r="AG221" s="99" t="s">
        <v>84</v>
      </c>
      <c r="AH221" s="100" t="s">
        <v>84</v>
      </c>
      <c r="AI221" s="99" t="s">
        <v>84</v>
      </c>
      <c r="AJ221" s="100" t="s">
        <v>84</v>
      </c>
      <c r="AK221" s="164" t="s">
        <v>84</v>
      </c>
      <c r="AL221" s="143" t="s">
        <v>84</v>
      </c>
      <c r="AM221" s="100" t="s">
        <v>84</v>
      </c>
      <c r="AN221" s="99" t="s">
        <v>84</v>
      </c>
      <c r="AO221" s="100" t="s">
        <v>84</v>
      </c>
      <c r="AP221" s="99" t="s">
        <v>84</v>
      </c>
      <c r="AQ221" s="100" t="s">
        <v>84</v>
      </c>
      <c r="AR221" s="99" t="s">
        <v>84</v>
      </c>
      <c r="AS221" s="100" t="s">
        <v>84</v>
      </c>
      <c r="AT221" s="164" t="s">
        <v>84</v>
      </c>
    </row>
    <row r="222" spans="1:46" ht="15">
      <c r="A222" s="61" t="s">
        <v>154</v>
      </c>
      <c r="B222" s="114"/>
      <c r="C222" s="27"/>
      <c r="D222" s="27"/>
      <c r="E222" s="15"/>
      <c r="F222" s="4"/>
      <c r="G222" s="4" t="str">
        <f t="shared" si="97"/>
        <v/>
      </c>
      <c r="H222" s="4" t="str">
        <f t="shared" si="98"/>
        <v/>
      </c>
      <c r="I222" s="4" t="str">
        <f t="shared" si="99"/>
        <v/>
      </c>
      <c r="J222" s="7"/>
      <c r="K222" s="99"/>
      <c r="L222" s="100"/>
      <c r="M222" s="99"/>
      <c r="N222" s="100"/>
      <c r="O222" s="99"/>
      <c r="P222" s="100"/>
      <c r="Q222" s="99"/>
      <c r="R222" s="100"/>
      <c r="S222" s="156"/>
      <c r="T222" s="143" t="str">
        <f t="shared" si="86"/>
        <v/>
      </c>
      <c r="U222" s="100" t="str">
        <f t="shared" si="87"/>
        <v/>
      </c>
      <c r="V222" s="99" t="str">
        <f t="shared" si="88"/>
        <v/>
      </c>
      <c r="W222" s="100" t="str">
        <f t="shared" si="89"/>
        <v/>
      </c>
      <c r="X222" s="99" t="str">
        <f t="shared" si="90"/>
        <v/>
      </c>
      <c r="Y222" s="100" t="str">
        <f t="shared" si="91"/>
        <v/>
      </c>
      <c r="Z222" s="99" t="str">
        <f t="shared" si="92"/>
        <v/>
      </c>
      <c r="AA222" s="100" t="str">
        <f t="shared" si="93"/>
        <v/>
      </c>
      <c r="AB222" s="164" t="str">
        <f t="shared" si="94"/>
        <v/>
      </c>
      <c r="AC222" s="143"/>
      <c r="AD222" s="100"/>
      <c r="AE222" s="99"/>
      <c r="AF222" s="100"/>
      <c r="AG222" s="99"/>
      <c r="AH222" s="100"/>
      <c r="AI222" s="99"/>
      <c r="AJ222" s="100"/>
      <c r="AK222" s="164"/>
      <c r="AL222" s="143"/>
      <c r="AM222" s="100"/>
      <c r="AN222" s="99"/>
      <c r="AO222" s="100"/>
      <c r="AP222" s="99"/>
      <c r="AQ222" s="100"/>
      <c r="AR222" s="99"/>
      <c r="AS222" s="100"/>
      <c r="AT222" s="164"/>
    </row>
    <row r="223" spans="1:46" ht="15">
      <c r="A223" s="97" t="s">
        <v>595</v>
      </c>
      <c r="B223" s="112"/>
      <c r="C223" s="27"/>
      <c r="D223" s="27"/>
      <c r="E223" s="15"/>
      <c r="F223" s="4"/>
      <c r="G223" s="4" t="str">
        <f t="shared" si="97"/>
        <v/>
      </c>
      <c r="H223" s="4" t="str">
        <f t="shared" si="98"/>
        <v/>
      </c>
      <c r="I223" s="4" t="str">
        <f t="shared" si="99"/>
        <v/>
      </c>
      <c r="J223" s="7"/>
      <c r="K223" s="99"/>
      <c r="L223" s="100"/>
      <c r="M223" s="99"/>
      <c r="N223" s="100"/>
      <c r="O223" s="99"/>
      <c r="P223" s="100"/>
      <c r="Q223" s="99"/>
      <c r="R223" s="100"/>
      <c r="S223" s="156"/>
      <c r="T223" s="143" t="str">
        <f t="shared" si="86"/>
        <v/>
      </c>
      <c r="U223" s="100" t="str">
        <f t="shared" si="87"/>
        <v/>
      </c>
      <c r="V223" s="99" t="str">
        <f t="shared" si="88"/>
        <v/>
      </c>
      <c r="W223" s="100" t="str">
        <f t="shared" si="89"/>
        <v/>
      </c>
      <c r="X223" s="99" t="str">
        <f t="shared" si="90"/>
        <v/>
      </c>
      <c r="Y223" s="100" t="str">
        <f t="shared" si="91"/>
        <v/>
      </c>
      <c r="Z223" s="99" t="str">
        <f t="shared" si="92"/>
        <v/>
      </c>
      <c r="AA223" s="100" t="str">
        <f t="shared" si="93"/>
        <v/>
      </c>
      <c r="AB223" s="164" t="str">
        <f t="shared" si="94"/>
        <v/>
      </c>
      <c r="AC223" s="143"/>
      <c r="AD223" s="100"/>
      <c r="AE223" s="99"/>
      <c r="AF223" s="100"/>
      <c r="AG223" s="99"/>
      <c r="AH223" s="100"/>
      <c r="AI223" s="99"/>
      <c r="AJ223" s="100"/>
      <c r="AK223" s="164"/>
      <c r="AL223" s="143"/>
      <c r="AM223" s="100"/>
      <c r="AN223" s="99"/>
      <c r="AO223" s="100"/>
      <c r="AP223" s="99"/>
      <c r="AQ223" s="100"/>
      <c r="AR223" s="99"/>
      <c r="AS223" s="100"/>
      <c r="AT223" s="164"/>
    </row>
    <row r="224" spans="1:46" ht="15">
      <c r="A224" s="53" t="s">
        <v>1067</v>
      </c>
      <c r="B224" s="118" t="s">
        <v>59</v>
      </c>
      <c r="C224" s="25" t="s">
        <v>60</v>
      </c>
      <c r="D224" s="25" t="s">
        <v>61</v>
      </c>
      <c r="E224" s="3" t="s">
        <v>64</v>
      </c>
      <c r="F224" s="3" t="s">
        <v>63</v>
      </c>
      <c r="G224" s="4" t="e">
        <f t="shared" si="97"/>
        <v>#VALUE!</v>
      </c>
      <c r="H224" s="4" t="e">
        <f t="shared" si="98"/>
        <v>#VALUE!</v>
      </c>
      <c r="I224" s="4" t="e">
        <f t="shared" si="99"/>
        <v>#VALUE!</v>
      </c>
      <c r="J224" s="5" t="s">
        <v>68</v>
      </c>
      <c r="K224" s="101" t="s">
        <v>69</v>
      </c>
      <c r="L224" s="101" t="s">
        <v>70</v>
      </c>
      <c r="M224" s="101" t="s">
        <v>71</v>
      </c>
      <c r="N224" s="101" t="s">
        <v>72</v>
      </c>
      <c r="O224" s="101" t="s">
        <v>73</v>
      </c>
      <c r="P224" s="101" t="s">
        <v>74</v>
      </c>
      <c r="Q224" s="101" t="s">
        <v>75</v>
      </c>
      <c r="R224" s="101" t="s">
        <v>76</v>
      </c>
      <c r="S224" s="149" t="s">
        <v>77</v>
      </c>
      <c r="T224" s="162" t="str">
        <f t="shared" si="86"/>
        <v>G0</v>
      </c>
      <c r="U224" s="101" t="str">
        <f t="shared" si="87"/>
        <v>G1</v>
      </c>
      <c r="V224" s="101" t="str">
        <f t="shared" si="88"/>
        <v>G2</v>
      </c>
      <c r="W224" s="101" t="str">
        <f t="shared" si="89"/>
        <v>G3</v>
      </c>
      <c r="X224" s="101" t="str">
        <f t="shared" si="90"/>
        <v>G4</v>
      </c>
      <c r="Y224" s="101" t="str">
        <f t="shared" si="91"/>
        <v>G5</v>
      </c>
      <c r="Z224" s="101" t="str">
        <f t="shared" si="92"/>
        <v>G6</v>
      </c>
      <c r="AA224" s="101" t="str">
        <f t="shared" si="93"/>
        <v>G7</v>
      </c>
      <c r="AB224" s="163" t="str">
        <f t="shared" si="94"/>
        <v>G8</v>
      </c>
      <c r="AC224" s="162" t="s">
        <v>69</v>
      </c>
      <c r="AD224" s="101" t="s">
        <v>70</v>
      </c>
      <c r="AE224" s="101" t="s">
        <v>71</v>
      </c>
      <c r="AF224" s="101" t="s">
        <v>72</v>
      </c>
      <c r="AG224" s="101" t="s">
        <v>73</v>
      </c>
      <c r="AH224" s="101" t="s">
        <v>74</v>
      </c>
      <c r="AI224" s="101" t="s">
        <v>75</v>
      </c>
      <c r="AJ224" s="101" t="s">
        <v>76</v>
      </c>
      <c r="AK224" s="163" t="s">
        <v>77</v>
      </c>
      <c r="AL224" s="162" t="s">
        <v>69</v>
      </c>
      <c r="AM224" s="101" t="s">
        <v>70</v>
      </c>
      <c r="AN224" s="101" t="s">
        <v>71</v>
      </c>
      <c r="AO224" s="101" t="s">
        <v>72</v>
      </c>
      <c r="AP224" s="101" t="s">
        <v>73</v>
      </c>
      <c r="AQ224" s="101" t="s">
        <v>74</v>
      </c>
      <c r="AR224" s="101" t="s">
        <v>75</v>
      </c>
      <c r="AS224" s="101" t="s">
        <v>76</v>
      </c>
      <c r="AT224" s="163" t="s">
        <v>77</v>
      </c>
    </row>
    <row r="225" spans="1:46" ht="15">
      <c r="A225" s="58"/>
      <c r="B225" s="112" t="s">
        <v>203</v>
      </c>
      <c r="C225" s="27">
        <v>0.75</v>
      </c>
      <c r="D225" s="27">
        <v>0.8</v>
      </c>
      <c r="E225" s="15">
        <v>0.93</v>
      </c>
      <c r="F225" s="4">
        <v>0.60000000000000009</v>
      </c>
      <c r="G225" s="4">
        <f t="shared" si="97"/>
        <v>0.5859000000000002</v>
      </c>
      <c r="H225" s="4">
        <f t="shared" si="98"/>
        <v>170.6775900324287</v>
      </c>
      <c r="I225" s="4">
        <f t="shared" si="99"/>
        <v>122.88786482334865</v>
      </c>
      <c r="J225" s="7">
        <v>5.3</v>
      </c>
      <c r="K225" s="99">
        <v>817.74866250000002</v>
      </c>
      <c r="L225" s="100">
        <v>854.0154</v>
      </c>
      <c r="M225" s="99">
        <v>911.00598749999983</v>
      </c>
      <c r="N225" s="100">
        <v>962.81561249999993</v>
      </c>
      <c r="O225" s="99">
        <v>1019.8061999999999</v>
      </c>
      <c r="P225" s="100">
        <v>1076.7967874999999</v>
      </c>
      <c r="Q225" s="99">
        <v>1133.7873750000001</v>
      </c>
      <c r="R225" s="100">
        <v>1232.2256624999998</v>
      </c>
      <c r="S225" s="156">
        <v>1392.8354999999999</v>
      </c>
      <c r="T225" s="143">
        <f t="shared" si="86"/>
        <v>191.28623684210527</v>
      </c>
      <c r="U225" s="100">
        <f t="shared" si="87"/>
        <v>199.76968421052635</v>
      </c>
      <c r="V225" s="99">
        <f t="shared" si="88"/>
        <v>213.10081578947364</v>
      </c>
      <c r="W225" s="100">
        <f t="shared" si="89"/>
        <v>225.22002631578948</v>
      </c>
      <c r="X225" s="99">
        <f t="shared" si="90"/>
        <v>238.55115789473683</v>
      </c>
      <c r="Y225" s="100">
        <f t="shared" si="91"/>
        <v>251.88228947368421</v>
      </c>
      <c r="Z225" s="99">
        <f t="shared" si="92"/>
        <v>265.21342105263159</v>
      </c>
      <c r="AA225" s="100">
        <f t="shared" si="93"/>
        <v>288.23992105263153</v>
      </c>
      <c r="AB225" s="164">
        <f t="shared" si="94"/>
        <v>325.8094736842105</v>
      </c>
      <c r="AC225" s="143">
        <f t="shared" ref="AC225:AK226" si="104">IF(T225="","",T225+((FCA/$H225)/Dolar))</f>
        <v>193.79886842105265</v>
      </c>
      <c r="AD225" s="100">
        <f t="shared" si="104"/>
        <v>202.28231578947373</v>
      </c>
      <c r="AE225" s="99">
        <f t="shared" si="104"/>
        <v>215.61344736842102</v>
      </c>
      <c r="AF225" s="100">
        <f t="shared" si="104"/>
        <v>227.73265789473686</v>
      </c>
      <c r="AG225" s="99">
        <f t="shared" si="104"/>
        <v>241.06378947368421</v>
      </c>
      <c r="AH225" s="100">
        <f t="shared" si="104"/>
        <v>254.39492105263159</v>
      </c>
      <c r="AI225" s="99">
        <f t="shared" si="104"/>
        <v>267.72605263157897</v>
      </c>
      <c r="AJ225" s="100">
        <f t="shared" si="104"/>
        <v>290.75255263157891</v>
      </c>
      <c r="AK225" s="164">
        <f t="shared" si="104"/>
        <v>328.32210526315788</v>
      </c>
      <c r="AL225" s="143">
        <f t="shared" ref="AL225:AT226" si="105">IF(T225="","",T225+((FOB/$I225)/Dolar))</f>
        <v>216.36496491228073</v>
      </c>
      <c r="AM225" s="100">
        <f t="shared" si="105"/>
        <v>224.84841228070181</v>
      </c>
      <c r="AN225" s="99">
        <f t="shared" si="105"/>
        <v>238.1795438596491</v>
      </c>
      <c r="AO225" s="100">
        <f t="shared" si="105"/>
        <v>250.29875438596494</v>
      </c>
      <c r="AP225" s="99">
        <f t="shared" si="105"/>
        <v>263.62988596491226</v>
      </c>
      <c r="AQ225" s="100">
        <f t="shared" si="105"/>
        <v>276.96101754385967</v>
      </c>
      <c r="AR225" s="99">
        <f t="shared" si="105"/>
        <v>290.29214912280702</v>
      </c>
      <c r="AS225" s="100">
        <f t="shared" si="105"/>
        <v>313.31864912280696</v>
      </c>
      <c r="AT225" s="164">
        <f t="shared" si="105"/>
        <v>350.88820175438593</v>
      </c>
    </row>
    <row r="226" spans="1:46" ht="15">
      <c r="A226" s="58"/>
      <c r="B226" s="112" t="s">
        <v>175</v>
      </c>
      <c r="C226" s="27">
        <v>0.53</v>
      </c>
      <c r="D226" s="27">
        <v>0.4</v>
      </c>
      <c r="E226" s="15">
        <v>0.43</v>
      </c>
      <c r="F226" s="4">
        <v>0.21200000000000002</v>
      </c>
      <c r="G226" s="4">
        <f t="shared" si="97"/>
        <v>9.5718000000000011E-2</v>
      </c>
      <c r="H226" s="4">
        <f t="shared" si="98"/>
        <v>1044.7355774253535</v>
      </c>
      <c r="I226" s="4">
        <f t="shared" si="99"/>
        <v>752.20961574625449</v>
      </c>
      <c r="J226" s="7">
        <v>2.4</v>
      </c>
      <c r="K226" s="99">
        <v>383.68575000000004</v>
      </c>
      <c r="L226" s="100">
        <v>396.80549999999999</v>
      </c>
      <c r="M226" s="99">
        <v>417.42225000000008</v>
      </c>
      <c r="N226" s="100">
        <v>436.16475000000008</v>
      </c>
      <c r="O226" s="99">
        <v>456.78149999999999</v>
      </c>
      <c r="P226" s="100">
        <v>477.39825000000002</v>
      </c>
      <c r="Q226" s="99">
        <v>498.01499999999999</v>
      </c>
      <c r="R226" s="100">
        <v>533.62575000000004</v>
      </c>
      <c r="S226" s="156">
        <v>591.72749999999996</v>
      </c>
      <c r="T226" s="143">
        <f t="shared" si="86"/>
        <v>89.751052631578972</v>
      </c>
      <c r="U226" s="100">
        <f t="shared" si="87"/>
        <v>92.82</v>
      </c>
      <c r="V226" s="99">
        <f t="shared" si="88"/>
        <v>97.642631578947388</v>
      </c>
      <c r="W226" s="100">
        <f t="shared" si="89"/>
        <v>102.02684210526319</v>
      </c>
      <c r="X226" s="99">
        <f t="shared" si="90"/>
        <v>106.84947368421052</v>
      </c>
      <c r="Y226" s="100">
        <f t="shared" si="91"/>
        <v>111.67210526315792</v>
      </c>
      <c r="Z226" s="99">
        <f t="shared" si="92"/>
        <v>116.49473684210527</v>
      </c>
      <c r="AA226" s="100">
        <f t="shared" si="93"/>
        <v>124.82473684210527</v>
      </c>
      <c r="AB226" s="164">
        <f t="shared" si="94"/>
        <v>138.41578947368419</v>
      </c>
      <c r="AC226" s="143">
        <f t="shared" si="104"/>
        <v>90.161539181286571</v>
      </c>
      <c r="AD226" s="100">
        <f t="shared" si="104"/>
        <v>93.230486549707592</v>
      </c>
      <c r="AE226" s="99">
        <f t="shared" si="104"/>
        <v>98.053118128654987</v>
      </c>
      <c r="AF226" s="100">
        <f t="shared" si="104"/>
        <v>102.43732865497078</v>
      </c>
      <c r="AG226" s="99">
        <f t="shared" si="104"/>
        <v>107.25996023391812</v>
      </c>
      <c r="AH226" s="100">
        <f t="shared" si="104"/>
        <v>112.08259181286552</v>
      </c>
      <c r="AI226" s="99">
        <f t="shared" si="104"/>
        <v>116.90522339181287</v>
      </c>
      <c r="AJ226" s="100">
        <f t="shared" si="104"/>
        <v>125.23522339181287</v>
      </c>
      <c r="AK226" s="164">
        <f t="shared" si="104"/>
        <v>138.82627602339178</v>
      </c>
      <c r="AL226" s="143">
        <f t="shared" si="105"/>
        <v>93.848143762183255</v>
      </c>
      <c r="AM226" s="100">
        <f t="shared" si="105"/>
        <v>96.917091130604277</v>
      </c>
      <c r="AN226" s="99">
        <f t="shared" si="105"/>
        <v>101.73972270955167</v>
      </c>
      <c r="AO226" s="100">
        <f t="shared" si="105"/>
        <v>106.12393323586747</v>
      </c>
      <c r="AP226" s="99">
        <f t="shared" si="105"/>
        <v>110.94656481481481</v>
      </c>
      <c r="AQ226" s="100">
        <f t="shared" si="105"/>
        <v>115.7691963937622</v>
      </c>
      <c r="AR226" s="99">
        <f t="shared" si="105"/>
        <v>120.59182797270955</v>
      </c>
      <c r="AS226" s="100">
        <f t="shared" si="105"/>
        <v>128.92182797270956</v>
      </c>
      <c r="AT226" s="164">
        <f t="shared" si="105"/>
        <v>142.51288060428848</v>
      </c>
    </row>
    <row r="227" spans="1:46" ht="15">
      <c r="A227" s="58"/>
      <c r="B227" s="112"/>
      <c r="C227" s="27"/>
      <c r="D227" s="27"/>
      <c r="E227" s="15" t="s">
        <v>84</v>
      </c>
      <c r="F227" s="4" t="s">
        <v>84</v>
      </c>
      <c r="G227" s="4" t="str">
        <f t="shared" si="97"/>
        <v/>
      </c>
      <c r="H227" s="4" t="str">
        <f t="shared" si="98"/>
        <v/>
      </c>
      <c r="I227" s="4" t="str">
        <f t="shared" si="99"/>
        <v/>
      </c>
      <c r="J227" s="7" t="s">
        <v>84</v>
      </c>
      <c r="K227" s="99" t="s">
        <v>84</v>
      </c>
      <c r="L227" s="100" t="s">
        <v>84</v>
      </c>
      <c r="M227" s="99" t="s">
        <v>84</v>
      </c>
      <c r="N227" s="100" t="s">
        <v>84</v>
      </c>
      <c r="O227" s="99" t="s">
        <v>84</v>
      </c>
      <c r="P227" s="100" t="s">
        <v>84</v>
      </c>
      <c r="Q227" s="99" t="s">
        <v>84</v>
      </c>
      <c r="R227" s="100" t="s">
        <v>84</v>
      </c>
      <c r="S227" s="156" t="s">
        <v>84</v>
      </c>
      <c r="T227" s="143" t="str">
        <f t="shared" si="86"/>
        <v/>
      </c>
      <c r="U227" s="100" t="str">
        <f t="shared" si="87"/>
        <v/>
      </c>
      <c r="V227" s="99" t="str">
        <f t="shared" si="88"/>
        <v/>
      </c>
      <c r="W227" s="100" t="str">
        <f t="shared" si="89"/>
        <v/>
      </c>
      <c r="X227" s="99" t="str">
        <f t="shared" si="90"/>
        <v/>
      </c>
      <c r="Y227" s="100" t="str">
        <f t="shared" si="91"/>
        <v/>
      </c>
      <c r="Z227" s="99" t="str">
        <f t="shared" si="92"/>
        <v/>
      </c>
      <c r="AA227" s="100" t="str">
        <f t="shared" si="93"/>
        <v/>
      </c>
      <c r="AB227" s="164" t="str">
        <f t="shared" si="94"/>
        <v/>
      </c>
      <c r="AC227" s="143" t="s">
        <v>84</v>
      </c>
      <c r="AD227" s="100" t="s">
        <v>84</v>
      </c>
      <c r="AE227" s="99" t="s">
        <v>84</v>
      </c>
      <c r="AF227" s="100" t="s">
        <v>84</v>
      </c>
      <c r="AG227" s="99" t="s">
        <v>84</v>
      </c>
      <c r="AH227" s="100" t="s">
        <v>84</v>
      </c>
      <c r="AI227" s="99" t="s">
        <v>84</v>
      </c>
      <c r="AJ227" s="100" t="s">
        <v>84</v>
      </c>
      <c r="AK227" s="164" t="s">
        <v>84</v>
      </c>
      <c r="AL227" s="143" t="s">
        <v>84</v>
      </c>
      <c r="AM227" s="100" t="s">
        <v>84</v>
      </c>
      <c r="AN227" s="99" t="s">
        <v>84</v>
      </c>
      <c r="AO227" s="100" t="s">
        <v>84</v>
      </c>
      <c r="AP227" s="99" t="s">
        <v>84</v>
      </c>
      <c r="AQ227" s="100" t="s">
        <v>84</v>
      </c>
      <c r="AR227" s="99" t="s">
        <v>84</v>
      </c>
      <c r="AS227" s="100" t="s">
        <v>84</v>
      </c>
      <c r="AT227" s="164" t="s">
        <v>84</v>
      </c>
    </row>
    <row r="228" spans="1:46" ht="15">
      <c r="A228" s="82"/>
      <c r="B228" s="114" t="s">
        <v>474</v>
      </c>
      <c r="C228" s="28"/>
      <c r="D228" s="28"/>
      <c r="E228" s="15" t="s">
        <v>84</v>
      </c>
      <c r="F228" s="4" t="s">
        <v>84</v>
      </c>
      <c r="G228" s="4" t="str">
        <f t="shared" si="97"/>
        <v/>
      </c>
      <c r="H228" s="4" t="str">
        <f t="shared" si="98"/>
        <v/>
      </c>
      <c r="I228" s="4" t="str">
        <f t="shared" si="99"/>
        <v/>
      </c>
      <c r="J228" s="7" t="s">
        <v>84</v>
      </c>
      <c r="K228" s="99" t="s">
        <v>84</v>
      </c>
      <c r="L228" s="100" t="s">
        <v>84</v>
      </c>
      <c r="M228" s="99" t="s">
        <v>84</v>
      </c>
      <c r="N228" s="100" t="s">
        <v>84</v>
      </c>
      <c r="O228" s="99" t="s">
        <v>84</v>
      </c>
      <c r="P228" s="100" t="s">
        <v>84</v>
      </c>
      <c r="Q228" s="99" t="s">
        <v>84</v>
      </c>
      <c r="R228" s="100" t="s">
        <v>84</v>
      </c>
      <c r="S228" s="156" t="s">
        <v>84</v>
      </c>
      <c r="T228" s="143" t="str">
        <f t="shared" si="86"/>
        <v/>
      </c>
      <c r="U228" s="100" t="str">
        <f t="shared" si="87"/>
        <v/>
      </c>
      <c r="V228" s="99" t="str">
        <f t="shared" si="88"/>
        <v/>
      </c>
      <c r="W228" s="100" t="str">
        <f t="shared" si="89"/>
        <v/>
      </c>
      <c r="X228" s="99" t="str">
        <f t="shared" si="90"/>
        <v/>
      </c>
      <c r="Y228" s="100" t="str">
        <f t="shared" si="91"/>
        <v/>
      </c>
      <c r="Z228" s="99" t="str">
        <f t="shared" si="92"/>
        <v/>
      </c>
      <c r="AA228" s="100" t="str">
        <f t="shared" si="93"/>
        <v/>
      </c>
      <c r="AB228" s="164" t="str">
        <f t="shared" si="94"/>
        <v/>
      </c>
      <c r="AC228" s="143" t="s">
        <v>84</v>
      </c>
      <c r="AD228" s="100" t="s">
        <v>84</v>
      </c>
      <c r="AE228" s="99" t="s">
        <v>84</v>
      </c>
      <c r="AF228" s="100" t="s">
        <v>84</v>
      </c>
      <c r="AG228" s="99" t="s">
        <v>84</v>
      </c>
      <c r="AH228" s="100" t="s">
        <v>84</v>
      </c>
      <c r="AI228" s="99" t="s">
        <v>84</v>
      </c>
      <c r="AJ228" s="100" t="s">
        <v>84</v>
      </c>
      <c r="AK228" s="164" t="s">
        <v>84</v>
      </c>
      <c r="AL228" s="143" t="s">
        <v>84</v>
      </c>
      <c r="AM228" s="100" t="s">
        <v>84</v>
      </c>
      <c r="AN228" s="99" t="s">
        <v>84</v>
      </c>
      <c r="AO228" s="100" t="s">
        <v>84</v>
      </c>
      <c r="AP228" s="99" t="s">
        <v>84</v>
      </c>
      <c r="AQ228" s="100" t="s">
        <v>84</v>
      </c>
      <c r="AR228" s="99" t="s">
        <v>84</v>
      </c>
      <c r="AS228" s="100" t="s">
        <v>84</v>
      </c>
      <c r="AT228" s="164" t="s">
        <v>84</v>
      </c>
    </row>
    <row r="229" spans="1:46" ht="15">
      <c r="A229" s="58"/>
      <c r="B229" s="112"/>
      <c r="C229" s="27"/>
      <c r="D229" s="27"/>
      <c r="E229" s="15" t="s">
        <v>84</v>
      </c>
      <c r="F229" s="4" t="s">
        <v>84</v>
      </c>
      <c r="G229" s="4" t="str">
        <f t="shared" si="97"/>
        <v/>
      </c>
      <c r="H229" s="4" t="str">
        <f t="shared" si="98"/>
        <v/>
      </c>
      <c r="I229" s="4" t="str">
        <f t="shared" si="99"/>
        <v/>
      </c>
      <c r="J229" s="7" t="s">
        <v>84</v>
      </c>
      <c r="K229" s="99" t="s">
        <v>84</v>
      </c>
      <c r="L229" s="100" t="s">
        <v>84</v>
      </c>
      <c r="M229" s="99" t="s">
        <v>84</v>
      </c>
      <c r="N229" s="100" t="s">
        <v>84</v>
      </c>
      <c r="O229" s="99" t="s">
        <v>84</v>
      </c>
      <c r="P229" s="100" t="s">
        <v>84</v>
      </c>
      <c r="Q229" s="99" t="s">
        <v>84</v>
      </c>
      <c r="R229" s="100" t="s">
        <v>84</v>
      </c>
      <c r="S229" s="156" t="s">
        <v>84</v>
      </c>
      <c r="T229" s="143" t="str">
        <f t="shared" si="86"/>
        <v/>
      </c>
      <c r="U229" s="100" t="str">
        <f t="shared" si="87"/>
        <v/>
      </c>
      <c r="V229" s="99" t="str">
        <f t="shared" si="88"/>
        <v/>
      </c>
      <c r="W229" s="100" t="str">
        <f t="shared" si="89"/>
        <v/>
      </c>
      <c r="X229" s="99" t="str">
        <f t="shared" si="90"/>
        <v/>
      </c>
      <c r="Y229" s="100" t="str">
        <f t="shared" si="91"/>
        <v/>
      </c>
      <c r="Z229" s="99" t="str">
        <f t="shared" si="92"/>
        <v/>
      </c>
      <c r="AA229" s="100" t="str">
        <f t="shared" si="93"/>
        <v/>
      </c>
      <c r="AB229" s="164" t="str">
        <f t="shared" si="94"/>
        <v/>
      </c>
      <c r="AC229" s="143" t="s">
        <v>84</v>
      </c>
      <c r="AD229" s="100" t="s">
        <v>84</v>
      </c>
      <c r="AE229" s="99" t="s">
        <v>84</v>
      </c>
      <c r="AF229" s="100" t="s">
        <v>84</v>
      </c>
      <c r="AG229" s="99" t="s">
        <v>84</v>
      </c>
      <c r="AH229" s="100" t="s">
        <v>84</v>
      </c>
      <c r="AI229" s="99" t="s">
        <v>84</v>
      </c>
      <c r="AJ229" s="100" t="s">
        <v>84</v>
      </c>
      <c r="AK229" s="164" t="s">
        <v>84</v>
      </c>
      <c r="AL229" s="143" t="s">
        <v>84</v>
      </c>
      <c r="AM229" s="100" t="s">
        <v>84</v>
      </c>
      <c r="AN229" s="99" t="s">
        <v>84</v>
      </c>
      <c r="AO229" s="100" t="s">
        <v>84</v>
      </c>
      <c r="AP229" s="99" t="s">
        <v>84</v>
      </c>
      <c r="AQ229" s="100" t="s">
        <v>84</v>
      </c>
      <c r="AR229" s="99" t="s">
        <v>84</v>
      </c>
      <c r="AS229" s="100" t="s">
        <v>84</v>
      </c>
      <c r="AT229" s="164" t="s">
        <v>84</v>
      </c>
    </row>
    <row r="230" spans="1:46" ht="15">
      <c r="A230" s="58"/>
      <c r="B230" s="112"/>
      <c r="C230" s="27"/>
      <c r="D230" s="27"/>
      <c r="E230" s="15" t="s">
        <v>84</v>
      </c>
      <c r="F230" s="4" t="s">
        <v>84</v>
      </c>
      <c r="G230" s="4" t="str">
        <f t="shared" si="97"/>
        <v/>
      </c>
      <c r="H230" s="4" t="str">
        <f t="shared" si="98"/>
        <v/>
      </c>
      <c r="I230" s="4" t="str">
        <f t="shared" si="99"/>
        <v/>
      </c>
      <c r="J230" s="7" t="s">
        <v>84</v>
      </c>
      <c r="K230" s="99" t="s">
        <v>84</v>
      </c>
      <c r="L230" s="100" t="s">
        <v>84</v>
      </c>
      <c r="M230" s="99" t="s">
        <v>84</v>
      </c>
      <c r="N230" s="100" t="s">
        <v>84</v>
      </c>
      <c r="O230" s="99" t="s">
        <v>84</v>
      </c>
      <c r="P230" s="100" t="s">
        <v>84</v>
      </c>
      <c r="Q230" s="99" t="s">
        <v>84</v>
      </c>
      <c r="R230" s="100" t="s">
        <v>84</v>
      </c>
      <c r="S230" s="156" t="s">
        <v>84</v>
      </c>
      <c r="T230" s="143" t="str">
        <f t="shared" si="86"/>
        <v/>
      </c>
      <c r="U230" s="100" t="str">
        <f t="shared" si="87"/>
        <v/>
      </c>
      <c r="V230" s="99" t="str">
        <f t="shared" si="88"/>
        <v/>
      </c>
      <c r="W230" s="100" t="str">
        <f t="shared" si="89"/>
        <v/>
      </c>
      <c r="X230" s="99" t="str">
        <f t="shared" si="90"/>
        <v/>
      </c>
      <c r="Y230" s="100" t="str">
        <f t="shared" si="91"/>
        <v/>
      </c>
      <c r="Z230" s="99" t="str">
        <f t="shared" si="92"/>
        <v/>
      </c>
      <c r="AA230" s="100" t="str">
        <f t="shared" si="93"/>
        <v/>
      </c>
      <c r="AB230" s="164" t="str">
        <f t="shared" si="94"/>
        <v/>
      </c>
      <c r="AC230" s="143" t="s">
        <v>84</v>
      </c>
      <c r="AD230" s="100" t="s">
        <v>84</v>
      </c>
      <c r="AE230" s="99" t="s">
        <v>84</v>
      </c>
      <c r="AF230" s="100" t="s">
        <v>84</v>
      </c>
      <c r="AG230" s="99" t="s">
        <v>84</v>
      </c>
      <c r="AH230" s="100" t="s">
        <v>84</v>
      </c>
      <c r="AI230" s="99" t="s">
        <v>84</v>
      </c>
      <c r="AJ230" s="100" t="s">
        <v>84</v>
      </c>
      <c r="AK230" s="164" t="s">
        <v>84</v>
      </c>
      <c r="AL230" s="143" t="s">
        <v>84</v>
      </c>
      <c r="AM230" s="100" t="s">
        <v>84</v>
      </c>
      <c r="AN230" s="99" t="s">
        <v>84</v>
      </c>
      <c r="AO230" s="100" t="s">
        <v>84</v>
      </c>
      <c r="AP230" s="99" t="s">
        <v>84</v>
      </c>
      <c r="AQ230" s="100" t="s">
        <v>84</v>
      </c>
      <c r="AR230" s="99" t="s">
        <v>84</v>
      </c>
      <c r="AS230" s="100" t="s">
        <v>84</v>
      </c>
      <c r="AT230" s="164" t="s">
        <v>84</v>
      </c>
    </row>
    <row r="231" spans="1:46" ht="15">
      <c r="A231" s="53" t="s">
        <v>1068</v>
      </c>
      <c r="B231" s="118" t="s">
        <v>59</v>
      </c>
      <c r="C231" s="25" t="s">
        <v>60</v>
      </c>
      <c r="D231" s="25" t="s">
        <v>61</v>
      </c>
      <c r="E231" s="3" t="s">
        <v>64</v>
      </c>
      <c r="F231" s="3" t="s">
        <v>63</v>
      </c>
      <c r="G231" s="4" t="e">
        <f t="shared" si="97"/>
        <v>#VALUE!</v>
      </c>
      <c r="H231" s="4" t="e">
        <f t="shared" si="98"/>
        <v>#VALUE!</v>
      </c>
      <c r="I231" s="4" t="e">
        <f t="shared" si="99"/>
        <v>#VALUE!</v>
      </c>
      <c r="J231" s="5" t="s">
        <v>68</v>
      </c>
      <c r="K231" s="101" t="s">
        <v>69</v>
      </c>
      <c r="L231" s="101" t="s">
        <v>70</v>
      </c>
      <c r="M231" s="101" t="s">
        <v>71</v>
      </c>
      <c r="N231" s="101" t="s">
        <v>72</v>
      </c>
      <c r="O231" s="101" t="s">
        <v>73</v>
      </c>
      <c r="P231" s="101" t="s">
        <v>74</v>
      </c>
      <c r="Q231" s="101" t="s">
        <v>75</v>
      </c>
      <c r="R231" s="101" t="s">
        <v>76</v>
      </c>
      <c r="S231" s="149" t="s">
        <v>77</v>
      </c>
      <c r="T231" s="162" t="str">
        <f t="shared" si="86"/>
        <v>G0</v>
      </c>
      <c r="U231" s="101" t="str">
        <f t="shared" si="87"/>
        <v>G1</v>
      </c>
      <c r="V231" s="101" t="str">
        <f t="shared" si="88"/>
        <v>G2</v>
      </c>
      <c r="W231" s="101" t="str">
        <f t="shared" si="89"/>
        <v>G3</v>
      </c>
      <c r="X231" s="101" t="str">
        <f t="shared" si="90"/>
        <v>G4</v>
      </c>
      <c r="Y231" s="101" t="str">
        <f t="shared" si="91"/>
        <v>G5</v>
      </c>
      <c r="Z231" s="101" t="str">
        <f t="shared" si="92"/>
        <v>G6</v>
      </c>
      <c r="AA231" s="101" t="str">
        <f t="shared" si="93"/>
        <v>G7</v>
      </c>
      <c r="AB231" s="163" t="str">
        <f t="shared" si="94"/>
        <v>G8</v>
      </c>
      <c r="AC231" s="162" t="s">
        <v>69</v>
      </c>
      <c r="AD231" s="101" t="s">
        <v>70</v>
      </c>
      <c r="AE231" s="101" t="s">
        <v>71</v>
      </c>
      <c r="AF231" s="101" t="s">
        <v>72</v>
      </c>
      <c r="AG231" s="101" t="s">
        <v>73</v>
      </c>
      <c r="AH231" s="101" t="s">
        <v>74</v>
      </c>
      <c r="AI231" s="101" t="s">
        <v>75</v>
      </c>
      <c r="AJ231" s="101" t="s">
        <v>76</v>
      </c>
      <c r="AK231" s="163" t="s">
        <v>77</v>
      </c>
      <c r="AL231" s="162" t="s">
        <v>69</v>
      </c>
      <c r="AM231" s="101" t="s">
        <v>70</v>
      </c>
      <c r="AN231" s="101" t="s">
        <v>71</v>
      </c>
      <c r="AO231" s="101" t="s">
        <v>72</v>
      </c>
      <c r="AP231" s="101" t="s">
        <v>73</v>
      </c>
      <c r="AQ231" s="101" t="s">
        <v>74</v>
      </c>
      <c r="AR231" s="101" t="s">
        <v>75</v>
      </c>
      <c r="AS231" s="101" t="s">
        <v>76</v>
      </c>
      <c r="AT231" s="163" t="s">
        <v>77</v>
      </c>
    </row>
    <row r="232" spans="1:46" ht="15">
      <c r="A232" s="58"/>
      <c r="B232" s="112" t="s">
        <v>203</v>
      </c>
      <c r="C232" s="27">
        <v>0.8</v>
      </c>
      <c r="D232" s="27">
        <v>0.74</v>
      </c>
      <c r="E232" s="15">
        <v>0.8</v>
      </c>
      <c r="F232" s="4">
        <v>0.59199999999999997</v>
      </c>
      <c r="G232" s="4">
        <f t="shared" si="97"/>
        <v>0.49728000000000006</v>
      </c>
      <c r="H232" s="4">
        <f t="shared" si="98"/>
        <v>201.09395109395106</v>
      </c>
      <c r="I232" s="4">
        <f t="shared" si="99"/>
        <v>144.78764478764478</v>
      </c>
      <c r="J232" s="7">
        <v>6.1</v>
      </c>
      <c r="K232" s="99">
        <v>1326.7168687499998</v>
      </c>
      <c r="L232" s="100">
        <v>1368.93435</v>
      </c>
      <c r="M232" s="99">
        <v>1435.2761062499999</v>
      </c>
      <c r="N232" s="100">
        <v>1495.58679375</v>
      </c>
      <c r="O232" s="99">
        <v>1561.9285500000001</v>
      </c>
      <c r="P232" s="100">
        <v>1628.2703062500002</v>
      </c>
      <c r="Q232" s="99">
        <v>1694.6120624999999</v>
      </c>
      <c r="R232" s="100">
        <v>1809.20236875</v>
      </c>
      <c r="S232" s="156">
        <v>1996.1654999999998</v>
      </c>
      <c r="T232" s="143">
        <f t="shared" si="86"/>
        <v>310.34312719298242</v>
      </c>
      <c r="U232" s="100">
        <f t="shared" si="87"/>
        <v>320.21856140350877</v>
      </c>
      <c r="V232" s="99">
        <f t="shared" si="88"/>
        <v>335.73710087719297</v>
      </c>
      <c r="W232" s="100">
        <f t="shared" si="89"/>
        <v>349.84486403508771</v>
      </c>
      <c r="X232" s="99">
        <f t="shared" si="90"/>
        <v>365.36340350877197</v>
      </c>
      <c r="Y232" s="100">
        <f t="shared" si="91"/>
        <v>380.88194298245622</v>
      </c>
      <c r="Z232" s="99">
        <f t="shared" si="92"/>
        <v>396.40048245614037</v>
      </c>
      <c r="AA232" s="100">
        <f t="shared" si="93"/>
        <v>423.20523245614038</v>
      </c>
      <c r="AB232" s="164">
        <f t="shared" si="94"/>
        <v>466.93929824561405</v>
      </c>
      <c r="AC232" s="143">
        <f t="shared" ref="AC232:AK232" si="106">IF(T232="","",T232+((FCA/$H232)/Dolar))</f>
        <v>312.47571198830406</v>
      </c>
      <c r="AD232" s="100">
        <f t="shared" si="106"/>
        <v>322.35114619883041</v>
      </c>
      <c r="AE232" s="99">
        <f t="shared" si="106"/>
        <v>337.86968567251461</v>
      </c>
      <c r="AF232" s="100">
        <f t="shared" si="106"/>
        <v>351.97744883040934</v>
      </c>
      <c r="AG232" s="99">
        <f t="shared" si="106"/>
        <v>367.4959883040936</v>
      </c>
      <c r="AH232" s="100">
        <f t="shared" si="106"/>
        <v>383.01452777777786</v>
      </c>
      <c r="AI232" s="99">
        <f t="shared" si="106"/>
        <v>398.533067251462</v>
      </c>
      <c r="AJ232" s="100">
        <f t="shared" si="106"/>
        <v>425.33781725146201</v>
      </c>
      <c r="AK232" s="164">
        <f t="shared" si="106"/>
        <v>469.07188304093569</v>
      </c>
      <c r="AL232" s="143">
        <f t="shared" ref="AL232:AT232" si="107">IF(T232="","",T232+((FOB/$I232)/Dolar))</f>
        <v>331.62858528265104</v>
      </c>
      <c r="AM232" s="100">
        <f t="shared" si="107"/>
        <v>341.5040194931774</v>
      </c>
      <c r="AN232" s="99">
        <f t="shared" si="107"/>
        <v>357.0225589668616</v>
      </c>
      <c r="AO232" s="100">
        <f t="shared" si="107"/>
        <v>371.13032212475633</v>
      </c>
      <c r="AP232" s="99">
        <f t="shared" si="107"/>
        <v>386.64886159844059</v>
      </c>
      <c r="AQ232" s="100">
        <f t="shared" si="107"/>
        <v>402.16740107212485</v>
      </c>
      <c r="AR232" s="99">
        <f t="shared" si="107"/>
        <v>417.68594054580899</v>
      </c>
      <c r="AS232" s="100">
        <f t="shared" si="107"/>
        <v>444.490690545809</v>
      </c>
      <c r="AT232" s="164">
        <f t="shared" si="107"/>
        <v>488.22475633528268</v>
      </c>
    </row>
    <row r="233" spans="1:46" ht="15">
      <c r="A233" s="58"/>
      <c r="B233" s="112"/>
      <c r="C233" s="27"/>
      <c r="D233" s="27"/>
      <c r="E233" s="15" t="s">
        <v>84</v>
      </c>
      <c r="F233" s="4" t="s">
        <v>84</v>
      </c>
      <c r="G233" s="4" t="str">
        <f t="shared" si="97"/>
        <v/>
      </c>
      <c r="H233" s="4" t="str">
        <f t="shared" si="98"/>
        <v/>
      </c>
      <c r="I233" s="4" t="str">
        <f t="shared" si="99"/>
        <v/>
      </c>
      <c r="J233" s="7" t="s">
        <v>84</v>
      </c>
      <c r="K233" s="99" t="s">
        <v>84</v>
      </c>
      <c r="L233" s="100" t="s">
        <v>84</v>
      </c>
      <c r="M233" s="99" t="s">
        <v>84</v>
      </c>
      <c r="N233" s="100" t="s">
        <v>84</v>
      </c>
      <c r="O233" s="99" t="s">
        <v>84</v>
      </c>
      <c r="P233" s="100" t="s">
        <v>84</v>
      </c>
      <c r="Q233" s="99" t="s">
        <v>84</v>
      </c>
      <c r="R233" s="100" t="s">
        <v>84</v>
      </c>
      <c r="S233" s="156" t="s">
        <v>84</v>
      </c>
      <c r="T233" s="143" t="str">
        <f t="shared" si="86"/>
        <v/>
      </c>
      <c r="U233" s="100" t="str">
        <f t="shared" si="87"/>
        <v/>
      </c>
      <c r="V233" s="99" t="str">
        <f t="shared" si="88"/>
        <v/>
      </c>
      <c r="W233" s="100" t="str">
        <f t="shared" si="89"/>
        <v/>
      </c>
      <c r="X233" s="99" t="str">
        <f t="shared" si="90"/>
        <v/>
      </c>
      <c r="Y233" s="100" t="str">
        <f t="shared" si="91"/>
        <v/>
      </c>
      <c r="Z233" s="99" t="str">
        <f t="shared" si="92"/>
        <v/>
      </c>
      <c r="AA233" s="100" t="str">
        <f t="shared" si="93"/>
        <v/>
      </c>
      <c r="AB233" s="164" t="str">
        <f t="shared" si="94"/>
        <v/>
      </c>
      <c r="AC233" s="143" t="s">
        <v>84</v>
      </c>
      <c r="AD233" s="100" t="s">
        <v>84</v>
      </c>
      <c r="AE233" s="99" t="s">
        <v>84</v>
      </c>
      <c r="AF233" s="100" t="s">
        <v>84</v>
      </c>
      <c r="AG233" s="99" t="s">
        <v>84</v>
      </c>
      <c r="AH233" s="100" t="s">
        <v>84</v>
      </c>
      <c r="AI233" s="99" t="s">
        <v>84</v>
      </c>
      <c r="AJ233" s="100" t="s">
        <v>84</v>
      </c>
      <c r="AK233" s="164" t="s">
        <v>84</v>
      </c>
      <c r="AL233" s="143" t="s">
        <v>84</v>
      </c>
      <c r="AM233" s="100" t="s">
        <v>84</v>
      </c>
      <c r="AN233" s="99" t="s">
        <v>84</v>
      </c>
      <c r="AO233" s="100" t="s">
        <v>84</v>
      </c>
      <c r="AP233" s="99" t="s">
        <v>84</v>
      </c>
      <c r="AQ233" s="100" t="s">
        <v>84</v>
      </c>
      <c r="AR233" s="99" t="s">
        <v>84</v>
      </c>
      <c r="AS233" s="100" t="s">
        <v>84</v>
      </c>
      <c r="AT233" s="164" t="s">
        <v>84</v>
      </c>
    </row>
    <row r="234" spans="1:46" ht="15">
      <c r="A234" s="58"/>
      <c r="B234" s="112"/>
      <c r="C234" s="27"/>
      <c r="D234" s="27"/>
      <c r="E234" s="15" t="s">
        <v>84</v>
      </c>
      <c r="F234" s="4" t="s">
        <v>84</v>
      </c>
      <c r="G234" s="4" t="str">
        <f t="shared" si="97"/>
        <v/>
      </c>
      <c r="H234" s="4" t="str">
        <f t="shared" si="98"/>
        <v/>
      </c>
      <c r="I234" s="4" t="str">
        <f t="shared" si="99"/>
        <v/>
      </c>
      <c r="J234" s="7" t="s">
        <v>84</v>
      </c>
      <c r="K234" s="99" t="s">
        <v>84</v>
      </c>
      <c r="L234" s="100" t="s">
        <v>84</v>
      </c>
      <c r="M234" s="99" t="s">
        <v>84</v>
      </c>
      <c r="N234" s="100" t="s">
        <v>84</v>
      </c>
      <c r="O234" s="99" t="s">
        <v>84</v>
      </c>
      <c r="P234" s="100" t="s">
        <v>84</v>
      </c>
      <c r="Q234" s="99" t="s">
        <v>84</v>
      </c>
      <c r="R234" s="100" t="s">
        <v>84</v>
      </c>
      <c r="S234" s="156" t="s">
        <v>84</v>
      </c>
      <c r="T234" s="143" t="str">
        <f t="shared" si="86"/>
        <v/>
      </c>
      <c r="U234" s="100" t="str">
        <f t="shared" si="87"/>
        <v/>
      </c>
      <c r="V234" s="99" t="str">
        <f t="shared" si="88"/>
        <v/>
      </c>
      <c r="W234" s="100" t="str">
        <f t="shared" si="89"/>
        <v/>
      </c>
      <c r="X234" s="99" t="str">
        <f t="shared" si="90"/>
        <v/>
      </c>
      <c r="Y234" s="100" t="str">
        <f t="shared" si="91"/>
        <v/>
      </c>
      <c r="Z234" s="99" t="str">
        <f t="shared" si="92"/>
        <v/>
      </c>
      <c r="AA234" s="100" t="str">
        <f t="shared" si="93"/>
        <v/>
      </c>
      <c r="AB234" s="164" t="str">
        <f t="shared" si="94"/>
        <v/>
      </c>
      <c r="AC234" s="143" t="s">
        <v>84</v>
      </c>
      <c r="AD234" s="100" t="s">
        <v>84</v>
      </c>
      <c r="AE234" s="99" t="s">
        <v>84</v>
      </c>
      <c r="AF234" s="100" t="s">
        <v>84</v>
      </c>
      <c r="AG234" s="99" t="s">
        <v>84</v>
      </c>
      <c r="AH234" s="100" t="s">
        <v>84</v>
      </c>
      <c r="AI234" s="99" t="s">
        <v>84</v>
      </c>
      <c r="AJ234" s="100" t="s">
        <v>84</v>
      </c>
      <c r="AK234" s="164" t="s">
        <v>84</v>
      </c>
      <c r="AL234" s="143" t="s">
        <v>84</v>
      </c>
      <c r="AM234" s="100" t="s">
        <v>84</v>
      </c>
      <c r="AN234" s="99" t="s">
        <v>84</v>
      </c>
      <c r="AO234" s="100" t="s">
        <v>84</v>
      </c>
      <c r="AP234" s="99" t="s">
        <v>84</v>
      </c>
      <c r="AQ234" s="100" t="s">
        <v>84</v>
      </c>
      <c r="AR234" s="99" t="s">
        <v>84</v>
      </c>
      <c r="AS234" s="100" t="s">
        <v>84</v>
      </c>
      <c r="AT234" s="164" t="s">
        <v>84</v>
      </c>
    </row>
    <row r="235" spans="1:46" ht="15">
      <c r="A235" s="82"/>
      <c r="B235" s="109" t="s">
        <v>285</v>
      </c>
      <c r="C235" s="28"/>
      <c r="D235" s="28"/>
      <c r="E235" s="15" t="s">
        <v>84</v>
      </c>
      <c r="F235" s="4" t="s">
        <v>84</v>
      </c>
      <c r="G235" s="4" t="str">
        <f t="shared" si="97"/>
        <v/>
      </c>
      <c r="H235" s="4" t="str">
        <f t="shared" si="98"/>
        <v/>
      </c>
      <c r="I235" s="4" t="str">
        <f t="shared" si="99"/>
        <v/>
      </c>
      <c r="J235" s="7" t="s">
        <v>84</v>
      </c>
      <c r="K235" s="99" t="s">
        <v>84</v>
      </c>
      <c r="L235" s="100" t="s">
        <v>84</v>
      </c>
      <c r="M235" s="99" t="s">
        <v>84</v>
      </c>
      <c r="N235" s="100" t="s">
        <v>84</v>
      </c>
      <c r="O235" s="99" t="s">
        <v>84</v>
      </c>
      <c r="P235" s="100" t="s">
        <v>84</v>
      </c>
      <c r="Q235" s="99" t="s">
        <v>84</v>
      </c>
      <c r="R235" s="100" t="s">
        <v>84</v>
      </c>
      <c r="S235" s="156" t="s">
        <v>84</v>
      </c>
      <c r="T235" s="143" t="str">
        <f t="shared" si="86"/>
        <v/>
      </c>
      <c r="U235" s="100" t="str">
        <f t="shared" si="87"/>
        <v/>
      </c>
      <c r="V235" s="99" t="str">
        <f t="shared" si="88"/>
        <v/>
      </c>
      <c r="W235" s="100" t="str">
        <f t="shared" si="89"/>
        <v/>
      </c>
      <c r="X235" s="99" t="str">
        <f t="shared" si="90"/>
        <v/>
      </c>
      <c r="Y235" s="100" t="str">
        <f t="shared" si="91"/>
        <v/>
      </c>
      <c r="Z235" s="99" t="str">
        <f t="shared" si="92"/>
        <v/>
      </c>
      <c r="AA235" s="100" t="str">
        <f t="shared" si="93"/>
        <v/>
      </c>
      <c r="AB235" s="164" t="str">
        <f t="shared" si="94"/>
        <v/>
      </c>
      <c r="AC235" s="143" t="s">
        <v>84</v>
      </c>
      <c r="AD235" s="100" t="s">
        <v>84</v>
      </c>
      <c r="AE235" s="99" t="s">
        <v>84</v>
      </c>
      <c r="AF235" s="100" t="s">
        <v>84</v>
      </c>
      <c r="AG235" s="99" t="s">
        <v>84</v>
      </c>
      <c r="AH235" s="100" t="s">
        <v>84</v>
      </c>
      <c r="AI235" s="99" t="s">
        <v>84</v>
      </c>
      <c r="AJ235" s="100" t="s">
        <v>84</v>
      </c>
      <c r="AK235" s="164" t="s">
        <v>84</v>
      </c>
      <c r="AL235" s="143" t="s">
        <v>84</v>
      </c>
      <c r="AM235" s="100" t="s">
        <v>84</v>
      </c>
      <c r="AN235" s="99" t="s">
        <v>84</v>
      </c>
      <c r="AO235" s="100" t="s">
        <v>84</v>
      </c>
      <c r="AP235" s="99" t="s">
        <v>84</v>
      </c>
      <c r="AQ235" s="100" t="s">
        <v>84</v>
      </c>
      <c r="AR235" s="99" t="s">
        <v>84</v>
      </c>
      <c r="AS235" s="100" t="s">
        <v>84</v>
      </c>
      <c r="AT235" s="164" t="s">
        <v>84</v>
      </c>
    </row>
    <row r="236" spans="1:46" ht="15">
      <c r="A236" s="58"/>
      <c r="B236" s="112"/>
      <c r="C236" s="27"/>
      <c r="D236" s="27"/>
      <c r="E236" s="15" t="s">
        <v>84</v>
      </c>
      <c r="F236" s="4" t="s">
        <v>84</v>
      </c>
      <c r="G236" s="4" t="str">
        <f t="shared" si="97"/>
        <v/>
      </c>
      <c r="H236" s="4" t="str">
        <f t="shared" si="98"/>
        <v/>
      </c>
      <c r="I236" s="4" t="str">
        <f t="shared" si="99"/>
        <v/>
      </c>
      <c r="J236" s="7" t="s">
        <v>84</v>
      </c>
      <c r="K236" s="99" t="s">
        <v>84</v>
      </c>
      <c r="L236" s="100" t="s">
        <v>84</v>
      </c>
      <c r="M236" s="99" t="s">
        <v>84</v>
      </c>
      <c r="N236" s="100" t="s">
        <v>84</v>
      </c>
      <c r="O236" s="99" t="s">
        <v>84</v>
      </c>
      <c r="P236" s="100" t="s">
        <v>84</v>
      </c>
      <c r="Q236" s="99" t="s">
        <v>84</v>
      </c>
      <c r="R236" s="100" t="s">
        <v>84</v>
      </c>
      <c r="S236" s="156" t="s">
        <v>84</v>
      </c>
      <c r="T236" s="143" t="str">
        <f t="shared" si="86"/>
        <v/>
      </c>
      <c r="U236" s="100" t="str">
        <f t="shared" si="87"/>
        <v/>
      </c>
      <c r="V236" s="99" t="str">
        <f t="shared" si="88"/>
        <v/>
      </c>
      <c r="W236" s="100" t="str">
        <f t="shared" si="89"/>
        <v/>
      </c>
      <c r="X236" s="99" t="str">
        <f t="shared" si="90"/>
        <v/>
      </c>
      <c r="Y236" s="100" t="str">
        <f t="shared" si="91"/>
        <v/>
      </c>
      <c r="Z236" s="99" t="str">
        <f t="shared" si="92"/>
        <v/>
      </c>
      <c r="AA236" s="100" t="str">
        <f t="shared" si="93"/>
        <v/>
      </c>
      <c r="AB236" s="164" t="str">
        <f t="shared" si="94"/>
        <v/>
      </c>
      <c r="AC236" s="143" t="s">
        <v>84</v>
      </c>
      <c r="AD236" s="100" t="s">
        <v>84</v>
      </c>
      <c r="AE236" s="99" t="s">
        <v>84</v>
      </c>
      <c r="AF236" s="100" t="s">
        <v>84</v>
      </c>
      <c r="AG236" s="99" t="s">
        <v>84</v>
      </c>
      <c r="AH236" s="100" t="s">
        <v>84</v>
      </c>
      <c r="AI236" s="99" t="s">
        <v>84</v>
      </c>
      <c r="AJ236" s="100" t="s">
        <v>84</v>
      </c>
      <c r="AK236" s="164" t="s">
        <v>84</v>
      </c>
      <c r="AL236" s="143" t="s">
        <v>84</v>
      </c>
      <c r="AM236" s="100" t="s">
        <v>84</v>
      </c>
      <c r="AN236" s="99" t="s">
        <v>84</v>
      </c>
      <c r="AO236" s="100" t="s">
        <v>84</v>
      </c>
      <c r="AP236" s="99" t="s">
        <v>84</v>
      </c>
      <c r="AQ236" s="100" t="s">
        <v>84</v>
      </c>
      <c r="AR236" s="99" t="s">
        <v>84</v>
      </c>
      <c r="AS236" s="100" t="s">
        <v>84</v>
      </c>
      <c r="AT236" s="164" t="s">
        <v>84</v>
      </c>
    </row>
    <row r="237" spans="1:46" ht="15">
      <c r="A237" s="59"/>
      <c r="B237" s="112"/>
      <c r="C237" s="27"/>
      <c r="D237" s="27"/>
      <c r="E237" s="15" t="s">
        <v>84</v>
      </c>
      <c r="F237" s="4" t="s">
        <v>84</v>
      </c>
      <c r="G237" s="4" t="str">
        <f t="shared" si="97"/>
        <v/>
      </c>
      <c r="H237" s="4" t="str">
        <f t="shared" si="98"/>
        <v/>
      </c>
      <c r="I237" s="4" t="str">
        <f t="shared" si="99"/>
        <v/>
      </c>
      <c r="J237" s="7" t="s">
        <v>84</v>
      </c>
      <c r="K237" s="99" t="s">
        <v>84</v>
      </c>
      <c r="L237" s="100" t="s">
        <v>84</v>
      </c>
      <c r="M237" s="99" t="s">
        <v>84</v>
      </c>
      <c r="N237" s="100" t="s">
        <v>84</v>
      </c>
      <c r="O237" s="99" t="s">
        <v>84</v>
      </c>
      <c r="P237" s="100" t="s">
        <v>84</v>
      </c>
      <c r="Q237" s="99" t="s">
        <v>84</v>
      </c>
      <c r="R237" s="100" t="s">
        <v>84</v>
      </c>
      <c r="S237" s="156" t="s">
        <v>84</v>
      </c>
      <c r="T237" s="143" t="str">
        <f t="shared" si="86"/>
        <v/>
      </c>
      <c r="U237" s="100" t="str">
        <f t="shared" si="87"/>
        <v/>
      </c>
      <c r="V237" s="99" t="str">
        <f t="shared" si="88"/>
        <v/>
      </c>
      <c r="W237" s="100" t="str">
        <f t="shared" si="89"/>
        <v/>
      </c>
      <c r="X237" s="99" t="str">
        <f t="shared" si="90"/>
        <v/>
      </c>
      <c r="Y237" s="100" t="str">
        <f t="shared" si="91"/>
        <v/>
      </c>
      <c r="Z237" s="99" t="str">
        <f t="shared" si="92"/>
        <v/>
      </c>
      <c r="AA237" s="100" t="str">
        <f t="shared" si="93"/>
        <v/>
      </c>
      <c r="AB237" s="164" t="str">
        <f t="shared" si="94"/>
        <v/>
      </c>
      <c r="AC237" s="143" t="s">
        <v>84</v>
      </c>
      <c r="AD237" s="100" t="s">
        <v>84</v>
      </c>
      <c r="AE237" s="99" t="s">
        <v>84</v>
      </c>
      <c r="AF237" s="100" t="s">
        <v>84</v>
      </c>
      <c r="AG237" s="99" t="s">
        <v>84</v>
      </c>
      <c r="AH237" s="100" t="s">
        <v>84</v>
      </c>
      <c r="AI237" s="99" t="s">
        <v>84</v>
      </c>
      <c r="AJ237" s="100" t="s">
        <v>84</v>
      </c>
      <c r="AK237" s="164" t="s">
        <v>84</v>
      </c>
      <c r="AL237" s="143" t="s">
        <v>84</v>
      </c>
      <c r="AM237" s="100" t="s">
        <v>84</v>
      </c>
      <c r="AN237" s="99" t="s">
        <v>84</v>
      </c>
      <c r="AO237" s="100" t="s">
        <v>84</v>
      </c>
      <c r="AP237" s="99" t="s">
        <v>84</v>
      </c>
      <c r="AQ237" s="100" t="s">
        <v>84</v>
      </c>
      <c r="AR237" s="99" t="s">
        <v>84</v>
      </c>
      <c r="AS237" s="100" t="s">
        <v>84</v>
      </c>
      <c r="AT237" s="164" t="s">
        <v>84</v>
      </c>
    </row>
    <row r="238" spans="1:46" ht="15">
      <c r="A238" s="53" t="s">
        <v>1069</v>
      </c>
      <c r="B238" s="118" t="s">
        <v>59</v>
      </c>
      <c r="C238" s="25" t="s">
        <v>60</v>
      </c>
      <c r="D238" s="25" t="s">
        <v>61</v>
      </c>
      <c r="E238" s="3" t="s">
        <v>64</v>
      </c>
      <c r="F238" s="3" t="s">
        <v>63</v>
      </c>
      <c r="G238" s="4" t="e">
        <f t="shared" si="97"/>
        <v>#VALUE!</v>
      </c>
      <c r="H238" s="4" t="e">
        <f t="shared" si="98"/>
        <v>#VALUE!</v>
      </c>
      <c r="I238" s="4" t="e">
        <f t="shared" si="99"/>
        <v>#VALUE!</v>
      </c>
      <c r="J238" s="5" t="s">
        <v>68</v>
      </c>
      <c r="K238" s="101" t="s">
        <v>69</v>
      </c>
      <c r="L238" s="101" t="s">
        <v>70</v>
      </c>
      <c r="M238" s="101" t="s">
        <v>71</v>
      </c>
      <c r="N238" s="101" t="s">
        <v>72</v>
      </c>
      <c r="O238" s="101" t="s">
        <v>73</v>
      </c>
      <c r="P238" s="101" t="s">
        <v>74</v>
      </c>
      <c r="Q238" s="101" t="s">
        <v>75</v>
      </c>
      <c r="R238" s="101" t="s">
        <v>76</v>
      </c>
      <c r="S238" s="149" t="s">
        <v>77</v>
      </c>
      <c r="T238" s="162" t="str">
        <f t="shared" si="86"/>
        <v>G0</v>
      </c>
      <c r="U238" s="101" t="str">
        <f t="shared" si="87"/>
        <v>G1</v>
      </c>
      <c r="V238" s="101" t="str">
        <f t="shared" si="88"/>
        <v>G2</v>
      </c>
      <c r="W238" s="101" t="str">
        <f t="shared" si="89"/>
        <v>G3</v>
      </c>
      <c r="X238" s="101" t="str">
        <f t="shared" si="90"/>
        <v>G4</v>
      </c>
      <c r="Y238" s="101" t="str">
        <f t="shared" si="91"/>
        <v>G5</v>
      </c>
      <c r="Z238" s="101" t="str">
        <f t="shared" si="92"/>
        <v>G6</v>
      </c>
      <c r="AA238" s="101" t="str">
        <f t="shared" si="93"/>
        <v>G7</v>
      </c>
      <c r="AB238" s="163" t="str">
        <f t="shared" si="94"/>
        <v>G8</v>
      </c>
      <c r="AC238" s="162" t="s">
        <v>69</v>
      </c>
      <c r="AD238" s="101" t="s">
        <v>70</v>
      </c>
      <c r="AE238" s="101" t="s">
        <v>71</v>
      </c>
      <c r="AF238" s="101" t="s">
        <v>72</v>
      </c>
      <c r="AG238" s="101" t="s">
        <v>73</v>
      </c>
      <c r="AH238" s="101" t="s">
        <v>74</v>
      </c>
      <c r="AI238" s="101" t="s">
        <v>75</v>
      </c>
      <c r="AJ238" s="101" t="s">
        <v>76</v>
      </c>
      <c r="AK238" s="163" t="s">
        <v>77</v>
      </c>
      <c r="AL238" s="162" t="s">
        <v>69</v>
      </c>
      <c r="AM238" s="101" t="s">
        <v>70</v>
      </c>
      <c r="AN238" s="101" t="s">
        <v>71</v>
      </c>
      <c r="AO238" s="101" t="s">
        <v>72</v>
      </c>
      <c r="AP238" s="101" t="s">
        <v>73</v>
      </c>
      <c r="AQ238" s="101" t="s">
        <v>74</v>
      </c>
      <c r="AR238" s="101" t="s">
        <v>75</v>
      </c>
      <c r="AS238" s="101" t="s">
        <v>76</v>
      </c>
      <c r="AT238" s="163" t="s">
        <v>77</v>
      </c>
    </row>
    <row r="239" spans="1:46" ht="15">
      <c r="A239" s="58"/>
      <c r="B239" s="112" t="s">
        <v>1033</v>
      </c>
      <c r="C239" s="27">
        <v>1.05</v>
      </c>
      <c r="D239" s="27">
        <v>1.04</v>
      </c>
      <c r="E239" s="15">
        <v>0.78</v>
      </c>
      <c r="F239" s="4">
        <v>1.0920000000000001</v>
      </c>
      <c r="G239" s="4">
        <f t="shared" si="97"/>
        <v>0.89434800000000014</v>
      </c>
      <c r="H239" s="4">
        <f t="shared" si="98"/>
        <v>111.81329862648542</v>
      </c>
      <c r="I239" s="4">
        <f t="shared" si="99"/>
        <v>80.50557501106951</v>
      </c>
      <c r="J239" s="7">
        <v>7.7</v>
      </c>
      <c r="K239" s="99">
        <v>4131.0255000000006</v>
      </c>
      <c r="L239" s="100">
        <v>4214.7419999999993</v>
      </c>
      <c r="M239" s="99">
        <v>4346.2964999999995</v>
      </c>
      <c r="N239" s="100">
        <v>4465.8915000000006</v>
      </c>
      <c r="O239" s="99">
        <v>4597.4459999999999</v>
      </c>
      <c r="P239" s="100">
        <v>4729.0005000000001</v>
      </c>
      <c r="Q239" s="99">
        <v>4860.5550000000003</v>
      </c>
      <c r="R239" s="100">
        <v>5087.7855000000009</v>
      </c>
      <c r="S239" s="156">
        <v>5458.53</v>
      </c>
      <c r="T239" s="143">
        <f t="shared" si="86"/>
        <v>966.32175438596505</v>
      </c>
      <c r="U239" s="100">
        <f t="shared" si="87"/>
        <v>985.90456140350852</v>
      </c>
      <c r="V239" s="99">
        <f t="shared" si="88"/>
        <v>1016.6775438596489</v>
      </c>
      <c r="W239" s="100">
        <f t="shared" si="89"/>
        <v>1044.6529824561403</v>
      </c>
      <c r="X239" s="99">
        <f t="shared" si="90"/>
        <v>1075.4259649122807</v>
      </c>
      <c r="Y239" s="100">
        <f t="shared" si="91"/>
        <v>1106.1989473684212</v>
      </c>
      <c r="Z239" s="99">
        <f t="shared" si="92"/>
        <v>1136.9719298245616</v>
      </c>
      <c r="AA239" s="100">
        <f t="shared" si="93"/>
        <v>1190.125263157895</v>
      </c>
      <c r="AB239" s="164">
        <f t="shared" si="94"/>
        <v>1276.8491228070175</v>
      </c>
      <c r="AC239" s="143">
        <f t="shared" ref="AC239:AK239" si="108">IF(T239="","",T239+((FCA/$H239)/Dolar))</f>
        <v>970.15716491228079</v>
      </c>
      <c r="AD239" s="100">
        <f t="shared" si="108"/>
        <v>989.73997192982426</v>
      </c>
      <c r="AE239" s="99">
        <f t="shared" si="108"/>
        <v>1020.5129543859647</v>
      </c>
      <c r="AF239" s="100">
        <f t="shared" si="108"/>
        <v>1048.4883929824562</v>
      </c>
      <c r="AG239" s="99">
        <f t="shared" si="108"/>
        <v>1079.2613754385966</v>
      </c>
      <c r="AH239" s="100">
        <f t="shared" si="108"/>
        <v>1110.034357894737</v>
      </c>
      <c r="AI239" s="99">
        <f t="shared" si="108"/>
        <v>1140.8073403508774</v>
      </c>
      <c r="AJ239" s="100">
        <f t="shared" si="108"/>
        <v>1193.9606736842109</v>
      </c>
      <c r="AK239" s="164">
        <f t="shared" si="108"/>
        <v>1280.6845333333333</v>
      </c>
      <c r="AL239" s="143">
        <f t="shared" ref="AL239:AT239" si="109">IF(T239="","",T239+((FOB/$I239)/Dolar))</f>
        <v>1004.6032192982458</v>
      </c>
      <c r="AM239" s="100">
        <f t="shared" si="109"/>
        <v>1024.1860263157891</v>
      </c>
      <c r="AN239" s="99">
        <f t="shared" si="109"/>
        <v>1054.9590087719296</v>
      </c>
      <c r="AO239" s="100">
        <f t="shared" si="109"/>
        <v>1082.9344473684209</v>
      </c>
      <c r="AP239" s="99">
        <f t="shared" si="109"/>
        <v>1113.7074298245614</v>
      </c>
      <c r="AQ239" s="100">
        <f t="shared" si="109"/>
        <v>1144.4804122807018</v>
      </c>
      <c r="AR239" s="99">
        <f t="shared" si="109"/>
        <v>1175.2533947368422</v>
      </c>
      <c r="AS239" s="100">
        <f t="shared" si="109"/>
        <v>1228.4067280701756</v>
      </c>
      <c r="AT239" s="164">
        <f t="shared" si="109"/>
        <v>1315.1305877192981</v>
      </c>
    </row>
    <row r="240" spans="1:46" ht="15">
      <c r="A240" s="58"/>
      <c r="B240" s="112"/>
      <c r="C240" s="27"/>
      <c r="D240" s="27"/>
      <c r="E240" s="15" t="s">
        <v>84</v>
      </c>
      <c r="F240" s="4" t="s">
        <v>84</v>
      </c>
      <c r="G240" s="4" t="str">
        <f t="shared" si="97"/>
        <v/>
      </c>
      <c r="H240" s="4" t="str">
        <f t="shared" si="98"/>
        <v/>
      </c>
      <c r="I240" s="4" t="str">
        <f t="shared" si="99"/>
        <v/>
      </c>
      <c r="J240" s="7" t="s">
        <v>84</v>
      </c>
      <c r="K240" s="99" t="s">
        <v>84</v>
      </c>
      <c r="L240" s="100" t="s">
        <v>84</v>
      </c>
      <c r="M240" s="99" t="s">
        <v>84</v>
      </c>
      <c r="N240" s="100" t="s">
        <v>84</v>
      </c>
      <c r="O240" s="99" t="s">
        <v>84</v>
      </c>
      <c r="P240" s="100" t="s">
        <v>84</v>
      </c>
      <c r="Q240" s="99" t="s">
        <v>84</v>
      </c>
      <c r="R240" s="100" t="s">
        <v>84</v>
      </c>
      <c r="S240" s="156" t="s">
        <v>84</v>
      </c>
      <c r="T240" s="143" t="str">
        <f t="shared" si="86"/>
        <v/>
      </c>
      <c r="U240" s="100" t="str">
        <f t="shared" si="87"/>
        <v/>
      </c>
      <c r="V240" s="99" t="str">
        <f t="shared" si="88"/>
        <v/>
      </c>
      <c r="W240" s="100" t="str">
        <f t="shared" si="89"/>
        <v/>
      </c>
      <c r="X240" s="99" t="str">
        <f t="shared" si="90"/>
        <v/>
      </c>
      <c r="Y240" s="100" t="str">
        <f t="shared" si="91"/>
        <v/>
      </c>
      <c r="Z240" s="99" t="str">
        <f t="shared" si="92"/>
        <v/>
      </c>
      <c r="AA240" s="100" t="str">
        <f t="shared" si="93"/>
        <v/>
      </c>
      <c r="AB240" s="164" t="str">
        <f t="shared" si="94"/>
        <v/>
      </c>
      <c r="AC240" s="143" t="s">
        <v>84</v>
      </c>
      <c r="AD240" s="100" t="s">
        <v>84</v>
      </c>
      <c r="AE240" s="99" t="s">
        <v>84</v>
      </c>
      <c r="AF240" s="100" t="s">
        <v>84</v>
      </c>
      <c r="AG240" s="99" t="s">
        <v>84</v>
      </c>
      <c r="AH240" s="100" t="s">
        <v>84</v>
      </c>
      <c r="AI240" s="99" t="s">
        <v>84</v>
      </c>
      <c r="AJ240" s="100" t="s">
        <v>84</v>
      </c>
      <c r="AK240" s="164" t="s">
        <v>84</v>
      </c>
      <c r="AL240" s="143" t="s">
        <v>84</v>
      </c>
      <c r="AM240" s="100" t="s">
        <v>84</v>
      </c>
      <c r="AN240" s="99" t="s">
        <v>84</v>
      </c>
      <c r="AO240" s="100" t="s">
        <v>84</v>
      </c>
      <c r="AP240" s="99" t="s">
        <v>84</v>
      </c>
      <c r="AQ240" s="100" t="s">
        <v>84</v>
      </c>
      <c r="AR240" s="99" t="s">
        <v>84</v>
      </c>
      <c r="AS240" s="100" t="s">
        <v>84</v>
      </c>
      <c r="AT240" s="164" t="s">
        <v>84</v>
      </c>
    </row>
    <row r="241" spans="1:46" ht="15">
      <c r="A241" s="58"/>
      <c r="B241" s="112"/>
      <c r="C241" s="27"/>
      <c r="D241" s="27"/>
      <c r="E241" s="15" t="s">
        <v>84</v>
      </c>
      <c r="F241" s="4" t="s">
        <v>84</v>
      </c>
      <c r="G241" s="4" t="str">
        <f t="shared" si="97"/>
        <v/>
      </c>
      <c r="H241" s="4" t="str">
        <f t="shared" si="98"/>
        <v/>
      </c>
      <c r="I241" s="4" t="str">
        <f t="shared" si="99"/>
        <v/>
      </c>
      <c r="J241" s="7" t="s">
        <v>84</v>
      </c>
      <c r="K241" s="99" t="s">
        <v>84</v>
      </c>
      <c r="L241" s="100" t="s">
        <v>84</v>
      </c>
      <c r="M241" s="99" t="s">
        <v>84</v>
      </c>
      <c r="N241" s="100" t="s">
        <v>84</v>
      </c>
      <c r="O241" s="99" t="s">
        <v>84</v>
      </c>
      <c r="P241" s="100" t="s">
        <v>84</v>
      </c>
      <c r="Q241" s="99" t="s">
        <v>84</v>
      </c>
      <c r="R241" s="100" t="s">
        <v>84</v>
      </c>
      <c r="S241" s="156" t="s">
        <v>84</v>
      </c>
      <c r="T241" s="143" t="str">
        <f t="shared" si="86"/>
        <v/>
      </c>
      <c r="U241" s="100" t="str">
        <f t="shared" si="87"/>
        <v/>
      </c>
      <c r="V241" s="99" t="str">
        <f t="shared" si="88"/>
        <v/>
      </c>
      <c r="W241" s="100" t="str">
        <f t="shared" si="89"/>
        <v/>
      </c>
      <c r="X241" s="99" t="str">
        <f t="shared" si="90"/>
        <v/>
      </c>
      <c r="Y241" s="100" t="str">
        <f t="shared" si="91"/>
        <v/>
      </c>
      <c r="Z241" s="99" t="str">
        <f t="shared" si="92"/>
        <v/>
      </c>
      <c r="AA241" s="100" t="str">
        <f t="shared" si="93"/>
        <v/>
      </c>
      <c r="AB241" s="164" t="str">
        <f t="shared" si="94"/>
        <v/>
      </c>
      <c r="AC241" s="143" t="s">
        <v>84</v>
      </c>
      <c r="AD241" s="100" t="s">
        <v>84</v>
      </c>
      <c r="AE241" s="99" t="s">
        <v>84</v>
      </c>
      <c r="AF241" s="100" t="s">
        <v>84</v>
      </c>
      <c r="AG241" s="99" t="s">
        <v>84</v>
      </c>
      <c r="AH241" s="100" t="s">
        <v>84</v>
      </c>
      <c r="AI241" s="99" t="s">
        <v>84</v>
      </c>
      <c r="AJ241" s="100" t="s">
        <v>84</v>
      </c>
      <c r="AK241" s="164" t="s">
        <v>84</v>
      </c>
      <c r="AL241" s="143" t="s">
        <v>84</v>
      </c>
      <c r="AM241" s="100" t="s">
        <v>84</v>
      </c>
      <c r="AN241" s="99" t="s">
        <v>84</v>
      </c>
      <c r="AO241" s="100" t="s">
        <v>84</v>
      </c>
      <c r="AP241" s="99" t="s">
        <v>84</v>
      </c>
      <c r="AQ241" s="100" t="s">
        <v>84</v>
      </c>
      <c r="AR241" s="99" t="s">
        <v>84</v>
      </c>
      <c r="AS241" s="100" t="s">
        <v>84</v>
      </c>
      <c r="AT241" s="164" t="s">
        <v>84</v>
      </c>
    </row>
    <row r="242" spans="1:46" ht="15">
      <c r="A242" s="82"/>
      <c r="B242" s="114"/>
      <c r="C242" s="28"/>
      <c r="D242" s="28"/>
      <c r="E242" s="15" t="s">
        <v>84</v>
      </c>
      <c r="F242" s="4" t="s">
        <v>84</v>
      </c>
      <c r="G242" s="4" t="str">
        <f t="shared" si="97"/>
        <v/>
      </c>
      <c r="H242" s="4" t="str">
        <f t="shared" si="98"/>
        <v/>
      </c>
      <c r="I242" s="4" t="str">
        <f t="shared" si="99"/>
        <v/>
      </c>
      <c r="J242" s="7" t="s">
        <v>84</v>
      </c>
      <c r="K242" s="99" t="s">
        <v>84</v>
      </c>
      <c r="L242" s="100" t="s">
        <v>84</v>
      </c>
      <c r="M242" s="99" t="s">
        <v>84</v>
      </c>
      <c r="N242" s="100" t="s">
        <v>84</v>
      </c>
      <c r="O242" s="99" t="s">
        <v>84</v>
      </c>
      <c r="P242" s="100" t="s">
        <v>84</v>
      </c>
      <c r="Q242" s="99" t="s">
        <v>84</v>
      </c>
      <c r="R242" s="100" t="s">
        <v>84</v>
      </c>
      <c r="S242" s="156" t="s">
        <v>84</v>
      </c>
      <c r="T242" s="143" t="str">
        <f t="shared" si="86"/>
        <v/>
      </c>
      <c r="U242" s="100" t="str">
        <f t="shared" si="87"/>
        <v/>
      </c>
      <c r="V242" s="99" t="str">
        <f t="shared" si="88"/>
        <v/>
      </c>
      <c r="W242" s="100" t="str">
        <f t="shared" si="89"/>
        <v/>
      </c>
      <c r="X242" s="99" t="str">
        <f t="shared" si="90"/>
        <v/>
      </c>
      <c r="Y242" s="100" t="str">
        <f t="shared" si="91"/>
        <v/>
      </c>
      <c r="Z242" s="99" t="str">
        <f t="shared" si="92"/>
        <v/>
      </c>
      <c r="AA242" s="100" t="str">
        <f t="shared" si="93"/>
        <v/>
      </c>
      <c r="AB242" s="164" t="str">
        <f t="shared" si="94"/>
        <v/>
      </c>
      <c r="AC242" s="143" t="s">
        <v>84</v>
      </c>
      <c r="AD242" s="100" t="s">
        <v>84</v>
      </c>
      <c r="AE242" s="99" t="s">
        <v>84</v>
      </c>
      <c r="AF242" s="100" t="s">
        <v>84</v>
      </c>
      <c r="AG242" s="99" t="s">
        <v>84</v>
      </c>
      <c r="AH242" s="100" t="s">
        <v>84</v>
      </c>
      <c r="AI242" s="99" t="s">
        <v>84</v>
      </c>
      <c r="AJ242" s="100" t="s">
        <v>84</v>
      </c>
      <c r="AK242" s="164" t="s">
        <v>84</v>
      </c>
      <c r="AL242" s="143" t="s">
        <v>84</v>
      </c>
      <c r="AM242" s="100" t="s">
        <v>84</v>
      </c>
      <c r="AN242" s="99" t="s">
        <v>84</v>
      </c>
      <c r="AO242" s="100" t="s">
        <v>84</v>
      </c>
      <c r="AP242" s="99" t="s">
        <v>84</v>
      </c>
      <c r="AQ242" s="100" t="s">
        <v>84</v>
      </c>
      <c r="AR242" s="99" t="s">
        <v>84</v>
      </c>
      <c r="AS242" s="100" t="s">
        <v>84</v>
      </c>
      <c r="AT242" s="164" t="s">
        <v>84</v>
      </c>
    </row>
    <row r="243" spans="1:46" ht="15">
      <c r="A243" s="58"/>
      <c r="B243" s="109" t="s">
        <v>1023</v>
      </c>
      <c r="C243" s="27"/>
      <c r="D243" s="27"/>
      <c r="E243" s="15" t="s">
        <v>84</v>
      </c>
      <c r="F243" s="4" t="s">
        <v>84</v>
      </c>
      <c r="G243" s="4" t="str">
        <f t="shared" si="97"/>
        <v/>
      </c>
      <c r="H243" s="4" t="str">
        <f t="shared" si="98"/>
        <v/>
      </c>
      <c r="I243" s="4" t="str">
        <f t="shared" si="99"/>
        <v/>
      </c>
      <c r="J243" s="7" t="s">
        <v>84</v>
      </c>
      <c r="K243" s="99" t="s">
        <v>84</v>
      </c>
      <c r="L243" s="100" t="s">
        <v>84</v>
      </c>
      <c r="M243" s="99" t="s">
        <v>84</v>
      </c>
      <c r="N243" s="100" t="s">
        <v>84</v>
      </c>
      <c r="O243" s="99" t="s">
        <v>84</v>
      </c>
      <c r="P243" s="100" t="s">
        <v>84</v>
      </c>
      <c r="Q243" s="99" t="s">
        <v>84</v>
      </c>
      <c r="R243" s="100" t="s">
        <v>84</v>
      </c>
      <c r="S243" s="156" t="s">
        <v>84</v>
      </c>
      <c r="T243" s="143" t="str">
        <f t="shared" si="86"/>
        <v/>
      </c>
      <c r="U243" s="100" t="str">
        <f t="shared" si="87"/>
        <v/>
      </c>
      <c r="V243" s="99" t="str">
        <f t="shared" si="88"/>
        <v/>
      </c>
      <c r="W243" s="100" t="str">
        <f t="shared" si="89"/>
        <v/>
      </c>
      <c r="X243" s="99" t="str">
        <f t="shared" si="90"/>
        <v/>
      </c>
      <c r="Y243" s="100" t="str">
        <f t="shared" si="91"/>
        <v/>
      </c>
      <c r="Z243" s="99" t="str">
        <f t="shared" si="92"/>
        <v/>
      </c>
      <c r="AA243" s="100" t="str">
        <f t="shared" si="93"/>
        <v/>
      </c>
      <c r="AB243" s="164" t="str">
        <f t="shared" si="94"/>
        <v/>
      </c>
      <c r="AC243" s="143" t="s">
        <v>84</v>
      </c>
      <c r="AD243" s="100" t="s">
        <v>84</v>
      </c>
      <c r="AE243" s="99" t="s">
        <v>84</v>
      </c>
      <c r="AF243" s="100" t="s">
        <v>84</v>
      </c>
      <c r="AG243" s="99" t="s">
        <v>84</v>
      </c>
      <c r="AH243" s="100" t="s">
        <v>84</v>
      </c>
      <c r="AI243" s="99" t="s">
        <v>84</v>
      </c>
      <c r="AJ243" s="100" t="s">
        <v>84</v>
      </c>
      <c r="AK243" s="164" t="s">
        <v>84</v>
      </c>
      <c r="AL243" s="143" t="s">
        <v>84</v>
      </c>
      <c r="AM243" s="100" t="s">
        <v>84</v>
      </c>
      <c r="AN243" s="99" t="s">
        <v>84</v>
      </c>
      <c r="AO243" s="100" t="s">
        <v>84</v>
      </c>
      <c r="AP243" s="99" t="s">
        <v>84</v>
      </c>
      <c r="AQ243" s="100" t="s">
        <v>84</v>
      </c>
      <c r="AR243" s="99" t="s">
        <v>84</v>
      </c>
      <c r="AS243" s="100" t="s">
        <v>84</v>
      </c>
      <c r="AT243" s="164" t="s">
        <v>84</v>
      </c>
    </row>
    <row r="244" spans="1:46" ht="15">
      <c r="A244" s="58"/>
      <c r="B244" s="112"/>
      <c r="C244" s="27"/>
      <c r="D244" s="27"/>
      <c r="E244" s="15" t="s">
        <v>84</v>
      </c>
      <c r="F244" s="4" t="s">
        <v>84</v>
      </c>
      <c r="G244" s="4" t="str">
        <f t="shared" si="97"/>
        <v/>
      </c>
      <c r="H244" s="4" t="str">
        <f t="shared" si="98"/>
        <v/>
      </c>
      <c r="I244" s="4" t="str">
        <f t="shared" si="99"/>
        <v/>
      </c>
      <c r="J244" s="7" t="s">
        <v>84</v>
      </c>
      <c r="K244" s="99" t="s">
        <v>84</v>
      </c>
      <c r="L244" s="100" t="s">
        <v>84</v>
      </c>
      <c r="M244" s="99" t="s">
        <v>84</v>
      </c>
      <c r="N244" s="100" t="s">
        <v>84</v>
      </c>
      <c r="O244" s="99" t="s">
        <v>84</v>
      </c>
      <c r="P244" s="100" t="s">
        <v>84</v>
      </c>
      <c r="Q244" s="99" t="s">
        <v>84</v>
      </c>
      <c r="R244" s="100" t="s">
        <v>84</v>
      </c>
      <c r="S244" s="156" t="s">
        <v>84</v>
      </c>
      <c r="T244" s="143" t="str">
        <f t="shared" si="86"/>
        <v/>
      </c>
      <c r="U244" s="100" t="str">
        <f t="shared" si="87"/>
        <v/>
      </c>
      <c r="V244" s="99" t="str">
        <f t="shared" si="88"/>
        <v/>
      </c>
      <c r="W244" s="100" t="str">
        <f t="shared" si="89"/>
        <v/>
      </c>
      <c r="X244" s="99" t="str">
        <f t="shared" si="90"/>
        <v/>
      </c>
      <c r="Y244" s="100" t="str">
        <f t="shared" si="91"/>
        <v/>
      </c>
      <c r="Z244" s="99" t="str">
        <f t="shared" si="92"/>
        <v/>
      </c>
      <c r="AA244" s="100" t="str">
        <f t="shared" si="93"/>
        <v/>
      </c>
      <c r="AB244" s="164" t="str">
        <f t="shared" si="94"/>
        <v/>
      </c>
      <c r="AC244" s="143" t="s">
        <v>84</v>
      </c>
      <c r="AD244" s="100" t="s">
        <v>84</v>
      </c>
      <c r="AE244" s="99" t="s">
        <v>84</v>
      </c>
      <c r="AF244" s="100" t="s">
        <v>84</v>
      </c>
      <c r="AG244" s="99" t="s">
        <v>84</v>
      </c>
      <c r="AH244" s="100" t="s">
        <v>84</v>
      </c>
      <c r="AI244" s="99" t="s">
        <v>84</v>
      </c>
      <c r="AJ244" s="100" t="s">
        <v>84</v>
      </c>
      <c r="AK244" s="164" t="s">
        <v>84</v>
      </c>
      <c r="AL244" s="143" t="s">
        <v>84</v>
      </c>
      <c r="AM244" s="100" t="s">
        <v>84</v>
      </c>
      <c r="AN244" s="99" t="s">
        <v>84</v>
      </c>
      <c r="AO244" s="100" t="s">
        <v>84</v>
      </c>
      <c r="AP244" s="99" t="s">
        <v>84</v>
      </c>
      <c r="AQ244" s="100" t="s">
        <v>84</v>
      </c>
      <c r="AR244" s="99" t="s">
        <v>84</v>
      </c>
      <c r="AS244" s="100" t="s">
        <v>84</v>
      </c>
      <c r="AT244" s="164" t="s">
        <v>84</v>
      </c>
    </row>
    <row r="245" spans="1:46" ht="15">
      <c r="A245" s="61" t="s">
        <v>154</v>
      </c>
      <c r="B245" s="114"/>
      <c r="C245" s="27"/>
      <c r="D245" s="27"/>
      <c r="E245" s="15" t="s">
        <v>84</v>
      </c>
      <c r="F245" s="4" t="s">
        <v>84</v>
      </c>
      <c r="G245" s="4" t="str">
        <f t="shared" si="97"/>
        <v/>
      </c>
      <c r="H245" s="4" t="str">
        <f t="shared" si="98"/>
        <v/>
      </c>
      <c r="I245" s="4" t="str">
        <f t="shared" si="99"/>
        <v/>
      </c>
      <c r="J245" s="7" t="s">
        <v>84</v>
      </c>
      <c r="K245" s="99" t="s">
        <v>84</v>
      </c>
      <c r="L245" s="100" t="s">
        <v>84</v>
      </c>
      <c r="M245" s="99" t="s">
        <v>84</v>
      </c>
      <c r="N245" s="100" t="s">
        <v>84</v>
      </c>
      <c r="O245" s="99" t="s">
        <v>84</v>
      </c>
      <c r="P245" s="100" t="s">
        <v>84</v>
      </c>
      <c r="Q245" s="99" t="s">
        <v>84</v>
      </c>
      <c r="R245" s="100" t="s">
        <v>84</v>
      </c>
      <c r="S245" s="156" t="s">
        <v>84</v>
      </c>
      <c r="T245" s="143" t="str">
        <f t="shared" si="86"/>
        <v/>
      </c>
      <c r="U245" s="100" t="str">
        <f t="shared" si="87"/>
        <v/>
      </c>
      <c r="V245" s="99" t="str">
        <f t="shared" si="88"/>
        <v/>
      </c>
      <c r="W245" s="100" t="str">
        <f t="shared" si="89"/>
        <v/>
      </c>
      <c r="X245" s="99" t="str">
        <f t="shared" si="90"/>
        <v/>
      </c>
      <c r="Y245" s="100" t="str">
        <f t="shared" si="91"/>
        <v/>
      </c>
      <c r="Z245" s="99" t="str">
        <f t="shared" si="92"/>
        <v/>
      </c>
      <c r="AA245" s="100" t="str">
        <f t="shared" si="93"/>
        <v/>
      </c>
      <c r="AB245" s="164" t="str">
        <f t="shared" si="94"/>
        <v/>
      </c>
      <c r="AC245" s="143" t="s">
        <v>84</v>
      </c>
      <c r="AD245" s="100" t="s">
        <v>84</v>
      </c>
      <c r="AE245" s="99" t="s">
        <v>84</v>
      </c>
      <c r="AF245" s="100" t="s">
        <v>84</v>
      </c>
      <c r="AG245" s="99" t="s">
        <v>84</v>
      </c>
      <c r="AH245" s="100" t="s">
        <v>84</v>
      </c>
      <c r="AI245" s="99" t="s">
        <v>84</v>
      </c>
      <c r="AJ245" s="100" t="s">
        <v>84</v>
      </c>
      <c r="AK245" s="164" t="s">
        <v>84</v>
      </c>
      <c r="AL245" s="143" t="s">
        <v>84</v>
      </c>
      <c r="AM245" s="100" t="s">
        <v>84</v>
      </c>
      <c r="AN245" s="99" t="s">
        <v>84</v>
      </c>
      <c r="AO245" s="100" t="s">
        <v>84</v>
      </c>
      <c r="AP245" s="99" t="s">
        <v>84</v>
      </c>
      <c r="AQ245" s="100" t="s">
        <v>84</v>
      </c>
      <c r="AR245" s="99" t="s">
        <v>84</v>
      </c>
      <c r="AS245" s="100" t="s">
        <v>84</v>
      </c>
      <c r="AT245" s="164" t="s">
        <v>84</v>
      </c>
    </row>
    <row r="246" spans="1:46" ht="15">
      <c r="A246" s="97" t="s">
        <v>1031</v>
      </c>
      <c r="B246" s="112"/>
      <c r="C246" s="27"/>
      <c r="D246" s="27"/>
      <c r="E246" s="15" t="s">
        <v>84</v>
      </c>
      <c r="F246" s="4" t="s">
        <v>84</v>
      </c>
      <c r="G246" s="4" t="str">
        <f t="shared" si="97"/>
        <v/>
      </c>
      <c r="H246" s="4" t="str">
        <f t="shared" si="98"/>
        <v/>
      </c>
      <c r="I246" s="4" t="str">
        <f t="shared" si="99"/>
        <v/>
      </c>
      <c r="J246" s="7" t="s">
        <v>84</v>
      </c>
      <c r="K246" s="99" t="s">
        <v>84</v>
      </c>
      <c r="L246" s="100" t="s">
        <v>84</v>
      </c>
      <c r="M246" s="99" t="s">
        <v>84</v>
      </c>
      <c r="N246" s="100" t="s">
        <v>84</v>
      </c>
      <c r="O246" s="99" t="s">
        <v>84</v>
      </c>
      <c r="P246" s="100" t="s">
        <v>84</v>
      </c>
      <c r="Q246" s="99" t="s">
        <v>84</v>
      </c>
      <c r="R246" s="100" t="s">
        <v>84</v>
      </c>
      <c r="S246" s="156" t="s">
        <v>84</v>
      </c>
      <c r="T246" s="143" t="str">
        <f t="shared" si="86"/>
        <v/>
      </c>
      <c r="U246" s="100" t="str">
        <f t="shared" si="87"/>
        <v/>
      </c>
      <c r="V246" s="99" t="str">
        <f t="shared" si="88"/>
        <v/>
      </c>
      <c r="W246" s="100" t="str">
        <f t="shared" si="89"/>
        <v/>
      </c>
      <c r="X246" s="99" t="str">
        <f t="shared" si="90"/>
        <v/>
      </c>
      <c r="Y246" s="100" t="str">
        <f t="shared" si="91"/>
        <v/>
      </c>
      <c r="Z246" s="99" t="str">
        <f t="shared" si="92"/>
        <v/>
      </c>
      <c r="AA246" s="100" t="str">
        <f t="shared" si="93"/>
        <v/>
      </c>
      <c r="AB246" s="164" t="str">
        <f t="shared" si="94"/>
        <v/>
      </c>
      <c r="AC246" s="143" t="s">
        <v>84</v>
      </c>
      <c r="AD246" s="100" t="s">
        <v>84</v>
      </c>
      <c r="AE246" s="99" t="s">
        <v>84</v>
      </c>
      <c r="AF246" s="100" t="s">
        <v>84</v>
      </c>
      <c r="AG246" s="99" t="s">
        <v>84</v>
      </c>
      <c r="AH246" s="100" t="s">
        <v>84</v>
      </c>
      <c r="AI246" s="99" t="s">
        <v>84</v>
      </c>
      <c r="AJ246" s="100" t="s">
        <v>84</v>
      </c>
      <c r="AK246" s="164" t="s">
        <v>84</v>
      </c>
      <c r="AL246" s="143" t="s">
        <v>84</v>
      </c>
      <c r="AM246" s="100" t="s">
        <v>84</v>
      </c>
      <c r="AN246" s="99" t="s">
        <v>84</v>
      </c>
      <c r="AO246" s="100" t="s">
        <v>84</v>
      </c>
      <c r="AP246" s="99" t="s">
        <v>84</v>
      </c>
      <c r="AQ246" s="100" t="s">
        <v>84</v>
      </c>
      <c r="AR246" s="99" t="s">
        <v>84</v>
      </c>
      <c r="AS246" s="100" t="s">
        <v>84</v>
      </c>
      <c r="AT246" s="164" t="s">
        <v>84</v>
      </c>
    </row>
    <row r="247" spans="1:46" ht="15">
      <c r="A247" s="53" t="s">
        <v>1070</v>
      </c>
      <c r="B247" s="118" t="s">
        <v>59</v>
      </c>
      <c r="C247" s="25" t="s">
        <v>60</v>
      </c>
      <c r="D247" s="25" t="s">
        <v>61</v>
      </c>
      <c r="E247" s="3" t="s">
        <v>64</v>
      </c>
      <c r="F247" s="3" t="s">
        <v>63</v>
      </c>
      <c r="G247" s="4" t="e">
        <f t="shared" si="97"/>
        <v>#VALUE!</v>
      </c>
      <c r="H247" s="4" t="e">
        <f t="shared" si="98"/>
        <v>#VALUE!</v>
      </c>
      <c r="I247" s="4" t="e">
        <f t="shared" si="99"/>
        <v>#VALUE!</v>
      </c>
      <c r="J247" s="5" t="s">
        <v>68</v>
      </c>
      <c r="K247" s="101" t="s">
        <v>69</v>
      </c>
      <c r="L247" s="101" t="s">
        <v>70</v>
      </c>
      <c r="M247" s="101" t="s">
        <v>71</v>
      </c>
      <c r="N247" s="101" t="s">
        <v>72</v>
      </c>
      <c r="O247" s="101" t="s">
        <v>73</v>
      </c>
      <c r="P247" s="101" t="s">
        <v>74</v>
      </c>
      <c r="Q247" s="101" t="s">
        <v>75</v>
      </c>
      <c r="R247" s="101" t="s">
        <v>76</v>
      </c>
      <c r="S247" s="149" t="s">
        <v>77</v>
      </c>
      <c r="T247" s="162" t="str">
        <f t="shared" si="86"/>
        <v>G0</v>
      </c>
      <c r="U247" s="101" t="str">
        <f t="shared" si="87"/>
        <v>G1</v>
      </c>
      <c r="V247" s="101" t="str">
        <f t="shared" si="88"/>
        <v>G2</v>
      </c>
      <c r="W247" s="101" t="str">
        <f t="shared" si="89"/>
        <v>G3</v>
      </c>
      <c r="X247" s="101" t="str">
        <f t="shared" si="90"/>
        <v>G4</v>
      </c>
      <c r="Y247" s="101" t="str">
        <f t="shared" si="91"/>
        <v>G5</v>
      </c>
      <c r="Z247" s="101" t="str">
        <f t="shared" si="92"/>
        <v>G6</v>
      </c>
      <c r="AA247" s="101" t="str">
        <f t="shared" si="93"/>
        <v>G7</v>
      </c>
      <c r="AB247" s="163" t="str">
        <f t="shared" si="94"/>
        <v>G8</v>
      </c>
      <c r="AC247" s="162" t="s">
        <v>69</v>
      </c>
      <c r="AD247" s="101" t="s">
        <v>70</v>
      </c>
      <c r="AE247" s="101" t="s">
        <v>71</v>
      </c>
      <c r="AF247" s="101" t="s">
        <v>72</v>
      </c>
      <c r="AG247" s="101" t="s">
        <v>73</v>
      </c>
      <c r="AH247" s="101" t="s">
        <v>74</v>
      </c>
      <c r="AI247" s="101" t="s">
        <v>75</v>
      </c>
      <c r="AJ247" s="101" t="s">
        <v>76</v>
      </c>
      <c r="AK247" s="163" t="s">
        <v>77</v>
      </c>
      <c r="AL247" s="162" t="s">
        <v>69</v>
      </c>
      <c r="AM247" s="101" t="s">
        <v>70</v>
      </c>
      <c r="AN247" s="101" t="s">
        <v>71</v>
      </c>
      <c r="AO247" s="101" t="s">
        <v>72</v>
      </c>
      <c r="AP247" s="101" t="s">
        <v>73</v>
      </c>
      <c r="AQ247" s="101" t="s">
        <v>74</v>
      </c>
      <c r="AR247" s="101" t="s">
        <v>75</v>
      </c>
      <c r="AS247" s="101" t="s">
        <v>76</v>
      </c>
      <c r="AT247" s="163" t="s">
        <v>77</v>
      </c>
    </row>
    <row r="248" spans="1:46" ht="15">
      <c r="A248" s="58"/>
      <c r="B248" s="112" t="s">
        <v>203</v>
      </c>
      <c r="C248" s="27">
        <v>0.88</v>
      </c>
      <c r="D248" s="27">
        <v>0.9</v>
      </c>
      <c r="E248" s="15">
        <v>0.87</v>
      </c>
      <c r="F248" s="4">
        <v>0.79200000000000004</v>
      </c>
      <c r="G248" s="4">
        <f t="shared" si="97"/>
        <v>0.72349200000000002</v>
      </c>
      <c r="H248" s="4">
        <f t="shared" si="98"/>
        <v>138.21852902312671</v>
      </c>
      <c r="I248" s="4">
        <f t="shared" si="99"/>
        <v>99.517340896651234</v>
      </c>
      <c r="J248" s="7">
        <v>6.3</v>
      </c>
      <c r="K248" s="99">
        <v>2264.763375</v>
      </c>
      <c r="L248" s="100">
        <v>2314.431</v>
      </c>
      <c r="M248" s="99">
        <v>2392.480125</v>
      </c>
      <c r="N248" s="100">
        <v>2463.4338749999997</v>
      </c>
      <c r="O248" s="99">
        <v>2541.4830000000002</v>
      </c>
      <c r="P248" s="100">
        <v>2619.5321249999997</v>
      </c>
      <c r="Q248" s="99">
        <v>2697.5812499999997</v>
      </c>
      <c r="R248" s="100">
        <v>2832.3933750000001</v>
      </c>
      <c r="S248" s="156">
        <v>3052.35</v>
      </c>
      <c r="T248" s="143">
        <f t="shared" si="86"/>
        <v>529.76921052631576</v>
      </c>
      <c r="U248" s="100">
        <f t="shared" si="87"/>
        <v>541.38736842105266</v>
      </c>
      <c r="V248" s="99">
        <f t="shared" si="88"/>
        <v>559.64447368421065</v>
      </c>
      <c r="W248" s="100">
        <f t="shared" si="89"/>
        <v>576.24184210526312</v>
      </c>
      <c r="X248" s="99">
        <f t="shared" si="90"/>
        <v>594.498947368421</v>
      </c>
      <c r="Y248" s="100">
        <f t="shared" si="91"/>
        <v>612.75605263157888</v>
      </c>
      <c r="Z248" s="99">
        <f t="shared" si="92"/>
        <v>631.01315789473676</v>
      </c>
      <c r="AA248" s="100">
        <f t="shared" si="93"/>
        <v>662.54815789473696</v>
      </c>
      <c r="AB248" s="164">
        <f t="shared" si="94"/>
        <v>714</v>
      </c>
      <c r="AC248" s="143">
        <f t="shared" ref="AC248:AK249" si="110">IF(T248="","",T248+((FCA/$H248)/Dolar))</f>
        <v>532.87190526315783</v>
      </c>
      <c r="AD248" s="100">
        <f t="shared" si="110"/>
        <v>544.49006315789472</v>
      </c>
      <c r="AE248" s="99">
        <f t="shared" si="110"/>
        <v>562.74716842105272</v>
      </c>
      <c r="AF248" s="100">
        <f t="shared" si="110"/>
        <v>579.34453684210519</v>
      </c>
      <c r="AG248" s="99">
        <f t="shared" si="110"/>
        <v>597.60164210526307</v>
      </c>
      <c r="AH248" s="100">
        <f t="shared" si="110"/>
        <v>615.85874736842095</v>
      </c>
      <c r="AI248" s="99">
        <f t="shared" si="110"/>
        <v>634.11585263157883</v>
      </c>
      <c r="AJ248" s="100">
        <f t="shared" si="110"/>
        <v>665.65085263157903</v>
      </c>
      <c r="AK248" s="164">
        <f t="shared" si="110"/>
        <v>717.10269473684207</v>
      </c>
      <c r="AL248" s="143">
        <f t="shared" ref="AL248:AT249" si="111">IF(T248="","",T248+((FOB/$I248)/Dolar))</f>
        <v>560.73739473684213</v>
      </c>
      <c r="AM248" s="100">
        <f t="shared" si="111"/>
        <v>572.35555263157903</v>
      </c>
      <c r="AN248" s="99">
        <f t="shared" si="111"/>
        <v>590.61265789473703</v>
      </c>
      <c r="AO248" s="100">
        <f t="shared" si="111"/>
        <v>607.21002631578949</v>
      </c>
      <c r="AP248" s="99">
        <f t="shared" si="111"/>
        <v>625.46713157894737</v>
      </c>
      <c r="AQ248" s="100">
        <f t="shared" si="111"/>
        <v>643.72423684210526</v>
      </c>
      <c r="AR248" s="99">
        <f t="shared" si="111"/>
        <v>661.98134210526314</v>
      </c>
      <c r="AS248" s="100">
        <f t="shared" si="111"/>
        <v>693.51634210526333</v>
      </c>
      <c r="AT248" s="164">
        <f t="shared" si="111"/>
        <v>744.96818421052637</v>
      </c>
    </row>
    <row r="249" spans="1:46" ht="15">
      <c r="A249" s="58"/>
      <c r="B249" s="112" t="s">
        <v>175</v>
      </c>
      <c r="C249" s="27">
        <v>0.5</v>
      </c>
      <c r="D249" s="27">
        <v>0.5</v>
      </c>
      <c r="E249" s="15">
        <v>0.43</v>
      </c>
      <c r="F249" s="4">
        <v>0.25</v>
      </c>
      <c r="G249" s="4">
        <f t="shared" si="97"/>
        <v>0.112875</v>
      </c>
      <c r="H249" s="4">
        <f t="shared" si="98"/>
        <v>885.9357696566999</v>
      </c>
      <c r="I249" s="4">
        <f t="shared" si="99"/>
        <v>637.87375415282395</v>
      </c>
      <c r="J249" s="7">
        <v>3.1</v>
      </c>
      <c r="K249" s="99">
        <v>975.81487499999992</v>
      </c>
      <c r="L249" s="100">
        <v>995.49450000000002</v>
      </c>
      <c r="M249" s="99">
        <v>1026.4196250000002</v>
      </c>
      <c r="N249" s="100">
        <v>1054.5333750000002</v>
      </c>
      <c r="O249" s="99">
        <v>1085.4584999999997</v>
      </c>
      <c r="P249" s="100">
        <v>1116.3836249999999</v>
      </c>
      <c r="Q249" s="99">
        <v>1147.3087500000001</v>
      </c>
      <c r="R249" s="100">
        <v>1200.7248750000001</v>
      </c>
      <c r="S249" s="156">
        <v>1287.8775000000001</v>
      </c>
      <c r="T249" s="143">
        <f t="shared" si="86"/>
        <v>228.26078947368421</v>
      </c>
      <c r="U249" s="100">
        <f t="shared" si="87"/>
        <v>232.86421052631579</v>
      </c>
      <c r="V249" s="99">
        <f t="shared" si="88"/>
        <v>240.09815789473691</v>
      </c>
      <c r="W249" s="100">
        <f t="shared" si="89"/>
        <v>246.6744736842106</v>
      </c>
      <c r="X249" s="99">
        <f t="shared" si="90"/>
        <v>253.90842105263152</v>
      </c>
      <c r="Y249" s="100">
        <f t="shared" si="91"/>
        <v>261.14236842105265</v>
      </c>
      <c r="Z249" s="99">
        <f t="shared" si="92"/>
        <v>268.37631578947372</v>
      </c>
      <c r="AA249" s="100">
        <f t="shared" si="93"/>
        <v>280.87131578947373</v>
      </c>
      <c r="AB249" s="164">
        <f t="shared" si="94"/>
        <v>301.2578947368421</v>
      </c>
      <c r="AC249" s="143">
        <f t="shared" si="110"/>
        <v>228.7448538011696</v>
      </c>
      <c r="AD249" s="100">
        <f t="shared" si="110"/>
        <v>233.34827485380117</v>
      </c>
      <c r="AE249" s="99">
        <f t="shared" si="110"/>
        <v>240.5822222222223</v>
      </c>
      <c r="AF249" s="100">
        <f t="shared" si="110"/>
        <v>247.15853801169598</v>
      </c>
      <c r="AG249" s="99">
        <f t="shared" si="110"/>
        <v>254.39248538011691</v>
      </c>
      <c r="AH249" s="100">
        <f t="shared" si="110"/>
        <v>261.62643274853804</v>
      </c>
      <c r="AI249" s="99">
        <f t="shared" si="110"/>
        <v>268.86038011695911</v>
      </c>
      <c r="AJ249" s="100">
        <f t="shared" si="110"/>
        <v>281.35538011695911</v>
      </c>
      <c r="AK249" s="164">
        <f t="shared" si="110"/>
        <v>301.74195906432749</v>
      </c>
      <c r="AL249" s="143">
        <f t="shared" si="111"/>
        <v>233.09226486354777</v>
      </c>
      <c r="AM249" s="100">
        <f t="shared" si="111"/>
        <v>237.69568591617934</v>
      </c>
      <c r="AN249" s="99">
        <f t="shared" si="111"/>
        <v>244.92963328460047</v>
      </c>
      <c r="AO249" s="100">
        <f t="shared" si="111"/>
        <v>251.50594907407415</v>
      </c>
      <c r="AP249" s="99">
        <f t="shared" si="111"/>
        <v>258.73989644249508</v>
      </c>
      <c r="AQ249" s="100">
        <f t="shared" si="111"/>
        <v>265.97384381091621</v>
      </c>
      <c r="AR249" s="99">
        <f t="shared" si="111"/>
        <v>273.20779117933728</v>
      </c>
      <c r="AS249" s="100">
        <f t="shared" si="111"/>
        <v>285.70279117933728</v>
      </c>
      <c r="AT249" s="164">
        <f t="shared" si="111"/>
        <v>306.08937012670566</v>
      </c>
    </row>
    <row r="250" spans="1:46" ht="15">
      <c r="A250" s="58"/>
      <c r="B250" s="112"/>
      <c r="C250" s="27"/>
      <c r="D250" s="27"/>
      <c r="E250" s="15" t="s">
        <v>84</v>
      </c>
      <c r="F250" s="4" t="s">
        <v>84</v>
      </c>
      <c r="G250" s="4" t="str">
        <f t="shared" si="97"/>
        <v/>
      </c>
      <c r="H250" s="4" t="str">
        <f t="shared" si="98"/>
        <v/>
      </c>
      <c r="I250" s="4" t="str">
        <f t="shared" si="99"/>
        <v/>
      </c>
      <c r="J250" s="7" t="s">
        <v>84</v>
      </c>
      <c r="K250" s="99" t="s">
        <v>84</v>
      </c>
      <c r="L250" s="100" t="s">
        <v>84</v>
      </c>
      <c r="M250" s="99" t="s">
        <v>84</v>
      </c>
      <c r="N250" s="100" t="s">
        <v>84</v>
      </c>
      <c r="O250" s="99" t="s">
        <v>84</v>
      </c>
      <c r="P250" s="100" t="s">
        <v>84</v>
      </c>
      <c r="Q250" s="99" t="s">
        <v>84</v>
      </c>
      <c r="R250" s="100" t="s">
        <v>84</v>
      </c>
      <c r="S250" s="156" t="s">
        <v>84</v>
      </c>
      <c r="T250" s="143" t="str">
        <f t="shared" si="86"/>
        <v/>
      </c>
      <c r="U250" s="100" t="str">
        <f t="shared" si="87"/>
        <v/>
      </c>
      <c r="V250" s="99" t="str">
        <f t="shared" si="88"/>
        <v/>
      </c>
      <c r="W250" s="100" t="str">
        <f t="shared" si="89"/>
        <v/>
      </c>
      <c r="X250" s="99" t="str">
        <f t="shared" si="90"/>
        <v/>
      </c>
      <c r="Y250" s="100" t="str">
        <f t="shared" si="91"/>
        <v/>
      </c>
      <c r="Z250" s="99" t="str">
        <f t="shared" si="92"/>
        <v/>
      </c>
      <c r="AA250" s="100" t="str">
        <f t="shared" si="93"/>
        <v/>
      </c>
      <c r="AB250" s="164" t="str">
        <f t="shared" si="94"/>
        <v/>
      </c>
      <c r="AC250" s="143" t="s">
        <v>84</v>
      </c>
      <c r="AD250" s="100" t="s">
        <v>84</v>
      </c>
      <c r="AE250" s="99" t="s">
        <v>84</v>
      </c>
      <c r="AF250" s="100" t="s">
        <v>84</v>
      </c>
      <c r="AG250" s="99" t="s">
        <v>84</v>
      </c>
      <c r="AH250" s="100" t="s">
        <v>84</v>
      </c>
      <c r="AI250" s="99" t="s">
        <v>84</v>
      </c>
      <c r="AJ250" s="100" t="s">
        <v>84</v>
      </c>
      <c r="AK250" s="164" t="s">
        <v>84</v>
      </c>
      <c r="AL250" s="143" t="s">
        <v>84</v>
      </c>
      <c r="AM250" s="100" t="s">
        <v>84</v>
      </c>
      <c r="AN250" s="99" t="s">
        <v>84</v>
      </c>
      <c r="AO250" s="100" t="s">
        <v>84</v>
      </c>
      <c r="AP250" s="99" t="s">
        <v>84</v>
      </c>
      <c r="AQ250" s="100" t="s">
        <v>84</v>
      </c>
      <c r="AR250" s="99" t="s">
        <v>84</v>
      </c>
      <c r="AS250" s="100" t="s">
        <v>84</v>
      </c>
      <c r="AT250" s="164" t="s">
        <v>84</v>
      </c>
    </row>
    <row r="251" spans="1:46" ht="15">
      <c r="A251" s="82"/>
      <c r="B251" s="114"/>
      <c r="C251" s="28"/>
      <c r="D251" s="28"/>
      <c r="E251" s="15" t="s">
        <v>84</v>
      </c>
      <c r="F251" s="4" t="s">
        <v>84</v>
      </c>
      <c r="G251" s="4" t="str">
        <f t="shared" si="97"/>
        <v/>
      </c>
      <c r="H251" s="4" t="str">
        <f t="shared" si="98"/>
        <v/>
      </c>
      <c r="I251" s="4" t="str">
        <f t="shared" si="99"/>
        <v/>
      </c>
      <c r="J251" s="7" t="s">
        <v>84</v>
      </c>
      <c r="K251" s="99" t="s">
        <v>84</v>
      </c>
      <c r="L251" s="100" t="s">
        <v>84</v>
      </c>
      <c r="M251" s="99" t="s">
        <v>84</v>
      </c>
      <c r="N251" s="100" t="s">
        <v>84</v>
      </c>
      <c r="O251" s="99" t="s">
        <v>84</v>
      </c>
      <c r="P251" s="100" t="s">
        <v>84</v>
      </c>
      <c r="Q251" s="99" t="s">
        <v>84</v>
      </c>
      <c r="R251" s="100" t="s">
        <v>84</v>
      </c>
      <c r="S251" s="156" t="s">
        <v>84</v>
      </c>
      <c r="T251" s="143" t="str">
        <f t="shared" si="86"/>
        <v/>
      </c>
      <c r="U251" s="100" t="str">
        <f t="shared" si="87"/>
        <v/>
      </c>
      <c r="V251" s="99" t="str">
        <f t="shared" si="88"/>
        <v/>
      </c>
      <c r="W251" s="100" t="str">
        <f t="shared" si="89"/>
        <v/>
      </c>
      <c r="X251" s="99" t="str">
        <f t="shared" si="90"/>
        <v/>
      </c>
      <c r="Y251" s="100" t="str">
        <f t="shared" si="91"/>
        <v/>
      </c>
      <c r="Z251" s="99" t="str">
        <f t="shared" si="92"/>
        <v/>
      </c>
      <c r="AA251" s="100" t="str">
        <f t="shared" si="93"/>
        <v/>
      </c>
      <c r="AB251" s="164" t="str">
        <f t="shared" si="94"/>
        <v/>
      </c>
      <c r="AC251" s="143" t="s">
        <v>84</v>
      </c>
      <c r="AD251" s="100" t="s">
        <v>84</v>
      </c>
      <c r="AE251" s="99" t="s">
        <v>84</v>
      </c>
      <c r="AF251" s="100" t="s">
        <v>84</v>
      </c>
      <c r="AG251" s="99" t="s">
        <v>84</v>
      </c>
      <c r="AH251" s="100" t="s">
        <v>84</v>
      </c>
      <c r="AI251" s="99" t="s">
        <v>84</v>
      </c>
      <c r="AJ251" s="100" t="s">
        <v>84</v>
      </c>
      <c r="AK251" s="164" t="s">
        <v>84</v>
      </c>
      <c r="AL251" s="143" t="s">
        <v>84</v>
      </c>
      <c r="AM251" s="100" t="s">
        <v>84</v>
      </c>
      <c r="AN251" s="99" t="s">
        <v>84</v>
      </c>
      <c r="AO251" s="100" t="s">
        <v>84</v>
      </c>
      <c r="AP251" s="99" t="s">
        <v>84</v>
      </c>
      <c r="AQ251" s="100" t="s">
        <v>84</v>
      </c>
      <c r="AR251" s="99" t="s">
        <v>84</v>
      </c>
      <c r="AS251" s="100" t="s">
        <v>84</v>
      </c>
      <c r="AT251" s="164" t="s">
        <v>84</v>
      </c>
    </row>
    <row r="252" spans="1:46" ht="15">
      <c r="A252" s="58"/>
      <c r="B252" s="112"/>
      <c r="C252" s="27"/>
      <c r="D252" s="27"/>
      <c r="E252" s="15" t="s">
        <v>84</v>
      </c>
      <c r="F252" s="4" t="s">
        <v>84</v>
      </c>
      <c r="G252" s="4" t="str">
        <f t="shared" si="97"/>
        <v/>
      </c>
      <c r="H252" s="4" t="str">
        <f t="shared" si="98"/>
        <v/>
      </c>
      <c r="I252" s="4" t="str">
        <f t="shared" si="99"/>
        <v/>
      </c>
      <c r="J252" s="7" t="s">
        <v>84</v>
      </c>
      <c r="K252" s="99" t="s">
        <v>84</v>
      </c>
      <c r="L252" s="100" t="s">
        <v>84</v>
      </c>
      <c r="M252" s="99" t="s">
        <v>84</v>
      </c>
      <c r="N252" s="100" t="s">
        <v>84</v>
      </c>
      <c r="O252" s="99" t="s">
        <v>84</v>
      </c>
      <c r="P252" s="100" t="s">
        <v>84</v>
      </c>
      <c r="Q252" s="99" t="s">
        <v>84</v>
      </c>
      <c r="R252" s="100" t="s">
        <v>84</v>
      </c>
      <c r="S252" s="156" t="s">
        <v>84</v>
      </c>
      <c r="T252" s="143" t="str">
        <f t="shared" si="86"/>
        <v/>
      </c>
      <c r="U252" s="100" t="str">
        <f t="shared" si="87"/>
        <v/>
      </c>
      <c r="V252" s="99" t="str">
        <f t="shared" si="88"/>
        <v/>
      </c>
      <c r="W252" s="100" t="str">
        <f t="shared" si="89"/>
        <v/>
      </c>
      <c r="X252" s="99" t="str">
        <f t="shared" si="90"/>
        <v/>
      </c>
      <c r="Y252" s="100" t="str">
        <f t="shared" si="91"/>
        <v/>
      </c>
      <c r="Z252" s="99" t="str">
        <f t="shared" si="92"/>
        <v/>
      </c>
      <c r="AA252" s="100" t="str">
        <f t="shared" si="93"/>
        <v/>
      </c>
      <c r="AB252" s="164" t="str">
        <f t="shared" si="94"/>
        <v/>
      </c>
      <c r="AC252" s="143" t="s">
        <v>84</v>
      </c>
      <c r="AD252" s="100" t="s">
        <v>84</v>
      </c>
      <c r="AE252" s="99" t="s">
        <v>84</v>
      </c>
      <c r="AF252" s="100" t="s">
        <v>84</v>
      </c>
      <c r="AG252" s="99" t="s">
        <v>84</v>
      </c>
      <c r="AH252" s="100" t="s">
        <v>84</v>
      </c>
      <c r="AI252" s="99" t="s">
        <v>84</v>
      </c>
      <c r="AJ252" s="100" t="s">
        <v>84</v>
      </c>
      <c r="AK252" s="164" t="s">
        <v>84</v>
      </c>
      <c r="AL252" s="143" t="s">
        <v>84</v>
      </c>
      <c r="AM252" s="100" t="s">
        <v>84</v>
      </c>
      <c r="AN252" s="99" t="s">
        <v>84</v>
      </c>
      <c r="AO252" s="100" t="s">
        <v>84</v>
      </c>
      <c r="AP252" s="99" t="s">
        <v>84</v>
      </c>
      <c r="AQ252" s="100" t="s">
        <v>84</v>
      </c>
      <c r="AR252" s="99" t="s">
        <v>84</v>
      </c>
      <c r="AS252" s="100" t="s">
        <v>84</v>
      </c>
      <c r="AT252" s="164" t="s">
        <v>84</v>
      </c>
    </row>
    <row r="253" spans="1:46" ht="15">
      <c r="A253" s="58"/>
      <c r="B253" s="112"/>
      <c r="C253" s="27"/>
      <c r="D253" s="27"/>
      <c r="E253" s="15" t="s">
        <v>84</v>
      </c>
      <c r="F253" s="4" t="s">
        <v>84</v>
      </c>
      <c r="G253" s="4" t="str">
        <f t="shared" si="97"/>
        <v/>
      </c>
      <c r="H253" s="4" t="str">
        <f t="shared" si="98"/>
        <v/>
      </c>
      <c r="I253" s="4" t="str">
        <f t="shared" si="99"/>
        <v/>
      </c>
      <c r="J253" s="7" t="s">
        <v>84</v>
      </c>
      <c r="K253" s="99" t="s">
        <v>84</v>
      </c>
      <c r="L253" s="100" t="s">
        <v>84</v>
      </c>
      <c r="M253" s="99" t="s">
        <v>84</v>
      </c>
      <c r="N253" s="100" t="s">
        <v>84</v>
      </c>
      <c r="O253" s="99" t="s">
        <v>84</v>
      </c>
      <c r="P253" s="100" t="s">
        <v>84</v>
      </c>
      <c r="Q253" s="99" t="s">
        <v>84</v>
      </c>
      <c r="R253" s="100" t="s">
        <v>84</v>
      </c>
      <c r="S253" s="156" t="s">
        <v>84</v>
      </c>
      <c r="T253" s="143" t="str">
        <f t="shared" si="86"/>
        <v/>
      </c>
      <c r="U253" s="100" t="str">
        <f t="shared" si="87"/>
        <v/>
      </c>
      <c r="V253" s="99" t="str">
        <f t="shared" si="88"/>
        <v/>
      </c>
      <c r="W253" s="100" t="str">
        <f t="shared" si="89"/>
        <v/>
      </c>
      <c r="X253" s="99" t="str">
        <f t="shared" si="90"/>
        <v/>
      </c>
      <c r="Y253" s="100" t="str">
        <f t="shared" si="91"/>
        <v/>
      </c>
      <c r="Z253" s="99" t="str">
        <f t="shared" si="92"/>
        <v/>
      </c>
      <c r="AA253" s="100" t="str">
        <f t="shared" si="93"/>
        <v/>
      </c>
      <c r="AB253" s="164" t="str">
        <f t="shared" si="94"/>
        <v/>
      </c>
      <c r="AC253" s="143" t="s">
        <v>84</v>
      </c>
      <c r="AD253" s="100" t="s">
        <v>84</v>
      </c>
      <c r="AE253" s="99" t="s">
        <v>84</v>
      </c>
      <c r="AF253" s="100" t="s">
        <v>84</v>
      </c>
      <c r="AG253" s="99" t="s">
        <v>84</v>
      </c>
      <c r="AH253" s="100" t="s">
        <v>84</v>
      </c>
      <c r="AI253" s="99" t="s">
        <v>84</v>
      </c>
      <c r="AJ253" s="100" t="s">
        <v>84</v>
      </c>
      <c r="AK253" s="164" t="s">
        <v>84</v>
      </c>
      <c r="AL253" s="143" t="s">
        <v>84</v>
      </c>
      <c r="AM253" s="100" t="s">
        <v>84</v>
      </c>
      <c r="AN253" s="99" t="s">
        <v>84</v>
      </c>
      <c r="AO253" s="100" t="s">
        <v>84</v>
      </c>
      <c r="AP253" s="99" t="s">
        <v>84</v>
      </c>
      <c r="AQ253" s="100" t="s">
        <v>84</v>
      </c>
      <c r="AR253" s="99" t="s">
        <v>84</v>
      </c>
      <c r="AS253" s="100" t="s">
        <v>84</v>
      </c>
      <c r="AT253" s="164" t="s">
        <v>84</v>
      </c>
    </row>
    <row r="254" spans="1:46" ht="15">
      <c r="A254" s="61" t="s">
        <v>154</v>
      </c>
      <c r="B254" s="114" t="s">
        <v>1071</v>
      </c>
      <c r="C254" s="27"/>
      <c r="D254" s="27"/>
      <c r="E254" s="15" t="s">
        <v>84</v>
      </c>
      <c r="F254" s="4" t="s">
        <v>84</v>
      </c>
      <c r="G254" s="4" t="str">
        <f t="shared" si="97"/>
        <v/>
      </c>
      <c r="H254" s="4" t="str">
        <f t="shared" si="98"/>
        <v/>
      </c>
      <c r="I254" s="4" t="str">
        <f t="shared" si="99"/>
        <v/>
      </c>
      <c r="J254" s="7" t="s">
        <v>84</v>
      </c>
      <c r="K254" s="99" t="s">
        <v>84</v>
      </c>
      <c r="L254" s="100" t="s">
        <v>84</v>
      </c>
      <c r="M254" s="99" t="s">
        <v>84</v>
      </c>
      <c r="N254" s="100" t="s">
        <v>84</v>
      </c>
      <c r="O254" s="99" t="s">
        <v>84</v>
      </c>
      <c r="P254" s="100" t="s">
        <v>84</v>
      </c>
      <c r="Q254" s="99" t="s">
        <v>84</v>
      </c>
      <c r="R254" s="100" t="s">
        <v>84</v>
      </c>
      <c r="S254" s="156" t="s">
        <v>84</v>
      </c>
      <c r="T254" s="143" t="str">
        <f t="shared" si="86"/>
        <v/>
      </c>
      <c r="U254" s="100" t="str">
        <f t="shared" si="87"/>
        <v/>
      </c>
      <c r="V254" s="99" t="str">
        <f t="shared" si="88"/>
        <v/>
      </c>
      <c r="W254" s="100" t="str">
        <f t="shared" si="89"/>
        <v/>
      </c>
      <c r="X254" s="99" t="str">
        <f t="shared" si="90"/>
        <v/>
      </c>
      <c r="Y254" s="100" t="str">
        <f t="shared" si="91"/>
        <v/>
      </c>
      <c r="Z254" s="99" t="str">
        <f t="shared" si="92"/>
        <v/>
      </c>
      <c r="AA254" s="100" t="str">
        <f t="shared" si="93"/>
        <v/>
      </c>
      <c r="AB254" s="164" t="str">
        <f t="shared" si="94"/>
        <v/>
      </c>
      <c r="AC254" s="143" t="s">
        <v>84</v>
      </c>
      <c r="AD254" s="100" t="s">
        <v>84</v>
      </c>
      <c r="AE254" s="99" t="s">
        <v>84</v>
      </c>
      <c r="AF254" s="100" t="s">
        <v>84</v>
      </c>
      <c r="AG254" s="99" t="s">
        <v>84</v>
      </c>
      <c r="AH254" s="100" t="s">
        <v>84</v>
      </c>
      <c r="AI254" s="99" t="s">
        <v>84</v>
      </c>
      <c r="AJ254" s="100" t="s">
        <v>84</v>
      </c>
      <c r="AK254" s="164" t="s">
        <v>84</v>
      </c>
      <c r="AL254" s="143" t="s">
        <v>84</v>
      </c>
      <c r="AM254" s="100" t="s">
        <v>84</v>
      </c>
      <c r="AN254" s="99" t="s">
        <v>84</v>
      </c>
      <c r="AO254" s="100" t="s">
        <v>84</v>
      </c>
      <c r="AP254" s="99" t="s">
        <v>84</v>
      </c>
      <c r="AQ254" s="100" t="s">
        <v>84</v>
      </c>
      <c r="AR254" s="99" t="s">
        <v>84</v>
      </c>
      <c r="AS254" s="100" t="s">
        <v>84</v>
      </c>
      <c r="AT254" s="164" t="s">
        <v>84</v>
      </c>
    </row>
    <row r="255" spans="1:46" ht="15">
      <c r="A255" s="97" t="s">
        <v>1072</v>
      </c>
      <c r="B255" s="112"/>
      <c r="C255" s="27"/>
      <c r="D255" s="27"/>
      <c r="E255" s="15" t="s">
        <v>84</v>
      </c>
      <c r="F255" s="4" t="s">
        <v>84</v>
      </c>
      <c r="G255" s="4" t="str">
        <f t="shared" si="97"/>
        <v/>
      </c>
      <c r="H255" s="4" t="str">
        <f t="shared" si="98"/>
        <v/>
      </c>
      <c r="I255" s="4" t="str">
        <f t="shared" si="99"/>
        <v/>
      </c>
      <c r="J255" s="7" t="s">
        <v>84</v>
      </c>
      <c r="K255" s="99" t="s">
        <v>84</v>
      </c>
      <c r="L255" s="100" t="s">
        <v>84</v>
      </c>
      <c r="M255" s="99" t="s">
        <v>84</v>
      </c>
      <c r="N255" s="100" t="s">
        <v>84</v>
      </c>
      <c r="O255" s="99" t="s">
        <v>84</v>
      </c>
      <c r="P255" s="100" t="s">
        <v>84</v>
      </c>
      <c r="Q255" s="99" t="s">
        <v>84</v>
      </c>
      <c r="R255" s="100" t="s">
        <v>84</v>
      </c>
      <c r="S255" s="156" t="s">
        <v>84</v>
      </c>
      <c r="T255" s="143" t="str">
        <f t="shared" si="86"/>
        <v/>
      </c>
      <c r="U255" s="100" t="str">
        <f t="shared" si="87"/>
        <v/>
      </c>
      <c r="V255" s="99" t="str">
        <f t="shared" si="88"/>
        <v/>
      </c>
      <c r="W255" s="100" t="str">
        <f t="shared" si="89"/>
        <v/>
      </c>
      <c r="X255" s="99" t="str">
        <f t="shared" si="90"/>
        <v/>
      </c>
      <c r="Y255" s="100" t="str">
        <f t="shared" si="91"/>
        <v/>
      </c>
      <c r="Z255" s="99" t="str">
        <f t="shared" si="92"/>
        <v/>
      </c>
      <c r="AA255" s="100" t="str">
        <f t="shared" si="93"/>
        <v/>
      </c>
      <c r="AB255" s="164" t="str">
        <f t="shared" si="94"/>
        <v/>
      </c>
      <c r="AC255" s="143" t="s">
        <v>84</v>
      </c>
      <c r="AD255" s="100" t="s">
        <v>84</v>
      </c>
      <c r="AE255" s="99" t="s">
        <v>84</v>
      </c>
      <c r="AF255" s="100" t="s">
        <v>84</v>
      </c>
      <c r="AG255" s="99" t="s">
        <v>84</v>
      </c>
      <c r="AH255" s="100" t="s">
        <v>84</v>
      </c>
      <c r="AI255" s="99" t="s">
        <v>84</v>
      </c>
      <c r="AJ255" s="100" t="s">
        <v>84</v>
      </c>
      <c r="AK255" s="164" t="s">
        <v>84</v>
      </c>
      <c r="AL255" s="143" t="s">
        <v>84</v>
      </c>
      <c r="AM255" s="100" t="s">
        <v>84</v>
      </c>
      <c r="AN255" s="99" t="s">
        <v>84</v>
      </c>
      <c r="AO255" s="100" t="s">
        <v>84</v>
      </c>
      <c r="AP255" s="99" t="s">
        <v>84</v>
      </c>
      <c r="AQ255" s="100" t="s">
        <v>84</v>
      </c>
      <c r="AR255" s="99" t="s">
        <v>84</v>
      </c>
      <c r="AS255" s="100" t="s">
        <v>84</v>
      </c>
      <c r="AT255" s="164" t="s">
        <v>84</v>
      </c>
    </row>
    <row r="256" spans="1:46" ht="15">
      <c r="A256" s="53" t="s">
        <v>1073</v>
      </c>
      <c r="B256" s="118" t="s">
        <v>59</v>
      </c>
      <c r="C256" s="25" t="s">
        <v>60</v>
      </c>
      <c r="D256" s="25" t="s">
        <v>61</v>
      </c>
      <c r="E256" s="3" t="s">
        <v>64</v>
      </c>
      <c r="F256" s="3" t="s">
        <v>63</v>
      </c>
      <c r="G256" s="4" t="e">
        <f t="shared" si="97"/>
        <v>#VALUE!</v>
      </c>
      <c r="H256" s="4" t="e">
        <f t="shared" si="98"/>
        <v>#VALUE!</v>
      </c>
      <c r="I256" s="4" t="e">
        <f t="shared" si="99"/>
        <v>#VALUE!</v>
      </c>
      <c r="J256" s="5" t="s">
        <v>68</v>
      </c>
      <c r="K256" s="101" t="s">
        <v>69</v>
      </c>
      <c r="L256" s="101" t="s">
        <v>70</v>
      </c>
      <c r="M256" s="101" t="s">
        <v>71</v>
      </c>
      <c r="N256" s="101" t="s">
        <v>72</v>
      </c>
      <c r="O256" s="101" t="s">
        <v>73</v>
      </c>
      <c r="P256" s="101" t="s">
        <v>74</v>
      </c>
      <c r="Q256" s="101" t="s">
        <v>75</v>
      </c>
      <c r="R256" s="101" t="s">
        <v>76</v>
      </c>
      <c r="S256" s="149" t="s">
        <v>77</v>
      </c>
      <c r="T256" s="162" t="str">
        <f t="shared" si="86"/>
        <v>G0</v>
      </c>
      <c r="U256" s="101" t="str">
        <f t="shared" si="87"/>
        <v>G1</v>
      </c>
      <c r="V256" s="101" t="str">
        <f t="shared" si="88"/>
        <v>G2</v>
      </c>
      <c r="W256" s="101" t="str">
        <f t="shared" si="89"/>
        <v>G3</v>
      </c>
      <c r="X256" s="101" t="str">
        <f t="shared" si="90"/>
        <v>G4</v>
      </c>
      <c r="Y256" s="101" t="str">
        <f t="shared" si="91"/>
        <v>G5</v>
      </c>
      <c r="Z256" s="101" t="str">
        <f t="shared" si="92"/>
        <v>G6</v>
      </c>
      <c r="AA256" s="101" t="str">
        <f t="shared" si="93"/>
        <v>G7</v>
      </c>
      <c r="AB256" s="163" t="str">
        <f t="shared" si="94"/>
        <v>G8</v>
      </c>
      <c r="AC256" s="162" t="s">
        <v>69</v>
      </c>
      <c r="AD256" s="101" t="s">
        <v>70</v>
      </c>
      <c r="AE256" s="101" t="s">
        <v>71</v>
      </c>
      <c r="AF256" s="101" t="s">
        <v>72</v>
      </c>
      <c r="AG256" s="101" t="s">
        <v>73</v>
      </c>
      <c r="AH256" s="101" t="s">
        <v>74</v>
      </c>
      <c r="AI256" s="101" t="s">
        <v>75</v>
      </c>
      <c r="AJ256" s="101" t="s">
        <v>76</v>
      </c>
      <c r="AK256" s="163" t="s">
        <v>77</v>
      </c>
      <c r="AL256" s="162" t="s">
        <v>69</v>
      </c>
      <c r="AM256" s="101" t="s">
        <v>70</v>
      </c>
      <c r="AN256" s="101" t="s">
        <v>71</v>
      </c>
      <c r="AO256" s="101" t="s">
        <v>72</v>
      </c>
      <c r="AP256" s="101" t="s">
        <v>73</v>
      </c>
      <c r="AQ256" s="101" t="s">
        <v>74</v>
      </c>
      <c r="AR256" s="101" t="s">
        <v>75</v>
      </c>
      <c r="AS256" s="101" t="s">
        <v>76</v>
      </c>
      <c r="AT256" s="163" t="s">
        <v>77</v>
      </c>
    </row>
    <row r="257" spans="1:46" ht="15">
      <c r="A257" s="58"/>
      <c r="B257" s="112" t="s">
        <v>1074</v>
      </c>
      <c r="C257" s="27">
        <v>0.78</v>
      </c>
      <c r="D257" s="27">
        <v>0.69</v>
      </c>
      <c r="E257" s="15">
        <v>0.79</v>
      </c>
      <c r="F257" s="4">
        <v>0.53820000000000001</v>
      </c>
      <c r="G257" s="4">
        <f t="shared" si="97"/>
        <v>0.44643690000000008</v>
      </c>
      <c r="H257" s="4">
        <f t="shared" si="98"/>
        <v>223.99582113396087</v>
      </c>
      <c r="I257" s="4">
        <f t="shared" si="99"/>
        <v>161.27699121645185</v>
      </c>
      <c r="J257" s="7">
        <v>5.9</v>
      </c>
      <c r="K257" s="99">
        <v>2312.1685124999999</v>
      </c>
      <c r="L257" s="100">
        <v>2362.6795500000003</v>
      </c>
      <c r="M257" s="99">
        <v>2442.0540374999996</v>
      </c>
      <c r="N257" s="100">
        <v>2514.2126624999996</v>
      </c>
      <c r="O257" s="99">
        <v>2593.5871499999998</v>
      </c>
      <c r="P257" s="100">
        <v>2672.9616374999996</v>
      </c>
      <c r="Q257" s="99">
        <v>2752.3361249999998</v>
      </c>
      <c r="R257" s="100">
        <v>2889.4375124999997</v>
      </c>
      <c r="S257" s="156">
        <v>3113.12925</v>
      </c>
      <c r="T257" s="143">
        <f t="shared" si="86"/>
        <v>540.85813157894734</v>
      </c>
      <c r="U257" s="100">
        <f t="shared" si="87"/>
        <v>552.67357894736847</v>
      </c>
      <c r="V257" s="99">
        <f t="shared" si="88"/>
        <v>571.24071052631575</v>
      </c>
      <c r="W257" s="100">
        <f t="shared" si="89"/>
        <v>588.11992105263153</v>
      </c>
      <c r="X257" s="99">
        <f t="shared" si="90"/>
        <v>606.68705263157892</v>
      </c>
      <c r="Y257" s="100">
        <f t="shared" si="91"/>
        <v>625.2541842105262</v>
      </c>
      <c r="Z257" s="99">
        <f t="shared" si="92"/>
        <v>643.82131578947372</v>
      </c>
      <c r="AA257" s="100">
        <f t="shared" si="93"/>
        <v>675.89181578947364</v>
      </c>
      <c r="AB257" s="164">
        <f t="shared" si="94"/>
        <v>728.2173684210527</v>
      </c>
      <c r="AC257" s="143">
        <f t="shared" ref="AC257:AK257" si="112">IF(T257="","",T257+((FCA/$H257)/Dolar))</f>
        <v>542.77267578947362</v>
      </c>
      <c r="AD257" s="100">
        <f t="shared" si="112"/>
        <v>554.58812315789476</v>
      </c>
      <c r="AE257" s="99">
        <f t="shared" si="112"/>
        <v>573.15525473684204</v>
      </c>
      <c r="AF257" s="100">
        <f t="shared" si="112"/>
        <v>590.03446526315781</v>
      </c>
      <c r="AG257" s="99">
        <f t="shared" si="112"/>
        <v>608.60159684210521</v>
      </c>
      <c r="AH257" s="100">
        <f t="shared" si="112"/>
        <v>627.16872842105249</v>
      </c>
      <c r="AI257" s="99">
        <f t="shared" si="112"/>
        <v>645.73586</v>
      </c>
      <c r="AJ257" s="100">
        <f t="shared" si="112"/>
        <v>677.80635999999993</v>
      </c>
      <c r="AK257" s="164">
        <f t="shared" si="112"/>
        <v>730.13191263157898</v>
      </c>
      <c r="AL257" s="143">
        <f t="shared" ref="AL257:AT257" si="113">IF(T257="","",T257+((FOB/$I257)/Dolar))</f>
        <v>559.96731337719291</v>
      </c>
      <c r="AM257" s="100">
        <f t="shared" si="113"/>
        <v>571.78276074561404</v>
      </c>
      <c r="AN257" s="99">
        <f t="shared" si="113"/>
        <v>590.34989232456132</v>
      </c>
      <c r="AO257" s="100">
        <f t="shared" si="113"/>
        <v>607.2291028508771</v>
      </c>
      <c r="AP257" s="99">
        <f t="shared" si="113"/>
        <v>625.79623442982449</v>
      </c>
      <c r="AQ257" s="100">
        <f t="shared" si="113"/>
        <v>644.36336600877178</v>
      </c>
      <c r="AR257" s="99">
        <f t="shared" si="113"/>
        <v>662.93049758771929</v>
      </c>
      <c r="AS257" s="100">
        <f t="shared" si="113"/>
        <v>695.00099758771921</v>
      </c>
      <c r="AT257" s="164">
        <f t="shared" si="113"/>
        <v>747.32655021929827</v>
      </c>
    </row>
    <row r="258" spans="1:46" ht="15">
      <c r="A258" s="58"/>
      <c r="B258" s="112"/>
      <c r="C258" s="27"/>
      <c r="D258" s="27"/>
      <c r="E258" s="15" t="s">
        <v>84</v>
      </c>
      <c r="F258" s="4" t="s">
        <v>84</v>
      </c>
      <c r="G258" s="4" t="str">
        <f t="shared" si="97"/>
        <v/>
      </c>
      <c r="H258" s="4" t="str">
        <f t="shared" si="98"/>
        <v/>
      </c>
      <c r="I258" s="4" t="str">
        <f t="shared" si="99"/>
        <v/>
      </c>
      <c r="J258" s="7" t="s">
        <v>84</v>
      </c>
      <c r="K258" s="99" t="s">
        <v>84</v>
      </c>
      <c r="L258" s="100" t="s">
        <v>84</v>
      </c>
      <c r="M258" s="99" t="s">
        <v>84</v>
      </c>
      <c r="N258" s="100" t="s">
        <v>84</v>
      </c>
      <c r="O258" s="99" t="s">
        <v>84</v>
      </c>
      <c r="P258" s="100" t="s">
        <v>84</v>
      </c>
      <c r="Q258" s="99" t="s">
        <v>84</v>
      </c>
      <c r="R258" s="100" t="s">
        <v>84</v>
      </c>
      <c r="S258" s="156" t="s">
        <v>84</v>
      </c>
      <c r="T258" s="143" t="str">
        <f t="shared" si="86"/>
        <v/>
      </c>
      <c r="U258" s="100" t="str">
        <f t="shared" si="87"/>
        <v/>
      </c>
      <c r="V258" s="99" t="str">
        <f t="shared" si="88"/>
        <v/>
      </c>
      <c r="W258" s="100" t="str">
        <f t="shared" si="89"/>
        <v/>
      </c>
      <c r="X258" s="99" t="str">
        <f t="shared" si="90"/>
        <v/>
      </c>
      <c r="Y258" s="100" t="str">
        <f t="shared" si="91"/>
        <v/>
      </c>
      <c r="Z258" s="99" t="str">
        <f t="shared" si="92"/>
        <v/>
      </c>
      <c r="AA258" s="100" t="str">
        <f t="shared" si="93"/>
        <v/>
      </c>
      <c r="AB258" s="164" t="str">
        <f t="shared" si="94"/>
        <v/>
      </c>
      <c r="AC258" s="143" t="s">
        <v>84</v>
      </c>
      <c r="AD258" s="100" t="s">
        <v>84</v>
      </c>
      <c r="AE258" s="99" t="s">
        <v>84</v>
      </c>
      <c r="AF258" s="100" t="s">
        <v>84</v>
      </c>
      <c r="AG258" s="99" t="s">
        <v>84</v>
      </c>
      <c r="AH258" s="100" t="s">
        <v>84</v>
      </c>
      <c r="AI258" s="99" t="s">
        <v>84</v>
      </c>
      <c r="AJ258" s="100" t="s">
        <v>84</v>
      </c>
      <c r="AK258" s="164" t="s">
        <v>84</v>
      </c>
      <c r="AL258" s="143" t="s">
        <v>84</v>
      </c>
      <c r="AM258" s="100" t="s">
        <v>84</v>
      </c>
      <c r="AN258" s="99" t="s">
        <v>84</v>
      </c>
      <c r="AO258" s="100" t="s">
        <v>84</v>
      </c>
      <c r="AP258" s="99" t="s">
        <v>84</v>
      </c>
      <c r="AQ258" s="100" t="s">
        <v>84</v>
      </c>
      <c r="AR258" s="99" t="s">
        <v>84</v>
      </c>
      <c r="AS258" s="100" t="s">
        <v>84</v>
      </c>
      <c r="AT258" s="164" t="s">
        <v>84</v>
      </c>
    </row>
    <row r="259" spans="1:46" ht="15">
      <c r="A259" s="58"/>
      <c r="B259" s="112"/>
      <c r="C259" s="27"/>
      <c r="D259" s="27"/>
      <c r="E259" s="15" t="s">
        <v>84</v>
      </c>
      <c r="F259" s="4" t="s">
        <v>84</v>
      </c>
      <c r="G259" s="4" t="str">
        <f t="shared" si="97"/>
        <v/>
      </c>
      <c r="H259" s="4" t="str">
        <f t="shared" si="98"/>
        <v/>
      </c>
      <c r="I259" s="4" t="str">
        <f t="shared" si="99"/>
        <v/>
      </c>
      <c r="J259" s="7" t="s">
        <v>84</v>
      </c>
      <c r="K259" s="99" t="s">
        <v>84</v>
      </c>
      <c r="L259" s="100" t="s">
        <v>84</v>
      </c>
      <c r="M259" s="99" t="s">
        <v>84</v>
      </c>
      <c r="N259" s="100" t="s">
        <v>84</v>
      </c>
      <c r="O259" s="99" t="s">
        <v>84</v>
      </c>
      <c r="P259" s="100" t="s">
        <v>84</v>
      </c>
      <c r="Q259" s="99" t="s">
        <v>84</v>
      </c>
      <c r="R259" s="100" t="s">
        <v>84</v>
      </c>
      <c r="S259" s="156" t="s">
        <v>84</v>
      </c>
      <c r="T259" s="143" t="str">
        <f t="shared" si="86"/>
        <v/>
      </c>
      <c r="U259" s="100" t="str">
        <f t="shared" si="87"/>
        <v/>
      </c>
      <c r="V259" s="99" t="str">
        <f t="shared" si="88"/>
        <v/>
      </c>
      <c r="W259" s="100" t="str">
        <f t="shared" si="89"/>
        <v/>
      </c>
      <c r="X259" s="99" t="str">
        <f t="shared" si="90"/>
        <v/>
      </c>
      <c r="Y259" s="100" t="str">
        <f t="shared" si="91"/>
        <v/>
      </c>
      <c r="Z259" s="99" t="str">
        <f t="shared" si="92"/>
        <v/>
      </c>
      <c r="AA259" s="100" t="str">
        <f t="shared" si="93"/>
        <v/>
      </c>
      <c r="AB259" s="164" t="str">
        <f t="shared" si="94"/>
        <v/>
      </c>
      <c r="AC259" s="143" t="s">
        <v>84</v>
      </c>
      <c r="AD259" s="100" t="s">
        <v>84</v>
      </c>
      <c r="AE259" s="99" t="s">
        <v>84</v>
      </c>
      <c r="AF259" s="100" t="s">
        <v>84</v>
      </c>
      <c r="AG259" s="99" t="s">
        <v>84</v>
      </c>
      <c r="AH259" s="100" t="s">
        <v>84</v>
      </c>
      <c r="AI259" s="99" t="s">
        <v>84</v>
      </c>
      <c r="AJ259" s="100" t="s">
        <v>84</v>
      </c>
      <c r="AK259" s="164" t="s">
        <v>84</v>
      </c>
      <c r="AL259" s="143" t="s">
        <v>84</v>
      </c>
      <c r="AM259" s="100" t="s">
        <v>84</v>
      </c>
      <c r="AN259" s="99" t="s">
        <v>84</v>
      </c>
      <c r="AO259" s="100" t="s">
        <v>84</v>
      </c>
      <c r="AP259" s="99" t="s">
        <v>84</v>
      </c>
      <c r="AQ259" s="100" t="s">
        <v>84</v>
      </c>
      <c r="AR259" s="99" t="s">
        <v>84</v>
      </c>
      <c r="AS259" s="100" t="s">
        <v>84</v>
      </c>
      <c r="AT259" s="164" t="s">
        <v>84</v>
      </c>
    </row>
    <row r="260" spans="1:46" ht="15">
      <c r="A260" s="82"/>
      <c r="B260" s="114"/>
      <c r="C260" s="28"/>
      <c r="D260" s="28"/>
      <c r="E260" s="15" t="s">
        <v>84</v>
      </c>
      <c r="F260" s="4" t="s">
        <v>84</v>
      </c>
      <c r="G260" s="4" t="str">
        <f t="shared" si="97"/>
        <v/>
      </c>
      <c r="H260" s="4" t="str">
        <f t="shared" si="98"/>
        <v/>
      </c>
      <c r="I260" s="4" t="str">
        <f t="shared" si="99"/>
        <v/>
      </c>
      <c r="J260" s="7" t="s">
        <v>84</v>
      </c>
      <c r="K260" s="99" t="s">
        <v>84</v>
      </c>
      <c r="L260" s="100" t="s">
        <v>84</v>
      </c>
      <c r="M260" s="99" t="s">
        <v>84</v>
      </c>
      <c r="N260" s="100" t="s">
        <v>84</v>
      </c>
      <c r="O260" s="99" t="s">
        <v>84</v>
      </c>
      <c r="P260" s="100" t="s">
        <v>84</v>
      </c>
      <c r="Q260" s="99" t="s">
        <v>84</v>
      </c>
      <c r="R260" s="100" t="s">
        <v>84</v>
      </c>
      <c r="S260" s="156" t="s">
        <v>84</v>
      </c>
      <c r="T260" s="143" t="str">
        <f t="shared" si="86"/>
        <v/>
      </c>
      <c r="U260" s="100" t="str">
        <f t="shared" si="87"/>
        <v/>
      </c>
      <c r="V260" s="99" t="str">
        <f t="shared" si="88"/>
        <v/>
      </c>
      <c r="W260" s="100" t="str">
        <f t="shared" si="89"/>
        <v/>
      </c>
      <c r="X260" s="99" t="str">
        <f t="shared" si="90"/>
        <v/>
      </c>
      <c r="Y260" s="100" t="str">
        <f t="shared" si="91"/>
        <v/>
      </c>
      <c r="Z260" s="99" t="str">
        <f t="shared" si="92"/>
        <v/>
      </c>
      <c r="AA260" s="100" t="str">
        <f t="shared" si="93"/>
        <v/>
      </c>
      <c r="AB260" s="164" t="str">
        <f t="shared" si="94"/>
        <v/>
      </c>
      <c r="AC260" s="143" t="s">
        <v>84</v>
      </c>
      <c r="AD260" s="100" t="s">
        <v>84</v>
      </c>
      <c r="AE260" s="99" t="s">
        <v>84</v>
      </c>
      <c r="AF260" s="100" t="s">
        <v>84</v>
      </c>
      <c r="AG260" s="99" t="s">
        <v>84</v>
      </c>
      <c r="AH260" s="100" t="s">
        <v>84</v>
      </c>
      <c r="AI260" s="99" t="s">
        <v>84</v>
      </c>
      <c r="AJ260" s="100" t="s">
        <v>84</v>
      </c>
      <c r="AK260" s="164" t="s">
        <v>84</v>
      </c>
      <c r="AL260" s="143" t="s">
        <v>84</v>
      </c>
      <c r="AM260" s="100" t="s">
        <v>84</v>
      </c>
      <c r="AN260" s="99" t="s">
        <v>84</v>
      </c>
      <c r="AO260" s="100" t="s">
        <v>84</v>
      </c>
      <c r="AP260" s="99" t="s">
        <v>84</v>
      </c>
      <c r="AQ260" s="100" t="s">
        <v>84</v>
      </c>
      <c r="AR260" s="99" t="s">
        <v>84</v>
      </c>
      <c r="AS260" s="100" t="s">
        <v>84</v>
      </c>
      <c r="AT260" s="164" t="s">
        <v>84</v>
      </c>
    </row>
    <row r="261" spans="1:46" ht="15">
      <c r="A261" s="58"/>
      <c r="B261" s="114"/>
      <c r="C261" s="27"/>
      <c r="D261" s="27"/>
      <c r="E261" s="15" t="s">
        <v>84</v>
      </c>
      <c r="F261" s="4" t="s">
        <v>84</v>
      </c>
      <c r="G261" s="4" t="str">
        <f t="shared" si="97"/>
        <v/>
      </c>
      <c r="H261" s="4" t="str">
        <f t="shared" si="98"/>
        <v/>
      </c>
      <c r="I261" s="4" t="str">
        <f t="shared" si="99"/>
        <v/>
      </c>
      <c r="J261" s="7" t="s">
        <v>84</v>
      </c>
      <c r="K261" s="99" t="s">
        <v>84</v>
      </c>
      <c r="L261" s="100" t="s">
        <v>84</v>
      </c>
      <c r="M261" s="99" t="s">
        <v>84</v>
      </c>
      <c r="N261" s="100" t="s">
        <v>84</v>
      </c>
      <c r="O261" s="99" t="s">
        <v>84</v>
      </c>
      <c r="P261" s="100" t="s">
        <v>84</v>
      </c>
      <c r="Q261" s="99" t="s">
        <v>84</v>
      </c>
      <c r="R261" s="100" t="s">
        <v>84</v>
      </c>
      <c r="S261" s="156" t="s">
        <v>84</v>
      </c>
      <c r="T261" s="143" t="str">
        <f t="shared" si="86"/>
        <v/>
      </c>
      <c r="U261" s="100" t="str">
        <f t="shared" si="87"/>
        <v/>
      </c>
      <c r="V261" s="99" t="str">
        <f t="shared" si="88"/>
        <v/>
      </c>
      <c r="W261" s="100" t="str">
        <f t="shared" si="89"/>
        <v/>
      </c>
      <c r="X261" s="99" t="str">
        <f t="shared" si="90"/>
        <v/>
      </c>
      <c r="Y261" s="100" t="str">
        <f t="shared" si="91"/>
        <v/>
      </c>
      <c r="Z261" s="99" t="str">
        <f t="shared" si="92"/>
        <v/>
      </c>
      <c r="AA261" s="100" t="str">
        <f t="shared" si="93"/>
        <v/>
      </c>
      <c r="AB261" s="164" t="str">
        <f t="shared" si="94"/>
        <v/>
      </c>
      <c r="AC261" s="143" t="s">
        <v>84</v>
      </c>
      <c r="AD261" s="100" t="s">
        <v>84</v>
      </c>
      <c r="AE261" s="99" t="s">
        <v>84</v>
      </c>
      <c r="AF261" s="100" t="s">
        <v>84</v>
      </c>
      <c r="AG261" s="99" t="s">
        <v>84</v>
      </c>
      <c r="AH261" s="100" t="s">
        <v>84</v>
      </c>
      <c r="AI261" s="99" t="s">
        <v>84</v>
      </c>
      <c r="AJ261" s="100" t="s">
        <v>84</v>
      </c>
      <c r="AK261" s="164" t="s">
        <v>84</v>
      </c>
      <c r="AL261" s="143" t="s">
        <v>84</v>
      </c>
      <c r="AM261" s="100" t="s">
        <v>84</v>
      </c>
      <c r="AN261" s="99" t="s">
        <v>84</v>
      </c>
      <c r="AO261" s="100" t="s">
        <v>84</v>
      </c>
      <c r="AP261" s="99" t="s">
        <v>84</v>
      </c>
      <c r="AQ261" s="100" t="s">
        <v>84</v>
      </c>
      <c r="AR261" s="99" t="s">
        <v>84</v>
      </c>
      <c r="AS261" s="100" t="s">
        <v>84</v>
      </c>
      <c r="AT261" s="164" t="s">
        <v>84</v>
      </c>
    </row>
    <row r="262" spans="1:46" ht="15">
      <c r="A262" s="58"/>
      <c r="B262" s="112"/>
      <c r="C262" s="27"/>
      <c r="D262" s="27"/>
      <c r="E262" s="15" t="s">
        <v>84</v>
      </c>
      <c r="F262" s="4" t="s">
        <v>84</v>
      </c>
      <c r="G262" s="4" t="str">
        <f t="shared" si="97"/>
        <v/>
      </c>
      <c r="H262" s="4" t="str">
        <f t="shared" si="98"/>
        <v/>
      </c>
      <c r="I262" s="4" t="str">
        <f t="shared" si="99"/>
        <v/>
      </c>
      <c r="J262" s="7" t="s">
        <v>84</v>
      </c>
      <c r="K262" s="99" t="s">
        <v>84</v>
      </c>
      <c r="L262" s="100" t="s">
        <v>84</v>
      </c>
      <c r="M262" s="99" t="s">
        <v>84</v>
      </c>
      <c r="N262" s="100" t="s">
        <v>84</v>
      </c>
      <c r="O262" s="99" t="s">
        <v>84</v>
      </c>
      <c r="P262" s="100" t="s">
        <v>84</v>
      </c>
      <c r="Q262" s="99" t="s">
        <v>84</v>
      </c>
      <c r="R262" s="100" t="s">
        <v>84</v>
      </c>
      <c r="S262" s="156" t="s">
        <v>84</v>
      </c>
      <c r="T262" s="143" t="str">
        <f t="shared" ref="T262:T325" si="114">IF(K262="","",IF(ISNUMBER(K262),(K262+(K262*Comissão)+(K262*Gordura))/Dolar,K262))</f>
        <v/>
      </c>
      <c r="U262" s="100" t="str">
        <f t="shared" ref="U262:U325" si="115">IF(L262="","",IF(ISNUMBER(L262),(L262+(L262*Comissão)+(L262*Gordura))/Dolar,L262))</f>
        <v/>
      </c>
      <c r="V262" s="99" t="str">
        <f t="shared" ref="V262:V325" si="116">IF(M262="","",IF(ISNUMBER(M262),(M262+(M262*Comissão)+(M262*Gordura))/Dolar,M262))</f>
        <v/>
      </c>
      <c r="W262" s="100" t="str">
        <f t="shared" ref="W262:W325" si="117">IF(N262="","",IF(ISNUMBER(N262),(N262+(N262*Comissão)+(N262*Gordura))/Dolar,N262))</f>
        <v/>
      </c>
      <c r="X262" s="99" t="str">
        <f t="shared" ref="X262:X325" si="118">IF(O262="","",IF(ISNUMBER(O262),(O262+(O262*Comissão)+(O262*Gordura))/Dolar,O262))</f>
        <v/>
      </c>
      <c r="Y262" s="100" t="str">
        <f t="shared" ref="Y262:Y325" si="119">IF(P262="","",IF(ISNUMBER(P262),(P262+(P262*Comissão)+(P262*Gordura))/Dolar,P262))</f>
        <v/>
      </c>
      <c r="Z262" s="99" t="str">
        <f t="shared" ref="Z262:Z325" si="120">IF(Q262="","",IF(ISNUMBER(Q262),(Q262+(Q262*Comissão)+(Q262*Gordura))/Dolar,Q262))</f>
        <v/>
      </c>
      <c r="AA262" s="100" t="str">
        <f t="shared" ref="AA262:AA325" si="121">IF(R262="","",IF(ISNUMBER(R262),(R262+(R262*Comissão)+(R262*Gordura))/Dolar,R262))</f>
        <v/>
      </c>
      <c r="AB262" s="164" t="str">
        <f t="shared" ref="AB262:AB325" si="122">IF(S262="","",IF(ISNUMBER(S262),(S262+(S262*Comissão)+(S262*Gordura))/Dolar,S262))</f>
        <v/>
      </c>
      <c r="AC262" s="143" t="s">
        <v>84</v>
      </c>
      <c r="AD262" s="100" t="s">
        <v>84</v>
      </c>
      <c r="AE262" s="99" t="s">
        <v>84</v>
      </c>
      <c r="AF262" s="100" t="s">
        <v>84</v>
      </c>
      <c r="AG262" s="99" t="s">
        <v>84</v>
      </c>
      <c r="AH262" s="100" t="s">
        <v>84</v>
      </c>
      <c r="AI262" s="99" t="s">
        <v>84</v>
      </c>
      <c r="AJ262" s="100" t="s">
        <v>84</v>
      </c>
      <c r="AK262" s="164" t="s">
        <v>84</v>
      </c>
      <c r="AL262" s="143" t="s">
        <v>84</v>
      </c>
      <c r="AM262" s="100" t="s">
        <v>84</v>
      </c>
      <c r="AN262" s="99" t="s">
        <v>84</v>
      </c>
      <c r="AO262" s="100" t="s">
        <v>84</v>
      </c>
      <c r="AP262" s="99" t="s">
        <v>84</v>
      </c>
      <c r="AQ262" s="100" t="s">
        <v>84</v>
      </c>
      <c r="AR262" s="99" t="s">
        <v>84</v>
      </c>
      <c r="AS262" s="100" t="s">
        <v>84</v>
      </c>
      <c r="AT262" s="164" t="s">
        <v>84</v>
      </c>
    </row>
    <row r="263" spans="1:46" ht="15">
      <c r="A263" s="61" t="s">
        <v>154</v>
      </c>
      <c r="B263" s="114"/>
      <c r="C263" s="27"/>
      <c r="D263" s="27"/>
      <c r="E263" s="15" t="s">
        <v>84</v>
      </c>
      <c r="F263" s="4" t="s">
        <v>84</v>
      </c>
      <c r="G263" s="4" t="str">
        <f t="shared" ref="G263:G326" si="123">IF(C263="","",C263*D263*E263*1.05)</f>
        <v/>
      </c>
      <c r="H263" s="4" t="str">
        <f t="shared" ref="H263:H326" si="124">IF(G263="","",100/G263)</f>
        <v/>
      </c>
      <c r="I263" s="4" t="str">
        <f t="shared" ref="I263:I326" si="125">IF(G263="","",72/G263)</f>
        <v/>
      </c>
      <c r="J263" s="7" t="s">
        <v>84</v>
      </c>
      <c r="K263" s="99" t="s">
        <v>84</v>
      </c>
      <c r="L263" s="100" t="s">
        <v>84</v>
      </c>
      <c r="M263" s="99" t="s">
        <v>84</v>
      </c>
      <c r="N263" s="100" t="s">
        <v>84</v>
      </c>
      <c r="O263" s="99" t="s">
        <v>84</v>
      </c>
      <c r="P263" s="100" t="s">
        <v>84</v>
      </c>
      <c r="Q263" s="99" t="s">
        <v>84</v>
      </c>
      <c r="R263" s="100" t="s">
        <v>84</v>
      </c>
      <c r="S263" s="156" t="s">
        <v>84</v>
      </c>
      <c r="T263" s="143" t="str">
        <f t="shared" si="114"/>
        <v/>
      </c>
      <c r="U263" s="100" t="str">
        <f t="shared" si="115"/>
        <v/>
      </c>
      <c r="V263" s="99" t="str">
        <f t="shared" si="116"/>
        <v/>
      </c>
      <c r="W263" s="100" t="str">
        <f t="shared" si="117"/>
        <v/>
      </c>
      <c r="X263" s="99" t="str">
        <f t="shared" si="118"/>
        <v/>
      </c>
      <c r="Y263" s="100" t="str">
        <f t="shared" si="119"/>
        <v/>
      </c>
      <c r="Z263" s="99" t="str">
        <f t="shared" si="120"/>
        <v/>
      </c>
      <c r="AA263" s="100" t="str">
        <f t="shared" si="121"/>
        <v/>
      </c>
      <c r="AB263" s="164" t="str">
        <f t="shared" si="122"/>
        <v/>
      </c>
      <c r="AC263" s="143" t="s">
        <v>84</v>
      </c>
      <c r="AD263" s="100" t="s">
        <v>84</v>
      </c>
      <c r="AE263" s="99" t="s">
        <v>84</v>
      </c>
      <c r="AF263" s="100" t="s">
        <v>84</v>
      </c>
      <c r="AG263" s="99" t="s">
        <v>84</v>
      </c>
      <c r="AH263" s="100" t="s">
        <v>84</v>
      </c>
      <c r="AI263" s="99" t="s">
        <v>84</v>
      </c>
      <c r="AJ263" s="100" t="s">
        <v>84</v>
      </c>
      <c r="AK263" s="164" t="s">
        <v>84</v>
      </c>
      <c r="AL263" s="143" t="s">
        <v>84</v>
      </c>
      <c r="AM263" s="100" t="s">
        <v>84</v>
      </c>
      <c r="AN263" s="99" t="s">
        <v>84</v>
      </c>
      <c r="AO263" s="100" t="s">
        <v>84</v>
      </c>
      <c r="AP263" s="99" t="s">
        <v>84</v>
      </c>
      <c r="AQ263" s="100" t="s">
        <v>84</v>
      </c>
      <c r="AR263" s="99" t="s">
        <v>84</v>
      </c>
      <c r="AS263" s="100" t="s">
        <v>84</v>
      </c>
      <c r="AT263" s="164" t="s">
        <v>84</v>
      </c>
    </row>
    <row r="264" spans="1:46" ht="15">
      <c r="A264" s="97" t="s">
        <v>595</v>
      </c>
      <c r="B264" s="112"/>
      <c r="C264" s="27"/>
      <c r="D264" s="27"/>
      <c r="E264" s="15" t="s">
        <v>84</v>
      </c>
      <c r="F264" s="4" t="s">
        <v>84</v>
      </c>
      <c r="G264" s="4" t="str">
        <f t="shared" si="123"/>
        <v/>
      </c>
      <c r="H264" s="4" t="str">
        <f t="shared" si="124"/>
        <v/>
      </c>
      <c r="I264" s="4" t="str">
        <f t="shared" si="125"/>
        <v/>
      </c>
      <c r="J264" s="7" t="s">
        <v>84</v>
      </c>
      <c r="K264" s="99" t="s">
        <v>84</v>
      </c>
      <c r="L264" s="100" t="s">
        <v>84</v>
      </c>
      <c r="M264" s="99" t="s">
        <v>84</v>
      </c>
      <c r="N264" s="100" t="s">
        <v>84</v>
      </c>
      <c r="O264" s="99" t="s">
        <v>84</v>
      </c>
      <c r="P264" s="100" t="s">
        <v>84</v>
      </c>
      <c r="Q264" s="99" t="s">
        <v>84</v>
      </c>
      <c r="R264" s="100" t="s">
        <v>84</v>
      </c>
      <c r="S264" s="156" t="s">
        <v>84</v>
      </c>
      <c r="T264" s="143" t="str">
        <f t="shared" si="114"/>
        <v/>
      </c>
      <c r="U264" s="100" t="str">
        <f t="shared" si="115"/>
        <v/>
      </c>
      <c r="V264" s="99" t="str">
        <f t="shared" si="116"/>
        <v/>
      </c>
      <c r="W264" s="100" t="str">
        <f t="shared" si="117"/>
        <v/>
      </c>
      <c r="X264" s="99" t="str">
        <f t="shared" si="118"/>
        <v/>
      </c>
      <c r="Y264" s="100" t="str">
        <f t="shared" si="119"/>
        <v/>
      </c>
      <c r="Z264" s="99" t="str">
        <f t="shared" si="120"/>
        <v/>
      </c>
      <c r="AA264" s="100" t="str">
        <f t="shared" si="121"/>
        <v/>
      </c>
      <c r="AB264" s="164" t="str">
        <f t="shared" si="122"/>
        <v/>
      </c>
      <c r="AC264" s="143" t="s">
        <v>84</v>
      </c>
      <c r="AD264" s="100" t="s">
        <v>84</v>
      </c>
      <c r="AE264" s="99" t="s">
        <v>84</v>
      </c>
      <c r="AF264" s="100" t="s">
        <v>84</v>
      </c>
      <c r="AG264" s="99" t="s">
        <v>84</v>
      </c>
      <c r="AH264" s="100" t="s">
        <v>84</v>
      </c>
      <c r="AI264" s="99" t="s">
        <v>84</v>
      </c>
      <c r="AJ264" s="100" t="s">
        <v>84</v>
      </c>
      <c r="AK264" s="164" t="s">
        <v>84</v>
      </c>
      <c r="AL264" s="143" t="s">
        <v>84</v>
      </c>
      <c r="AM264" s="100" t="s">
        <v>84</v>
      </c>
      <c r="AN264" s="99" t="s">
        <v>84</v>
      </c>
      <c r="AO264" s="100" t="s">
        <v>84</v>
      </c>
      <c r="AP264" s="99" t="s">
        <v>84</v>
      </c>
      <c r="AQ264" s="100" t="s">
        <v>84</v>
      </c>
      <c r="AR264" s="99" t="s">
        <v>84</v>
      </c>
      <c r="AS264" s="100" t="s">
        <v>84</v>
      </c>
      <c r="AT264" s="164" t="s">
        <v>84</v>
      </c>
    </row>
    <row r="265" spans="1:46" ht="15">
      <c r="A265" s="53" t="s">
        <v>1075</v>
      </c>
      <c r="B265" s="118" t="s">
        <v>59</v>
      </c>
      <c r="C265" s="25" t="s">
        <v>60</v>
      </c>
      <c r="D265" s="25" t="s">
        <v>61</v>
      </c>
      <c r="E265" s="3" t="s">
        <v>64</v>
      </c>
      <c r="F265" s="3" t="s">
        <v>63</v>
      </c>
      <c r="G265" s="4" t="e">
        <f t="shared" si="123"/>
        <v>#VALUE!</v>
      </c>
      <c r="H265" s="4" t="e">
        <f t="shared" si="124"/>
        <v>#VALUE!</v>
      </c>
      <c r="I265" s="4" t="e">
        <f t="shared" si="125"/>
        <v>#VALUE!</v>
      </c>
      <c r="J265" s="5" t="s">
        <v>68</v>
      </c>
      <c r="K265" s="101" t="s">
        <v>69</v>
      </c>
      <c r="L265" s="101" t="s">
        <v>70</v>
      </c>
      <c r="M265" s="101" t="s">
        <v>71</v>
      </c>
      <c r="N265" s="101" t="s">
        <v>72</v>
      </c>
      <c r="O265" s="101" t="s">
        <v>73</v>
      </c>
      <c r="P265" s="101" t="s">
        <v>74</v>
      </c>
      <c r="Q265" s="101" t="s">
        <v>75</v>
      </c>
      <c r="R265" s="101" t="s">
        <v>76</v>
      </c>
      <c r="S265" s="149" t="s">
        <v>77</v>
      </c>
      <c r="T265" s="162" t="str">
        <f t="shared" si="114"/>
        <v>G0</v>
      </c>
      <c r="U265" s="101" t="str">
        <f t="shared" si="115"/>
        <v>G1</v>
      </c>
      <c r="V265" s="101" t="str">
        <f t="shared" si="116"/>
        <v>G2</v>
      </c>
      <c r="W265" s="101" t="str">
        <f t="shared" si="117"/>
        <v>G3</v>
      </c>
      <c r="X265" s="101" t="str">
        <f t="shared" si="118"/>
        <v>G4</v>
      </c>
      <c r="Y265" s="101" t="str">
        <f t="shared" si="119"/>
        <v>G5</v>
      </c>
      <c r="Z265" s="101" t="str">
        <f t="shared" si="120"/>
        <v>G6</v>
      </c>
      <c r="AA265" s="101" t="str">
        <f t="shared" si="121"/>
        <v>G7</v>
      </c>
      <c r="AB265" s="163" t="str">
        <f t="shared" si="122"/>
        <v>G8</v>
      </c>
      <c r="AC265" s="162" t="s">
        <v>69</v>
      </c>
      <c r="AD265" s="101" t="s">
        <v>70</v>
      </c>
      <c r="AE265" s="101" t="s">
        <v>71</v>
      </c>
      <c r="AF265" s="101" t="s">
        <v>72</v>
      </c>
      <c r="AG265" s="101" t="s">
        <v>73</v>
      </c>
      <c r="AH265" s="101" t="s">
        <v>74</v>
      </c>
      <c r="AI265" s="101" t="s">
        <v>75</v>
      </c>
      <c r="AJ265" s="101" t="s">
        <v>76</v>
      </c>
      <c r="AK265" s="163" t="s">
        <v>77</v>
      </c>
      <c r="AL265" s="162" t="s">
        <v>69</v>
      </c>
      <c r="AM265" s="101" t="s">
        <v>70</v>
      </c>
      <c r="AN265" s="101" t="s">
        <v>71</v>
      </c>
      <c r="AO265" s="101" t="s">
        <v>72</v>
      </c>
      <c r="AP265" s="101" t="s">
        <v>73</v>
      </c>
      <c r="AQ265" s="101" t="s">
        <v>74</v>
      </c>
      <c r="AR265" s="101" t="s">
        <v>75</v>
      </c>
      <c r="AS265" s="101" t="s">
        <v>76</v>
      </c>
      <c r="AT265" s="163" t="s">
        <v>77</v>
      </c>
    </row>
    <row r="266" spans="1:46" ht="15">
      <c r="A266" s="58"/>
      <c r="B266" s="112" t="s">
        <v>1027</v>
      </c>
      <c r="C266" s="27">
        <v>0.75</v>
      </c>
      <c r="D266" s="27">
        <v>0.67</v>
      </c>
      <c r="E266" s="15">
        <v>0.79</v>
      </c>
      <c r="F266" s="4">
        <v>0.50250000000000006</v>
      </c>
      <c r="G266" s="4">
        <f t="shared" si="123"/>
        <v>0.4168237500000001</v>
      </c>
      <c r="H266" s="4">
        <f t="shared" si="124"/>
        <v>239.90955409810496</v>
      </c>
      <c r="I266" s="4">
        <f t="shared" si="125"/>
        <v>172.73487895063556</v>
      </c>
      <c r="J266" s="7">
        <v>6.5</v>
      </c>
      <c r="K266" s="99">
        <v>2782.5249374999999</v>
      </c>
      <c r="L266" s="100">
        <v>2839.2209999999995</v>
      </c>
      <c r="M266" s="99">
        <v>2928.3148124999998</v>
      </c>
      <c r="N266" s="100">
        <v>3009.3091875</v>
      </c>
      <c r="O266" s="99">
        <v>3098.4029999999998</v>
      </c>
      <c r="P266" s="100">
        <v>3187.4968124999996</v>
      </c>
      <c r="Q266" s="99">
        <v>3276.5906249999998</v>
      </c>
      <c r="R266" s="100">
        <v>3430.4799374999998</v>
      </c>
      <c r="S266" s="156">
        <v>3681.5625</v>
      </c>
      <c r="T266" s="143">
        <f t="shared" si="114"/>
        <v>650.88302631578949</v>
      </c>
      <c r="U266" s="100">
        <f t="shared" si="115"/>
        <v>664.14526315789453</v>
      </c>
      <c r="V266" s="99">
        <f t="shared" si="116"/>
        <v>684.98592105263151</v>
      </c>
      <c r="W266" s="100">
        <f t="shared" si="117"/>
        <v>703.93197368421045</v>
      </c>
      <c r="X266" s="99">
        <f t="shared" si="118"/>
        <v>724.77263157894731</v>
      </c>
      <c r="Y266" s="100">
        <f t="shared" si="119"/>
        <v>745.61328947368406</v>
      </c>
      <c r="Z266" s="99">
        <f t="shared" si="120"/>
        <v>766.45394736842104</v>
      </c>
      <c r="AA266" s="100">
        <f t="shared" si="121"/>
        <v>802.4514473684211</v>
      </c>
      <c r="AB266" s="164">
        <f t="shared" si="122"/>
        <v>861.18421052631584</v>
      </c>
      <c r="AC266" s="143">
        <f t="shared" ref="AC266:AK266" si="126">IF(T266="","",T266+((FCA/$H266)/Dolar))</f>
        <v>652.67057456140355</v>
      </c>
      <c r="AD266" s="100">
        <f t="shared" si="126"/>
        <v>665.93281140350859</v>
      </c>
      <c r="AE266" s="99">
        <f t="shared" si="126"/>
        <v>686.77346929824557</v>
      </c>
      <c r="AF266" s="100">
        <f t="shared" si="126"/>
        <v>705.71952192982451</v>
      </c>
      <c r="AG266" s="99">
        <f t="shared" si="126"/>
        <v>726.56017982456137</v>
      </c>
      <c r="AH266" s="100">
        <f t="shared" si="126"/>
        <v>747.40083771929812</v>
      </c>
      <c r="AI266" s="99">
        <f t="shared" si="126"/>
        <v>768.2414956140351</v>
      </c>
      <c r="AJ266" s="100">
        <f t="shared" si="126"/>
        <v>804.23899561403516</v>
      </c>
      <c r="AK266" s="164">
        <f t="shared" si="126"/>
        <v>862.9717587719299</v>
      </c>
      <c r="AL266" s="143">
        <f t="shared" ref="AL266:AT266" si="127">IF(T266="","",T266+((FOB/$I266)/Dolar))</f>
        <v>668.72465369152053</v>
      </c>
      <c r="AM266" s="100">
        <f t="shared" si="127"/>
        <v>681.98689053362557</v>
      </c>
      <c r="AN266" s="99">
        <f t="shared" si="127"/>
        <v>702.82754842836255</v>
      </c>
      <c r="AO266" s="100">
        <f t="shared" si="127"/>
        <v>721.77360105994148</v>
      </c>
      <c r="AP266" s="99">
        <f t="shared" si="127"/>
        <v>742.61425895467835</v>
      </c>
      <c r="AQ266" s="100">
        <f t="shared" si="127"/>
        <v>763.4549168494151</v>
      </c>
      <c r="AR266" s="99">
        <f t="shared" si="127"/>
        <v>784.29557474415208</v>
      </c>
      <c r="AS266" s="100">
        <f t="shared" si="127"/>
        <v>820.29307474415214</v>
      </c>
      <c r="AT266" s="164">
        <f t="shared" si="127"/>
        <v>879.02583790204687</v>
      </c>
    </row>
    <row r="267" spans="1:46" ht="15">
      <c r="A267" s="58"/>
      <c r="B267" s="112"/>
      <c r="C267" s="27"/>
      <c r="D267" s="27"/>
      <c r="E267" s="15" t="s">
        <v>84</v>
      </c>
      <c r="F267" s="4" t="s">
        <v>84</v>
      </c>
      <c r="G267" s="4" t="str">
        <f t="shared" si="123"/>
        <v/>
      </c>
      <c r="H267" s="4" t="str">
        <f t="shared" si="124"/>
        <v/>
      </c>
      <c r="I267" s="4" t="str">
        <f t="shared" si="125"/>
        <v/>
      </c>
      <c r="J267" s="7" t="s">
        <v>84</v>
      </c>
      <c r="K267" s="99" t="s">
        <v>84</v>
      </c>
      <c r="L267" s="100" t="s">
        <v>84</v>
      </c>
      <c r="M267" s="99" t="s">
        <v>84</v>
      </c>
      <c r="N267" s="100" t="s">
        <v>84</v>
      </c>
      <c r="O267" s="99" t="s">
        <v>84</v>
      </c>
      <c r="P267" s="100" t="s">
        <v>84</v>
      </c>
      <c r="Q267" s="99" t="s">
        <v>84</v>
      </c>
      <c r="R267" s="100" t="s">
        <v>84</v>
      </c>
      <c r="S267" s="156" t="s">
        <v>84</v>
      </c>
      <c r="T267" s="143" t="str">
        <f t="shared" si="114"/>
        <v/>
      </c>
      <c r="U267" s="100" t="str">
        <f t="shared" si="115"/>
        <v/>
      </c>
      <c r="V267" s="99" t="str">
        <f t="shared" si="116"/>
        <v/>
      </c>
      <c r="W267" s="100" t="str">
        <f t="shared" si="117"/>
        <v/>
      </c>
      <c r="X267" s="99" t="str">
        <f t="shared" si="118"/>
        <v/>
      </c>
      <c r="Y267" s="100" t="str">
        <f t="shared" si="119"/>
        <v/>
      </c>
      <c r="Z267" s="99" t="str">
        <f t="shared" si="120"/>
        <v/>
      </c>
      <c r="AA267" s="100" t="str">
        <f t="shared" si="121"/>
        <v/>
      </c>
      <c r="AB267" s="164" t="str">
        <f t="shared" si="122"/>
        <v/>
      </c>
      <c r="AC267" s="143" t="s">
        <v>84</v>
      </c>
      <c r="AD267" s="100" t="s">
        <v>84</v>
      </c>
      <c r="AE267" s="99" t="s">
        <v>84</v>
      </c>
      <c r="AF267" s="100" t="s">
        <v>84</v>
      </c>
      <c r="AG267" s="99" t="s">
        <v>84</v>
      </c>
      <c r="AH267" s="100" t="s">
        <v>84</v>
      </c>
      <c r="AI267" s="99" t="s">
        <v>84</v>
      </c>
      <c r="AJ267" s="100" t="s">
        <v>84</v>
      </c>
      <c r="AK267" s="164" t="s">
        <v>84</v>
      </c>
      <c r="AL267" s="143" t="s">
        <v>84</v>
      </c>
      <c r="AM267" s="100" t="s">
        <v>84</v>
      </c>
      <c r="AN267" s="99" t="s">
        <v>84</v>
      </c>
      <c r="AO267" s="100" t="s">
        <v>84</v>
      </c>
      <c r="AP267" s="99" t="s">
        <v>84</v>
      </c>
      <c r="AQ267" s="100" t="s">
        <v>84</v>
      </c>
      <c r="AR267" s="99" t="s">
        <v>84</v>
      </c>
      <c r="AS267" s="100" t="s">
        <v>84</v>
      </c>
      <c r="AT267" s="164" t="s">
        <v>84</v>
      </c>
    </row>
    <row r="268" spans="1:46" ht="15">
      <c r="A268" s="58"/>
      <c r="B268" s="112"/>
      <c r="C268" s="27"/>
      <c r="D268" s="27"/>
      <c r="E268" s="15" t="s">
        <v>84</v>
      </c>
      <c r="F268" s="4" t="s">
        <v>84</v>
      </c>
      <c r="G268" s="4" t="str">
        <f t="shared" si="123"/>
        <v/>
      </c>
      <c r="H268" s="4" t="str">
        <f t="shared" si="124"/>
        <v/>
      </c>
      <c r="I268" s="4" t="str">
        <f t="shared" si="125"/>
        <v/>
      </c>
      <c r="J268" s="7" t="s">
        <v>84</v>
      </c>
      <c r="K268" s="99" t="s">
        <v>84</v>
      </c>
      <c r="L268" s="100" t="s">
        <v>84</v>
      </c>
      <c r="M268" s="99" t="s">
        <v>84</v>
      </c>
      <c r="N268" s="100" t="s">
        <v>84</v>
      </c>
      <c r="O268" s="99" t="s">
        <v>84</v>
      </c>
      <c r="P268" s="100" t="s">
        <v>84</v>
      </c>
      <c r="Q268" s="99" t="s">
        <v>84</v>
      </c>
      <c r="R268" s="100" t="s">
        <v>84</v>
      </c>
      <c r="S268" s="156" t="s">
        <v>84</v>
      </c>
      <c r="T268" s="143" t="str">
        <f t="shared" si="114"/>
        <v/>
      </c>
      <c r="U268" s="100" t="str">
        <f t="shared" si="115"/>
        <v/>
      </c>
      <c r="V268" s="99" t="str">
        <f t="shared" si="116"/>
        <v/>
      </c>
      <c r="W268" s="100" t="str">
        <f t="shared" si="117"/>
        <v/>
      </c>
      <c r="X268" s="99" t="str">
        <f t="shared" si="118"/>
        <v/>
      </c>
      <c r="Y268" s="100" t="str">
        <f t="shared" si="119"/>
        <v/>
      </c>
      <c r="Z268" s="99" t="str">
        <f t="shared" si="120"/>
        <v/>
      </c>
      <c r="AA268" s="100" t="str">
        <f t="shared" si="121"/>
        <v/>
      </c>
      <c r="AB268" s="164" t="str">
        <f t="shared" si="122"/>
        <v/>
      </c>
      <c r="AC268" s="143" t="s">
        <v>84</v>
      </c>
      <c r="AD268" s="100" t="s">
        <v>84</v>
      </c>
      <c r="AE268" s="99" t="s">
        <v>84</v>
      </c>
      <c r="AF268" s="100" t="s">
        <v>84</v>
      </c>
      <c r="AG268" s="99" t="s">
        <v>84</v>
      </c>
      <c r="AH268" s="100" t="s">
        <v>84</v>
      </c>
      <c r="AI268" s="99" t="s">
        <v>84</v>
      </c>
      <c r="AJ268" s="100" t="s">
        <v>84</v>
      </c>
      <c r="AK268" s="164" t="s">
        <v>84</v>
      </c>
      <c r="AL268" s="143" t="s">
        <v>84</v>
      </c>
      <c r="AM268" s="100" t="s">
        <v>84</v>
      </c>
      <c r="AN268" s="99" t="s">
        <v>84</v>
      </c>
      <c r="AO268" s="100" t="s">
        <v>84</v>
      </c>
      <c r="AP268" s="99" t="s">
        <v>84</v>
      </c>
      <c r="AQ268" s="100" t="s">
        <v>84</v>
      </c>
      <c r="AR268" s="99" t="s">
        <v>84</v>
      </c>
      <c r="AS268" s="100" t="s">
        <v>84</v>
      </c>
      <c r="AT268" s="164" t="s">
        <v>84</v>
      </c>
    </row>
    <row r="269" spans="1:46" ht="15">
      <c r="A269" s="82"/>
      <c r="B269" s="114"/>
      <c r="C269" s="28"/>
      <c r="D269" s="28"/>
      <c r="E269" s="15" t="s">
        <v>84</v>
      </c>
      <c r="F269" s="4" t="s">
        <v>84</v>
      </c>
      <c r="G269" s="4" t="str">
        <f t="shared" si="123"/>
        <v/>
      </c>
      <c r="H269" s="4" t="str">
        <f t="shared" si="124"/>
        <v/>
      </c>
      <c r="I269" s="4" t="str">
        <f t="shared" si="125"/>
        <v/>
      </c>
      <c r="J269" s="7" t="s">
        <v>84</v>
      </c>
      <c r="K269" s="99" t="s">
        <v>84</v>
      </c>
      <c r="L269" s="100" t="s">
        <v>84</v>
      </c>
      <c r="M269" s="99" t="s">
        <v>84</v>
      </c>
      <c r="N269" s="100" t="s">
        <v>84</v>
      </c>
      <c r="O269" s="99" t="s">
        <v>84</v>
      </c>
      <c r="P269" s="100" t="s">
        <v>84</v>
      </c>
      <c r="Q269" s="99" t="s">
        <v>84</v>
      </c>
      <c r="R269" s="100" t="s">
        <v>84</v>
      </c>
      <c r="S269" s="156" t="s">
        <v>84</v>
      </c>
      <c r="T269" s="143" t="str">
        <f t="shared" si="114"/>
        <v/>
      </c>
      <c r="U269" s="100" t="str">
        <f t="shared" si="115"/>
        <v/>
      </c>
      <c r="V269" s="99" t="str">
        <f t="shared" si="116"/>
        <v/>
      </c>
      <c r="W269" s="100" t="str">
        <f t="shared" si="117"/>
        <v/>
      </c>
      <c r="X269" s="99" t="str">
        <f t="shared" si="118"/>
        <v/>
      </c>
      <c r="Y269" s="100" t="str">
        <f t="shared" si="119"/>
        <v/>
      </c>
      <c r="Z269" s="99" t="str">
        <f t="shared" si="120"/>
        <v/>
      </c>
      <c r="AA269" s="100" t="str">
        <f t="shared" si="121"/>
        <v/>
      </c>
      <c r="AB269" s="164" t="str">
        <f t="shared" si="122"/>
        <v/>
      </c>
      <c r="AC269" s="143" t="s">
        <v>84</v>
      </c>
      <c r="AD269" s="100" t="s">
        <v>84</v>
      </c>
      <c r="AE269" s="99" t="s">
        <v>84</v>
      </c>
      <c r="AF269" s="100" t="s">
        <v>84</v>
      </c>
      <c r="AG269" s="99" t="s">
        <v>84</v>
      </c>
      <c r="AH269" s="100" t="s">
        <v>84</v>
      </c>
      <c r="AI269" s="99" t="s">
        <v>84</v>
      </c>
      <c r="AJ269" s="100" t="s">
        <v>84</v>
      </c>
      <c r="AK269" s="164" t="s">
        <v>84</v>
      </c>
      <c r="AL269" s="143" t="s">
        <v>84</v>
      </c>
      <c r="AM269" s="100" t="s">
        <v>84</v>
      </c>
      <c r="AN269" s="99" t="s">
        <v>84</v>
      </c>
      <c r="AO269" s="100" t="s">
        <v>84</v>
      </c>
      <c r="AP269" s="99" t="s">
        <v>84</v>
      </c>
      <c r="AQ269" s="100" t="s">
        <v>84</v>
      </c>
      <c r="AR269" s="99" t="s">
        <v>84</v>
      </c>
      <c r="AS269" s="100" t="s">
        <v>84</v>
      </c>
      <c r="AT269" s="164" t="s">
        <v>84</v>
      </c>
    </row>
    <row r="270" spans="1:46" ht="15">
      <c r="A270" s="58"/>
      <c r="B270" s="114"/>
      <c r="C270" s="27"/>
      <c r="D270" s="27"/>
      <c r="E270" s="15" t="s">
        <v>84</v>
      </c>
      <c r="F270" s="4" t="s">
        <v>84</v>
      </c>
      <c r="G270" s="4" t="str">
        <f t="shared" si="123"/>
        <v/>
      </c>
      <c r="H270" s="4" t="str">
        <f t="shared" si="124"/>
        <v/>
      </c>
      <c r="I270" s="4" t="str">
        <f t="shared" si="125"/>
        <v/>
      </c>
      <c r="J270" s="7" t="s">
        <v>84</v>
      </c>
      <c r="K270" s="99" t="s">
        <v>84</v>
      </c>
      <c r="L270" s="100" t="s">
        <v>84</v>
      </c>
      <c r="M270" s="99" t="s">
        <v>84</v>
      </c>
      <c r="N270" s="100" t="s">
        <v>84</v>
      </c>
      <c r="O270" s="99" t="s">
        <v>84</v>
      </c>
      <c r="P270" s="100" t="s">
        <v>84</v>
      </c>
      <c r="Q270" s="99" t="s">
        <v>84</v>
      </c>
      <c r="R270" s="100" t="s">
        <v>84</v>
      </c>
      <c r="S270" s="156" t="s">
        <v>84</v>
      </c>
      <c r="T270" s="143" t="str">
        <f t="shared" si="114"/>
        <v/>
      </c>
      <c r="U270" s="100" t="str">
        <f t="shared" si="115"/>
        <v/>
      </c>
      <c r="V270" s="99" t="str">
        <f t="shared" si="116"/>
        <v/>
      </c>
      <c r="W270" s="100" t="str">
        <f t="shared" si="117"/>
        <v/>
      </c>
      <c r="X270" s="99" t="str">
        <f t="shared" si="118"/>
        <v/>
      </c>
      <c r="Y270" s="100" t="str">
        <f t="shared" si="119"/>
        <v/>
      </c>
      <c r="Z270" s="99" t="str">
        <f t="shared" si="120"/>
        <v/>
      </c>
      <c r="AA270" s="100" t="str">
        <f t="shared" si="121"/>
        <v/>
      </c>
      <c r="AB270" s="164" t="str">
        <f t="shared" si="122"/>
        <v/>
      </c>
      <c r="AC270" s="143" t="s">
        <v>84</v>
      </c>
      <c r="AD270" s="100" t="s">
        <v>84</v>
      </c>
      <c r="AE270" s="99" t="s">
        <v>84</v>
      </c>
      <c r="AF270" s="100" t="s">
        <v>84</v>
      </c>
      <c r="AG270" s="99" t="s">
        <v>84</v>
      </c>
      <c r="AH270" s="100" t="s">
        <v>84</v>
      </c>
      <c r="AI270" s="99" t="s">
        <v>84</v>
      </c>
      <c r="AJ270" s="100" t="s">
        <v>84</v>
      </c>
      <c r="AK270" s="164" t="s">
        <v>84</v>
      </c>
      <c r="AL270" s="143" t="s">
        <v>84</v>
      </c>
      <c r="AM270" s="100" t="s">
        <v>84</v>
      </c>
      <c r="AN270" s="99" t="s">
        <v>84</v>
      </c>
      <c r="AO270" s="100" t="s">
        <v>84</v>
      </c>
      <c r="AP270" s="99" t="s">
        <v>84</v>
      </c>
      <c r="AQ270" s="100" t="s">
        <v>84</v>
      </c>
      <c r="AR270" s="99" t="s">
        <v>84</v>
      </c>
      <c r="AS270" s="100" t="s">
        <v>84</v>
      </c>
      <c r="AT270" s="164" t="s">
        <v>84</v>
      </c>
    </row>
    <row r="271" spans="1:46" ht="15">
      <c r="A271" s="58"/>
      <c r="B271" s="112"/>
      <c r="C271" s="27"/>
      <c r="D271" s="27"/>
      <c r="E271" s="15" t="s">
        <v>84</v>
      </c>
      <c r="F271" s="4" t="s">
        <v>84</v>
      </c>
      <c r="G271" s="4" t="str">
        <f t="shared" si="123"/>
        <v/>
      </c>
      <c r="H271" s="4" t="str">
        <f t="shared" si="124"/>
        <v/>
      </c>
      <c r="I271" s="4" t="str">
        <f t="shared" si="125"/>
        <v/>
      </c>
      <c r="J271" s="7" t="s">
        <v>84</v>
      </c>
      <c r="K271" s="99" t="s">
        <v>84</v>
      </c>
      <c r="L271" s="100" t="s">
        <v>84</v>
      </c>
      <c r="M271" s="99" t="s">
        <v>84</v>
      </c>
      <c r="N271" s="100" t="s">
        <v>84</v>
      </c>
      <c r="O271" s="99" t="s">
        <v>84</v>
      </c>
      <c r="P271" s="100" t="s">
        <v>84</v>
      </c>
      <c r="Q271" s="99" t="s">
        <v>84</v>
      </c>
      <c r="R271" s="100" t="s">
        <v>84</v>
      </c>
      <c r="S271" s="156" t="s">
        <v>84</v>
      </c>
      <c r="T271" s="143" t="str">
        <f t="shared" si="114"/>
        <v/>
      </c>
      <c r="U271" s="100" t="str">
        <f t="shared" si="115"/>
        <v/>
      </c>
      <c r="V271" s="99" t="str">
        <f t="shared" si="116"/>
        <v/>
      </c>
      <c r="W271" s="100" t="str">
        <f t="shared" si="117"/>
        <v/>
      </c>
      <c r="X271" s="99" t="str">
        <f t="shared" si="118"/>
        <v/>
      </c>
      <c r="Y271" s="100" t="str">
        <f t="shared" si="119"/>
        <v/>
      </c>
      <c r="Z271" s="99" t="str">
        <f t="shared" si="120"/>
        <v/>
      </c>
      <c r="AA271" s="100" t="str">
        <f t="shared" si="121"/>
        <v/>
      </c>
      <c r="AB271" s="164" t="str">
        <f t="shared" si="122"/>
        <v/>
      </c>
      <c r="AC271" s="143" t="s">
        <v>84</v>
      </c>
      <c r="AD271" s="100" t="s">
        <v>84</v>
      </c>
      <c r="AE271" s="99" t="s">
        <v>84</v>
      </c>
      <c r="AF271" s="100" t="s">
        <v>84</v>
      </c>
      <c r="AG271" s="99" t="s">
        <v>84</v>
      </c>
      <c r="AH271" s="100" t="s">
        <v>84</v>
      </c>
      <c r="AI271" s="99" t="s">
        <v>84</v>
      </c>
      <c r="AJ271" s="100" t="s">
        <v>84</v>
      </c>
      <c r="AK271" s="164" t="s">
        <v>84</v>
      </c>
      <c r="AL271" s="143" t="s">
        <v>84</v>
      </c>
      <c r="AM271" s="100" t="s">
        <v>84</v>
      </c>
      <c r="AN271" s="99" t="s">
        <v>84</v>
      </c>
      <c r="AO271" s="100" t="s">
        <v>84</v>
      </c>
      <c r="AP271" s="99" t="s">
        <v>84</v>
      </c>
      <c r="AQ271" s="100" t="s">
        <v>84</v>
      </c>
      <c r="AR271" s="99" t="s">
        <v>84</v>
      </c>
      <c r="AS271" s="100" t="s">
        <v>84</v>
      </c>
      <c r="AT271" s="164" t="s">
        <v>84</v>
      </c>
    </row>
    <row r="272" spans="1:46" ht="15">
      <c r="A272" s="61" t="s">
        <v>154</v>
      </c>
      <c r="B272" s="114"/>
      <c r="C272" s="27"/>
      <c r="D272" s="27"/>
      <c r="E272" s="15" t="s">
        <v>84</v>
      </c>
      <c r="F272" s="4" t="s">
        <v>84</v>
      </c>
      <c r="G272" s="4" t="str">
        <f t="shared" si="123"/>
        <v/>
      </c>
      <c r="H272" s="4" t="str">
        <f t="shared" si="124"/>
        <v/>
      </c>
      <c r="I272" s="4" t="str">
        <f t="shared" si="125"/>
        <v/>
      </c>
      <c r="J272" s="7" t="s">
        <v>84</v>
      </c>
      <c r="K272" s="99" t="s">
        <v>84</v>
      </c>
      <c r="L272" s="100" t="s">
        <v>84</v>
      </c>
      <c r="M272" s="99" t="s">
        <v>84</v>
      </c>
      <c r="N272" s="100" t="s">
        <v>84</v>
      </c>
      <c r="O272" s="99" t="s">
        <v>84</v>
      </c>
      <c r="P272" s="100" t="s">
        <v>84</v>
      </c>
      <c r="Q272" s="99" t="s">
        <v>84</v>
      </c>
      <c r="R272" s="100" t="s">
        <v>84</v>
      </c>
      <c r="S272" s="156" t="s">
        <v>84</v>
      </c>
      <c r="T272" s="143" t="str">
        <f t="shared" si="114"/>
        <v/>
      </c>
      <c r="U272" s="100" t="str">
        <f t="shared" si="115"/>
        <v/>
      </c>
      <c r="V272" s="99" t="str">
        <f t="shared" si="116"/>
        <v/>
      </c>
      <c r="W272" s="100" t="str">
        <f t="shared" si="117"/>
        <v/>
      </c>
      <c r="X272" s="99" t="str">
        <f t="shared" si="118"/>
        <v/>
      </c>
      <c r="Y272" s="100" t="str">
        <f t="shared" si="119"/>
        <v/>
      </c>
      <c r="Z272" s="99" t="str">
        <f t="shared" si="120"/>
        <v/>
      </c>
      <c r="AA272" s="100" t="str">
        <f t="shared" si="121"/>
        <v/>
      </c>
      <c r="AB272" s="164" t="str">
        <f t="shared" si="122"/>
        <v/>
      </c>
      <c r="AC272" s="143" t="s">
        <v>84</v>
      </c>
      <c r="AD272" s="100" t="s">
        <v>84</v>
      </c>
      <c r="AE272" s="99" t="s">
        <v>84</v>
      </c>
      <c r="AF272" s="100" t="s">
        <v>84</v>
      </c>
      <c r="AG272" s="99" t="s">
        <v>84</v>
      </c>
      <c r="AH272" s="100" t="s">
        <v>84</v>
      </c>
      <c r="AI272" s="99" t="s">
        <v>84</v>
      </c>
      <c r="AJ272" s="100" t="s">
        <v>84</v>
      </c>
      <c r="AK272" s="164" t="s">
        <v>84</v>
      </c>
      <c r="AL272" s="143" t="s">
        <v>84</v>
      </c>
      <c r="AM272" s="100" t="s">
        <v>84</v>
      </c>
      <c r="AN272" s="99" t="s">
        <v>84</v>
      </c>
      <c r="AO272" s="100" t="s">
        <v>84</v>
      </c>
      <c r="AP272" s="99" t="s">
        <v>84</v>
      </c>
      <c r="AQ272" s="100" t="s">
        <v>84</v>
      </c>
      <c r="AR272" s="99" t="s">
        <v>84</v>
      </c>
      <c r="AS272" s="100" t="s">
        <v>84</v>
      </c>
      <c r="AT272" s="164" t="s">
        <v>84</v>
      </c>
    </row>
    <row r="273" spans="1:46" ht="15">
      <c r="A273" s="97" t="s">
        <v>595</v>
      </c>
      <c r="B273" s="112"/>
      <c r="C273" s="27"/>
      <c r="D273" s="27"/>
      <c r="E273" s="15" t="s">
        <v>84</v>
      </c>
      <c r="F273" s="4" t="s">
        <v>84</v>
      </c>
      <c r="G273" s="4" t="str">
        <f t="shared" si="123"/>
        <v/>
      </c>
      <c r="H273" s="4" t="str">
        <f t="shared" si="124"/>
        <v/>
      </c>
      <c r="I273" s="4" t="str">
        <f t="shared" si="125"/>
        <v/>
      </c>
      <c r="J273" s="7" t="s">
        <v>84</v>
      </c>
      <c r="K273" s="99" t="s">
        <v>84</v>
      </c>
      <c r="L273" s="100" t="s">
        <v>84</v>
      </c>
      <c r="M273" s="99" t="s">
        <v>84</v>
      </c>
      <c r="N273" s="100" t="s">
        <v>84</v>
      </c>
      <c r="O273" s="99" t="s">
        <v>84</v>
      </c>
      <c r="P273" s="100" t="s">
        <v>84</v>
      </c>
      <c r="Q273" s="99" t="s">
        <v>84</v>
      </c>
      <c r="R273" s="100" t="s">
        <v>84</v>
      </c>
      <c r="S273" s="156" t="s">
        <v>84</v>
      </c>
      <c r="T273" s="143" t="str">
        <f t="shared" si="114"/>
        <v/>
      </c>
      <c r="U273" s="100" t="str">
        <f t="shared" si="115"/>
        <v/>
      </c>
      <c r="V273" s="99" t="str">
        <f t="shared" si="116"/>
        <v/>
      </c>
      <c r="W273" s="100" t="str">
        <f t="shared" si="117"/>
        <v/>
      </c>
      <c r="X273" s="99" t="str">
        <f t="shared" si="118"/>
        <v/>
      </c>
      <c r="Y273" s="100" t="str">
        <f t="shared" si="119"/>
        <v/>
      </c>
      <c r="Z273" s="99" t="str">
        <f t="shared" si="120"/>
        <v/>
      </c>
      <c r="AA273" s="100" t="str">
        <f t="shared" si="121"/>
        <v/>
      </c>
      <c r="AB273" s="164" t="str">
        <f t="shared" si="122"/>
        <v/>
      </c>
      <c r="AC273" s="143" t="s">
        <v>84</v>
      </c>
      <c r="AD273" s="100" t="s">
        <v>84</v>
      </c>
      <c r="AE273" s="99" t="s">
        <v>84</v>
      </c>
      <c r="AF273" s="100" t="s">
        <v>84</v>
      </c>
      <c r="AG273" s="99" t="s">
        <v>84</v>
      </c>
      <c r="AH273" s="100" t="s">
        <v>84</v>
      </c>
      <c r="AI273" s="99" t="s">
        <v>84</v>
      </c>
      <c r="AJ273" s="100" t="s">
        <v>84</v>
      </c>
      <c r="AK273" s="164" t="s">
        <v>84</v>
      </c>
      <c r="AL273" s="143" t="s">
        <v>84</v>
      </c>
      <c r="AM273" s="100" t="s">
        <v>84</v>
      </c>
      <c r="AN273" s="99" t="s">
        <v>84</v>
      </c>
      <c r="AO273" s="100" t="s">
        <v>84</v>
      </c>
      <c r="AP273" s="99" t="s">
        <v>84</v>
      </c>
      <c r="AQ273" s="100" t="s">
        <v>84</v>
      </c>
      <c r="AR273" s="99" t="s">
        <v>84</v>
      </c>
      <c r="AS273" s="100" t="s">
        <v>84</v>
      </c>
      <c r="AT273" s="164" t="s">
        <v>84</v>
      </c>
    </row>
    <row r="274" spans="1:46" ht="15">
      <c r="A274" s="53" t="s">
        <v>1076</v>
      </c>
      <c r="B274" s="118" t="s">
        <v>59</v>
      </c>
      <c r="C274" s="25" t="s">
        <v>60</v>
      </c>
      <c r="D274" s="25" t="s">
        <v>61</v>
      </c>
      <c r="E274" s="3" t="s">
        <v>64</v>
      </c>
      <c r="F274" s="3" t="s">
        <v>63</v>
      </c>
      <c r="G274" s="4" t="e">
        <f t="shared" si="123"/>
        <v>#VALUE!</v>
      </c>
      <c r="H274" s="4" t="e">
        <f t="shared" si="124"/>
        <v>#VALUE!</v>
      </c>
      <c r="I274" s="4" t="e">
        <f t="shared" si="125"/>
        <v>#VALUE!</v>
      </c>
      <c r="J274" s="5" t="s">
        <v>68</v>
      </c>
      <c r="K274" s="101" t="s">
        <v>69</v>
      </c>
      <c r="L274" s="101" t="s">
        <v>70</v>
      </c>
      <c r="M274" s="101" t="s">
        <v>71</v>
      </c>
      <c r="N274" s="101" t="s">
        <v>72</v>
      </c>
      <c r="O274" s="101" t="s">
        <v>73</v>
      </c>
      <c r="P274" s="101" t="s">
        <v>74</v>
      </c>
      <c r="Q274" s="101" t="s">
        <v>75</v>
      </c>
      <c r="R274" s="101" t="s">
        <v>76</v>
      </c>
      <c r="S274" s="149" t="s">
        <v>77</v>
      </c>
      <c r="T274" s="162" t="str">
        <f t="shared" si="114"/>
        <v>G0</v>
      </c>
      <c r="U274" s="101" t="str">
        <f t="shared" si="115"/>
        <v>G1</v>
      </c>
      <c r="V274" s="101" t="str">
        <f t="shared" si="116"/>
        <v>G2</v>
      </c>
      <c r="W274" s="101" t="str">
        <f t="shared" si="117"/>
        <v>G3</v>
      </c>
      <c r="X274" s="101" t="str">
        <f t="shared" si="118"/>
        <v>G4</v>
      </c>
      <c r="Y274" s="101" t="str">
        <f t="shared" si="119"/>
        <v>G5</v>
      </c>
      <c r="Z274" s="101" t="str">
        <f t="shared" si="120"/>
        <v>G6</v>
      </c>
      <c r="AA274" s="101" t="str">
        <f t="shared" si="121"/>
        <v>G7</v>
      </c>
      <c r="AB274" s="163" t="str">
        <f t="shared" si="122"/>
        <v>G8</v>
      </c>
      <c r="AC274" s="162" t="s">
        <v>69</v>
      </c>
      <c r="AD274" s="101" t="s">
        <v>70</v>
      </c>
      <c r="AE274" s="101" t="s">
        <v>71</v>
      </c>
      <c r="AF274" s="101" t="s">
        <v>72</v>
      </c>
      <c r="AG274" s="101" t="s">
        <v>73</v>
      </c>
      <c r="AH274" s="101" t="s">
        <v>74</v>
      </c>
      <c r="AI274" s="101" t="s">
        <v>75</v>
      </c>
      <c r="AJ274" s="101" t="s">
        <v>76</v>
      </c>
      <c r="AK274" s="163" t="s">
        <v>77</v>
      </c>
      <c r="AL274" s="162" t="s">
        <v>69</v>
      </c>
      <c r="AM274" s="101" t="s">
        <v>70</v>
      </c>
      <c r="AN274" s="101" t="s">
        <v>71</v>
      </c>
      <c r="AO274" s="101" t="s">
        <v>72</v>
      </c>
      <c r="AP274" s="101" t="s">
        <v>73</v>
      </c>
      <c r="AQ274" s="101" t="s">
        <v>74</v>
      </c>
      <c r="AR274" s="101" t="s">
        <v>75</v>
      </c>
      <c r="AS274" s="101" t="s">
        <v>76</v>
      </c>
      <c r="AT274" s="163" t="s">
        <v>77</v>
      </c>
    </row>
    <row r="275" spans="1:46" ht="15">
      <c r="A275" s="58"/>
      <c r="B275" s="112" t="s">
        <v>203</v>
      </c>
      <c r="C275" s="27">
        <v>0.9</v>
      </c>
      <c r="D275" s="27">
        <v>0.93</v>
      </c>
      <c r="E275" s="15">
        <v>0.77</v>
      </c>
      <c r="F275" s="4">
        <v>0.83700000000000008</v>
      </c>
      <c r="G275" s="4">
        <f t="shared" si="123"/>
        <v>0.67671450000000011</v>
      </c>
      <c r="H275" s="4">
        <f t="shared" si="124"/>
        <v>147.772805222882</v>
      </c>
      <c r="I275" s="4">
        <f t="shared" si="125"/>
        <v>106.39641976047504</v>
      </c>
      <c r="J275" s="7">
        <v>3.6</v>
      </c>
      <c r="K275" s="99">
        <v>2821.7949375000003</v>
      </c>
      <c r="L275" s="100">
        <v>2844.1297499999996</v>
      </c>
      <c r="M275" s="99">
        <v>2879.2273124999997</v>
      </c>
      <c r="N275" s="100">
        <v>2911.1341874999998</v>
      </c>
      <c r="O275" s="99">
        <v>2946.2317500000004</v>
      </c>
      <c r="P275" s="100">
        <v>2981.3293125000005</v>
      </c>
      <c r="Q275" s="99">
        <v>3016.4268750000001</v>
      </c>
      <c r="R275" s="100">
        <v>3077.0499374999999</v>
      </c>
      <c r="S275" s="156">
        <v>3175.9612500000003</v>
      </c>
      <c r="T275" s="143">
        <f t="shared" si="114"/>
        <v>660.06899122807022</v>
      </c>
      <c r="U275" s="100">
        <f t="shared" si="115"/>
        <v>665.29350877192974</v>
      </c>
      <c r="V275" s="99">
        <f t="shared" si="116"/>
        <v>673.50346491228061</v>
      </c>
      <c r="W275" s="100">
        <f t="shared" si="117"/>
        <v>680.96706140350886</v>
      </c>
      <c r="X275" s="99">
        <f t="shared" si="118"/>
        <v>689.17701754385985</v>
      </c>
      <c r="Y275" s="100">
        <f t="shared" si="119"/>
        <v>697.38697368421072</v>
      </c>
      <c r="Z275" s="99">
        <f t="shared" si="120"/>
        <v>705.59692982456147</v>
      </c>
      <c r="AA275" s="100">
        <f t="shared" si="121"/>
        <v>719.77776315789481</v>
      </c>
      <c r="AB275" s="164">
        <f t="shared" si="122"/>
        <v>742.91491228070186</v>
      </c>
      <c r="AC275" s="143">
        <f t="shared" ref="AC275:AK276" si="128">IF(T275="","",T275+((FCA/$H275)/Dolar))</f>
        <v>662.97108070175443</v>
      </c>
      <c r="AD275" s="100">
        <f t="shared" si="128"/>
        <v>668.19559824561395</v>
      </c>
      <c r="AE275" s="99">
        <f t="shared" si="128"/>
        <v>676.40555438596482</v>
      </c>
      <c r="AF275" s="100">
        <f t="shared" si="128"/>
        <v>683.86915087719308</v>
      </c>
      <c r="AG275" s="99">
        <f t="shared" si="128"/>
        <v>692.07910701754406</v>
      </c>
      <c r="AH275" s="100">
        <f t="shared" si="128"/>
        <v>700.28906315789493</v>
      </c>
      <c r="AI275" s="99">
        <f t="shared" si="128"/>
        <v>708.49901929824568</v>
      </c>
      <c r="AJ275" s="100">
        <f t="shared" si="128"/>
        <v>722.67985263157902</v>
      </c>
      <c r="AK275" s="164">
        <f t="shared" si="128"/>
        <v>745.81700175438607</v>
      </c>
      <c r="AL275" s="143">
        <f t="shared" ref="AL275:AT276" si="129">IF(T275="","",T275+((FOB/$I275)/Dolar))</f>
        <v>689.03492214912285</v>
      </c>
      <c r="AM275" s="100">
        <f t="shared" si="129"/>
        <v>694.25943969298237</v>
      </c>
      <c r="AN275" s="99">
        <f t="shared" si="129"/>
        <v>702.46939583333324</v>
      </c>
      <c r="AO275" s="100">
        <f t="shared" si="129"/>
        <v>709.9329923245615</v>
      </c>
      <c r="AP275" s="99">
        <f t="shared" si="129"/>
        <v>718.14294846491248</v>
      </c>
      <c r="AQ275" s="100">
        <f t="shared" si="129"/>
        <v>726.35290460526335</v>
      </c>
      <c r="AR275" s="99">
        <f t="shared" si="129"/>
        <v>734.5628607456141</v>
      </c>
      <c r="AS275" s="100">
        <f t="shared" si="129"/>
        <v>748.74369407894744</v>
      </c>
      <c r="AT275" s="164">
        <f t="shared" si="129"/>
        <v>771.88084320175449</v>
      </c>
    </row>
    <row r="276" spans="1:46" ht="15">
      <c r="A276" s="58"/>
      <c r="B276" s="112" t="s">
        <v>1077</v>
      </c>
      <c r="C276" s="27">
        <v>0.91</v>
      </c>
      <c r="D276" s="27">
        <v>0.95</v>
      </c>
      <c r="E276" s="15">
        <v>0.75</v>
      </c>
      <c r="F276" s="4">
        <v>0.86449999999999994</v>
      </c>
      <c r="G276" s="4">
        <f t="shared" si="123"/>
        <v>0.68079374999999998</v>
      </c>
      <c r="H276" s="4">
        <f t="shared" si="124"/>
        <v>146.88736493247771</v>
      </c>
      <c r="I276" s="4">
        <f t="shared" si="125"/>
        <v>105.75890275138396</v>
      </c>
      <c r="J276" s="7">
        <v>4.4000000000000004</v>
      </c>
      <c r="K276" s="99">
        <v>2921.4425624999999</v>
      </c>
      <c r="L276" s="100">
        <v>2950.6496250000005</v>
      </c>
      <c r="M276" s="99">
        <v>2996.5464375000006</v>
      </c>
      <c r="N276" s="100">
        <v>3038.2708125000004</v>
      </c>
      <c r="O276" s="99">
        <v>3084.167625</v>
      </c>
      <c r="P276" s="100">
        <v>3130.0644375000002</v>
      </c>
      <c r="Q276" s="99">
        <v>3175.9612500000003</v>
      </c>
      <c r="R276" s="100">
        <v>3255.2375625</v>
      </c>
      <c r="S276" s="156">
        <v>3384.5831250000001</v>
      </c>
      <c r="T276" s="143">
        <f t="shared" si="114"/>
        <v>683.3783771929825</v>
      </c>
      <c r="U276" s="100">
        <f t="shared" si="115"/>
        <v>690.21043859649137</v>
      </c>
      <c r="V276" s="99">
        <f t="shared" si="116"/>
        <v>700.94653508771944</v>
      </c>
      <c r="W276" s="100">
        <f t="shared" si="117"/>
        <v>710.70662280701765</v>
      </c>
      <c r="X276" s="99">
        <f t="shared" si="118"/>
        <v>721.44271929824561</v>
      </c>
      <c r="Y276" s="100">
        <f t="shared" si="119"/>
        <v>732.17881578947379</v>
      </c>
      <c r="Z276" s="99">
        <f t="shared" si="120"/>
        <v>742.91491228070186</v>
      </c>
      <c r="AA276" s="100">
        <f t="shared" si="121"/>
        <v>761.45907894736854</v>
      </c>
      <c r="AB276" s="164">
        <f t="shared" si="122"/>
        <v>791.71535087719303</v>
      </c>
      <c r="AC276" s="143">
        <f t="shared" si="128"/>
        <v>686.29796052631582</v>
      </c>
      <c r="AD276" s="100">
        <f t="shared" si="128"/>
        <v>693.13002192982469</v>
      </c>
      <c r="AE276" s="99">
        <f t="shared" si="128"/>
        <v>703.86611842105276</v>
      </c>
      <c r="AF276" s="100">
        <f t="shared" si="128"/>
        <v>713.62620614035097</v>
      </c>
      <c r="AG276" s="99">
        <f t="shared" si="128"/>
        <v>724.36230263157893</v>
      </c>
      <c r="AH276" s="100">
        <f t="shared" si="128"/>
        <v>735.09839912280711</v>
      </c>
      <c r="AI276" s="99">
        <f t="shared" si="128"/>
        <v>745.83449561403518</v>
      </c>
      <c r="AJ276" s="100">
        <f t="shared" si="128"/>
        <v>764.37866228070186</v>
      </c>
      <c r="AK276" s="164">
        <f t="shared" si="128"/>
        <v>794.63493421052635</v>
      </c>
      <c r="AL276" s="143">
        <f t="shared" si="129"/>
        <v>712.51891538742689</v>
      </c>
      <c r="AM276" s="100">
        <f t="shared" si="129"/>
        <v>719.35097679093587</v>
      </c>
      <c r="AN276" s="99">
        <f t="shared" si="129"/>
        <v>730.08707328216383</v>
      </c>
      <c r="AO276" s="100">
        <f t="shared" si="129"/>
        <v>739.84716100146215</v>
      </c>
      <c r="AP276" s="99">
        <f t="shared" si="129"/>
        <v>750.58325749269011</v>
      </c>
      <c r="AQ276" s="100">
        <f t="shared" si="129"/>
        <v>761.31935398391829</v>
      </c>
      <c r="AR276" s="99">
        <f t="shared" si="129"/>
        <v>772.05545047514624</v>
      </c>
      <c r="AS276" s="100">
        <f t="shared" si="129"/>
        <v>790.59961714181304</v>
      </c>
      <c r="AT276" s="164">
        <f t="shared" si="129"/>
        <v>820.85588907163742</v>
      </c>
    </row>
    <row r="277" spans="1:46" ht="15">
      <c r="A277" s="58"/>
      <c r="B277" s="112"/>
      <c r="C277" s="27"/>
      <c r="D277" s="27"/>
      <c r="E277" s="15" t="s">
        <v>84</v>
      </c>
      <c r="F277" s="4" t="s">
        <v>84</v>
      </c>
      <c r="G277" s="4" t="str">
        <f t="shared" si="123"/>
        <v/>
      </c>
      <c r="H277" s="4" t="str">
        <f t="shared" si="124"/>
        <v/>
      </c>
      <c r="I277" s="4" t="str">
        <f t="shared" si="125"/>
        <v/>
      </c>
      <c r="J277" s="7" t="s">
        <v>84</v>
      </c>
      <c r="K277" s="99" t="s">
        <v>84</v>
      </c>
      <c r="L277" s="100" t="s">
        <v>84</v>
      </c>
      <c r="M277" s="99" t="s">
        <v>84</v>
      </c>
      <c r="N277" s="100" t="s">
        <v>84</v>
      </c>
      <c r="O277" s="99" t="s">
        <v>84</v>
      </c>
      <c r="P277" s="100" t="s">
        <v>84</v>
      </c>
      <c r="Q277" s="99" t="s">
        <v>84</v>
      </c>
      <c r="R277" s="100" t="s">
        <v>84</v>
      </c>
      <c r="S277" s="156" t="s">
        <v>84</v>
      </c>
      <c r="T277" s="143" t="str">
        <f t="shared" si="114"/>
        <v/>
      </c>
      <c r="U277" s="100" t="str">
        <f t="shared" si="115"/>
        <v/>
      </c>
      <c r="V277" s="99" t="str">
        <f t="shared" si="116"/>
        <v/>
      </c>
      <c r="W277" s="100" t="str">
        <f t="shared" si="117"/>
        <v/>
      </c>
      <c r="X277" s="99" t="str">
        <f t="shared" si="118"/>
        <v/>
      </c>
      <c r="Y277" s="100" t="str">
        <f t="shared" si="119"/>
        <v/>
      </c>
      <c r="Z277" s="99" t="str">
        <f t="shared" si="120"/>
        <v/>
      </c>
      <c r="AA277" s="100" t="str">
        <f t="shared" si="121"/>
        <v/>
      </c>
      <c r="AB277" s="164" t="str">
        <f t="shared" si="122"/>
        <v/>
      </c>
      <c r="AC277" s="143" t="s">
        <v>84</v>
      </c>
      <c r="AD277" s="100" t="s">
        <v>84</v>
      </c>
      <c r="AE277" s="99" t="s">
        <v>84</v>
      </c>
      <c r="AF277" s="100" t="s">
        <v>84</v>
      </c>
      <c r="AG277" s="99" t="s">
        <v>84</v>
      </c>
      <c r="AH277" s="100" t="s">
        <v>84</v>
      </c>
      <c r="AI277" s="99" t="s">
        <v>84</v>
      </c>
      <c r="AJ277" s="100" t="s">
        <v>84</v>
      </c>
      <c r="AK277" s="164" t="s">
        <v>84</v>
      </c>
      <c r="AL277" s="143" t="s">
        <v>84</v>
      </c>
      <c r="AM277" s="100" t="s">
        <v>84</v>
      </c>
      <c r="AN277" s="99" t="s">
        <v>84</v>
      </c>
      <c r="AO277" s="100" t="s">
        <v>84</v>
      </c>
      <c r="AP277" s="99" t="s">
        <v>84</v>
      </c>
      <c r="AQ277" s="100" t="s">
        <v>84</v>
      </c>
      <c r="AR277" s="99" t="s">
        <v>84</v>
      </c>
      <c r="AS277" s="100" t="s">
        <v>84</v>
      </c>
      <c r="AT277" s="164" t="s">
        <v>84</v>
      </c>
    </row>
    <row r="278" spans="1:46" ht="15">
      <c r="A278" s="82"/>
      <c r="B278" s="114"/>
      <c r="C278" s="28"/>
      <c r="D278" s="28"/>
      <c r="E278" s="15" t="s">
        <v>84</v>
      </c>
      <c r="F278" s="4" t="s">
        <v>84</v>
      </c>
      <c r="G278" s="4" t="str">
        <f t="shared" si="123"/>
        <v/>
      </c>
      <c r="H278" s="4" t="str">
        <f t="shared" si="124"/>
        <v/>
      </c>
      <c r="I278" s="4" t="str">
        <f t="shared" si="125"/>
        <v/>
      </c>
      <c r="J278" s="7" t="s">
        <v>84</v>
      </c>
      <c r="K278" s="99" t="s">
        <v>84</v>
      </c>
      <c r="L278" s="100" t="s">
        <v>84</v>
      </c>
      <c r="M278" s="99" t="s">
        <v>84</v>
      </c>
      <c r="N278" s="100" t="s">
        <v>84</v>
      </c>
      <c r="O278" s="99" t="s">
        <v>84</v>
      </c>
      <c r="P278" s="100" t="s">
        <v>84</v>
      </c>
      <c r="Q278" s="99" t="s">
        <v>84</v>
      </c>
      <c r="R278" s="100" t="s">
        <v>84</v>
      </c>
      <c r="S278" s="156" t="s">
        <v>84</v>
      </c>
      <c r="T278" s="143" t="str">
        <f t="shared" si="114"/>
        <v/>
      </c>
      <c r="U278" s="100" t="str">
        <f t="shared" si="115"/>
        <v/>
      </c>
      <c r="V278" s="99" t="str">
        <f t="shared" si="116"/>
        <v/>
      </c>
      <c r="W278" s="100" t="str">
        <f t="shared" si="117"/>
        <v/>
      </c>
      <c r="X278" s="99" t="str">
        <f t="shared" si="118"/>
        <v/>
      </c>
      <c r="Y278" s="100" t="str">
        <f t="shared" si="119"/>
        <v/>
      </c>
      <c r="Z278" s="99" t="str">
        <f t="shared" si="120"/>
        <v/>
      </c>
      <c r="AA278" s="100" t="str">
        <f t="shared" si="121"/>
        <v/>
      </c>
      <c r="AB278" s="164" t="str">
        <f t="shared" si="122"/>
        <v/>
      </c>
      <c r="AC278" s="143" t="s">
        <v>84</v>
      </c>
      <c r="AD278" s="100" t="s">
        <v>84</v>
      </c>
      <c r="AE278" s="99" t="s">
        <v>84</v>
      </c>
      <c r="AF278" s="100" t="s">
        <v>84</v>
      </c>
      <c r="AG278" s="99" t="s">
        <v>84</v>
      </c>
      <c r="AH278" s="100" t="s">
        <v>84</v>
      </c>
      <c r="AI278" s="99" t="s">
        <v>84</v>
      </c>
      <c r="AJ278" s="100" t="s">
        <v>84</v>
      </c>
      <c r="AK278" s="164" t="s">
        <v>84</v>
      </c>
      <c r="AL278" s="143" t="s">
        <v>84</v>
      </c>
      <c r="AM278" s="100" t="s">
        <v>84</v>
      </c>
      <c r="AN278" s="99" t="s">
        <v>84</v>
      </c>
      <c r="AO278" s="100" t="s">
        <v>84</v>
      </c>
      <c r="AP278" s="99" t="s">
        <v>84</v>
      </c>
      <c r="AQ278" s="100" t="s">
        <v>84</v>
      </c>
      <c r="AR278" s="99" t="s">
        <v>84</v>
      </c>
      <c r="AS278" s="100" t="s">
        <v>84</v>
      </c>
      <c r="AT278" s="164" t="s">
        <v>84</v>
      </c>
    </row>
    <row r="279" spans="1:46" ht="15">
      <c r="A279" s="58"/>
      <c r="B279" s="112"/>
      <c r="C279" s="27"/>
      <c r="D279" s="27"/>
      <c r="E279" s="15" t="s">
        <v>84</v>
      </c>
      <c r="F279" s="4" t="s">
        <v>84</v>
      </c>
      <c r="G279" s="4" t="str">
        <f t="shared" si="123"/>
        <v/>
      </c>
      <c r="H279" s="4" t="str">
        <f t="shared" si="124"/>
        <v/>
      </c>
      <c r="I279" s="4" t="str">
        <f t="shared" si="125"/>
        <v/>
      </c>
      <c r="J279" s="7" t="s">
        <v>84</v>
      </c>
      <c r="K279" s="99" t="s">
        <v>84</v>
      </c>
      <c r="L279" s="100" t="s">
        <v>84</v>
      </c>
      <c r="M279" s="99" t="s">
        <v>84</v>
      </c>
      <c r="N279" s="100" t="s">
        <v>84</v>
      </c>
      <c r="O279" s="99" t="s">
        <v>84</v>
      </c>
      <c r="P279" s="100" t="s">
        <v>84</v>
      </c>
      <c r="Q279" s="99" t="s">
        <v>84</v>
      </c>
      <c r="R279" s="100" t="s">
        <v>84</v>
      </c>
      <c r="S279" s="156" t="s">
        <v>84</v>
      </c>
      <c r="T279" s="143" t="str">
        <f t="shared" si="114"/>
        <v/>
      </c>
      <c r="U279" s="100" t="str">
        <f t="shared" si="115"/>
        <v/>
      </c>
      <c r="V279" s="99" t="str">
        <f t="shared" si="116"/>
        <v/>
      </c>
      <c r="W279" s="100" t="str">
        <f t="shared" si="117"/>
        <v/>
      </c>
      <c r="X279" s="99" t="str">
        <f t="shared" si="118"/>
        <v/>
      </c>
      <c r="Y279" s="100" t="str">
        <f t="shared" si="119"/>
        <v/>
      </c>
      <c r="Z279" s="99" t="str">
        <f t="shared" si="120"/>
        <v/>
      </c>
      <c r="AA279" s="100" t="str">
        <f t="shared" si="121"/>
        <v/>
      </c>
      <c r="AB279" s="164" t="str">
        <f t="shared" si="122"/>
        <v/>
      </c>
      <c r="AC279" s="143" t="s">
        <v>84</v>
      </c>
      <c r="AD279" s="100" t="s">
        <v>84</v>
      </c>
      <c r="AE279" s="99" t="s">
        <v>84</v>
      </c>
      <c r="AF279" s="100" t="s">
        <v>84</v>
      </c>
      <c r="AG279" s="99" t="s">
        <v>84</v>
      </c>
      <c r="AH279" s="100" t="s">
        <v>84</v>
      </c>
      <c r="AI279" s="99" t="s">
        <v>84</v>
      </c>
      <c r="AJ279" s="100" t="s">
        <v>84</v>
      </c>
      <c r="AK279" s="164" t="s">
        <v>84</v>
      </c>
      <c r="AL279" s="143" t="s">
        <v>84</v>
      </c>
      <c r="AM279" s="100" t="s">
        <v>84</v>
      </c>
      <c r="AN279" s="99" t="s">
        <v>84</v>
      </c>
      <c r="AO279" s="100" t="s">
        <v>84</v>
      </c>
      <c r="AP279" s="99" t="s">
        <v>84</v>
      </c>
      <c r="AQ279" s="100" t="s">
        <v>84</v>
      </c>
      <c r="AR279" s="99" t="s">
        <v>84</v>
      </c>
      <c r="AS279" s="100" t="s">
        <v>84</v>
      </c>
      <c r="AT279" s="164" t="s">
        <v>84</v>
      </c>
    </row>
    <row r="280" spans="1:46" ht="15">
      <c r="A280" s="58"/>
      <c r="B280" s="112"/>
      <c r="C280" s="27"/>
      <c r="D280" s="27"/>
      <c r="E280" s="15" t="s">
        <v>84</v>
      </c>
      <c r="F280" s="4" t="s">
        <v>84</v>
      </c>
      <c r="G280" s="4" t="str">
        <f t="shared" si="123"/>
        <v/>
      </c>
      <c r="H280" s="4" t="str">
        <f t="shared" si="124"/>
        <v/>
      </c>
      <c r="I280" s="4" t="str">
        <f t="shared" si="125"/>
        <v/>
      </c>
      <c r="J280" s="7" t="s">
        <v>84</v>
      </c>
      <c r="K280" s="99" t="s">
        <v>84</v>
      </c>
      <c r="L280" s="100" t="s">
        <v>84</v>
      </c>
      <c r="M280" s="99" t="s">
        <v>84</v>
      </c>
      <c r="N280" s="100" t="s">
        <v>84</v>
      </c>
      <c r="O280" s="99" t="s">
        <v>84</v>
      </c>
      <c r="P280" s="100" t="s">
        <v>84</v>
      </c>
      <c r="Q280" s="99" t="s">
        <v>84</v>
      </c>
      <c r="R280" s="100" t="s">
        <v>84</v>
      </c>
      <c r="S280" s="156" t="s">
        <v>84</v>
      </c>
      <c r="T280" s="143" t="str">
        <f t="shared" si="114"/>
        <v/>
      </c>
      <c r="U280" s="100" t="str">
        <f t="shared" si="115"/>
        <v/>
      </c>
      <c r="V280" s="99" t="str">
        <f t="shared" si="116"/>
        <v/>
      </c>
      <c r="W280" s="100" t="str">
        <f t="shared" si="117"/>
        <v/>
      </c>
      <c r="X280" s="99" t="str">
        <f t="shared" si="118"/>
        <v/>
      </c>
      <c r="Y280" s="100" t="str">
        <f t="shared" si="119"/>
        <v/>
      </c>
      <c r="Z280" s="99" t="str">
        <f t="shared" si="120"/>
        <v/>
      </c>
      <c r="AA280" s="100" t="str">
        <f t="shared" si="121"/>
        <v/>
      </c>
      <c r="AB280" s="164" t="str">
        <f t="shared" si="122"/>
        <v/>
      </c>
      <c r="AC280" s="143" t="s">
        <v>84</v>
      </c>
      <c r="AD280" s="100" t="s">
        <v>84</v>
      </c>
      <c r="AE280" s="99" t="s">
        <v>84</v>
      </c>
      <c r="AF280" s="100" t="s">
        <v>84</v>
      </c>
      <c r="AG280" s="99" t="s">
        <v>84</v>
      </c>
      <c r="AH280" s="100" t="s">
        <v>84</v>
      </c>
      <c r="AI280" s="99" t="s">
        <v>84</v>
      </c>
      <c r="AJ280" s="100" t="s">
        <v>84</v>
      </c>
      <c r="AK280" s="164" t="s">
        <v>84</v>
      </c>
      <c r="AL280" s="143" t="s">
        <v>84</v>
      </c>
      <c r="AM280" s="100" t="s">
        <v>84</v>
      </c>
      <c r="AN280" s="99" t="s">
        <v>84</v>
      </c>
      <c r="AO280" s="100" t="s">
        <v>84</v>
      </c>
      <c r="AP280" s="99" t="s">
        <v>84</v>
      </c>
      <c r="AQ280" s="100" t="s">
        <v>84</v>
      </c>
      <c r="AR280" s="99" t="s">
        <v>84</v>
      </c>
      <c r="AS280" s="100" t="s">
        <v>84</v>
      </c>
      <c r="AT280" s="164" t="s">
        <v>84</v>
      </c>
    </row>
    <row r="281" spans="1:46" ht="15">
      <c r="A281" s="61" t="s">
        <v>154</v>
      </c>
      <c r="B281" s="114" t="s">
        <v>1078</v>
      </c>
      <c r="C281" s="27"/>
      <c r="D281" s="27"/>
      <c r="E281" s="15" t="s">
        <v>84</v>
      </c>
      <c r="F281" s="4" t="s">
        <v>84</v>
      </c>
      <c r="G281" s="4" t="str">
        <f t="shared" si="123"/>
        <v/>
      </c>
      <c r="H281" s="4" t="str">
        <f t="shared" si="124"/>
        <v/>
      </c>
      <c r="I281" s="4" t="str">
        <f t="shared" si="125"/>
        <v/>
      </c>
      <c r="J281" s="7" t="s">
        <v>84</v>
      </c>
      <c r="K281" s="99" t="s">
        <v>84</v>
      </c>
      <c r="L281" s="100" t="s">
        <v>84</v>
      </c>
      <c r="M281" s="99" t="s">
        <v>84</v>
      </c>
      <c r="N281" s="100" t="s">
        <v>84</v>
      </c>
      <c r="O281" s="99" t="s">
        <v>84</v>
      </c>
      <c r="P281" s="100" t="s">
        <v>84</v>
      </c>
      <c r="Q281" s="99" t="s">
        <v>84</v>
      </c>
      <c r="R281" s="100" t="s">
        <v>84</v>
      </c>
      <c r="S281" s="156" t="s">
        <v>84</v>
      </c>
      <c r="T281" s="143" t="str">
        <f t="shared" si="114"/>
        <v/>
      </c>
      <c r="U281" s="100" t="str">
        <f t="shared" si="115"/>
        <v/>
      </c>
      <c r="V281" s="99" t="str">
        <f t="shared" si="116"/>
        <v/>
      </c>
      <c r="W281" s="100" t="str">
        <f t="shared" si="117"/>
        <v/>
      </c>
      <c r="X281" s="99" t="str">
        <f t="shared" si="118"/>
        <v/>
      </c>
      <c r="Y281" s="100" t="str">
        <f t="shared" si="119"/>
        <v/>
      </c>
      <c r="Z281" s="99" t="str">
        <f t="shared" si="120"/>
        <v/>
      </c>
      <c r="AA281" s="100" t="str">
        <f t="shared" si="121"/>
        <v/>
      </c>
      <c r="AB281" s="164" t="str">
        <f t="shared" si="122"/>
        <v/>
      </c>
      <c r="AC281" s="143" t="s">
        <v>84</v>
      </c>
      <c r="AD281" s="100" t="s">
        <v>84</v>
      </c>
      <c r="AE281" s="99" t="s">
        <v>84</v>
      </c>
      <c r="AF281" s="100" t="s">
        <v>84</v>
      </c>
      <c r="AG281" s="99" t="s">
        <v>84</v>
      </c>
      <c r="AH281" s="100" t="s">
        <v>84</v>
      </c>
      <c r="AI281" s="99" t="s">
        <v>84</v>
      </c>
      <c r="AJ281" s="100" t="s">
        <v>84</v>
      </c>
      <c r="AK281" s="164" t="s">
        <v>84</v>
      </c>
      <c r="AL281" s="143" t="s">
        <v>84</v>
      </c>
      <c r="AM281" s="100" t="s">
        <v>84</v>
      </c>
      <c r="AN281" s="99" t="s">
        <v>84</v>
      </c>
      <c r="AO281" s="100" t="s">
        <v>84</v>
      </c>
      <c r="AP281" s="99" t="s">
        <v>84</v>
      </c>
      <c r="AQ281" s="100" t="s">
        <v>84</v>
      </c>
      <c r="AR281" s="99" t="s">
        <v>84</v>
      </c>
      <c r="AS281" s="100" t="s">
        <v>84</v>
      </c>
      <c r="AT281" s="164" t="s">
        <v>84</v>
      </c>
    </row>
    <row r="282" spans="1:46" ht="15">
      <c r="A282" s="97" t="s">
        <v>1079</v>
      </c>
      <c r="B282" s="112"/>
      <c r="C282" s="27"/>
      <c r="D282" s="27"/>
      <c r="E282" s="15" t="s">
        <v>84</v>
      </c>
      <c r="F282" s="4" t="s">
        <v>84</v>
      </c>
      <c r="G282" s="4" t="str">
        <f t="shared" si="123"/>
        <v/>
      </c>
      <c r="H282" s="4" t="str">
        <f t="shared" si="124"/>
        <v/>
      </c>
      <c r="I282" s="4" t="str">
        <f t="shared" si="125"/>
        <v/>
      </c>
      <c r="J282" s="7" t="s">
        <v>84</v>
      </c>
      <c r="K282" s="99" t="s">
        <v>84</v>
      </c>
      <c r="L282" s="100" t="s">
        <v>84</v>
      </c>
      <c r="M282" s="99" t="s">
        <v>84</v>
      </c>
      <c r="N282" s="100" t="s">
        <v>84</v>
      </c>
      <c r="O282" s="99" t="s">
        <v>84</v>
      </c>
      <c r="P282" s="100" t="s">
        <v>84</v>
      </c>
      <c r="Q282" s="99" t="s">
        <v>84</v>
      </c>
      <c r="R282" s="100" t="s">
        <v>84</v>
      </c>
      <c r="S282" s="156" t="s">
        <v>84</v>
      </c>
      <c r="T282" s="143" t="str">
        <f t="shared" si="114"/>
        <v/>
      </c>
      <c r="U282" s="100" t="str">
        <f t="shared" si="115"/>
        <v/>
      </c>
      <c r="V282" s="99" t="str">
        <f t="shared" si="116"/>
        <v/>
      </c>
      <c r="W282" s="100" t="str">
        <f t="shared" si="117"/>
        <v/>
      </c>
      <c r="X282" s="99" t="str">
        <f t="shared" si="118"/>
        <v/>
      </c>
      <c r="Y282" s="100" t="str">
        <f t="shared" si="119"/>
        <v/>
      </c>
      <c r="Z282" s="99" t="str">
        <f t="shared" si="120"/>
        <v/>
      </c>
      <c r="AA282" s="100" t="str">
        <f t="shared" si="121"/>
        <v/>
      </c>
      <c r="AB282" s="164" t="str">
        <f t="shared" si="122"/>
        <v/>
      </c>
      <c r="AC282" s="143" t="s">
        <v>84</v>
      </c>
      <c r="AD282" s="100" t="s">
        <v>84</v>
      </c>
      <c r="AE282" s="99" t="s">
        <v>84</v>
      </c>
      <c r="AF282" s="100" t="s">
        <v>84</v>
      </c>
      <c r="AG282" s="99" t="s">
        <v>84</v>
      </c>
      <c r="AH282" s="100" t="s">
        <v>84</v>
      </c>
      <c r="AI282" s="99" t="s">
        <v>84</v>
      </c>
      <c r="AJ282" s="100" t="s">
        <v>84</v>
      </c>
      <c r="AK282" s="164" t="s">
        <v>84</v>
      </c>
      <c r="AL282" s="143" t="s">
        <v>84</v>
      </c>
      <c r="AM282" s="100" t="s">
        <v>84</v>
      </c>
      <c r="AN282" s="99" t="s">
        <v>84</v>
      </c>
      <c r="AO282" s="100" t="s">
        <v>84</v>
      </c>
      <c r="AP282" s="99" t="s">
        <v>84</v>
      </c>
      <c r="AQ282" s="100" t="s">
        <v>84</v>
      </c>
      <c r="AR282" s="99" t="s">
        <v>84</v>
      </c>
      <c r="AS282" s="100" t="s">
        <v>84</v>
      </c>
      <c r="AT282" s="164" t="s">
        <v>84</v>
      </c>
    </row>
    <row r="283" spans="1:46" ht="15">
      <c r="A283" s="53" t="s">
        <v>1080</v>
      </c>
      <c r="B283" s="118" t="s">
        <v>59</v>
      </c>
      <c r="C283" s="25" t="s">
        <v>60</v>
      </c>
      <c r="D283" s="25" t="s">
        <v>61</v>
      </c>
      <c r="E283" s="3" t="s">
        <v>64</v>
      </c>
      <c r="F283" s="3" t="s">
        <v>63</v>
      </c>
      <c r="G283" s="4" t="e">
        <f t="shared" si="123"/>
        <v>#VALUE!</v>
      </c>
      <c r="H283" s="4" t="e">
        <f t="shared" si="124"/>
        <v>#VALUE!</v>
      </c>
      <c r="I283" s="4" t="e">
        <f t="shared" si="125"/>
        <v>#VALUE!</v>
      </c>
      <c r="J283" s="5" t="s">
        <v>68</v>
      </c>
      <c r="K283" s="101" t="s">
        <v>69</v>
      </c>
      <c r="L283" s="101" t="s">
        <v>70</v>
      </c>
      <c r="M283" s="101" t="s">
        <v>71</v>
      </c>
      <c r="N283" s="101" t="s">
        <v>72</v>
      </c>
      <c r="O283" s="101" t="s">
        <v>73</v>
      </c>
      <c r="P283" s="101" t="s">
        <v>74</v>
      </c>
      <c r="Q283" s="101" t="s">
        <v>75</v>
      </c>
      <c r="R283" s="101" t="s">
        <v>76</v>
      </c>
      <c r="S283" s="149" t="s">
        <v>77</v>
      </c>
      <c r="T283" s="162" t="str">
        <f t="shared" si="114"/>
        <v>G0</v>
      </c>
      <c r="U283" s="101" t="str">
        <f t="shared" si="115"/>
        <v>G1</v>
      </c>
      <c r="V283" s="101" t="str">
        <f t="shared" si="116"/>
        <v>G2</v>
      </c>
      <c r="W283" s="101" t="str">
        <f t="shared" si="117"/>
        <v>G3</v>
      </c>
      <c r="X283" s="101" t="str">
        <f t="shared" si="118"/>
        <v>G4</v>
      </c>
      <c r="Y283" s="101" t="str">
        <f t="shared" si="119"/>
        <v>G5</v>
      </c>
      <c r="Z283" s="101" t="str">
        <f t="shared" si="120"/>
        <v>G6</v>
      </c>
      <c r="AA283" s="101" t="str">
        <f t="shared" si="121"/>
        <v>G7</v>
      </c>
      <c r="AB283" s="163" t="str">
        <f t="shared" si="122"/>
        <v>G8</v>
      </c>
      <c r="AC283" s="162" t="s">
        <v>69</v>
      </c>
      <c r="AD283" s="101" t="s">
        <v>70</v>
      </c>
      <c r="AE283" s="101" t="s">
        <v>71</v>
      </c>
      <c r="AF283" s="101" t="s">
        <v>72</v>
      </c>
      <c r="AG283" s="101" t="s">
        <v>73</v>
      </c>
      <c r="AH283" s="101" t="s">
        <v>74</v>
      </c>
      <c r="AI283" s="101" t="s">
        <v>75</v>
      </c>
      <c r="AJ283" s="101" t="s">
        <v>76</v>
      </c>
      <c r="AK283" s="163" t="s">
        <v>77</v>
      </c>
      <c r="AL283" s="162" t="s">
        <v>69</v>
      </c>
      <c r="AM283" s="101" t="s">
        <v>70</v>
      </c>
      <c r="AN283" s="101" t="s">
        <v>71</v>
      </c>
      <c r="AO283" s="101" t="s">
        <v>72</v>
      </c>
      <c r="AP283" s="101" t="s">
        <v>73</v>
      </c>
      <c r="AQ283" s="101" t="s">
        <v>74</v>
      </c>
      <c r="AR283" s="101" t="s">
        <v>75</v>
      </c>
      <c r="AS283" s="101" t="s">
        <v>76</v>
      </c>
      <c r="AT283" s="163" t="s">
        <v>77</v>
      </c>
    </row>
    <row r="284" spans="1:46" ht="15">
      <c r="A284" s="58"/>
      <c r="B284" s="112" t="s">
        <v>1027</v>
      </c>
      <c r="C284" s="27">
        <v>0.85</v>
      </c>
      <c r="D284" s="27">
        <v>0.86</v>
      </c>
      <c r="E284" s="15">
        <v>0.87</v>
      </c>
      <c r="F284" s="4">
        <v>0.73099999999999998</v>
      </c>
      <c r="G284" s="4">
        <f t="shared" si="123"/>
        <v>0.6677685000000001</v>
      </c>
      <c r="H284" s="4">
        <f t="shared" si="124"/>
        <v>149.75249656130828</v>
      </c>
      <c r="I284" s="4">
        <f t="shared" si="125"/>
        <v>107.82179752414196</v>
      </c>
      <c r="J284" s="7">
        <v>6.3</v>
      </c>
      <c r="K284" s="99">
        <v>2121.0342825000002</v>
      </c>
      <c r="L284" s="100">
        <v>2173.0197299999995</v>
      </c>
      <c r="M284" s="99">
        <v>2254.7111474999997</v>
      </c>
      <c r="N284" s="100">
        <v>2328.9760724999996</v>
      </c>
      <c r="O284" s="99">
        <v>2410.6674899999998</v>
      </c>
      <c r="P284" s="100">
        <v>2492.3589074999995</v>
      </c>
      <c r="Q284" s="99">
        <v>2574.0503249999997</v>
      </c>
      <c r="R284" s="100">
        <v>2715.1536824999994</v>
      </c>
      <c r="S284" s="156">
        <v>2945.3749499999999</v>
      </c>
      <c r="T284" s="143">
        <f t="shared" si="114"/>
        <v>496.14837017543863</v>
      </c>
      <c r="U284" s="100">
        <f t="shared" si="115"/>
        <v>508.30870877192979</v>
      </c>
      <c r="V284" s="99">
        <f t="shared" si="116"/>
        <v>527.4178122807017</v>
      </c>
      <c r="W284" s="100">
        <f t="shared" si="117"/>
        <v>544.78972456140343</v>
      </c>
      <c r="X284" s="99">
        <f t="shared" si="118"/>
        <v>563.89882807017545</v>
      </c>
      <c r="Y284" s="100">
        <f t="shared" si="119"/>
        <v>583.00793157894725</v>
      </c>
      <c r="Z284" s="99">
        <f t="shared" si="120"/>
        <v>602.11703508771916</v>
      </c>
      <c r="AA284" s="100">
        <f t="shared" si="121"/>
        <v>635.12366842105246</v>
      </c>
      <c r="AB284" s="164">
        <f t="shared" si="122"/>
        <v>688.97659649122807</v>
      </c>
      <c r="AC284" s="143">
        <f t="shared" ref="AC284:AK284" si="130">IF(T284="","",T284+((FCA/$H284)/Dolar))</f>
        <v>499.01209473684213</v>
      </c>
      <c r="AD284" s="100">
        <f t="shared" si="130"/>
        <v>511.17243333333329</v>
      </c>
      <c r="AE284" s="99">
        <f t="shared" si="130"/>
        <v>530.2815368421052</v>
      </c>
      <c r="AF284" s="100">
        <f t="shared" si="130"/>
        <v>547.65344912280693</v>
      </c>
      <c r="AG284" s="99">
        <f t="shared" si="130"/>
        <v>566.76255263157896</v>
      </c>
      <c r="AH284" s="100">
        <f t="shared" si="130"/>
        <v>585.87165614035075</v>
      </c>
      <c r="AI284" s="99">
        <f t="shared" si="130"/>
        <v>604.98075964912266</v>
      </c>
      <c r="AJ284" s="100">
        <f t="shared" si="130"/>
        <v>637.98739298245596</v>
      </c>
      <c r="AK284" s="164">
        <f t="shared" si="130"/>
        <v>691.84032105263157</v>
      </c>
      <c r="AL284" s="143">
        <f t="shared" ref="AL284:AT284" si="131">IF(T284="","",T284+((FOB/$I284)/Dolar))</f>
        <v>524.73137858187135</v>
      </c>
      <c r="AM284" s="100">
        <f t="shared" si="131"/>
        <v>536.89171717836257</v>
      </c>
      <c r="AN284" s="99">
        <f t="shared" si="131"/>
        <v>556.00082068713448</v>
      </c>
      <c r="AO284" s="100">
        <f t="shared" si="131"/>
        <v>573.37273296783621</v>
      </c>
      <c r="AP284" s="99">
        <f t="shared" si="131"/>
        <v>592.48183647660824</v>
      </c>
      <c r="AQ284" s="100">
        <f t="shared" si="131"/>
        <v>611.59093998538003</v>
      </c>
      <c r="AR284" s="99">
        <f t="shared" si="131"/>
        <v>630.70004349415194</v>
      </c>
      <c r="AS284" s="100">
        <f t="shared" si="131"/>
        <v>663.70667682748524</v>
      </c>
      <c r="AT284" s="164">
        <f t="shared" si="131"/>
        <v>717.55960489766085</v>
      </c>
    </row>
    <row r="285" spans="1:46" ht="15">
      <c r="A285" s="58"/>
      <c r="B285" s="112"/>
      <c r="C285" s="27"/>
      <c r="D285" s="27"/>
      <c r="E285" s="15" t="s">
        <v>84</v>
      </c>
      <c r="F285" s="4" t="s">
        <v>84</v>
      </c>
      <c r="G285" s="4" t="str">
        <f t="shared" si="123"/>
        <v/>
      </c>
      <c r="H285" s="4" t="str">
        <f t="shared" si="124"/>
        <v/>
      </c>
      <c r="I285" s="4" t="str">
        <f t="shared" si="125"/>
        <v/>
      </c>
      <c r="J285" s="7" t="s">
        <v>84</v>
      </c>
      <c r="K285" s="99" t="s">
        <v>84</v>
      </c>
      <c r="L285" s="100" t="s">
        <v>84</v>
      </c>
      <c r="M285" s="99" t="s">
        <v>84</v>
      </c>
      <c r="N285" s="100" t="s">
        <v>84</v>
      </c>
      <c r="O285" s="99" t="s">
        <v>84</v>
      </c>
      <c r="P285" s="100" t="s">
        <v>84</v>
      </c>
      <c r="Q285" s="99" t="s">
        <v>84</v>
      </c>
      <c r="R285" s="100" t="s">
        <v>84</v>
      </c>
      <c r="S285" s="156" t="s">
        <v>84</v>
      </c>
      <c r="T285" s="143" t="str">
        <f t="shared" si="114"/>
        <v/>
      </c>
      <c r="U285" s="100" t="str">
        <f t="shared" si="115"/>
        <v/>
      </c>
      <c r="V285" s="99" t="str">
        <f t="shared" si="116"/>
        <v/>
      </c>
      <c r="W285" s="100" t="str">
        <f t="shared" si="117"/>
        <v/>
      </c>
      <c r="X285" s="99" t="str">
        <f t="shared" si="118"/>
        <v/>
      </c>
      <c r="Y285" s="100" t="str">
        <f t="shared" si="119"/>
        <v/>
      </c>
      <c r="Z285" s="99" t="str">
        <f t="shared" si="120"/>
        <v/>
      </c>
      <c r="AA285" s="100" t="str">
        <f t="shared" si="121"/>
        <v/>
      </c>
      <c r="AB285" s="164" t="str">
        <f t="shared" si="122"/>
        <v/>
      </c>
      <c r="AC285" s="143" t="s">
        <v>84</v>
      </c>
      <c r="AD285" s="100" t="s">
        <v>84</v>
      </c>
      <c r="AE285" s="99" t="s">
        <v>84</v>
      </c>
      <c r="AF285" s="100" t="s">
        <v>84</v>
      </c>
      <c r="AG285" s="99" t="s">
        <v>84</v>
      </c>
      <c r="AH285" s="100" t="s">
        <v>84</v>
      </c>
      <c r="AI285" s="99" t="s">
        <v>84</v>
      </c>
      <c r="AJ285" s="100" t="s">
        <v>84</v>
      </c>
      <c r="AK285" s="164" t="s">
        <v>84</v>
      </c>
      <c r="AL285" s="143" t="s">
        <v>84</v>
      </c>
      <c r="AM285" s="100" t="s">
        <v>84</v>
      </c>
      <c r="AN285" s="99" t="s">
        <v>84</v>
      </c>
      <c r="AO285" s="100" t="s">
        <v>84</v>
      </c>
      <c r="AP285" s="99" t="s">
        <v>84</v>
      </c>
      <c r="AQ285" s="100" t="s">
        <v>84</v>
      </c>
      <c r="AR285" s="99" t="s">
        <v>84</v>
      </c>
      <c r="AS285" s="100" t="s">
        <v>84</v>
      </c>
      <c r="AT285" s="164" t="s">
        <v>84</v>
      </c>
    </row>
    <row r="286" spans="1:46" ht="15">
      <c r="A286" s="58"/>
      <c r="B286" s="112"/>
      <c r="C286" s="27"/>
      <c r="D286" s="27"/>
      <c r="E286" s="15" t="s">
        <v>84</v>
      </c>
      <c r="F286" s="4" t="s">
        <v>84</v>
      </c>
      <c r="G286" s="4" t="str">
        <f t="shared" si="123"/>
        <v/>
      </c>
      <c r="H286" s="4" t="str">
        <f t="shared" si="124"/>
        <v/>
      </c>
      <c r="I286" s="4" t="str">
        <f t="shared" si="125"/>
        <v/>
      </c>
      <c r="J286" s="7" t="s">
        <v>84</v>
      </c>
      <c r="K286" s="99" t="s">
        <v>84</v>
      </c>
      <c r="L286" s="100" t="s">
        <v>84</v>
      </c>
      <c r="M286" s="99" t="s">
        <v>84</v>
      </c>
      <c r="N286" s="100" t="s">
        <v>84</v>
      </c>
      <c r="O286" s="99" t="s">
        <v>84</v>
      </c>
      <c r="P286" s="100" t="s">
        <v>84</v>
      </c>
      <c r="Q286" s="99" t="s">
        <v>84</v>
      </c>
      <c r="R286" s="100" t="s">
        <v>84</v>
      </c>
      <c r="S286" s="156" t="s">
        <v>84</v>
      </c>
      <c r="T286" s="143" t="str">
        <f t="shared" si="114"/>
        <v/>
      </c>
      <c r="U286" s="100" t="str">
        <f t="shared" si="115"/>
        <v/>
      </c>
      <c r="V286" s="99" t="str">
        <f t="shared" si="116"/>
        <v/>
      </c>
      <c r="W286" s="100" t="str">
        <f t="shared" si="117"/>
        <v/>
      </c>
      <c r="X286" s="99" t="str">
        <f t="shared" si="118"/>
        <v/>
      </c>
      <c r="Y286" s="100" t="str">
        <f t="shared" si="119"/>
        <v/>
      </c>
      <c r="Z286" s="99" t="str">
        <f t="shared" si="120"/>
        <v/>
      </c>
      <c r="AA286" s="100" t="str">
        <f t="shared" si="121"/>
        <v/>
      </c>
      <c r="AB286" s="164" t="str">
        <f t="shared" si="122"/>
        <v/>
      </c>
      <c r="AC286" s="143" t="s">
        <v>84</v>
      </c>
      <c r="AD286" s="100" t="s">
        <v>84</v>
      </c>
      <c r="AE286" s="99" t="s">
        <v>84</v>
      </c>
      <c r="AF286" s="100" t="s">
        <v>84</v>
      </c>
      <c r="AG286" s="99" t="s">
        <v>84</v>
      </c>
      <c r="AH286" s="100" t="s">
        <v>84</v>
      </c>
      <c r="AI286" s="99" t="s">
        <v>84</v>
      </c>
      <c r="AJ286" s="100" t="s">
        <v>84</v>
      </c>
      <c r="AK286" s="164" t="s">
        <v>84</v>
      </c>
      <c r="AL286" s="143" t="s">
        <v>84</v>
      </c>
      <c r="AM286" s="100" t="s">
        <v>84</v>
      </c>
      <c r="AN286" s="99" t="s">
        <v>84</v>
      </c>
      <c r="AO286" s="100" t="s">
        <v>84</v>
      </c>
      <c r="AP286" s="99" t="s">
        <v>84</v>
      </c>
      <c r="AQ286" s="100" t="s">
        <v>84</v>
      </c>
      <c r="AR286" s="99" t="s">
        <v>84</v>
      </c>
      <c r="AS286" s="100" t="s">
        <v>84</v>
      </c>
      <c r="AT286" s="164" t="s">
        <v>84</v>
      </c>
    </row>
    <row r="287" spans="1:46" ht="15">
      <c r="A287" s="82"/>
      <c r="B287" s="114"/>
      <c r="C287" s="28"/>
      <c r="D287" s="28"/>
      <c r="E287" s="15" t="s">
        <v>84</v>
      </c>
      <c r="F287" s="4" t="s">
        <v>84</v>
      </c>
      <c r="G287" s="4" t="str">
        <f t="shared" si="123"/>
        <v/>
      </c>
      <c r="H287" s="4" t="str">
        <f t="shared" si="124"/>
        <v/>
      </c>
      <c r="I287" s="4" t="str">
        <f t="shared" si="125"/>
        <v/>
      </c>
      <c r="J287" s="7" t="s">
        <v>84</v>
      </c>
      <c r="K287" s="99" t="s">
        <v>84</v>
      </c>
      <c r="L287" s="100" t="s">
        <v>84</v>
      </c>
      <c r="M287" s="99" t="s">
        <v>84</v>
      </c>
      <c r="N287" s="100" t="s">
        <v>84</v>
      </c>
      <c r="O287" s="99" t="s">
        <v>84</v>
      </c>
      <c r="P287" s="100" t="s">
        <v>84</v>
      </c>
      <c r="Q287" s="99" t="s">
        <v>84</v>
      </c>
      <c r="R287" s="100" t="s">
        <v>84</v>
      </c>
      <c r="S287" s="156" t="s">
        <v>84</v>
      </c>
      <c r="T287" s="143" t="str">
        <f t="shared" si="114"/>
        <v/>
      </c>
      <c r="U287" s="100" t="str">
        <f t="shared" si="115"/>
        <v/>
      </c>
      <c r="V287" s="99" t="str">
        <f t="shared" si="116"/>
        <v/>
      </c>
      <c r="W287" s="100" t="str">
        <f t="shared" si="117"/>
        <v/>
      </c>
      <c r="X287" s="99" t="str">
        <f t="shared" si="118"/>
        <v/>
      </c>
      <c r="Y287" s="100" t="str">
        <f t="shared" si="119"/>
        <v/>
      </c>
      <c r="Z287" s="99" t="str">
        <f t="shared" si="120"/>
        <v/>
      </c>
      <c r="AA287" s="100" t="str">
        <f t="shared" si="121"/>
        <v/>
      </c>
      <c r="AB287" s="164" t="str">
        <f t="shared" si="122"/>
        <v/>
      </c>
      <c r="AC287" s="143" t="s">
        <v>84</v>
      </c>
      <c r="AD287" s="100" t="s">
        <v>84</v>
      </c>
      <c r="AE287" s="99" t="s">
        <v>84</v>
      </c>
      <c r="AF287" s="100" t="s">
        <v>84</v>
      </c>
      <c r="AG287" s="99" t="s">
        <v>84</v>
      </c>
      <c r="AH287" s="100" t="s">
        <v>84</v>
      </c>
      <c r="AI287" s="99" t="s">
        <v>84</v>
      </c>
      <c r="AJ287" s="100" t="s">
        <v>84</v>
      </c>
      <c r="AK287" s="164" t="s">
        <v>84</v>
      </c>
      <c r="AL287" s="143" t="s">
        <v>84</v>
      </c>
      <c r="AM287" s="100" t="s">
        <v>84</v>
      </c>
      <c r="AN287" s="99" t="s">
        <v>84</v>
      </c>
      <c r="AO287" s="100" t="s">
        <v>84</v>
      </c>
      <c r="AP287" s="99" t="s">
        <v>84</v>
      </c>
      <c r="AQ287" s="100" t="s">
        <v>84</v>
      </c>
      <c r="AR287" s="99" t="s">
        <v>84</v>
      </c>
      <c r="AS287" s="100" t="s">
        <v>84</v>
      </c>
      <c r="AT287" s="164" t="s">
        <v>84</v>
      </c>
    </row>
    <row r="288" spans="1:46" ht="15">
      <c r="A288" s="58"/>
      <c r="B288" s="109" t="s">
        <v>1023</v>
      </c>
      <c r="C288" s="27"/>
      <c r="D288" s="27"/>
      <c r="E288" s="15" t="s">
        <v>84</v>
      </c>
      <c r="F288" s="4" t="s">
        <v>84</v>
      </c>
      <c r="G288" s="4" t="str">
        <f t="shared" si="123"/>
        <v/>
      </c>
      <c r="H288" s="4" t="str">
        <f t="shared" si="124"/>
        <v/>
      </c>
      <c r="I288" s="4" t="str">
        <f t="shared" si="125"/>
        <v/>
      </c>
      <c r="J288" s="7" t="s">
        <v>84</v>
      </c>
      <c r="K288" s="99" t="s">
        <v>84</v>
      </c>
      <c r="L288" s="100" t="s">
        <v>84</v>
      </c>
      <c r="M288" s="99" t="s">
        <v>84</v>
      </c>
      <c r="N288" s="100" t="s">
        <v>84</v>
      </c>
      <c r="O288" s="99" t="s">
        <v>84</v>
      </c>
      <c r="P288" s="100" t="s">
        <v>84</v>
      </c>
      <c r="Q288" s="99" t="s">
        <v>84</v>
      </c>
      <c r="R288" s="100" t="s">
        <v>84</v>
      </c>
      <c r="S288" s="156" t="s">
        <v>84</v>
      </c>
      <c r="T288" s="143" t="str">
        <f t="shared" si="114"/>
        <v/>
      </c>
      <c r="U288" s="100" t="str">
        <f t="shared" si="115"/>
        <v/>
      </c>
      <c r="V288" s="99" t="str">
        <f t="shared" si="116"/>
        <v/>
      </c>
      <c r="W288" s="100" t="str">
        <f t="shared" si="117"/>
        <v/>
      </c>
      <c r="X288" s="99" t="str">
        <f t="shared" si="118"/>
        <v/>
      </c>
      <c r="Y288" s="100" t="str">
        <f t="shared" si="119"/>
        <v/>
      </c>
      <c r="Z288" s="99" t="str">
        <f t="shared" si="120"/>
        <v/>
      </c>
      <c r="AA288" s="100" t="str">
        <f t="shared" si="121"/>
        <v/>
      </c>
      <c r="AB288" s="164" t="str">
        <f t="shared" si="122"/>
        <v/>
      </c>
      <c r="AC288" s="143" t="s">
        <v>84</v>
      </c>
      <c r="AD288" s="100" t="s">
        <v>84</v>
      </c>
      <c r="AE288" s="99" t="s">
        <v>84</v>
      </c>
      <c r="AF288" s="100" t="s">
        <v>84</v>
      </c>
      <c r="AG288" s="99" t="s">
        <v>84</v>
      </c>
      <c r="AH288" s="100" t="s">
        <v>84</v>
      </c>
      <c r="AI288" s="99" t="s">
        <v>84</v>
      </c>
      <c r="AJ288" s="100" t="s">
        <v>84</v>
      </c>
      <c r="AK288" s="164" t="s">
        <v>84</v>
      </c>
      <c r="AL288" s="143" t="s">
        <v>84</v>
      </c>
      <c r="AM288" s="100" t="s">
        <v>84</v>
      </c>
      <c r="AN288" s="99" t="s">
        <v>84</v>
      </c>
      <c r="AO288" s="100" t="s">
        <v>84</v>
      </c>
      <c r="AP288" s="99" t="s">
        <v>84</v>
      </c>
      <c r="AQ288" s="100" t="s">
        <v>84</v>
      </c>
      <c r="AR288" s="99" t="s">
        <v>84</v>
      </c>
      <c r="AS288" s="100" t="s">
        <v>84</v>
      </c>
      <c r="AT288" s="164" t="s">
        <v>84</v>
      </c>
    </row>
    <row r="289" spans="1:46" ht="15">
      <c r="A289" s="58"/>
      <c r="B289" s="112"/>
      <c r="C289" s="27"/>
      <c r="D289" s="27"/>
      <c r="E289" s="15" t="s">
        <v>84</v>
      </c>
      <c r="F289" s="4" t="s">
        <v>84</v>
      </c>
      <c r="G289" s="4" t="str">
        <f t="shared" si="123"/>
        <v/>
      </c>
      <c r="H289" s="4" t="str">
        <f t="shared" si="124"/>
        <v/>
      </c>
      <c r="I289" s="4" t="str">
        <f t="shared" si="125"/>
        <v/>
      </c>
      <c r="J289" s="7" t="s">
        <v>84</v>
      </c>
      <c r="K289" s="99" t="s">
        <v>84</v>
      </c>
      <c r="L289" s="100" t="s">
        <v>84</v>
      </c>
      <c r="M289" s="99" t="s">
        <v>84</v>
      </c>
      <c r="N289" s="100" t="s">
        <v>84</v>
      </c>
      <c r="O289" s="99" t="s">
        <v>84</v>
      </c>
      <c r="P289" s="100" t="s">
        <v>84</v>
      </c>
      <c r="Q289" s="99" t="s">
        <v>84</v>
      </c>
      <c r="R289" s="100" t="s">
        <v>84</v>
      </c>
      <c r="S289" s="156" t="s">
        <v>84</v>
      </c>
      <c r="T289" s="143" t="str">
        <f t="shared" si="114"/>
        <v/>
      </c>
      <c r="U289" s="100" t="str">
        <f t="shared" si="115"/>
        <v/>
      </c>
      <c r="V289" s="99" t="str">
        <f t="shared" si="116"/>
        <v/>
      </c>
      <c r="W289" s="100" t="str">
        <f t="shared" si="117"/>
        <v/>
      </c>
      <c r="X289" s="99" t="str">
        <f t="shared" si="118"/>
        <v/>
      </c>
      <c r="Y289" s="100" t="str">
        <f t="shared" si="119"/>
        <v/>
      </c>
      <c r="Z289" s="99" t="str">
        <f t="shared" si="120"/>
        <v/>
      </c>
      <c r="AA289" s="100" t="str">
        <f t="shared" si="121"/>
        <v/>
      </c>
      <c r="AB289" s="164" t="str">
        <f t="shared" si="122"/>
        <v/>
      </c>
      <c r="AC289" s="143" t="s">
        <v>84</v>
      </c>
      <c r="AD289" s="100" t="s">
        <v>84</v>
      </c>
      <c r="AE289" s="99" t="s">
        <v>84</v>
      </c>
      <c r="AF289" s="100" t="s">
        <v>84</v>
      </c>
      <c r="AG289" s="99" t="s">
        <v>84</v>
      </c>
      <c r="AH289" s="100" t="s">
        <v>84</v>
      </c>
      <c r="AI289" s="99" t="s">
        <v>84</v>
      </c>
      <c r="AJ289" s="100" t="s">
        <v>84</v>
      </c>
      <c r="AK289" s="164" t="s">
        <v>84</v>
      </c>
      <c r="AL289" s="143" t="s">
        <v>84</v>
      </c>
      <c r="AM289" s="100" t="s">
        <v>84</v>
      </c>
      <c r="AN289" s="99" t="s">
        <v>84</v>
      </c>
      <c r="AO289" s="100" t="s">
        <v>84</v>
      </c>
      <c r="AP289" s="99" t="s">
        <v>84</v>
      </c>
      <c r="AQ289" s="100" t="s">
        <v>84</v>
      </c>
      <c r="AR289" s="99" t="s">
        <v>84</v>
      </c>
      <c r="AS289" s="100" t="s">
        <v>84</v>
      </c>
      <c r="AT289" s="164" t="s">
        <v>84</v>
      </c>
    </row>
    <row r="290" spans="1:46" ht="15">
      <c r="A290" s="61" t="s">
        <v>154</v>
      </c>
      <c r="B290" s="114"/>
      <c r="C290" s="27"/>
      <c r="D290" s="27"/>
      <c r="E290" s="15" t="s">
        <v>84</v>
      </c>
      <c r="F290" s="4" t="s">
        <v>84</v>
      </c>
      <c r="G290" s="4" t="str">
        <f t="shared" si="123"/>
        <v/>
      </c>
      <c r="H290" s="4" t="str">
        <f t="shared" si="124"/>
        <v/>
      </c>
      <c r="I290" s="4" t="str">
        <f t="shared" si="125"/>
        <v/>
      </c>
      <c r="J290" s="7" t="s">
        <v>84</v>
      </c>
      <c r="K290" s="99" t="s">
        <v>84</v>
      </c>
      <c r="L290" s="100" t="s">
        <v>84</v>
      </c>
      <c r="M290" s="99" t="s">
        <v>84</v>
      </c>
      <c r="N290" s="100" t="s">
        <v>84</v>
      </c>
      <c r="O290" s="99" t="s">
        <v>84</v>
      </c>
      <c r="P290" s="100" t="s">
        <v>84</v>
      </c>
      <c r="Q290" s="99" t="s">
        <v>84</v>
      </c>
      <c r="R290" s="100" t="s">
        <v>84</v>
      </c>
      <c r="S290" s="156" t="s">
        <v>84</v>
      </c>
      <c r="T290" s="143" t="str">
        <f t="shared" si="114"/>
        <v/>
      </c>
      <c r="U290" s="100" t="str">
        <f t="shared" si="115"/>
        <v/>
      </c>
      <c r="V290" s="99" t="str">
        <f t="shared" si="116"/>
        <v/>
      </c>
      <c r="W290" s="100" t="str">
        <f t="shared" si="117"/>
        <v/>
      </c>
      <c r="X290" s="99" t="str">
        <f t="shared" si="118"/>
        <v/>
      </c>
      <c r="Y290" s="100" t="str">
        <f t="shared" si="119"/>
        <v/>
      </c>
      <c r="Z290" s="99" t="str">
        <f t="shared" si="120"/>
        <v/>
      </c>
      <c r="AA290" s="100" t="str">
        <f t="shared" si="121"/>
        <v/>
      </c>
      <c r="AB290" s="164" t="str">
        <f t="shared" si="122"/>
        <v/>
      </c>
      <c r="AC290" s="143" t="s">
        <v>84</v>
      </c>
      <c r="AD290" s="100" t="s">
        <v>84</v>
      </c>
      <c r="AE290" s="99" t="s">
        <v>84</v>
      </c>
      <c r="AF290" s="100" t="s">
        <v>84</v>
      </c>
      <c r="AG290" s="99" t="s">
        <v>84</v>
      </c>
      <c r="AH290" s="100" t="s">
        <v>84</v>
      </c>
      <c r="AI290" s="99" t="s">
        <v>84</v>
      </c>
      <c r="AJ290" s="100" t="s">
        <v>84</v>
      </c>
      <c r="AK290" s="164" t="s">
        <v>84</v>
      </c>
      <c r="AL290" s="143" t="s">
        <v>84</v>
      </c>
      <c r="AM290" s="100" t="s">
        <v>84</v>
      </c>
      <c r="AN290" s="99" t="s">
        <v>84</v>
      </c>
      <c r="AO290" s="100" t="s">
        <v>84</v>
      </c>
      <c r="AP290" s="99" t="s">
        <v>84</v>
      </c>
      <c r="AQ290" s="100" t="s">
        <v>84</v>
      </c>
      <c r="AR290" s="99" t="s">
        <v>84</v>
      </c>
      <c r="AS290" s="100" t="s">
        <v>84</v>
      </c>
      <c r="AT290" s="164" t="s">
        <v>84</v>
      </c>
    </row>
    <row r="291" spans="1:46" ht="15">
      <c r="A291" s="97" t="s">
        <v>1081</v>
      </c>
      <c r="B291" s="112"/>
      <c r="C291" s="27"/>
      <c r="D291" s="27"/>
      <c r="E291" s="15" t="s">
        <v>84</v>
      </c>
      <c r="F291" s="4" t="s">
        <v>84</v>
      </c>
      <c r="G291" s="4" t="str">
        <f t="shared" si="123"/>
        <v/>
      </c>
      <c r="H291" s="4" t="str">
        <f t="shared" si="124"/>
        <v/>
      </c>
      <c r="I291" s="4" t="str">
        <f t="shared" si="125"/>
        <v/>
      </c>
      <c r="J291" s="7" t="s">
        <v>84</v>
      </c>
      <c r="K291" s="99" t="s">
        <v>84</v>
      </c>
      <c r="L291" s="100" t="s">
        <v>84</v>
      </c>
      <c r="M291" s="99" t="s">
        <v>84</v>
      </c>
      <c r="N291" s="100" t="s">
        <v>84</v>
      </c>
      <c r="O291" s="99" t="s">
        <v>84</v>
      </c>
      <c r="P291" s="100" t="s">
        <v>84</v>
      </c>
      <c r="Q291" s="99" t="s">
        <v>84</v>
      </c>
      <c r="R291" s="100" t="s">
        <v>84</v>
      </c>
      <c r="S291" s="156" t="s">
        <v>84</v>
      </c>
      <c r="T291" s="143" t="str">
        <f t="shared" si="114"/>
        <v/>
      </c>
      <c r="U291" s="100" t="str">
        <f t="shared" si="115"/>
        <v/>
      </c>
      <c r="V291" s="99" t="str">
        <f t="shared" si="116"/>
        <v/>
      </c>
      <c r="W291" s="100" t="str">
        <f t="shared" si="117"/>
        <v/>
      </c>
      <c r="X291" s="99" t="str">
        <f t="shared" si="118"/>
        <v/>
      </c>
      <c r="Y291" s="100" t="str">
        <f t="shared" si="119"/>
        <v/>
      </c>
      <c r="Z291" s="99" t="str">
        <f t="shared" si="120"/>
        <v/>
      </c>
      <c r="AA291" s="100" t="str">
        <f t="shared" si="121"/>
        <v/>
      </c>
      <c r="AB291" s="164" t="str">
        <f t="shared" si="122"/>
        <v/>
      </c>
      <c r="AC291" s="143" t="s">
        <v>84</v>
      </c>
      <c r="AD291" s="100" t="s">
        <v>84</v>
      </c>
      <c r="AE291" s="99" t="s">
        <v>84</v>
      </c>
      <c r="AF291" s="100" t="s">
        <v>84</v>
      </c>
      <c r="AG291" s="99" t="s">
        <v>84</v>
      </c>
      <c r="AH291" s="100" t="s">
        <v>84</v>
      </c>
      <c r="AI291" s="99" t="s">
        <v>84</v>
      </c>
      <c r="AJ291" s="100" t="s">
        <v>84</v>
      </c>
      <c r="AK291" s="164" t="s">
        <v>84</v>
      </c>
      <c r="AL291" s="143" t="s">
        <v>84</v>
      </c>
      <c r="AM291" s="100" t="s">
        <v>84</v>
      </c>
      <c r="AN291" s="99" t="s">
        <v>84</v>
      </c>
      <c r="AO291" s="100" t="s">
        <v>84</v>
      </c>
      <c r="AP291" s="99" t="s">
        <v>84</v>
      </c>
      <c r="AQ291" s="100" t="s">
        <v>84</v>
      </c>
      <c r="AR291" s="99" t="s">
        <v>84</v>
      </c>
      <c r="AS291" s="100" t="s">
        <v>84</v>
      </c>
      <c r="AT291" s="164" t="s">
        <v>84</v>
      </c>
    </row>
    <row r="292" spans="1:46" ht="15">
      <c r="A292" s="53" t="s">
        <v>1082</v>
      </c>
      <c r="B292" s="118" t="s">
        <v>59</v>
      </c>
      <c r="C292" s="25" t="s">
        <v>60</v>
      </c>
      <c r="D292" s="25" t="s">
        <v>61</v>
      </c>
      <c r="E292" s="3" t="s">
        <v>64</v>
      </c>
      <c r="F292" s="3" t="s">
        <v>63</v>
      </c>
      <c r="G292" s="4" t="e">
        <f t="shared" si="123"/>
        <v>#VALUE!</v>
      </c>
      <c r="H292" s="4" t="e">
        <f t="shared" si="124"/>
        <v>#VALUE!</v>
      </c>
      <c r="I292" s="4" t="e">
        <f t="shared" si="125"/>
        <v>#VALUE!</v>
      </c>
      <c r="J292" s="5" t="s">
        <v>68</v>
      </c>
      <c r="K292" s="101" t="s">
        <v>69</v>
      </c>
      <c r="L292" s="101" t="s">
        <v>70</v>
      </c>
      <c r="M292" s="101" t="s">
        <v>71</v>
      </c>
      <c r="N292" s="101" t="s">
        <v>72</v>
      </c>
      <c r="O292" s="101" t="s">
        <v>73</v>
      </c>
      <c r="P292" s="101" t="s">
        <v>74</v>
      </c>
      <c r="Q292" s="101" t="s">
        <v>75</v>
      </c>
      <c r="R292" s="101" t="s">
        <v>76</v>
      </c>
      <c r="S292" s="149" t="s">
        <v>77</v>
      </c>
      <c r="T292" s="162" t="str">
        <f t="shared" si="114"/>
        <v>G0</v>
      </c>
      <c r="U292" s="101" t="str">
        <f t="shared" si="115"/>
        <v>G1</v>
      </c>
      <c r="V292" s="101" t="str">
        <f t="shared" si="116"/>
        <v>G2</v>
      </c>
      <c r="W292" s="101" t="str">
        <f t="shared" si="117"/>
        <v>G3</v>
      </c>
      <c r="X292" s="101" t="str">
        <f t="shared" si="118"/>
        <v>G4</v>
      </c>
      <c r="Y292" s="101" t="str">
        <f t="shared" si="119"/>
        <v>G5</v>
      </c>
      <c r="Z292" s="101" t="str">
        <f t="shared" si="120"/>
        <v>G6</v>
      </c>
      <c r="AA292" s="101" t="str">
        <f t="shared" si="121"/>
        <v>G7</v>
      </c>
      <c r="AB292" s="163" t="str">
        <f t="shared" si="122"/>
        <v>G8</v>
      </c>
      <c r="AC292" s="162" t="s">
        <v>69</v>
      </c>
      <c r="AD292" s="101" t="s">
        <v>70</v>
      </c>
      <c r="AE292" s="101" t="s">
        <v>71</v>
      </c>
      <c r="AF292" s="101" t="s">
        <v>72</v>
      </c>
      <c r="AG292" s="101" t="s">
        <v>73</v>
      </c>
      <c r="AH292" s="101" t="s">
        <v>74</v>
      </c>
      <c r="AI292" s="101" t="s">
        <v>75</v>
      </c>
      <c r="AJ292" s="101" t="s">
        <v>76</v>
      </c>
      <c r="AK292" s="163" t="s">
        <v>77</v>
      </c>
      <c r="AL292" s="162" t="s">
        <v>69</v>
      </c>
      <c r="AM292" s="101" t="s">
        <v>70</v>
      </c>
      <c r="AN292" s="101" t="s">
        <v>71</v>
      </c>
      <c r="AO292" s="101" t="s">
        <v>72</v>
      </c>
      <c r="AP292" s="101" t="s">
        <v>73</v>
      </c>
      <c r="AQ292" s="101" t="s">
        <v>74</v>
      </c>
      <c r="AR292" s="101" t="s">
        <v>75</v>
      </c>
      <c r="AS292" s="101" t="s">
        <v>76</v>
      </c>
      <c r="AT292" s="163" t="s">
        <v>77</v>
      </c>
    </row>
    <row r="293" spans="1:46" ht="15">
      <c r="A293" s="58"/>
      <c r="B293" s="112" t="s">
        <v>203</v>
      </c>
      <c r="C293" s="27">
        <v>0.8</v>
      </c>
      <c r="D293" s="27">
        <v>0.77</v>
      </c>
      <c r="E293" s="15">
        <v>0.75</v>
      </c>
      <c r="F293" s="4">
        <v>0.6160000000000001</v>
      </c>
      <c r="G293" s="4">
        <f t="shared" si="123"/>
        <v>0.48510000000000009</v>
      </c>
      <c r="H293" s="4">
        <f t="shared" si="124"/>
        <v>206.14306328592039</v>
      </c>
      <c r="I293" s="4">
        <f t="shared" si="125"/>
        <v>148.4230055658627</v>
      </c>
      <c r="J293" s="7">
        <v>4.9000000000000004</v>
      </c>
      <c r="K293" s="99">
        <v>1628.8459687499999</v>
      </c>
      <c r="L293" s="100">
        <v>1668.4394999999997</v>
      </c>
      <c r="M293" s="99">
        <v>1730.6579062500002</v>
      </c>
      <c r="N293" s="100">
        <v>1787.2200937499999</v>
      </c>
      <c r="O293" s="99">
        <v>1849.4385000000002</v>
      </c>
      <c r="P293" s="100">
        <v>1911.6569062499998</v>
      </c>
      <c r="Q293" s="99">
        <v>1973.8753125000003</v>
      </c>
      <c r="R293" s="100">
        <v>2081.3434687500003</v>
      </c>
      <c r="S293" s="156">
        <v>2256.6862500000002</v>
      </c>
      <c r="T293" s="143">
        <f t="shared" si="114"/>
        <v>381.01660087719296</v>
      </c>
      <c r="U293" s="100">
        <f t="shared" si="115"/>
        <v>390.27824561403503</v>
      </c>
      <c r="V293" s="99">
        <f t="shared" si="116"/>
        <v>404.83225877192984</v>
      </c>
      <c r="W293" s="100">
        <f t="shared" si="117"/>
        <v>418.06317982456142</v>
      </c>
      <c r="X293" s="99">
        <f t="shared" si="118"/>
        <v>432.61719298245623</v>
      </c>
      <c r="Y293" s="100">
        <f t="shared" si="119"/>
        <v>447.17120614035088</v>
      </c>
      <c r="Z293" s="99">
        <f t="shared" si="120"/>
        <v>461.72521929824563</v>
      </c>
      <c r="AA293" s="100">
        <f t="shared" si="121"/>
        <v>486.86396929824571</v>
      </c>
      <c r="AB293" s="164">
        <f t="shared" si="122"/>
        <v>527.87982456140355</v>
      </c>
      <c r="AC293" s="143">
        <f t="shared" ref="AC293:AK293" si="132">IF(T293="","",T293+((FCA/$H293)/Dolar))</f>
        <v>383.09695175438594</v>
      </c>
      <c r="AD293" s="100">
        <f t="shared" si="132"/>
        <v>392.35859649122801</v>
      </c>
      <c r="AE293" s="99">
        <f t="shared" si="132"/>
        <v>406.91260964912283</v>
      </c>
      <c r="AF293" s="100">
        <f t="shared" si="132"/>
        <v>420.1435307017544</v>
      </c>
      <c r="AG293" s="99">
        <f t="shared" si="132"/>
        <v>434.69754385964922</v>
      </c>
      <c r="AH293" s="100">
        <f t="shared" si="132"/>
        <v>449.25155701754386</v>
      </c>
      <c r="AI293" s="99">
        <f t="shared" si="132"/>
        <v>463.80557017543862</v>
      </c>
      <c r="AJ293" s="100">
        <f t="shared" si="132"/>
        <v>488.94432017543869</v>
      </c>
      <c r="AK293" s="164">
        <f t="shared" si="132"/>
        <v>529.96017543859648</v>
      </c>
      <c r="AL293" s="143">
        <f t="shared" ref="AL293:AT293" si="133">IF(T293="","",T293+((FOB/$I293)/Dolar))</f>
        <v>401.78070906432748</v>
      </c>
      <c r="AM293" s="100">
        <f t="shared" si="133"/>
        <v>411.04235380116955</v>
      </c>
      <c r="AN293" s="99">
        <f t="shared" si="133"/>
        <v>425.59636695906437</v>
      </c>
      <c r="AO293" s="100">
        <f t="shared" si="133"/>
        <v>438.82728801169594</v>
      </c>
      <c r="AP293" s="99">
        <f t="shared" si="133"/>
        <v>453.38130116959076</v>
      </c>
      <c r="AQ293" s="100">
        <f t="shared" si="133"/>
        <v>467.9353143274854</v>
      </c>
      <c r="AR293" s="99">
        <f t="shared" si="133"/>
        <v>482.48932748538016</v>
      </c>
      <c r="AS293" s="100">
        <f t="shared" si="133"/>
        <v>507.62807748538023</v>
      </c>
      <c r="AT293" s="164">
        <f t="shared" si="133"/>
        <v>548.64393274853808</v>
      </c>
    </row>
    <row r="294" spans="1:46" ht="15">
      <c r="A294" s="58"/>
      <c r="B294" s="112"/>
      <c r="C294" s="27"/>
      <c r="D294" s="27"/>
      <c r="E294" s="15" t="s">
        <v>84</v>
      </c>
      <c r="F294" s="4" t="s">
        <v>84</v>
      </c>
      <c r="G294" s="4" t="str">
        <f t="shared" si="123"/>
        <v/>
      </c>
      <c r="H294" s="4" t="str">
        <f t="shared" si="124"/>
        <v/>
      </c>
      <c r="I294" s="4" t="str">
        <f t="shared" si="125"/>
        <v/>
      </c>
      <c r="J294" s="7" t="s">
        <v>84</v>
      </c>
      <c r="K294" s="99" t="s">
        <v>84</v>
      </c>
      <c r="L294" s="100" t="s">
        <v>84</v>
      </c>
      <c r="M294" s="99" t="s">
        <v>84</v>
      </c>
      <c r="N294" s="100" t="s">
        <v>84</v>
      </c>
      <c r="O294" s="99" t="s">
        <v>84</v>
      </c>
      <c r="P294" s="100" t="s">
        <v>84</v>
      </c>
      <c r="Q294" s="99" t="s">
        <v>84</v>
      </c>
      <c r="R294" s="100" t="s">
        <v>84</v>
      </c>
      <c r="S294" s="156" t="s">
        <v>84</v>
      </c>
      <c r="T294" s="143" t="str">
        <f t="shared" si="114"/>
        <v/>
      </c>
      <c r="U294" s="100" t="str">
        <f t="shared" si="115"/>
        <v/>
      </c>
      <c r="V294" s="99" t="str">
        <f t="shared" si="116"/>
        <v/>
      </c>
      <c r="W294" s="100" t="str">
        <f t="shared" si="117"/>
        <v/>
      </c>
      <c r="X294" s="99" t="str">
        <f t="shared" si="118"/>
        <v/>
      </c>
      <c r="Y294" s="100" t="str">
        <f t="shared" si="119"/>
        <v/>
      </c>
      <c r="Z294" s="99" t="str">
        <f t="shared" si="120"/>
        <v/>
      </c>
      <c r="AA294" s="100" t="str">
        <f t="shared" si="121"/>
        <v/>
      </c>
      <c r="AB294" s="164" t="str">
        <f t="shared" si="122"/>
        <v/>
      </c>
      <c r="AC294" s="143" t="s">
        <v>84</v>
      </c>
      <c r="AD294" s="100" t="s">
        <v>84</v>
      </c>
      <c r="AE294" s="99" t="s">
        <v>84</v>
      </c>
      <c r="AF294" s="100" t="s">
        <v>84</v>
      </c>
      <c r="AG294" s="99" t="s">
        <v>84</v>
      </c>
      <c r="AH294" s="100" t="s">
        <v>84</v>
      </c>
      <c r="AI294" s="99" t="s">
        <v>84</v>
      </c>
      <c r="AJ294" s="100" t="s">
        <v>84</v>
      </c>
      <c r="AK294" s="164" t="s">
        <v>84</v>
      </c>
      <c r="AL294" s="143" t="s">
        <v>84</v>
      </c>
      <c r="AM294" s="100" t="s">
        <v>84</v>
      </c>
      <c r="AN294" s="99" t="s">
        <v>84</v>
      </c>
      <c r="AO294" s="100" t="s">
        <v>84</v>
      </c>
      <c r="AP294" s="99" t="s">
        <v>84</v>
      </c>
      <c r="AQ294" s="100" t="s">
        <v>84</v>
      </c>
      <c r="AR294" s="99" t="s">
        <v>84</v>
      </c>
      <c r="AS294" s="100" t="s">
        <v>84</v>
      </c>
      <c r="AT294" s="164" t="s">
        <v>84</v>
      </c>
    </row>
    <row r="295" spans="1:46" ht="15">
      <c r="A295" s="58"/>
      <c r="B295" s="112" t="s">
        <v>175</v>
      </c>
      <c r="C295" s="27">
        <v>0.42</v>
      </c>
      <c r="D295" s="27">
        <v>0.42</v>
      </c>
      <c r="E295" s="15">
        <v>0.38</v>
      </c>
      <c r="F295" s="4">
        <v>0.17639999999999997</v>
      </c>
      <c r="G295" s="4">
        <f t="shared" si="123"/>
        <v>7.0383599999999991E-2</v>
      </c>
      <c r="H295" s="4">
        <f t="shared" si="124"/>
        <v>1420.7855239004543</v>
      </c>
      <c r="I295" s="4">
        <f t="shared" si="125"/>
        <v>1022.9655772083271</v>
      </c>
      <c r="J295" s="7">
        <v>3.15</v>
      </c>
      <c r="K295" s="99">
        <v>373.23792187500004</v>
      </c>
      <c r="L295" s="100">
        <v>395.06512499999991</v>
      </c>
      <c r="M295" s="99">
        <v>429.36501562500001</v>
      </c>
      <c r="N295" s="100">
        <v>460.54673437499997</v>
      </c>
      <c r="O295" s="99">
        <v>494.8466249999999</v>
      </c>
      <c r="P295" s="100">
        <v>529.14651562500001</v>
      </c>
      <c r="Q295" s="99">
        <v>563.44640625</v>
      </c>
      <c r="R295" s="100">
        <v>622.691671875</v>
      </c>
      <c r="S295" s="156">
        <v>719.35500000000002</v>
      </c>
      <c r="T295" s="143">
        <f t="shared" si="114"/>
        <v>87.307116228070186</v>
      </c>
      <c r="U295" s="100">
        <f t="shared" si="115"/>
        <v>92.412894736842077</v>
      </c>
      <c r="V295" s="99">
        <f t="shared" si="116"/>
        <v>100.43626096491229</v>
      </c>
      <c r="W295" s="100">
        <f t="shared" si="117"/>
        <v>107.73023026315789</v>
      </c>
      <c r="X295" s="99">
        <f t="shared" si="118"/>
        <v>115.75359649122805</v>
      </c>
      <c r="Y295" s="100">
        <f t="shared" si="119"/>
        <v>123.77696271929825</v>
      </c>
      <c r="Z295" s="99">
        <f t="shared" si="120"/>
        <v>131.80032894736843</v>
      </c>
      <c r="AA295" s="100">
        <f t="shared" si="121"/>
        <v>145.6588706140351</v>
      </c>
      <c r="AB295" s="164">
        <f t="shared" si="122"/>
        <v>168.27017543859651</v>
      </c>
      <c r="AC295" s="143">
        <f t="shared" ref="AC295:AK297" si="134">IF(T295="","",T295+((FCA/$H295)/Dolar))</f>
        <v>87.608956228070184</v>
      </c>
      <c r="AD295" s="100">
        <f t="shared" si="134"/>
        <v>92.714734736842075</v>
      </c>
      <c r="AE295" s="99">
        <f t="shared" si="134"/>
        <v>100.73810096491229</v>
      </c>
      <c r="AF295" s="100">
        <f t="shared" si="134"/>
        <v>108.03207026315789</v>
      </c>
      <c r="AG295" s="99">
        <f t="shared" si="134"/>
        <v>116.05543649122805</v>
      </c>
      <c r="AH295" s="100">
        <f t="shared" si="134"/>
        <v>124.07880271929825</v>
      </c>
      <c r="AI295" s="99">
        <f t="shared" si="134"/>
        <v>132.10216894736843</v>
      </c>
      <c r="AJ295" s="100">
        <f t="shared" si="134"/>
        <v>145.96071061403509</v>
      </c>
      <c r="AK295" s="164">
        <f t="shared" si="134"/>
        <v>168.57201543859651</v>
      </c>
      <c r="AL295" s="143">
        <f t="shared" ref="AL295:AT297" si="135">IF(T295="","",T295+((FOB/$I295)/Dolar))</f>
        <v>90.319799561403514</v>
      </c>
      <c r="AM295" s="100">
        <f t="shared" si="135"/>
        <v>95.425578070175405</v>
      </c>
      <c r="AN295" s="99">
        <f t="shared" si="135"/>
        <v>103.44894429824562</v>
      </c>
      <c r="AO295" s="100">
        <f t="shared" si="135"/>
        <v>110.74291359649122</v>
      </c>
      <c r="AP295" s="99">
        <f t="shared" si="135"/>
        <v>118.76627982456138</v>
      </c>
      <c r="AQ295" s="100">
        <f t="shared" si="135"/>
        <v>126.78964605263158</v>
      </c>
      <c r="AR295" s="99">
        <f t="shared" si="135"/>
        <v>134.81301228070177</v>
      </c>
      <c r="AS295" s="100">
        <f t="shared" si="135"/>
        <v>148.67155394736844</v>
      </c>
      <c r="AT295" s="164">
        <f t="shared" si="135"/>
        <v>171.28285877192985</v>
      </c>
    </row>
    <row r="296" spans="1:46" ht="15">
      <c r="A296" s="82"/>
      <c r="B296" s="112" t="s">
        <v>175</v>
      </c>
      <c r="C296" s="28">
        <v>0.62</v>
      </c>
      <c r="D296" s="28">
        <v>0.62</v>
      </c>
      <c r="E296" s="15">
        <v>0.37</v>
      </c>
      <c r="F296" s="4">
        <v>0.38440000000000002</v>
      </c>
      <c r="G296" s="4">
        <f t="shared" si="123"/>
        <v>0.14933940000000001</v>
      </c>
      <c r="H296" s="4">
        <f t="shared" si="124"/>
        <v>669.61565400691302</v>
      </c>
      <c r="I296" s="4">
        <f t="shared" si="125"/>
        <v>482.12327088497739</v>
      </c>
      <c r="J296" s="7">
        <v>3.25</v>
      </c>
      <c r="K296" s="99">
        <v>516.673828125</v>
      </c>
      <c r="L296" s="100">
        <v>539.51625000000001</v>
      </c>
      <c r="M296" s="99">
        <v>575.41148437499999</v>
      </c>
      <c r="N296" s="100">
        <v>608.04351562499994</v>
      </c>
      <c r="O296" s="99">
        <v>643.93875000000003</v>
      </c>
      <c r="P296" s="100">
        <v>679.833984375</v>
      </c>
      <c r="Q296" s="99">
        <v>715.72921875000009</v>
      </c>
      <c r="R296" s="100">
        <v>777.73007812499998</v>
      </c>
      <c r="S296" s="156">
        <v>878.88937499999997</v>
      </c>
      <c r="T296" s="143">
        <f t="shared" si="114"/>
        <v>120.85937500000001</v>
      </c>
      <c r="U296" s="100">
        <f t="shared" si="115"/>
        <v>126.20263157894739</v>
      </c>
      <c r="V296" s="99">
        <f t="shared" si="116"/>
        <v>134.59917763157895</v>
      </c>
      <c r="W296" s="100">
        <f t="shared" si="117"/>
        <v>142.23240131578945</v>
      </c>
      <c r="X296" s="99">
        <f t="shared" si="118"/>
        <v>150.62894736842105</v>
      </c>
      <c r="Y296" s="100">
        <f t="shared" si="119"/>
        <v>159.02549342105263</v>
      </c>
      <c r="Z296" s="99">
        <f t="shared" si="120"/>
        <v>167.42203947368424</v>
      </c>
      <c r="AA296" s="100">
        <f t="shared" si="121"/>
        <v>181.92516447368422</v>
      </c>
      <c r="AB296" s="164">
        <f t="shared" si="122"/>
        <v>205.58815789473684</v>
      </c>
      <c r="AC296" s="143">
        <f t="shared" si="134"/>
        <v>121.49981687134505</v>
      </c>
      <c r="AD296" s="100">
        <f t="shared" si="134"/>
        <v>126.84307345029242</v>
      </c>
      <c r="AE296" s="99">
        <f t="shared" si="134"/>
        <v>135.23961950292397</v>
      </c>
      <c r="AF296" s="100">
        <f t="shared" si="134"/>
        <v>142.87284318713446</v>
      </c>
      <c r="AG296" s="99">
        <f t="shared" si="134"/>
        <v>151.26938923976607</v>
      </c>
      <c r="AH296" s="100">
        <f t="shared" si="134"/>
        <v>159.66593529239765</v>
      </c>
      <c r="AI296" s="99">
        <f t="shared" si="134"/>
        <v>168.06248134502925</v>
      </c>
      <c r="AJ296" s="100">
        <f t="shared" si="134"/>
        <v>182.56560634502924</v>
      </c>
      <c r="AK296" s="164">
        <f t="shared" si="134"/>
        <v>206.22859976608186</v>
      </c>
      <c r="AL296" s="143">
        <f t="shared" si="135"/>
        <v>127.25166413255363</v>
      </c>
      <c r="AM296" s="100">
        <f t="shared" si="135"/>
        <v>132.594920711501</v>
      </c>
      <c r="AN296" s="99">
        <f t="shared" si="135"/>
        <v>140.99146676413255</v>
      </c>
      <c r="AO296" s="100">
        <f t="shared" si="135"/>
        <v>148.62469044834305</v>
      </c>
      <c r="AP296" s="99">
        <f t="shared" si="135"/>
        <v>157.02123650097465</v>
      </c>
      <c r="AQ296" s="100">
        <f t="shared" si="135"/>
        <v>165.41778255360623</v>
      </c>
      <c r="AR296" s="99">
        <f t="shared" si="135"/>
        <v>173.81432860623784</v>
      </c>
      <c r="AS296" s="100">
        <f t="shared" si="135"/>
        <v>188.31745360623782</v>
      </c>
      <c r="AT296" s="164">
        <f t="shared" si="135"/>
        <v>211.98044702729044</v>
      </c>
    </row>
    <row r="297" spans="1:46" ht="15">
      <c r="A297" s="58"/>
      <c r="B297" s="112" t="s">
        <v>175</v>
      </c>
      <c r="C297" s="27">
        <v>0.82</v>
      </c>
      <c r="D297" s="27">
        <v>0.82</v>
      </c>
      <c r="E297" s="15">
        <v>0.46</v>
      </c>
      <c r="F297" s="4">
        <v>0.67239999999999989</v>
      </c>
      <c r="G297" s="4">
        <f t="shared" si="123"/>
        <v>0.32476919999999998</v>
      </c>
      <c r="H297" s="4">
        <f t="shared" si="124"/>
        <v>307.91097185324224</v>
      </c>
      <c r="I297" s="4">
        <f t="shared" si="125"/>
        <v>221.69589973433443</v>
      </c>
      <c r="J297" s="7">
        <v>3.9499999999999997</v>
      </c>
      <c r="K297" s="99">
        <v>781.06579687499993</v>
      </c>
      <c r="L297" s="100">
        <v>811.01475000000005</v>
      </c>
      <c r="M297" s="99">
        <v>858.07739062500002</v>
      </c>
      <c r="N297" s="100">
        <v>900.86160937499994</v>
      </c>
      <c r="O297" s="99">
        <v>947.92425000000014</v>
      </c>
      <c r="P297" s="100">
        <v>994.98689062499989</v>
      </c>
      <c r="Q297" s="99">
        <v>1042.04953125</v>
      </c>
      <c r="R297" s="100">
        <v>1123.339546875</v>
      </c>
      <c r="S297" s="156">
        <v>1255.9706249999999</v>
      </c>
      <c r="T297" s="143">
        <f t="shared" si="114"/>
        <v>182.7054495614035</v>
      </c>
      <c r="U297" s="100">
        <f t="shared" si="115"/>
        <v>189.71105263157898</v>
      </c>
      <c r="V297" s="99">
        <f t="shared" si="116"/>
        <v>200.71985745614037</v>
      </c>
      <c r="W297" s="100">
        <f t="shared" si="117"/>
        <v>210.72786184210528</v>
      </c>
      <c r="X297" s="99">
        <f t="shared" si="118"/>
        <v>221.73666666666671</v>
      </c>
      <c r="Y297" s="100">
        <f t="shared" si="119"/>
        <v>232.74547149122807</v>
      </c>
      <c r="Z297" s="99">
        <f t="shared" si="120"/>
        <v>243.75427631578947</v>
      </c>
      <c r="AA297" s="100">
        <f t="shared" si="121"/>
        <v>262.76948464912277</v>
      </c>
      <c r="AB297" s="164">
        <f t="shared" si="122"/>
        <v>293.79429824561402</v>
      </c>
      <c r="AC297" s="143">
        <f t="shared" si="134"/>
        <v>184.09822195906432</v>
      </c>
      <c r="AD297" s="100">
        <f t="shared" si="134"/>
        <v>191.1038250292398</v>
      </c>
      <c r="AE297" s="99">
        <f t="shared" si="134"/>
        <v>202.1126298538012</v>
      </c>
      <c r="AF297" s="100">
        <f t="shared" si="134"/>
        <v>212.1206342397661</v>
      </c>
      <c r="AG297" s="99">
        <f t="shared" si="134"/>
        <v>223.12943906432753</v>
      </c>
      <c r="AH297" s="100">
        <f t="shared" si="134"/>
        <v>234.13824388888889</v>
      </c>
      <c r="AI297" s="99">
        <f t="shared" si="134"/>
        <v>245.14704871345029</v>
      </c>
      <c r="AJ297" s="100">
        <f t="shared" si="134"/>
        <v>264.16225704678357</v>
      </c>
      <c r="AK297" s="164">
        <f t="shared" si="134"/>
        <v>295.18707064327481</v>
      </c>
      <c r="AL297" s="143">
        <f t="shared" si="135"/>
        <v>196.60679527290446</v>
      </c>
      <c r="AM297" s="100">
        <f t="shared" si="135"/>
        <v>203.61239834307995</v>
      </c>
      <c r="AN297" s="99">
        <f t="shared" si="135"/>
        <v>214.62120316764134</v>
      </c>
      <c r="AO297" s="100">
        <f t="shared" si="135"/>
        <v>224.62920755360625</v>
      </c>
      <c r="AP297" s="99">
        <f t="shared" si="135"/>
        <v>235.63801237816767</v>
      </c>
      <c r="AQ297" s="100">
        <f t="shared" si="135"/>
        <v>246.64681720272904</v>
      </c>
      <c r="AR297" s="99">
        <f t="shared" si="135"/>
        <v>257.65562202729046</v>
      </c>
      <c r="AS297" s="100">
        <f t="shared" si="135"/>
        <v>276.67083036062377</v>
      </c>
      <c r="AT297" s="164">
        <f t="shared" si="135"/>
        <v>307.69564395711501</v>
      </c>
    </row>
    <row r="298" spans="1:46" ht="15">
      <c r="A298" s="58"/>
      <c r="B298" s="114"/>
      <c r="C298" s="27"/>
      <c r="D298" s="27"/>
      <c r="E298" s="15" t="s">
        <v>84</v>
      </c>
      <c r="F298" s="4" t="s">
        <v>84</v>
      </c>
      <c r="G298" s="4" t="str">
        <f t="shared" si="123"/>
        <v/>
      </c>
      <c r="H298" s="4" t="str">
        <f t="shared" si="124"/>
        <v/>
      </c>
      <c r="I298" s="4" t="str">
        <f t="shared" si="125"/>
        <v/>
      </c>
      <c r="J298" s="7" t="s">
        <v>84</v>
      </c>
      <c r="K298" s="99" t="s">
        <v>84</v>
      </c>
      <c r="L298" s="100" t="s">
        <v>84</v>
      </c>
      <c r="M298" s="99" t="s">
        <v>84</v>
      </c>
      <c r="N298" s="100" t="s">
        <v>84</v>
      </c>
      <c r="O298" s="99" t="s">
        <v>84</v>
      </c>
      <c r="P298" s="100" t="s">
        <v>84</v>
      </c>
      <c r="Q298" s="99" t="s">
        <v>84</v>
      </c>
      <c r="R298" s="100" t="s">
        <v>84</v>
      </c>
      <c r="S298" s="156" t="s">
        <v>84</v>
      </c>
      <c r="T298" s="143" t="str">
        <f t="shared" si="114"/>
        <v/>
      </c>
      <c r="U298" s="100" t="str">
        <f t="shared" si="115"/>
        <v/>
      </c>
      <c r="V298" s="99" t="str">
        <f t="shared" si="116"/>
        <v/>
      </c>
      <c r="W298" s="100" t="str">
        <f t="shared" si="117"/>
        <v/>
      </c>
      <c r="X298" s="99" t="str">
        <f t="shared" si="118"/>
        <v/>
      </c>
      <c r="Y298" s="100" t="str">
        <f t="shared" si="119"/>
        <v/>
      </c>
      <c r="Z298" s="99" t="str">
        <f t="shared" si="120"/>
        <v/>
      </c>
      <c r="AA298" s="100" t="str">
        <f t="shared" si="121"/>
        <v/>
      </c>
      <c r="AB298" s="164" t="str">
        <f t="shared" si="122"/>
        <v/>
      </c>
      <c r="AC298" s="143" t="s">
        <v>84</v>
      </c>
      <c r="AD298" s="100" t="s">
        <v>84</v>
      </c>
      <c r="AE298" s="99" t="s">
        <v>84</v>
      </c>
      <c r="AF298" s="100" t="s">
        <v>84</v>
      </c>
      <c r="AG298" s="99" t="s">
        <v>84</v>
      </c>
      <c r="AH298" s="100" t="s">
        <v>84</v>
      </c>
      <c r="AI298" s="99" t="s">
        <v>84</v>
      </c>
      <c r="AJ298" s="100" t="s">
        <v>84</v>
      </c>
      <c r="AK298" s="164" t="s">
        <v>84</v>
      </c>
      <c r="AL298" s="143" t="s">
        <v>84</v>
      </c>
      <c r="AM298" s="100" t="s">
        <v>84</v>
      </c>
      <c r="AN298" s="99" t="s">
        <v>84</v>
      </c>
      <c r="AO298" s="100" t="s">
        <v>84</v>
      </c>
      <c r="AP298" s="99" t="s">
        <v>84</v>
      </c>
      <c r="AQ298" s="100" t="s">
        <v>84</v>
      </c>
      <c r="AR298" s="99" t="s">
        <v>84</v>
      </c>
      <c r="AS298" s="100" t="s">
        <v>84</v>
      </c>
      <c r="AT298" s="164" t="s">
        <v>84</v>
      </c>
    </row>
    <row r="299" spans="1:46" ht="15">
      <c r="A299" s="61" t="s">
        <v>154</v>
      </c>
      <c r="B299" s="109" t="s">
        <v>1023</v>
      </c>
      <c r="C299" s="27"/>
      <c r="D299" s="27"/>
      <c r="E299" s="15" t="s">
        <v>84</v>
      </c>
      <c r="F299" s="4" t="s">
        <v>84</v>
      </c>
      <c r="G299" s="4" t="str">
        <f t="shared" si="123"/>
        <v/>
      </c>
      <c r="H299" s="4" t="str">
        <f t="shared" si="124"/>
        <v/>
      </c>
      <c r="I299" s="4" t="str">
        <f t="shared" si="125"/>
        <v/>
      </c>
      <c r="J299" s="7" t="s">
        <v>84</v>
      </c>
      <c r="K299" s="99" t="s">
        <v>84</v>
      </c>
      <c r="L299" s="100" t="s">
        <v>84</v>
      </c>
      <c r="M299" s="99" t="s">
        <v>84</v>
      </c>
      <c r="N299" s="100" t="s">
        <v>84</v>
      </c>
      <c r="O299" s="99" t="s">
        <v>84</v>
      </c>
      <c r="P299" s="100" t="s">
        <v>84</v>
      </c>
      <c r="Q299" s="99" t="s">
        <v>84</v>
      </c>
      <c r="R299" s="100" t="s">
        <v>84</v>
      </c>
      <c r="S299" s="156" t="s">
        <v>84</v>
      </c>
      <c r="T299" s="143" t="str">
        <f t="shared" si="114"/>
        <v/>
      </c>
      <c r="U299" s="100" t="str">
        <f t="shared" si="115"/>
        <v/>
      </c>
      <c r="V299" s="99" t="str">
        <f t="shared" si="116"/>
        <v/>
      </c>
      <c r="W299" s="100" t="str">
        <f t="shared" si="117"/>
        <v/>
      </c>
      <c r="X299" s="99" t="str">
        <f t="shared" si="118"/>
        <v/>
      </c>
      <c r="Y299" s="100" t="str">
        <f t="shared" si="119"/>
        <v/>
      </c>
      <c r="Z299" s="99" t="str">
        <f t="shared" si="120"/>
        <v/>
      </c>
      <c r="AA299" s="100" t="str">
        <f t="shared" si="121"/>
        <v/>
      </c>
      <c r="AB299" s="164" t="str">
        <f t="shared" si="122"/>
        <v/>
      </c>
      <c r="AC299" s="143" t="s">
        <v>84</v>
      </c>
      <c r="AD299" s="100" t="s">
        <v>84</v>
      </c>
      <c r="AE299" s="99" t="s">
        <v>84</v>
      </c>
      <c r="AF299" s="100" t="s">
        <v>84</v>
      </c>
      <c r="AG299" s="99" t="s">
        <v>84</v>
      </c>
      <c r="AH299" s="100" t="s">
        <v>84</v>
      </c>
      <c r="AI299" s="99" t="s">
        <v>84</v>
      </c>
      <c r="AJ299" s="100" t="s">
        <v>84</v>
      </c>
      <c r="AK299" s="164" t="s">
        <v>84</v>
      </c>
      <c r="AL299" s="143" t="s">
        <v>84</v>
      </c>
      <c r="AM299" s="100" t="s">
        <v>84</v>
      </c>
      <c r="AN299" s="99" t="s">
        <v>84</v>
      </c>
      <c r="AO299" s="100" t="s">
        <v>84</v>
      </c>
      <c r="AP299" s="99" t="s">
        <v>84</v>
      </c>
      <c r="AQ299" s="100" t="s">
        <v>84</v>
      </c>
      <c r="AR299" s="99" t="s">
        <v>84</v>
      </c>
      <c r="AS299" s="100" t="s">
        <v>84</v>
      </c>
      <c r="AT299" s="164" t="s">
        <v>84</v>
      </c>
    </row>
    <row r="300" spans="1:46" ht="21" customHeight="1">
      <c r="A300" s="97" t="s">
        <v>1072</v>
      </c>
      <c r="B300" s="112"/>
      <c r="C300" s="27"/>
      <c r="D300" s="27"/>
      <c r="E300" s="15" t="s">
        <v>84</v>
      </c>
      <c r="F300" s="4" t="s">
        <v>84</v>
      </c>
      <c r="G300" s="4" t="str">
        <f t="shared" si="123"/>
        <v/>
      </c>
      <c r="H300" s="4" t="str">
        <f t="shared" si="124"/>
        <v/>
      </c>
      <c r="I300" s="4" t="str">
        <f t="shared" si="125"/>
        <v/>
      </c>
      <c r="J300" s="7" t="s">
        <v>84</v>
      </c>
      <c r="K300" s="99" t="s">
        <v>84</v>
      </c>
      <c r="L300" s="100" t="s">
        <v>84</v>
      </c>
      <c r="M300" s="99" t="s">
        <v>84</v>
      </c>
      <c r="N300" s="100" t="s">
        <v>84</v>
      </c>
      <c r="O300" s="99" t="s">
        <v>84</v>
      </c>
      <c r="P300" s="100" t="s">
        <v>84</v>
      </c>
      <c r="Q300" s="99" t="s">
        <v>84</v>
      </c>
      <c r="R300" s="100" t="s">
        <v>84</v>
      </c>
      <c r="S300" s="156" t="s">
        <v>84</v>
      </c>
      <c r="T300" s="143" t="str">
        <f t="shared" si="114"/>
        <v/>
      </c>
      <c r="U300" s="100" t="str">
        <f t="shared" si="115"/>
        <v/>
      </c>
      <c r="V300" s="99" t="str">
        <f t="shared" si="116"/>
        <v/>
      </c>
      <c r="W300" s="100" t="str">
        <f t="shared" si="117"/>
        <v/>
      </c>
      <c r="X300" s="99" t="str">
        <f t="shared" si="118"/>
        <v/>
      </c>
      <c r="Y300" s="100" t="str">
        <f t="shared" si="119"/>
        <v/>
      </c>
      <c r="Z300" s="99" t="str">
        <f t="shared" si="120"/>
        <v/>
      </c>
      <c r="AA300" s="100" t="str">
        <f t="shared" si="121"/>
        <v/>
      </c>
      <c r="AB300" s="164" t="str">
        <f t="shared" si="122"/>
        <v/>
      </c>
      <c r="AC300" s="143" t="s">
        <v>84</v>
      </c>
      <c r="AD300" s="100" t="s">
        <v>84</v>
      </c>
      <c r="AE300" s="99" t="s">
        <v>84</v>
      </c>
      <c r="AF300" s="100" t="s">
        <v>84</v>
      </c>
      <c r="AG300" s="99" t="s">
        <v>84</v>
      </c>
      <c r="AH300" s="100" t="s">
        <v>84</v>
      </c>
      <c r="AI300" s="99" t="s">
        <v>84</v>
      </c>
      <c r="AJ300" s="100" t="s">
        <v>84</v>
      </c>
      <c r="AK300" s="164" t="s">
        <v>84</v>
      </c>
      <c r="AL300" s="143" t="s">
        <v>84</v>
      </c>
      <c r="AM300" s="100" t="s">
        <v>84</v>
      </c>
      <c r="AN300" s="99" t="s">
        <v>84</v>
      </c>
      <c r="AO300" s="100" t="s">
        <v>84</v>
      </c>
      <c r="AP300" s="99" t="s">
        <v>84</v>
      </c>
      <c r="AQ300" s="100" t="s">
        <v>84</v>
      </c>
      <c r="AR300" s="99" t="s">
        <v>84</v>
      </c>
      <c r="AS300" s="100" t="s">
        <v>84</v>
      </c>
      <c r="AT300" s="164" t="s">
        <v>84</v>
      </c>
    </row>
    <row r="301" spans="1:46" ht="13.9" customHeight="1">
      <c r="A301" s="53" t="s">
        <v>1083</v>
      </c>
      <c r="B301" s="118" t="s">
        <v>59</v>
      </c>
      <c r="C301" s="25" t="s">
        <v>60</v>
      </c>
      <c r="D301" s="25" t="s">
        <v>61</v>
      </c>
      <c r="E301" s="3" t="s">
        <v>64</v>
      </c>
      <c r="F301" s="3" t="s">
        <v>63</v>
      </c>
      <c r="G301" s="4" t="e">
        <f t="shared" si="123"/>
        <v>#VALUE!</v>
      </c>
      <c r="H301" s="4" t="e">
        <f t="shared" si="124"/>
        <v>#VALUE!</v>
      </c>
      <c r="I301" s="4" t="e">
        <f t="shared" si="125"/>
        <v>#VALUE!</v>
      </c>
      <c r="J301" s="5" t="s">
        <v>68</v>
      </c>
      <c r="K301" s="101" t="s">
        <v>69</v>
      </c>
      <c r="L301" s="101" t="s">
        <v>70</v>
      </c>
      <c r="M301" s="101" t="s">
        <v>71</v>
      </c>
      <c r="N301" s="101" t="s">
        <v>72</v>
      </c>
      <c r="O301" s="101" t="s">
        <v>73</v>
      </c>
      <c r="P301" s="101" t="s">
        <v>74</v>
      </c>
      <c r="Q301" s="101" t="s">
        <v>75</v>
      </c>
      <c r="R301" s="101" t="s">
        <v>76</v>
      </c>
      <c r="S301" s="149" t="s">
        <v>77</v>
      </c>
      <c r="T301" s="162" t="str">
        <f t="shared" si="114"/>
        <v>G0</v>
      </c>
      <c r="U301" s="101" t="str">
        <f t="shared" si="115"/>
        <v>G1</v>
      </c>
      <c r="V301" s="101" t="str">
        <f t="shared" si="116"/>
        <v>G2</v>
      </c>
      <c r="W301" s="101" t="str">
        <f t="shared" si="117"/>
        <v>G3</v>
      </c>
      <c r="X301" s="101" t="str">
        <f t="shared" si="118"/>
        <v>G4</v>
      </c>
      <c r="Y301" s="101" t="str">
        <f t="shared" si="119"/>
        <v>G5</v>
      </c>
      <c r="Z301" s="101" t="str">
        <f t="shared" si="120"/>
        <v>G6</v>
      </c>
      <c r="AA301" s="101" t="str">
        <f t="shared" si="121"/>
        <v>G7</v>
      </c>
      <c r="AB301" s="163" t="str">
        <f t="shared" si="122"/>
        <v>G8</v>
      </c>
      <c r="AC301" s="162" t="s">
        <v>69</v>
      </c>
      <c r="AD301" s="101" t="s">
        <v>70</v>
      </c>
      <c r="AE301" s="101" t="s">
        <v>71</v>
      </c>
      <c r="AF301" s="101" t="s">
        <v>72</v>
      </c>
      <c r="AG301" s="101" t="s">
        <v>73</v>
      </c>
      <c r="AH301" s="101" t="s">
        <v>74</v>
      </c>
      <c r="AI301" s="101" t="s">
        <v>75</v>
      </c>
      <c r="AJ301" s="101" t="s">
        <v>76</v>
      </c>
      <c r="AK301" s="163" t="s">
        <v>77</v>
      </c>
      <c r="AL301" s="162" t="s">
        <v>69</v>
      </c>
      <c r="AM301" s="101" t="s">
        <v>70</v>
      </c>
      <c r="AN301" s="101" t="s">
        <v>71</v>
      </c>
      <c r="AO301" s="101" t="s">
        <v>72</v>
      </c>
      <c r="AP301" s="101" t="s">
        <v>73</v>
      </c>
      <c r="AQ301" s="101" t="s">
        <v>74</v>
      </c>
      <c r="AR301" s="101" t="s">
        <v>75</v>
      </c>
      <c r="AS301" s="101" t="s">
        <v>76</v>
      </c>
      <c r="AT301" s="163" t="s">
        <v>77</v>
      </c>
    </row>
    <row r="302" spans="1:46" ht="15">
      <c r="A302" s="58"/>
      <c r="B302" s="112" t="s">
        <v>1084</v>
      </c>
      <c r="C302" s="27">
        <v>0.83</v>
      </c>
      <c r="D302" s="27">
        <v>0.81</v>
      </c>
      <c r="E302" s="15">
        <v>1</v>
      </c>
      <c r="F302" s="4">
        <v>0.67230000000000001</v>
      </c>
      <c r="G302" s="4">
        <f t="shared" si="123"/>
        <v>0.70591500000000007</v>
      </c>
      <c r="H302" s="4">
        <f t="shared" si="124"/>
        <v>141.66011488635317</v>
      </c>
      <c r="I302" s="4">
        <f t="shared" si="125"/>
        <v>101.99528271817428</v>
      </c>
      <c r="J302" s="7">
        <v>4.9000000000000004</v>
      </c>
      <c r="K302" s="99">
        <v>1629.4234162499997</v>
      </c>
      <c r="L302" s="100">
        <v>1670.7225149999999</v>
      </c>
      <c r="M302" s="99">
        <v>1735.6210987499996</v>
      </c>
      <c r="N302" s="100">
        <v>1794.6198112499997</v>
      </c>
      <c r="O302" s="99">
        <v>1859.5183949999996</v>
      </c>
      <c r="P302" s="100">
        <v>1924.4169787499998</v>
      </c>
      <c r="Q302" s="99">
        <v>1989.3155624999999</v>
      </c>
      <c r="R302" s="100">
        <v>2101.4131162499993</v>
      </c>
      <c r="S302" s="156">
        <v>2284.3091250000002</v>
      </c>
      <c r="T302" s="143">
        <f t="shared" si="114"/>
        <v>381.15167631578942</v>
      </c>
      <c r="U302" s="100">
        <f t="shared" si="115"/>
        <v>390.81228421052629</v>
      </c>
      <c r="V302" s="99">
        <f t="shared" si="116"/>
        <v>405.99323947368413</v>
      </c>
      <c r="W302" s="100">
        <f t="shared" si="117"/>
        <v>419.79410789473678</v>
      </c>
      <c r="X302" s="99">
        <f t="shared" si="118"/>
        <v>434.97506315789468</v>
      </c>
      <c r="Y302" s="100">
        <f t="shared" si="119"/>
        <v>450.15601842105258</v>
      </c>
      <c r="Z302" s="99">
        <f t="shared" si="120"/>
        <v>465.33697368421053</v>
      </c>
      <c r="AA302" s="100">
        <f t="shared" si="121"/>
        <v>491.55862368421043</v>
      </c>
      <c r="AB302" s="164">
        <f t="shared" si="122"/>
        <v>534.3413157894737</v>
      </c>
      <c r="AC302" s="143">
        <f t="shared" ref="AC302:AK303" si="136">IF(T302="","",T302+((FCA/$H302)/Dolar))</f>
        <v>384.17899210526309</v>
      </c>
      <c r="AD302" s="100">
        <f t="shared" si="136"/>
        <v>393.83959999999996</v>
      </c>
      <c r="AE302" s="99">
        <f t="shared" si="136"/>
        <v>409.0205552631578</v>
      </c>
      <c r="AF302" s="100">
        <f t="shared" si="136"/>
        <v>422.82142368421046</v>
      </c>
      <c r="AG302" s="99">
        <f t="shared" si="136"/>
        <v>438.00237894736836</v>
      </c>
      <c r="AH302" s="100">
        <f t="shared" si="136"/>
        <v>453.18333421052625</v>
      </c>
      <c r="AI302" s="99">
        <f t="shared" si="136"/>
        <v>468.36428947368421</v>
      </c>
      <c r="AJ302" s="100">
        <f t="shared" si="136"/>
        <v>494.58593947368411</v>
      </c>
      <c r="AK302" s="164">
        <f t="shared" si="136"/>
        <v>537.36863157894743</v>
      </c>
      <c r="AL302" s="143">
        <f t="shared" ref="AL302:AT303" si="137">IF(T302="","",T302+((FOB/$I302)/Dolar))</f>
        <v>411.36749868421049</v>
      </c>
      <c r="AM302" s="100">
        <f t="shared" si="137"/>
        <v>421.02810657894736</v>
      </c>
      <c r="AN302" s="99">
        <f t="shared" si="137"/>
        <v>436.2090618421052</v>
      </c>
      <c r="AO302" s="100">
        <f t="shared" si="137"/>
        <v>450.00993026315786</v>
      </c>
      <c r="AP302" s="99">
        <f t="shared" si="137"/>
        <v>465.19088552631575</v>
      </c>
      <c r="AQ302" s="100">
        <f t="shared" si="137"/>
        <v>480.37184078947365</v>
      </c>
      <c r="AR302" s="99">
        <f t="shared" si="137"/>
        <v>495.55279605263161</v>
      </c>
      <c r="AS302" s="100">
        <f t="shared" si="137"/>
        <v>521.77444605263145</v>
      </c>
      <c r="AT302" s="164">
        <f t="shared" si="137"/>
        <v>564.55713815789477</v>
      </c>
    </row>
    <row r="303" spans="1:46" ht="15">
      <c r="A303" s="58"/>
      <c r="B303" s="112" t="s">
        <v>175</v>
      </c>
      <c r="C303" s="27">
        <v>0.67</v>
      </c>
      <c r="D303" s="27">
        <v>0.54</v>
      </c>
      <c r="E303" s="15">
        <v>0.42</v>
      </c>
      <c r="F303" s="4">
        <v>0.36180000000000007</v>
      </c>
      <c r="G303" s="4">
        <f t="shared" si="123"/>
        <v>0.15955380000000005</v>
      </c>
      <c r="H303" s="4">
        <f t="shared" si="124"/>
        <v>626.74784304729792</v>
      </c>
      <c r="I303" s="4">
        <f t="shared" si="125"/>
        <v>451.25844699405451</v>
      </c>
      <c r="J303" s="7">
        <v>3</v>
      </c>
      <c r="K303" s="99">
        <v>683.77994999999987</v>
      </c>
      <c r="L303" s="100">
        <v>704.9589749999999</v>
      </c>
      <c r="M303" s="99">
        <v>738.24030000000005</v>
      </c>
      <c r="N303" s="100">
        <v>768.49604999999997</v>
      </c>
      <c r="O303" s="99">
        <v>801.77737499999989</v>
      </c>
      <c r="P303" s="100">
        <v>835.05869999999982</v>
      </c>
      <c r="Q303" s="99">
        <v>868.34002499999997</v>
      </c>
      <c r="R303" s="100">
        <v>925.82594999999992</v>
      </c>
      <c r="S303" s="156">
        <v>1019.6187749999998</v>
      </c>
      <c r="T303" s="143">
        <f t="shared" si="114"/>
        <v>159.94852631578942</v>
      </c>
      <c r="U303" s="100">
        <f t="shared" si="115"/>
        <v>164.90268421052627</v>
      </c>
      <c r="V303" s="99">
        <f t="shared" si="116"/>
        <v>172.68778947368423</v>
      </c>
      <c r="W303" s="100">
        <f t="shared" si="117"/>
        <v>179.76515789473683</v>
      </c>
      <c r="X303" s="99">
        <f t="shared" si="118"/>
        <v>187.55026315789473</v>
      </c>
      <c r="Y303" s="100">
        <f t="shared" si="119"/>
        <v>195.33536842105258</v>
      </c>
      <c r="Z303" s="99">
        <f t="shared" si="120"/>
        <v>203.12047368421051</v>
      </c>
      <c r="AA303" s="100">
        <f t="shared" si="121"/>
        <v>216.56747368421051</v>
      </c>
      <c r="AB303" s="164">
        <f t="shared" si="122"/>
        <v>238.50731578947364</v>
      </c>
      <c r="AC303" s="143">
        <f t="shared" si="136"/>
        <v>160.63277263157889</v>
      </c>
      <c r="AD303" s="100">
        <f t="shared" si="136"/>
        <v>165.58693052631574</v>
      </c>
      <c r="AE303" s="99">
        <f t="shared" si="136"/>
        <v>173.3720357894737</v>
      </c>
      <c r="AF303" s="100">
        <f t="shared" si="136"/>
        <v>180.4494042105263</v>
      </c>
      <c r="AG303" s="99">
        <f t="shared" si="136"/>
        <v>188.2345094736842</v>
      </c>
      <c r="AH303" s="100">
        <f t="shared" si="136"/>
        <v>196.01961473684204</v>
      </c>
      <c r="AI303" s="99">
        <f t="shared" si="136"/>
        <v>203.80471999999997</v>
      </c>
      <c r="AJ303" s="100">
        <f t="shared" si="136"/>
        <v>217.25171999999998</v>
      </c>
      <c r="AK303" s="164">
        <f t="shared" si="136"/>
        <v>239.1915621052631</v>
      </c>
      <c r="AL303" s="143">
        <f t="shared" si="137"/>
        <v>166.77803026315786</v>
      </c>
      <c r="AM303" s="100">
        <f t="shared" si="137"/>
        <v>171.73218815789471</v>
      </c>
      <c r="AN303" s="99">
        <f t="shared" si="137"/>
        <v>179.51729342105267</v>
      </c>
      <c r="AO303" s="100">
        <f t="shared" si="137"/>
        <v>186.59466184210527</v>
      </c>
      <c r="AP303" s="99">
        <f t="shared" si="137"/>
        <v>194.37976710526317</v>
      </c>
      <c r="AQ303" s="100">
        <f t="shared" si="137"/>
        <v>202.16487236842102</v>
      </c>
      <c r="AR303" s="99">
        <f t="shared" si="137"/>
        <v>209.94997763157892</v>
      </c>
      <c r="AS303" s="100">
        <f t="shared" si="137"/>
        <v>223.39697763157892</v>
      </c>
      <c r="AT303" s="164">
        <f t="shared" si="137"/>
        <v>245.33681973684207</v>
      </c>
    </row>
    <row r="304" spans="1:46" ht="15">
      <c r="A304" s="58"/>
      <c r="B304" s="112"/>
      <c r="C304" s="27"/>
      <c r="D304" s="27"/>
      <c r="E304" s="15" t="s">
        <v>84</v>
      </c>
      <c r="F304" s="4" t="s">
        <v>84</v>
      </c>
      <c r="G304" s="4" t="str">
        <f t="shared" si="123"/>
        <v/>
      </c>
      <c r="H304" s="4" t="str">
        <f t="shared" si="124"/>
        <v/>
      </c>
      <c r="I304" s="4" t="str">
        <f t="shared" si="125"/>
        <v/>
      </c>
      <c r="J304" s="7" t="s">
        <v>84</v>
      </c>
      <c r="K304" s="99" t="s">
        <v>84</v>
      </c>
      <c r="L304" s="100" t="s">
        <v>84</v>
      </c>
      <c r="M304" s="99" t="s">
        <v>84</v>
      </c>
      <c r="N304" s="100" t="s">
        <v>84</v>
      </c>
      <c r="O304" s="99" t="s">
        <v>84</v>
      </c>
      <c r="P304" s="100" t="s">
        <v>84</v>
      </c>
      <c r="Q304" s="99" t="s">
        <v>84</v>
      </c>
      <c r="R304" s="100" t="s">
        <v>84</v>
      </c>
      <c r="S304" s="156" t="s">
        <v>84</v>
      </c>
      <c r="T304" s="143" t="str">
        <f t="shared" si="114"/>
        <v/>
      </c>
      <c r="U304" s="100" t="str">
        <f t="shared" si="115"/>
        <v/>
      </c>
      <c r="V304" s="99" t="str">
        <f t="shared" si="116"/>
        <v/>
      </c>
      <c r="W304" s="100" t="str">
        <f t="shared" si="117"/>
        <v/>
      </c>
      <c r="X304" s="99" t="str">
        <f t="shared" si="118"/>
        <v/>
      </c>
      <c r="Y304" s="100" t="str">
        <f t="shared" si="119"/>
        <v/>
      </c>
      <c r="Z304" s="99" t="str">
        <f t="shared" si="120"/>
        <v/>
      </c>
      <c r="AA304" s="100" t="str">
        <f t="shared" si="121"/>
        <v/>
      </c>
      <c r="AB304" s="164" t="str">
        <f t="shared" si="122"/>
        <v/>
      </c>
      <c r="AC304" s="143" t="s">
        <v>84</v>
      </c>
      <c r="AD304" s="100" t="s">
        <v>84</v>
      </c>
      <c r="AE304" s="99" t="s">
        <v>84</v>
      </c>
      <c r="AF304" s="100" t="s">
        <v>84</v>
      </c>
      <c r="AG304" s="99" t="s">
        <v>84</v>
      </c>
      <c r="AH304" s="100" t="s">
        <v>84</v>
      </c>
      <c r="AI304" s="99" t="s">
        <v>84</v>
      </c>
      <c r="AJ304" s="100" t="s">
        <v>84</v>
      </c>
      <c r="AK304" s="164" t="s">
        <v>84</v>
      </c>
      <c r="AL304" s="143" t="s">
        <v>84</v>
      </c>
      <c r="AM304" s="100" t="s">
        <v>84</v>
      </c>
      <c r="AN304" s="99" t="s">
        <v>84</v>
      </c>
      <c r="AO304" s="100" t="s">
        <v>84</v>
      </c>
      <c r="AP304" s="99" t="s">
        <v>84</v>
      </c>
      <c r="AQ304" s="100" t="s">
        <v>84</v>
      </c>
      <c r="AR304" s="99" t="s">
        <v>84</v>
      </c>
      <c r="AS304" s="100" t="s">
        <v>84</v>
      </c>
      <c r="AT304" s="164" t="s">
        <v>84</v>
      </c>
    </row>
    <row r="305" spans="1:46" ht="15">
      <c r="A305" s="82"/>
      <c r="B305" s="112"/>
      <c r="C305" s="28"/>
      <c r="D305" s="28"/>
      <c r="E305" s="15" t="s">
        <v>84</v>
      </c>
      <c r="F305" s="4" t="s">
        <v>84</v>
      </c>
      <c r="G305" s="4" t="str">
        <f t="shared" si="123"/>
        <v/>
      </c>
      <c r="H305" s="4" t="str">
        <f t="shared" si="124"/>
        <v/>
      </c>
      <c r="I305" s="4" t="str">
        <f t="shared" si="125"/>
        <v/>
      </c>
      <c r="J305" s="7" t="s">
        <v>84</v>
      </c>
      <c r="K305" s="99" t="s">
        <v>84</v>
      </c>
      <c r="L305" s="100" t="s">
        <v>84</v>
      </c>
      <c r="M305" s="99" t="s">
        <v>84</v>
      </c>
      <c r="N305" s="100" t="s">
        <v>84</v>
      </c>
      <c r="O305" s="99" t="s">
        <v>84</v>
      </c>
      <c r="P305" s="100" t="s">
        <v>84</v>
      </c>
      <c r="Q305" s="99" t="s">
        <v>84</v>
      </c>
      <c r="R305" s="100" t="s">
        <v>84</v>
      </c>
      <c r="S305" s="156" t="s">
        <v>84</v>
      </c>
      <c r="T305" s="143" t="str">
        <f t="shared" si="114"/>
        <v/>
      </c>
      <c r="U305" s="100" t="str">
        <f t="shared" si="115"/>
        <v/>
      </c>
      <c r="V305" s="99" t="str">
        <f t="shared" si="116"/>
        <v/>
      </c>
      <c r="W305" s="100" t="str">
        <f t="shared" si="117"/>
        <v/>
      </c>
      <c r="X305" s="99" t="str">
        <f t="shared" si="118"/>
        <v/>
      </c>
      <c r="Y305" s="100" t="str">
        <f t="shared" si="119"/>
        <v/>
      </c>
      <c r="Z305" s="99" t="str">
        <f t="shared" si="120"/>
        <v/>
      </c>
      <c r="AA305" s="100" t="str">
        <f t="shared" si="121"/>
        <v/>
      </c>
      <c r="AB305" s="164" t="str">
        <f t="shared" si="122"/>
        <v/>
      </c>
      <c r="AC305" s="143" t="s">
        <v>84</v>
      </c>
      <c r="AD305" s="100" t="s">
        <v>84</v>
      </c>
      <c r="AE305" s="99" t="s">
        <v>84</v>
      </c>
      <c r="AF305" s="100" t="s">
        <v>84</v>
      </c>
      <c r="AG305" s="99" t="s">
        <v>84</v>
      </c>
      <c r="AH305" s="100" t="s">
        <v>84</v>
      </c>
      <c r="AI305" s="99" t="s">
        <v>84</v>
      </c>
      <c r="AJ305" s="100" t="s">
        <v>84</v>
      </c>
      <c r="AK305" s="164" t="s">
        <v>84</v>
      </c>
      <c r="AL305" s="143" t="s">
        <v>84</v>
      </c>
      <c r="AM305" s="100" t="s">
        <v>84</v>
      </c>
      <c r="AN305" s="99" t="s">
        <v>84</v>
      </c>
      <c r="AO305" s="100" t="s">
        <v>84</v>
      </c>
      <c r="AP305" s="99" t="s">
        <v>84</v>
      </c>
      <c r="AQ305" s="100" t="s">
        <v>84</v>
      </c>
      <c r="AR305" s="99" t="s">
        <v>84</v>
      </c>
      <c r="AS305" s="100" t="s">
        <v>84</v>
      </c>
      <c r="AT305" s="164" t="s">
        <v>84</v>
      </c>
    </row>
    <row r="306" spans="1:46" ht="15">
      <c r="A306" s="58"/>
      <c r="B306" s="112"/>
      <c r="C306" s="27"/>
      <c r="D306" s="27"/>
      <c r="E306" s="15" t="s">
        <v>84</v>
      </c>
      <c r="F306" s="4" t="s">
        <v>84</v>
      </c>
      <c r="G306" s="4" t="str">
        <f t="shared" si="123"/>
        <v/>
      </c>
      <c r="H306" s="4" t="str">
        <f t="shared" si="124"/>
        <v/>
      </c>
      <c r="I306" s="4" t="str">
        <f t="shared" si="125"/>
        <v/>
      </c>
      <c r="J306" s="7" t="s">
        <v>84</v>
      </c>
      <c r="K306" s="99" t="s">
        <v>84</v>
      </c>
      <c r="L306" s="100" t="s">
        <v>84</v>
      </c>
      <c r="M306" s="99" t="s">
        <v>84</v>
      </c>
      <c r="N306" s="100" t="s">
        <v>84</v>
      </c>
      <c r="O306" s="99" t="s">
        <v>84</v>
      </c>
      <c r="P306" s="100" t="s">
        <v>84</v>
      </c>
      <c r="Q306" s="99" t="s">
        <v>84</v>
      </c>
      <c r="R306" s="100" t="s">
        <v>84</v>
      </c>
      <c r="S306" s="156" t="s">
        <v>84</v>
      </c>
      <c r="T306" s="143" t="str">
        <f t="shared" si="114"/>
        <v/>
      </c>
      <c r="U306" s="100" t="str">
        <f t="shared" si="115"/>
        <v/>
      </c>
      <c r="V306" s="99" t="str">
        <f t="shared" si="116"/>
        <v/>
      </c>
      <c r="W306" s="100" t="str">
        <f t="shared" si="117"/>
        <v/>
      </c>
      <c r="X306" s="99" t="str">
        <f t="shared" si="118"/>
        <v/>
      </c>
      <c r="Y306" s="100" t="str">
        <f t="shared" si="119"/>
        <v/>
      </c>
      <c r="Z306" s="99" t="str">
        <f t="shared" si="120"/>
        <v/>
      </c>
      <c r="AA306" s="100" t="str">
        <f t="shared" si="121"/>
        <v/>
      </c>
      <c r="AB306" s="164" t="str">
        <f t="shared" si="122"/>
        <v/>
      </c>
      <c r="AC306" s="143" t="s">
        <v>84</v>
      </c>
      <c r="AD306" s="100" t="s">
        <v>84</v>
      </c>
      <c r="AE306" s="99" t="s">
        <v>84</v>
      </c>
      <c r="AF306" s="100" t="s">
        <v>84</v>
      </c>
      <c r="AG306" s="99" t="s">
        <v>84</v>
      </c>
      <c r="AH306" s="100" t="s">
        <v>84</v>
      </c>
      <c r="AI306" s="99" t="s">
        <v>84</v>
      </c>
      <c r="AJ306" s="100" t="s">
        <v>84</v>
      </c>
      <c r="AK306" s="164" t="s">
        <v>84</v>
      </c>
      <c r="AL306" s="143" t="s">
        <v>84</v>
      </c>
      <c r="AM306" s="100" t="s">
        <v>84</v>
      </c>
      <c r="AN306" s="99" t="s">
        <v>84</v>
      </c>
      <c r="AO306" s="100" t="s">
        <v>84</v>
      </c>
      <c r="AP306" s="99" t="s">
        <v>84</v>
      </c>
      <c r="AQ306" s="100" t="s">
        <v>84</v>
      </c>
      <c r="AR306" s="99" t="s">
        <v>84</v>
      </c>
      <c r="AS306" s="100" t="s">
        <v>84</v>
      </c>
      <c r="AT306" s="164" t="s">
        <v>84</v>
      </c>
    </row>
    <row r="307" spans="1:46" ht="15">
      <c r="A307" s="58"/>
      <c r="B307" s="114"/>
      <c r="C307" s="27"/>
      <c r="D307" s="27"/>
      <c r="E307" s="15" t="s">
        <v>84</v>
      </c>
      <c r="F307" s="4" t="s">
        <v>84</v>
      </c>
      <c r="G307" s="4" t="str">
        <f t="shared" si="123"/>
        <v/>
      </c>
      <c r="H307" s="4" t="str">
        <f t="shared" si="124"/>
        <v/>
      </c>
      <c r="I307" s="4" t="str">
        <f t="shared" si="125"/>
        <v/>
      </c>
      <c r="J307" s="7" t="s">
        <v>84</v>
      </c>
      <c r="K307" s="99" t="s">
        <v>84</v>
      </c>
      <c r="L307" s="100" t="s">
        <v>84</v>
      </c>
      <c r="M307" s="99" t="s">
        <v>84</v>
      </c>
      <c r="N307" s="100" t="s">
        <v>84</v>
      </c>
      <c r="O307" s="99" t="s">
        <v>84</v>
      </c>
      <c r="P307" s="100" t="s">
        <v>84</v>
      </c>
      <c r="Q307" s="99" t="s">
        <v>84</v>
      </c>
      <c r="R307" s="100" t="s">
        <v>84</v>
      </c>
      <c r="S307" s="156" t="s">
        <v>84</v>
      </c>
      <c r="T307" s="143" t="str">
        <f t="shared" si="114"/>
        <v/>
      </c>
      <c r="U307" s="100" t="str">
        <f t="shared" si="115"/>
        <v/>
      </c>
      <c r="V307" s="99" t="str">
        <f t="shared" si="116"/>
        <v/>
      </c>
      <c r="W307" s="100" t="str">
        <f t="shared" si="117"/>
        <v/>
      </c>
      <c r="X307" s="99" t="str">
        <f t="shared" si="118"/>
        <v/>
      </c>
      <c r="Y307" s="100" t="str">
        <f t="shared" si="119"/>
        <v/>
      </c>
      <c r="Z307" s="99" t="str">
        <f t="shared" si="120"/>
        <v/>
      </c>
      <c r="AA307" s="100" t="str">
        <f t="shared" si="121"/>
        <v/>
      </c>
      <c r="AB307" s="164" t="str">
        <f t="shared" si="122"/>
        <v/>
      </c>
      <c r="AC307" s="143" t="s">
        <v>84</v>
      </c>
      <c r="AD307" s="100" t="s">
        <v>84</v>
      </c>
      <c r="AE307" s="99" t="s">
        <v>84</v>
      </c>
      <c r="AF307" s="100" t="s">
        <v>84</v>
      </c>
      <c r="AG307" s="99" t="s">
        <v>84</v>
      </c>
      <c r="AH307" s="100" t="s">
        <v>84</v>
      </c>
      <c r="AI307" s="99" t="s">
        <v>84</v>
      </c>
      <c r="AJ307" s="100" t="s">
        <v>84</v>
      </c>
      <c r="AK307" s="164" t="s">
        <v>84</v>
      </c>
      <c r="AL307" s="143" t="s">
        <v>84</v>
      </c>
      <c r="AM307" s="100" t="s">
        <v>84</v>
      </c>
      <c r="AN307" s="99" t="s">
        <v>84</v>
      </c>
      <c r="AO307" s="100" t="s">
        <v>84</v>
      </c>
      <c r="AP307" s="99" t="s">
        <v>84</v>
      </c>
      <c r="AQ307" s="100" t="s">
        <v>84</v>
      </c>
      <c r="AR307" s="99" t="s">
        <v>84</v>
      </c>
      <c r="AS307" s="100" t="s">
        <v>84</v>
      </c>
      <c r="AT307" s="164" t="s">
        <v>84</v>
      </c>
    </row>
    <row r="308" spans="1:46" ht="15">
      <c r="A308" s="61" t="s">
        <v>154</v>
      </c>
      <c r="B308" s="109"/>
      <c r="C308" s="27"/>
      <c r="D308" s="27"/>
      <c r="E308" s="15" t="s">
        <v>84</v>
      </c>
      <c r="F308" s="4" t="s">
        <v>84</v>
      </c>
      <c r="G308" s="4" t="str">
        <f t="shared" si="123"/>
        <v/>
      </c>
      <c r="H308" s="4" t="str">
        <f t="shared" si="124"/>
        <v/>
      </c>
      <c r="I308" s="4" t="str">
        <f t="shared" si="125"/>
        <v/>
      </c>
      <c r="J308" s="7" t="s">
        <v>84</v>
      </c>
      <c r="K308" s="99" t="s">
        <v>84</v>
      </c>
      <c r="L308" s="100" t="s">
        <v>84</v>
      </c>
      <c r="M308" s="99" t="s">
        <v>84</v>
      </c>
      <c r="N308" s="100" t="s">
        <v>84</v>
      </c>
      <c r="O308" s="99" t="s">
        <v>84</v>
      </c>
      <c r="P308" s="100" t="s">
        <v>84</v>
      </c>
      <c r="Q308" s="99" t="s">
        <v>84</v>
      </c>
      <c r="R308" s="100" t="s">
        <v>84</v>
      </c>
      <c r="S308" s="156" t="s">
        <v>84</v>
      </c>
      <c r="T308" s="143" t="str">
        <f t="shared" si="114"/>
        <v/>
      </c>
      <c r="U308" s="100" t="str">
        <f t="shared" si="115"/>
        <v/>
      </c>
      <c r="V308" s="99" t="str">
        <f t="shared" si="116"/>
        <v/>
      </c>
      <c r="W308" s="100" t="str">
        <f t="shared" si="117"/>
        <v/>
      </c>
      <c r="X308" s="99" t="str">
        <f t="shared" si="118"/>
        <v/>
      </c>
      <c r="Y308" s="100" t="str">
        <f t="shared" si="119"/>
        <v/>
      </c>
      <c r="Z308" s="99" t="str">
        <f t="shared" si="120"/>
        <v/>
      </c>
      <c r="AA308" s="100" t="str">
        <f t="shared" si="121"/>
        <v/>
      </c>
      <c r="AB308" s="164" t="str">
        <f t="shared" si="122"/>
        <v/>
      </c>
      <c r="AC308" s="143" t="s">
        <v>84</v>
      </c>
      <c r="AD308" s="100" t="s">
        <v>84</v>
      </c>
      <c r="AE308" s="99" t="s">
        <v>84</v>
      </c>
      <c r="AF308" s="100" t="s">
        <v>84</v>
      </c>
      <c r="AG308" s="99" t="s">
        <v>84</v>
      </c>
      <c r="AH308" s="100" t="s">
        <v>84</v>
      </c>
      <c r="AI308" s="99" t="s">
        <v>84</v>
      </c>
      <c r="AJ308" s="100" t="s">
        <v>84</v>
      </c>
      <c r="AK308" s="164" t="s">
        <v>84</v>
      </c>
      <c r="AL308" s="143" t="s">
        <v>84</v>
      </c>
      <c r="AM308" s="100" t="s">
        <v>84</v>
      </c>
      <c r="AN308" s="99" t="s">
        <v>84</v>
      </c>
      <c r="AO308" s="100" t="s">
        <v>84</v>
      </c>
      <c r="AP308" s="99" t="s">
        <v>84</v>
      </c>
      <c r="AQ308" s="100" t="s">
        <v>84</v>
      </c>
      <c r="AR308" s="99" t="s">
        <v>84</v>
      </c>
      <c r="AS308" s="100" t="s">
        <v>84</v>
      </c>
      <c r="AT308" s="164" t="s">
        <v>84</v>
      </c>
    </row>
    <row r="309" spans="1:46" ht="15">
      <c r="A309" s="97" t="s">
        <v>1085</v>
      </c>
      <c r="B309" s="112"/>
      <c r="C309" s="27"/>
      <c r="D309" s="27"/>
      <c r="E309" s="15" t="s">
        <v>84</v>
      </c>
      <c r="F309" s="4" t="s">
        <v>84</v>
      </c>
      <c r="G309" s="4" t="str">
        <f t="shared" si="123"/>
        <v/>
      </c>
      <c r="H309" s="4" t="str">
        <f t="shared" si="124"/>
        <v/>
      </c>
      <c r="I309" s="4" t="str">
        <f t="shared" si="125"/>
        <v/>
      </c>
      <c r="J309" s="7" t="s">
        <v>84</v>
      </c>
      <c r="K309" s="99" t="s">
        <v>84</v>
      </c>
      <c r="L309" s="100" t="s">
        <v>84</v>
      </c>
      <c r="M309" s="99" t="s">
        <v>84</v>
      </c>
      <c r="N309" s="100" t="s">
        <v>84</v>
      </c>
      <c r="O309" s="99" t="s">
        <v>84</v>
      </c>
      <c r="P309" s="100" t="s">
        <v>84</v>
      </c>
      <c r="Q309" s="99" t="s">
        <v>84</v>
      </c>
      <c r="R309" s="100" t="s">
        <v>84</v>
      </c>
      <c r="S309" s="156" t="s">
        <v>84</v>
      </c>
      <c r="T309" s="143" t="str">
        <f t="shared" si="114"/>
        <v/>
      </c>
      <c r="U309" s="100" t="str">
        <f t="shared" si="115"/>
        <v/>
      </c>
      <c r="V309" s="99" t="str">
        <f t="shared" si="116"/>
        <v/>
      </c>
      <c r="W309" s="100" t="str">
        <f t="shared" si="117"/>
        <v/>
      </c>
      <c r="X309" s="99" t="str">
        <f t="shared" si="118"/>
        <v/>
      </c>
      <c r="Y309" s="100" t="str">
        <f t="shared" si="119"/>
        <v/>
      </c>
      <c r="Z309" s="99" t="str">
        <f t="shared" si="120"/>
        <v/>
      </c>
      <c r="AA309" s="100" t="str">
        <f t="shared" si="121"/>
        <v/>
      </c>
      <c r="AB309" s="164" t="str">
        <f t="shared" si="122"/>
        <v/>
      </c>
      <c r="AC309" s="143" t="s">
        <v>84</v>
      </c>
      <c r="AD309" s="100" t="s">
        <v>84</v>
      </c>
      <c r="AE309" s="99" t="s">
        <v>84</v>
      </c>
      <c r="AF309" s="100" t="s">
        <v>84</v>
      </c>
      <c r="AG309" s="99" t="s">
        <v>84</v>
      </c>
      <c r="AH309" s="100" t="s">
        <v>84</v>
      </c>
      <c r="AI309" s="99" t="s">
        <v>84</v>
      </c>
      <c r="AJ309" s="100" t="s">
        <v>84</v>
      </c>
      <c r="AK309" s="164" t="s">
        <v>84</v>
      </c>
      <c r="AL309" s="143" t="s">
        <v>84</v>
      </c>
      <c r="AM309" s="100" t="s">
        <v>84</v>
      </c>
      <c r="AN309" s="99" t="s">
        <v>84</v>
      </c>
      <c r="AO309" s="100" t="s">
        <v>84</v>
      </c>
      <c r="AP309" s="99" t="s">
        <v>84</v>
      </c>
      <c r="AQ309" s="100" t="s">
        <v>84</v>
      </c>
      <c r="AR309" s="99" t="s">
        <v>84</v>
      </c>
      <c r="AS309" s="100" t="s">
        <v>84</v>
      </c>
      <c r="AT309" s="164" t="s">
        <v>84</v>
      </c>
    </row>
    <row r="310" spans="1:46" ht="15">
      <c r="A310" s="53" t="s">
        <v>1086</v>
      </c>
      <c r="B310" s="106" t="s">
        <v>59</v>
      </c>
      <c r="C310" s="2" t="s">
        <v>60</v>
      </c>
      <c r="D310" s="2" t="s">
        <v>61</v>
      </c>
      <c r="E310" s="3" t="s">
        <v>64</v>
      </c>
      <c r="F310" s="3" t="s">
        <v>63</v>
      </c>
      <c r="G310" s="4" t="e">
        <f t="shared" si="123"/>
        <v>#VALUE!</v>
      </c>
      <c r="H310" s="4" t="e">
        <f t="shared" si="124"/>
        <v>#VALUE!</v>
      </c>
      <c r="I310" s="4" t="e">
        <f t="shared" si="125"/>
        <v>#VALUE!</v>
      </c>
      <c r="J310" s="5" t="s">
        <v>68</v>
      </c>
      <c r="K310" s="101" t="s">
        <v>69</v>
      </c>
      <c r="L310" s="101" t="s">
        <v>70</v>
      </c>
      <c r="M310" s="101" t="s">
        <v>71</v>
      </c>
      <c r="N310" s="101" t="s">
        <v>72</v>
      </c>
      <c r="O310" s="101" t="s">
        <v>73</v>
      </c>
      <c r="P310" s="101" t="s">
        <v>74</v>
      </c>
      <c r="Q310" s="101" t="s">
        <v>75</v>
      </c>
      <c r="R310" s="101" t="s">
        <v>76</v>
      </c>
      <c r="S310" s="149" t="s">
        <v>77</v>
      </c>
      <c r="T310" s="162" t="str">
        <f t="shared" si="114"/>
        <v>G0</v>
      </c>
      <c r="U310" s="101" t="str">
        <f t="shared" si="115"/>
        <v>G1</v>
      </c>
      <c r="V310" s="101" t="str">
        <f t="shared" si="116"/>
        <v>G2</v>
      </c>
      <c r="W310" s="101" t="str">
        <f t="shared" si="117"/>
        <v>G3</v>
      </c>
      <c r="X310" s="101" t="str">
        <f t="shared" si="118"/>
        <v>G4</v>
      </c>
      <c r="Y310" s="101" t="str">
        <f t="shared" si="119"/>
        <v>G5</v>
      </c>
      <c r="Z310" s="101" t="str">
        <f t="shared" si="120"/>
        <v>G6</v>
      </c>
      <c r="AA310" s="101" t="str">
        <f t="shared" si="121"/>
        <v>G7</v>
      </c>
      <c r="AB310" s="163" t="str">
        <f t="shared" si="122"/>
        <v>G8</v>
      </c>
      <c r="AC310" s="162" t="s">
        <v>69</v>
      </c>
      <c r="AD310" s="101" t="s">
        <v>70</v>
      </c>
      <c r="AE310" s="101" t="s">
        <v>71</v>
      </c>
      <c r="AF310" s="101" t="s">
        <v>72</v>
      </c>
      <c r="AG310" s="101" t="s">
        <v>73</v>
      </c>
      <c r="AH310" s="101" t="s">
        <v>74</v>
      </c>
      <c r="AI310" s="101" t="s">
        <v>75</v>
      </c>
      <c r="AJ310" s="101" t="s">
        <v>76</v>
      </c>
      <c r="AK310" s="163" t="s">
        <v>77</v>
      </c>
      <c r="AL310" s="162" t="s">
        <v>69</v>
      </c>
      <c r="AM310" s="101" t="s">
        <v>70</v>
      </c>
      <c r="AN310" s="101" t="s">
        <v>71</v>
      </c>
      <c r="AO310" s="101" t="s">
        <v>72</v>
      </c>
      <c r="AP310" s="101" t="s">
        <v>73</v>
      </c>
      <c r="AQ310" s="101" t="s">
        <v>74</v>
      </c>
      <c r="AR310" s="101" t="s">
        <v>75</v>
      </c>
      <c r="AS310" s="101" t="s">
        <v>76</v>
      </c>
      <c r="AT310" s="163" t="s">
        <v>77</v>
      </c>
    </row>
    <row r="311" spans="1:46" ht="15">
      <c r="A311" s="54"/>
      <c r="B311" s="112" t="s">
        <v>203</v>
      </c>
      <c r="C311" s="27">
        <v>0.57999999999999996</v>
      </c>
      <c r="D311" s="27">
        <v>0.57999999999999996</v>
      </c>
      <c r="E311" s="15">
        <v>0.75</v>
      </c>
      <c r="F311" s="4">
        <v>0.33639999999999998</v>
      </c>
      <c r="G311" s="4">
        <f t="shared" si="123"/>
        <v>0.26491499999999996</v>
      </c>
      <c r="H311" s="4">
        <f t="shared" si="124"/>
        <v>377.47956891833235</v>
      </c>
      <c r="I311" s="4">
        <f t="shared" si="125"/>
        <v>271.7852896211993</v>
      </c>
      <c r="J311" s="7">
        <v>3.2</v>
      </c>
      <c r="K311" s="99">
        <v>587.27392500000008</v>
      </c>
      <c r="L311" s="100">
        <v>607.20345000000009</v>
      </c>
      <c r="M311" s="99">
        <v>638.52127499999995</v>
      </c>
      <c r="N311" s="100">
        <v>666.9920249999999</v>
      </c>
      <c r="O311" s="99">
        <v>698.30984999999998</v>
      </c>
      <c r="P311" s="100">
        <v>729.62767499999984</v>
      </c>
      <c r="Q311" s="99">
        <v>760.94549999999992</v>
      </c>
      <c r="R311" s="100">
        <v>815.03992499999993</v>
      </c>
      <c r="S311" s="156">
        <v>903.29925000000014</v>
      </c>
      <c r="T311" s="143">
        <f t="shared" si="114"/>
        <v>137.37401754385968</v>
      </c>
      <c r="U311" s="100">
        <f t="shared" si="115"/>
        <v>142.03589473684212</v>
      </c>
      <c r="V311" s="99">
        <f t="shared" si="116"/>
        <v>149.36170175438596</v>
      </c>
      <c r="W311" s="100">
        <f t="shared" si="117"/>
        <v>156.02152631578943</v>
      </c>
      <c r="X311" s="99">
        <f t="shared" si="118"/>
        <v>163.34733333333332</v>
      </c>
      <c r="Y311" s="100">
        <f t="shared" si="119"/>
        <v>170.67314035087716</v>
      </c>
      <c r="Z311" s="99">
        <f t="shared" si="120"/>
        <v>177.99894736842106</v>
      </c>
      <c r="AA311" s="100">
        <f t="shared" si="121"/>
        <v>190.65261403508771</v>
      </c>
      <c r="AB311" s="164">
        <f t="shared" si="122"/>
        <v>211.29807017543865</v>
      </c>
      <c r="AC311" s="143">
        <f t="shared" ref="AC311:AK312" si="138">IF(T311="","",T311+((FCA/$H311)/Dolar))</f>
        <v>138.51010526315793</v>
      </c>
      <c r="AD311" s="100">
        <f t="shared" si="138"/>
        <v>143.17198245614037</v>
      </c>
      <c r="AE311" s="99">
        <f t="shared" si="138"/>
        <v>150.49778947368421</v>
      </c>
      <c r="AF311" s="100">
        <f t="shared" si="138"/>
        <v>157.15761403508768</v>
      </c>
      <c r="AG311" s="99">
        <f t="shared" si="138"/>
        <v>164.48342105263157</v>
      </c>
      <c r="AH311" s="100">
        <f t="shared" si="138"/>
        <v>171.80922807017541</v>
      </c>
      <c r="AI311" s="99">
        <f t="shared" si="138"/>
        <v>179.1350350877193</v>
      </c>
      <c r="AJ311" s="100">
        <f t="shared" si="138"/>
        <v>191.78870175438595</v>
      </c>
      <c r="AK311" s="164">
        <f t="shared" si="138"/>
        <v>212.4341578947369</v>
      </c>
      <c r="AL311" s="143">
        <f t="shared" ref="AL311:AT312" si="139">IF(T311="","",T311+((FOB/$I311)/Dolar))</f>
        <v>148.71337792397662</v>
      </c>
      <c r="AM311" s="100">
        <f t="shared" si="139"/>
        <v>153.37525511695907</v>
      </c>
      <c r="AN311" s="99">
        <f t="shared" si="139"/>
        <v>160.70106213450293</v>
      </c>
      <c r="AO311" s="100">
        <f t="shared" si="139"/>
        <v>167.3608866959064</v>
      </c>
      <c r="AP311" s="99">
        <f t="shared" si="139"/>
        <v>174.68669371345027</v>
      </c>
      <c r="AQ311" s="100">
        <f t="shared" si="139"/>
        <v>182.01250073099413</v>
      </c>
      <c r="AR311" s="99">
        <f t="shared" si="139"/>
        <v>189.338307748538</v>
      </c>
      <c r="AS311" s="100">
        <f t="shared" si="139"/>
        <v>201.99197441520465</v>
      </c>
      <c r="AT311" s="164">
        <f t="shared" si="139"/>
        <v>222.63743055555562</v>
      </c>
    </row>
    <row r="312" spans="1:46" ht="15">
      <c r="A312" s="54"/>
      <c r="B312" s="112" t="s">
        <v>1027</v>
      </c>
      <c r="C312" s="27">
        <v>0.57999999999999996</v>
      </c>
      <c r="D312" s="27">
        <v>0.57999999999999996</v>
      </c>
      <c r="E312" s="15">
        <v>0.75</v>
      </c>
      <c r="F312" s="4">
        <v>0.33639999999999998</v>
      </c>
      <c r="G312" s="4">
        <f t="shared" si="123"/>
        <v>0.26491499999999996</v>
      </c>
      <c r="H312" s="4">
        <f t="shared" si="124"/>
        <v>377.47956891833235</v>
      </c>
      <c r="I312" s="4">
        <f t="shared" si="125"/>
        <v>271.7852896211993</v>
      </c>
      <c r="J312" s="7">
        <v>3.2</v>
      </c>
      <c r="K312" s="99">
        <v>752.92192499999999</v>
      </c>
      <c r="L312" s="100">
        <v>772.85144999999989</v>
      </c>
      <c r="M312" s="99">
        <v>804.16927499999997</v>
      </c>
      <c r="N312" s="100">
        <v>832.64002500000004</v>
      </c>
      <c r="O312" s="99">
        <v>863.95785000000001</v>
      </c>
      <c r="P312" s="100">
        <v>895.27567499999986</v>
      </c>
      <c r="Q312" s="99">
        <v>926.59349999999995</v>
      </c>
      <c r="R312" s="100">
        <v>980.68792500000006</v>
      </c>
      <c r="S312" s="156">
        <v>1068.9472499999999</v>
      </c>
      <c r="T312" s="143">
        <f t="shared" si="114"/>
        <v>176.12208771929824</v>
      </c>
      <c r="U312" s="100">
        <f t="shared" si="115"/>
        <v>180.78396491228071</v>
      </c>
      <c r="V312" s="99">
        <f t="shared" si="116"/>
        <v>188.10977192982457</v>
      </c>
      <c r="W312" s="100">
        <f t="shared" si="117"/>
        <v>194.76959649122807</v>
      </c>
      <c r="X312" s="99">
        <f t="shared" si="118"/>
        <v>202.09540350877197</v>
      </c>
      <c r="Y312" s="100">
        <f t="shared" si="119"/>
        <v>209.42121052631578</v>
      </c>
      <c r="Z312" s="99">
        <f t="shared" si="120"/>
        <v>216.74701754385964</v>
      </c>
      <c r="AA312" s="100">
        <f t="shared" si="121"/>
        <v>229.40068421052635</v>
      </c>
      <c r="AB312" s="164">
        <f t="shared" si="122"/>
        <v>250.04614035087718</v>
      </c>
      <c r="AC312" s="143">
        <f t="shared" si="138"/>
        <v>177.25817543859648</v>
      </c>
      <c r="AD312" s="100">
        <f t="shared" si="138"/>
        <v>181.92005263157895</v>
      </c>
      <c r="AE312" s="99">
        <f t="shared" si="138"/>
        <v>189.24585964912282</v>
      </c>
      <c r="AF312" s="100">
        <f t="shared" si="138"/>
        <v>195.90568421052632</v>
      </c>
      <c r="AG312" s="99">
        <f t="shared" si="138"/>
        <v>203.23149122807021</v>
      </c>
      <c r="AH312" s="100">
        <f t="shared" si="138"/>
        <v>210.55729824561402</v>
      </c>
      <c r="AI312" s="99">
        <f t="shared" si="138"/>
        <v>217.88310526315789</v>
      </c>
      <c r="AJ312" s="100">
        <f t="shared" si="138"/>
        <v>230.5367719298246</v>
      </c>
      <c r="AK312" s="164">
        <f t="shared" si="138"/>
        <v>251.18222807017543</v>
      </c>
      <c r="AL312" s="143">
        <f t="shared" si="139"/>
        <v>187.46144809941518</v>
      </c>
      <c r="AM312" s="100">
        <f t="shared" si="139"/>
        <v>192.12332529239768</v>
      </c>
      <c r="AN312" s="99">
        <f t="shared" si="139"/>
        <v>199.44913230994155</v>
      </c>
      <c r="AO312" s="100">
        <f t="shared" si="139"/>
        <v>206.10895687134501</v>
      </c>
      <c r="AP312" s="99">
        <f t="shared" si="139"/>
        <v>213.43476388888894</v>
      </c>
      <c r="AQ312" s="100">
        <f t="shared" si="139"/>
        <v>220.76057090643275</v>
      </c>
      <c r="AR312" s="99">
        <f t="shared" si="139"/>
        <v>228.08637792397661</v>
      </c>
      <c r="AS312" s="100">
        <f t="shared" si="139"/>
        <v>240.74004459064332</v>
      </c>
      <c r="AT312" s="164">
        <f t="shared" si="139"/>
        <v>261.38550073099412</v>
      </c>
    </row>
    <row r="313" spans="1:46" ht="15">
      <c r="A313" s="54"/>
      <c r="B313" s="112"/>
      <c r="C313" s="27"/>
      <c r="D313" s="27"/>
      <c r="E313" s="15" t="s">
        <v>84</v>
      </c>
      <c r="F313" s="4" t="s">
        <v>84</v>
      </c>
      <c r="G313" s="4" t="str">
        <f t="shared" si="123"/>
        <v/>
      </c>
      <c r="H313" s="4" t="str">
        <f t="shared" si="124"/>
        <v/>
      </c>
      <c r="I313" s="4" t="str">
        <f t="shared" si="125"/>
        <v/>
      </c>
      <c r="J313" s="7" t="s">
        <v>84</v>
      </c>
      <c r="K313" s="99" t="s">
        <v>84</v>
      </c>
      <c r="L313" s="100" t="s">
        <v>84</v>
      </c>
      <c r="M313" s="99" t="s">
        <v>84</v>
      </c>
      <c r="N313" s="100" t="s">
        <v>84</v>
      </c>
      <c r="O313" s="99" t="s">
        <v>84</v>
      </c>
      <c r="P313" s="100" t="s">
        <v>84</v>
      </c>
      <c r="Q313" s="99" t="s">
        <v>84</v>
      </c>
      <c r="R313" s="100" t="s">
        <v>84</v>
      </c>
      <c r="S313" s="156" t="s">
        <v>84</v>
      </c>
      <c r="T313" s="143" t="str">
        <f t="shared" si="114"/>
        <v/>
      </c>
      <c r="U313" s="100" t="str">
        <f t="shared" si="115"/>
        <v/>
      </c>
      <c r="V313" s="99" t="str">
        <f t="shared" si="116"/>
        <v/>
      </c>
      <c r="W313" s="100" t="str">
        <f t="shared" si="117"/>
        <v/>
      </c>
      <c r="X313" s="99" t="str">
        <f t="shared" si="118"/>
        <v/>
      </c>
      <c r="Y313" s="100" t="str">
        <f t="shared" si="119"/>
        <v/>
      </c>
      <c r="Z313" s="99" t="str">
        <f t="shared" si="120"/>
        <v/>
      </c>
      <c r="AA313" s="100" t="str">
        <f t="shared" si="121"/>
        <v/>
      </c>
      <c r="AB313" s="164" t="str">
        <f t="shared" si="122"/>
        <v/>
      </c>
      <c r="AC313" s="143" t="s">
        <v>84</v>
      </c>
      <c r="AD313" s="100" t="s">
        <v>84</v>
      </c>
      <c r="AE313" s="99" t="s">
        <v>84</v>
      </c>
      <c r="AF313" s="100" t="s">
        <v>84</v>
      </c>
      <c r="AG313" s="99" t="s">
        <v>84</v>
      </c>
      <c r="AH313" s="100" t="s">
        <v>84</v>
      </c>
      <c r="AI313" s="99" t="s">
        <v>84</v>
      </c>
      <c r="AJ313" s="100" t="s">
        <v>84</v>
      </c>
      <c r="AK313" s="164" t="s">
        <v>84</v>
      </c>
      <c r="AL313" s="143" t="s">
        <v>84</v>
      </c>
      <c r="AM313" s="100" t="s">
        <v>84</v>
      </c>
      <c r="AN313" s="99" t="s">
        <v>84</v>
      </c>
      <c r="AO313" s="100" t="s">
        <v>84</v>
      </c>
      <c r="AP313" s="99" t="s">
        <v>84</v>
      </c>
      <c r="AQ313" s="100" t="s">
        <v>84</v>
      </c>
      <c r="AR313" s="99" t="s">
        <v>84</v>
      </c>
      <c r="AS313" s="100" t="s">
        <v>84</v>
      </c>
      <c r="AT313" s="164" t="s">
        <v>84</v>
      </c>
    </row>
    <row r="314" spans="1:46" ht="15">
      <c r="A314" s="54"/>
      <c r="B314" s="109" t="s">
        <v>110</v>
      </c>
      <c r="C314" s="28"/>
      <c r="D314" s="28"/>
      <c r="E314" s="15" t="s">
        <v>84</v>
      </c>
      <c r="F314" s="4" t="s">
        <v>84</v>
      </c>
      <c r="G314" s="4" t="str">
        <f t="shared" si="123"/>
        <v/>
      </c>
      <c r="H314" s="4" t="str">
        <f t="shared" si="124"/>
        <v/>
      </c>
      <c r="I314" s="4" t="str">
        <f t="shared" si="125"/>
        <v/>
      </c>
      <c r="J314" s="7" t="s">
        <v>84</v>
      </c>
      <c r="K314" s="99" t="s">
        <v>84</v>
      </c>
      <c r="L314" s="100" t="s">
        <v>84</v>
      </c>
      <c r="M314" s="99" t="s">
        <v>84</v>
      </c>
      <c r="N314" s="100" t="s">
        <v>84</v>
      </c>
      <c r="O314" s="99" t="s">
        <v>84</v>
      </c>
      <c r="P314" s="100" t="s">
        <v>84</v>
      </c>
      <c r="Q314" s="99" t="s">
        <v>84</v>
      </c>
      <c r="R314" s="100" t="s">
        <v>84</v>
      </c>
      <c r="S314" s="156" t="s">
        <v>84</v>
      </c>
      <c r="T314" s="143" t="str">
        <f t="shared" si="114"/>
        <v/>
      </c>
      <c r="U314" s="100" t="str">
        <f t="shared" si="115"/>
        <v/>
      </c>
      <c r="V314" s="99" t="str">
        <f t="shared" si="116"/>
        <v/>
      </c>
      <c r="W314" s="100" t="str">
        <f t="shared" si="117"/>
        <v/>
      </c>
      <c r="X314" s="99" t="str">
        <f t="shared" si="118"/>
        <v/>
      </c>
      <c r="Y314" s="100" t="str">
        <f t="shared" si="119"/>
        <v/>
      </c>
      <c r="Z314" s="99" t="str">
        <f t="shared" si="120"/>
        <v/>
      </c>
      <c r="AA314" s="100" t="str">
        <f t="shared" si="121"/>
        <v/>
      </c>
      <c r="AB314" s="164" t="str">
        <f t="shared" si="122"/>
        <v/>
      </c>
      <c r="AC314" s="143" t="s">
        <v>84</v>
      </c>
      <c r="AD314" s="100" t="s">
        <v>84</v>
      </c>
      <c r="AE314" s="99" t="s">
        <v>84</v>
      </c>
      <c r="AF314" s="100" t="s">
        <v>84</v>
      </c>
      <c r="AG314" s="99" t="s">
        <v>84</v>
      </c>
      <c r="AH314" s="100" t="s">
        <v>84</v>
      </c>
      <c r="AI314" s="99" t="s">
        <v>84</v>
      </c>
      <c r="AJ314" s="100" t="s">
        <v>84</v>
      </c>
      <c r="AK314" s="164" t="s">
        <v>84</v>
      </c>
      <c r="AL314" s="143" t="s">
        <v>84</v>
      </c>
      <c r="AM314" s="100" t="s">
        <v>84</v>
      </c>
      <c r="AN314" s="99" t="s">
        <v>84</v>
      </c>
      <c r="AO314" s="100" t="s">
        <v>84</v>
      </c>
      <c r="AP314" s="99" t="s">
        <v>84</v>
      </c>
      <c r="AQ314" s="100" t="s">
        <v>84</v>
      </c>
      <c r="AR314" s="99" t="s">
        <v>84</v>
      </c>
      <c r="AS314" s="100" t="s">
        <v>84</v>
      </c>
      <c r="AT314" s="164" t="s">
        <v>84</v>
      </c>
    </row>
    <row r="315" spans="1:46" ht="15">
      <c r="A315" s="54"/>
      <c r="B315" s="109" t="s">
        <v>1023</v>
      </c>
      <c r="C315" s="27"/>
      <c r="D315" s="27"/>
      <c r="E315" s="15" t="s">
        <v>84</v>
      </c>
      <c r="F315" s="4" t="s">
        <v>84</v>
      </c>
      <c r="G315" s="4" t="str">
        <f t="shared" si="123"/>
        <v/>
      </c>
      <c r="H315" s="4" t="str">
        <f t="shared" si="124"/>
        <v/>
      </c>
      <c r="I315" s="4" t="str">
        <f t="shared" si="125"/>
        <v/>
      </c>
      <c r="J315" s="7" t="s">
        <v>84</v>
      </c>
      <c r="K315" s="99" t="s">
        <v>84</v>
      </c>
      <c r="L315" s="100" t="s">
        <v>84</v>
      </c>
      <c r="M315" s="99" t="s">
        <v>84</v>
      </c>
      <c r="N315" s="100" t="s">
        <v>84</v>
      </c>
      <c r="O315" s="99" t="s">
        <v>84</v>
      </c>
      <c r="P315" s="100" t="s">
        <v>84</v>
      </c>
      <c r="Q315" s="99" t="s">
        <v>84</v>
      </c>
      <c r="R315" s="100" t="s">
        <v>84</v>
      </c>
      <c r="S315" s="156" t="s">
        <v>84</v>
      </c>
      <c r="T315" s="143" t="str">
        <f t="shared" si="114"/>
        <v/>
      </c>
      <c r="U315" s="100" t="str">
        <f t="shared" si="115"/>
        <v/>
      </c>
      <c r="V315" s="99" t="str">
        <f t="shared" si="116"/>
        <v/>
      </c>
      <c r="W315" s="100" t="str">
        <f t="shared" si="117"/>
        <v/>
      </c>
      <c r="X315" s="99" t="str">
        <f t="shared" si="118"/>
        <v/>
      </c>
      <c r="Y315" s="100" t="str">
        <f t="shared" si="119"/>
        <v/>
      </c>
      <c r="Z315" s="99" t="str">
        <f t="shared" si="120"/>
        <v/>
      </c>
      <c r="AA315" s="100" t="str">
        <f t="shared" si="121"/>
        <v/>
      </c>
      <c r="AB315" s="164" t="str">
        <f t="shared" si="122"/>
        <v/>
      </c>
      <c r="AC315" s="143" t="s">
        <v>84</v>
      </c>
      <c r="AD315" s="100" t="s">
        <v>84</v>
      </c>
      <c r="AE315" s="99" t="s">
        <v>84</v>
      </c>
      <c r="AF315" s="100" t="s">
        <v>84</v>
      </c>
      <c r="AG315" s="99" t="s">
        <v>84</v>
      </c>
      <c r="AH315" s="100" t="s">
        <v>84</v>
      </c>
      <c r="AI315" s="99" t="s">
        <v>84</v>
      </c>
      <c r="AJ315" s="100" t="s">
        <v>84</v>
      </c>
      <c r="AK315" s="164" t="s">
        <v>84</v>
      </c>
      <c r="AL315" s="143" t="s">
        <v>84</v>
      </c>
      <c r="AM315" s="100" t="s">
        <v>84</v>
      </c>
      <c r="AN315" s="99" t="s">
        <v>84</v>
      </c>
      <c r="AO315" s="100" t="s">
        <v>84</v>
      </c>
      <c r="AP315" s="99" t="s">
        <v>84</v>
      </c>
      <c r="AQ315" s="100" t="s">
        <v>84</v>
      </c>
      <c r="AR315" s="99" t="s">
        <v>84</v>
      </c>
      <c r="AS315" s="100" t="s">
        <v>84</v>
      </c>
      <c r="AT315" s="164" t="s">
        <v>84</v>
      </c>
    </row>
    <row r="316" spans="1:46" ht="15">
      <c r="A316" s="60"/>
      <c r="B316" s="112"/>
      <c r="C316" s="27"/>
      <c r="D316" s="27"/>
      <c r="E316" s="15" t="s">
        <v>84</v>
      </c>
      <c r="F316" s="4" t="s">
        <v>84</v>
      </c>
      <c r="G316" s="4" t="str">
        <f t="shared" si="123"/>
        <v/>
      </c>
      <c r="H316" s="4" t="str">
        <f t="shared" si="124"/>
        <v/>
      </c>
      <c r="I316" s="4" t="str">
        <f t="shared" si="125"/>
        <v/>
      </c>
      <c r="J316" s="7" t="s">
        <v>84</v>
      </c>
      <c r="K316" s="99" t="s">
        <v>84</v>
      </c>
      <c r="L316" s="100" t="s">
        <v>84</v>
      </c>
      <c r="M316" s="99" t="s">
        <v>84</v>
      </c>
      <c r="N316" s="100" t="s">
        <v>84</v>
      </c>
      <c r="O316" s="99" t="s">
        <v>84</v>
      </c>
      <c r="P316" s="100" t="s">
        <v>84</v>
      </c>
      <c r="Q316" s="99" t="s">
        <v>84</v>
      </c>
      <c r="R316" s="100" t="s">
        <v>84</v>
      </c>
      <c r="S316" s="156" t="s">
        <v>84</v>
      </c>
      <c r="T316" s="143" t="str">
        <f t="shared" si="114"/>
        <v/>
      </c>
      <c r="U316" s="100" t="str">
        <f t="shared" si="115"/>
        <v/>
      </c>
      <c r="V316" s="99" t="str">
        <f t="shared" si="116"/>
        <v/>
      </c>
      <c r="W316" s="100" t="str">
        <f t="shared" si="117"/>
        <v/>
      </c>
      <c r="X316" s="99" t="str">
        <f t="shared" si="118"/>
        <v/>
      </c>
      <c r="Y316" s="100" t="str">
        <f t="shared" si="119"/>
        <v/>
      </c>
      <c r="Z316" s="99" t="str">
        <f t="shared" si="120"/>
        <v/>
      </c>
      <c r="AA316" s="100" t="str">
        <f t="shared" si="121"/>
        <v/>
      </c>
      <c r="AB316" s="164" t="str">
        <f t="shared" si="122"/>
        <v/>
      </c>
      <c r="AC316" s="143" t="s">
        <v>84</v>
      </c>
      <c r="AD316" s="100" t="s">
        <v>84</v>
      </c>
      <c r="AE316" s="99" t="s">
        <v>84</v>
      </c>
      <c r="AF316" s="100" t="s">
        <v>84</v>
      </c>
      <c r="AG316" s="99" t="s">
        <v>84</v>
      </c>
      <c r="AH316" s="100" t="s">
        <v>84</v>
      </c>
      <c r="AI316" s="99" t="s">
        <v>84</v>
      </c>
      <c r="AJ316" s="100" t="s">
        <v>84</v>
      </c>
      <c r="AK316" s="164" t="s">
        <v>84</v>
      </c>
      <c r="AL316" s="143" t="s">
        <v>84</v>
      </c>
      <c r="AM316" s="100" t="s">
        <v>84</v>
      </c>
      <c r="AN316" s="99" t="s">
        <v>84</v>
      </c>
      <c r="AO316" s="100" t="s">
        <v>84</v>
      </c>
      <c r="AP316" s="99" t="s">
        <v>84</v>
      </c>
      <c r="AQ316" s="100" t="s">
        <v>84</v>
      </c>
      <c r="AR316" s="99" t="s">
        <v>84</v>
      </c>
      <c r="AS316" s="100" t="s">
        <v>84</v>
      </c>
      <c r="AT316" s="164" t="s">
        <v>84</v>
      </c>
    </row>
    <row r="317" spans="1:46" ht="15">
      <c r="A317" s="53" t="s">
        <v>1087</v>
      </c>
      <c r="B317" s="118" t="s">
        <v>59</v>
      </c>
      <c r="C317" s="25" t="s">
        <v>60</v>
      </c>
      <c r="D317" s="25" t="s">
        <v>61</v>
      </c>
      <c r="E317" s="3" t="s">
        <v>64</v>
      </c>
      <c r="F317" s="3" t="s">
        <v>63</v>
      </c>
      <c r="G317" s="4" t="e">
        <f t="shared" si="123"/>
        <v>#VALUE!</v>
      </c>
      <c r="H317" s="4" t="e">
        <f t="shared" si="124"/>
        <v>#VALUE!</v>
      </c>
      <c r="I317" s="4" t="e">
        <f t="shared" si="125"/>
        <v>#VALUE!</v>
      </c>
      <c r="J317" s="5" t="s">
        <v>68</v>
      </c>
      <c r="K317" s="101" t="s">
        <v>69</v>
      </c>
      <c r="L317" s="101" t="s">
        <v>70</v>
      </c>
      <c r="M317" s="101" t="s">
        <v>71</v>
      </c>
      <c r="N317" s="101" t="s">
        <v>72</v>
      </c>
      <c r="O317" s="101" t="s">
        <v>73</v>
      </c>
      <c r="P317" s="101" t="s">
        <v>74</v>
      </c>
      <c r="Q317" s="101" t="s">
        <v>75</v>
      </c>
      <c r="R317" s="101" t="s">
        <v>76</v>
      </c>
      <c r="S317" s="149" t="s">
        <v>77</v>
      </c>
      <c r="T317" s="162" t="str">
        <f t="shared" si="114"/>
        <v>G0</v>
      </c>
      <c r="U317" s="101" t="str">
        <f t="shared" si="115"/>
        <v>G1</v>
      </c>
      <c r="V317" s="101" t="str">
        <f t="shared" si="116"/>
        <v>G2</v>
      </c>
      <c r="W317" s="101" t="str">
        <f t="shared" si="117"/>
        <v>G3</v>
      </c>
      <c r="X317" s="101" t="str">
        <f t="shared" si="118"/>
        <v>G4</v>
      </c>
      <c r="Y317" s="101" t="str">
        <f t="shared" si="119"/>
        <v>G5</v>
      </c>
      <c r="Z317" s="101" t="str">
        <f t="shared" si="120"/>
        <v>G6</v>
      </c>
      <c r="AA317" s="101" t="str">
        <f t="shared" si="121"/>
        <v>G7</v>
      </c>
      <c r="AB317" s="163" t="str">
        <f t="shared" si="122"/>
        <v>G8</v>
      </c>
      <c r="AC317" s="162" t="s">
        <v>69</v>
      </c>
      <c r="AD317" s="101" t="s">
        <v>70</v>
      </c>
      <c r="AE317" s="101" t="s">
        <v>71</v>
      </c>
      <c r="AF317" s="101" t="s">
        <v>72</v>
      </c>
      <c r="AG317" s="101" t="s">
        <v>73</v>
      </c>
      <c r="AH317" s="101" t="s">
        <v>74</v>
      </c>
      <c r="AI317" s="101" t="s">
        <v>75</v>
      </c>
      <c r="AJ317" s="101" t="s">
        <v>76</v>
      </c>
      <c r="AK317" s="163" t="s">
        <v>77</v>
      </c>
      <c r="AL317" s="162" t="s">
        <v>69</v>
      </c>
      <c r="AM317" s="101" t="s">
        <v>70</v>
      </c>
      <c r="AN317" s="101" t="s">
        <v>71</v>
      </c>
      <c r="AO317" s="101" t="s">
        <v>72</v>
      </c>
      <c r="AP317" s="101" t="s">
        <v>73</v>
      </c>
      <c r="AQ317" s="101" t="s">
        <v>74</v>
      </c>
      <c r="AR317" s="101" t="s">
        <v>75</v>
      </c>
      <c r="AS317" s="101" t="s">
        <v>76</v>
      </c>
      <c r="AT317" s="163" t="s">
        <v>77</v>
      </c>
    </row>
    <row r="318" spans="1:46" ht="15">
      <c r="A318" s="58"/>
      <c r="B318" s="112" t="s">
        <v>203</v>
      </c>
      <c r="C318" s="27">
        <v>0.68</v>
      </c>
      <c r="D318" s="27">
        <v>0.78</v>
      </c>
      <c r="E318" s="15">
        <v>0.94</v>
      </c>
      <c r="F318" s="4">
        <v>0.53040000000000009</v>
      </c>
      <c r="G318" s="4">
        <f t="shared" si="123"/>
        <v>0.5235048000000001</v>
      </c>
      <c r="H318" s="4">
        <f t="shared" si="124"/>
        <v>191.02021605150512</v>
      </c>
      <c r="I318" s="4">
        <f t="shared" si="125"/>
        <v>137.53455555708368</v>
      </c>
      <c r="J318" s="7">
        <v>4.9000000000000004</v>
      </c>
      <c r="K318" s="99">
        <v>754.84303125000008</v>
      </c>
      <c r="L318" s="100">
        <v>788.34524999999996</v>
      </c>
      <c r="M318" s="99">
        <v>840.99159374999988</v>
      </c>
      <c r="N318" s="100">
        <v>888.85190624999984</v>
      </c>
      <c r="O318" s="99">
        <v>941.4982500000001</v>
      </c>
      <c r="P318" s="100">
        <v>994.1445937499999</v>
      </c>
      <c r="Q318" s="99">
        <v>1046.7909374999999</v>
      </c>
      <c r="R318" s="100">
        <v>1137.7255312499999</v>
      </c>
      <c r="S318" s="156">
        <v>1286.0925</v>
      </c>
      <c r="T318" s="143">
        <f t="shared" si="114"/>
        <v>176.57146929824563</v>
      </c>
      <c r="U318" s="100">
        <f t="shared" si="115"/>
        <v>184.40824561403508</v>
      </c>
      <c r="V318" s="99">
        <f t="shared" si="116"/>
        <v>196.72317982456138</v>
      </c>
      <c r="W318" s="100">
        <f t="shared" si="117"/>
        <v>207.91857456140349</v>
      </c>
      <c r="X318" s="99">
        <f t="shared" si="118"/>
        <v>220.23350877192985</v>
      </c>
      <c r="Y318" s="100">
        <f t="shared" si="119"/>
        <v>232.54844298245615</v>
      </c>
      <c r="Z318" s="99">
        <f t="shared" si="120"/>
        <v>244.86337719298245</v>
      </c>
      <c r="AA318" s="100">
        <f t="shared" si="121"/>
        <v>266.13462719298246</v>
      </c>
      <c r="AB318" s="164">
        <f t="shared" si="122"/>
        <v>300.84035087719298</v>
      </c>
      <c r="AC318" s="143">
        <f t="shared" ref="AC318:AK318" si="140">IF(T318="","",T318+((FCA/$H318)/Dolar))</f>
        <v>178.81651912280702</v>
      </c>
      <c r="AD318" s="100">
        <f t="shared" si="140"/>
        <v>186.65329543859647</v>
      </c>
      <c r="AE318" s="99">
        <f t="shared" si="140"/>
        <v>198.96822964912278</v>
      </c>
      <c r="AF318" s="100">
        <f t="shared" si="140"/>
        <v>210.16362438596488</v>
      </c>
      <c r="AG318" s="99">
        <f t="shared" si="140"/>
        <v>222.47855859649124</v>
      </c>
      <c r="AH318" s="100">
        <f t="shared" si="140"/>
        <v>234.79349280701754</v>
      </c>
      <c r="AI318" s="99">
        <f t="shared" si="140"/>
        <v>247.10842701754385</v>
      </c>
      <c r="AJ318" s="100">
        <f t="shared" si="140"/>
        <v>268.37967701754388</v>
      </c>
      <c r="AK318" s="164">
        <f t="shared" si="140"/>
        <v>303.08540070175439</v>
      </c>
      <c r="AL318" s="143">
        <f t="shared" ref="AL318:AT318" si="141">IF(T318="","",T318+((FOB/$I318)/Dolar))</f>
        <v>198.97944766081872</v>
      </c>
      <c r="AM318" s="100">
        <f t="shared" si="141"/>
        <v>206.81622397660817</v>
      </c>
      <c r="AN318" s="99">
        <f t="shared" si="141"/>
        <v>219.13115818713447</v>
      </c>
      <c r="AO318" s="100">
        <f t="shared" si="141"/>
        <v>230.32655292397658</v>
      </c>
      <c r="AP318" s="99">
        <f t="shared" si="141"/>
        <v>242.64148713450294</v>
      </c>
      <c r="AQ318" s="100">
        <f t="shared" si="141"/>
        <v>254.95642134502924</v>
      </c>
      <c r="AR318" s="99">
        <f t="shared" si="141"/>
        <v>267.27135555555554</v>
      </c>
      <c r="AS318" s="100">
        <f t="shared" si="141"/>
        <v>288.54260555555555</v>
      </c>
      <c r="AT318" s="164">
        <f t="shared" si="141"/>
        <v>323.24832923976606</v>
      </c>
    </row>
    <row r="319" spans="1:46" ht="15">
      <c r="A319" s="58"/>
      <c r="B319" s="112"/>
      <c r="C319" s="27"/>
      <c r="D319" s="27"/>
      <c r="E319" s="15" t="s">
        <v>84</v>
      </c>
      <c r="F319" s="4" t="s">
        <v>84</v>
      </c>
      <c r="G319" s="4" t="str">
        <f t="shared" si="123"/>
        <v/>
      </c>
      <c r="H319" s="4" t="str">
        <f t="shared" si="124"/>
        <v/>
      </c>
      <c r="I319" s="4" t="str">
        <f t="shared" si="125"/>
        <v/>
      </c>
      <c r="J319" s="7" t="s">
        <v>84</v>
      </c>
      <c r="K319" s="99" t="s">
        <v>84</v>
      </c>
      <c r="L319" s="100" t="s">
        <v>84</v>
      </c>
      <c r="M319" s="99" t="s">
        <v>84</v>
      </c>
      <c r="N319" s="100" t="s">
        <v>84</v>
      </c>
      <c r="O319" s="99" t="s">
        <v>84</v>
      </c>
      <c r="P319" s="100" t="s">
        <v>84</v>
      </c>
      <c r="Q319" s="99" t="s">
        <v>84</v>
      </c>
      <c r="R319" s="100" t="s">
        <v>84</v>
      </c>
      <c r="S319" s="156" t="s">
        <v>84</v>
      </c>
      <c r="T319" s="143" t="str">
        <f t="shared" si="114"/>
        <v/>
      </c>
      <c r="U319" s="100" t="str">
        <f t="shared" si="115"/>
        <v/>
      </c>
      <c r="V319" s="99" t="str">
        <f t="shared" si="116"/>
        <v/>
      </c>
      <c r="W319" s="100" t="str">
        <f t="shared" si="117"/>
        <v/>
      </c>
      <c r="X319" s="99" t="str">
        <f t="shared" si="118"/>
        <v/>
      </c>
      <c r="Y319" s="100" t="str">
        <f t="shared" si="119"/>
        <v/>
      </c>
      <c r="Z319" s="99" t="str">
        <f t="shared" si="120"/>
        <v/>
      </c>
      <c r="AA319" s="100" t="str">
        <f t="shared" si="121"/>
        <v/>
      </c>
      <c r="AB319" s="164" t="str">
        <f t="shared" si="122"/>
        <v/>
      </c>
      <c r="AC319" s="143" t="s">
        <v>84</v>
      </c>
      <c r="AD319" s="100" t="s">
        <v>84</v>
      </c>
      <c r="AE319" s="99" t="s">
        <v>84</v>
      </c>
      <c r="AF319" s="100" t="s">
        <v>84</v>
      </c>
      <c r="AG319" s="99" t="s">
        <v>84</v>
      </c>
      <c r="AH319" s="100" t="s">
        <v>84</v>
      </c>
      <c r="AI319" s="99" t="s">
        <v>84</v>
      </c>
      <c r="AJ319" s="100" t="s">
        <v>84</v>
      </c>
      <c r="AK319" s="164" t="s">
        <v>84</v>
      </c>
      <c r="AL319" s="143" t="s">
        <v>84</v>
      </c>
      <c r="AM319" s="100" t="s">
        <v>84</v>
      </c>
      <c r="AN319" s="99" t="s">
        <v>84</v>
      </c>
      <c r="AO319" s="100" t="s">
        <v>84</v>
      </c>
      <c r="AP319" s="99" t="s">
        <v>84</v>
      </c>
      <c r="AQ319" s="100" t="s">
        <v>84</v>
      </c>
      <c r="AR319" s="99" t="s">
        <v>84</v>
      </c>
      <c r="AS319" s="100" t="s">
        <v>84</v>
      </c>
      <c r="AT319" s="164" t="s">
        <v>84</v>
      </c>
    </row>
    <row r="320" spans="1:46" ht="15">
      <c r="A320" s="58"/>
      <c r="B320" s="112"/>
      <c r="C320" s="27"/>
      <c r="D320" s="27"/>
      <c r="E320" s="15" t="s">
        <v>84</v>
      </c>
      <c r="F320" s="4" t="s">
        <v>84</v>
      </c>
      <c r="G320" s="4" t="str">
        <f t="shared" si="123"/>
        <v/>
      </c>
      <c r="H320" s="4" t="str">
        <f t="shared" si="124"/>
        <v/>
      </c>
      <c r="I320" s="4" t="str">
        <f t="shared" si="125"/>
        <v/>
      </c>
      <c r="J320" s="7" t="s">
        <v>84</v>
      </c>
      <c r="K320" s="99" t="s">
        <v>84</v>
      </c>
      <c r="L320" s="100" t="s">
        <v>84</v>
      </c>
      <c r="M320" s="99" t="s">
        <v>84</v>
      </c>
      <c r="N320" s="100" t="s">
        <v>84</v>
      </c>
      <c r="O320" s="99" t="s">
        <v>84</v>
      </c>
      <c r="P320" s="100" t="s">
        <v>84</v>
      </c>
      <c r="Q320" s="99" t="s">
        <v>84</v>
      </c>
      <c r="R320" s="100" t="s">
        <v>84</v>
      </c>
      <c r="S320" s="156" t="s">
        <v>84</v>
      </c>
      <c r="T320" s="143" t="str">
        <f t="shared" si="114"/>
        <v/>
      </c>
      <c r="U320" s="100" t="str">
        <f t="shared" si="115"/>
        <v/>
      </c>
      <c r="V320" s="99" t="str">
        <f t="shared" si="116"/>
        <v/>
      </c>
      <c r="W320" s="100" t="str">
        <f t="shared" si="117"/>
        <v/>
      </c>
      <c r="X320" s="99" t="str">
        <f t="shared" si="118"/>
        <v/>
      </c>
      <c r="Y320" s="100" t="str">
        <f t="shared" si="119"/>
        <v/>
      </c>
      <c r="Z320" s="99" t="str">
        <f t="shared" si="120"/>
        <v/>
      </c>
      <c r="AA320" s="100" t="str">
        <f t="shared" si="121"/>
        <v/>
      </c>
      <c r="AB320" s="164" t="str">
        <f t="shared" si="122"/>
        <v/>
      </c>
      <c r="AC320" s="143" t="s">
        <v>84</v>
      </c>
      <c r="AD320" s="100" t="s">
        <v>84</v>
      </c>
      <c r="AE320" s="99" t="s">
        <v>84</v>
      </c>
      <c r="AF320" s="100" t="s">
        <v>84</v>
      </c>
      <c r="AG320" s="99" t="s">
        <v>84</v>
      </c>
      <c r="AH320" s="100" t="s">
        <v>84</v>
      </c>
      <c r="AI320" s="99" t="s">
        <v>84</v>
      </c>
      <c r="AJ320" s="100" t="s">
        <v>84</v>
      </c>
      <c r="AK320" s="164" t="s">
        <v>84</v>
      </c>
      <c r="AL320" s="143" t="s">
        <v>84</v>
      </c>
      <c r="AM320" s="100" t="s">
        <v>84</v>
      </c>
      <c r="AN320" s="99" t="s">
        <v>84</v>
      </c>
      <c r="AO320" s="100" t="s">
        <v>84</v>
      </c>
      <c r="AP320" s="99" t="s">
        <v>84</v>
      </c>
      <c r="AQ320" s="100" t="s">
        <v>84</v>
      </c>
      <c r="AR320" s="99" t="s">
        <v>84</v>
      </c>
      <c r="AS320" s="100" t="s">
        <v>84</v>
      </c>
      <c r="AT320" s="164" t="s">
        <v>84</v>
      </c>
    </row>
    <row r="321" spans="1:46" ht="15">
      <c r="A321" s="82"/>
      <c r="B321" s="114" t="s">
        <v>474</v>
      </c>
      <c r="C321" s="28"/>
      <c r="D321" s="28"/>
      <c r="E321" s="15" t="s">
        <v>84</v>
      </c>
      <c r="F321" s="4" t="s">
        <v>84</v>
      </c>
      <c r="G321" s="4" t="str">
        <f t="shared" si="123"/>
        <v/>
      </c>
      <c r="H321" s="4" t="str">
        <f t="shared" si="124"/>
        <v/>
      </c>
      <c r="I321" s="4" t="str">
        <f t="shared" si="125"/>
        <v/>
      </c>
      <c r="J321" s="7" t="s">
        <v>84</v>
      </c>
      <c r="K321" s="99" t="s">
        <v>84</v>
      </c>
      <c r="L321" s="100" t="s">
        <v>84</v>
      </c>
      <c r="M321" s="99" t="s">
        <v>84</v>
      </c>
      <c r="N321" s="100" t="s">
        <v>84</v>
      </c>
      <c r="O321" s="99" t="s">
        <v>84</v>
      </c>
      <c r="P321" s="100" t="s">
        <v>84</v>
      </c>
      <c r="Q321" s="99" t="s">
        <v>84</v>
      </c>
      <c r="R321" s="100" t="s">
        <v>84</v>
      </c>
      <c r="S321" s="156" t="s">
        <v>84</v>
      </c>
      <c r="T321" s="143" t="str">
        <f t="shared" si="114"/>
        <v/>
      </c>
      <c r="U321" s="100" t="str">
        <f t="shared" si="115"/>
        <v/>
      </c>
      <c r="V321" s="99" t="str">
        <f t="shared" si="116"/>
        <v/>
      </c>
      <c r="W321" s="100" t="str">
        <f t="shared" si="117"/>
        <v/>
      </c>
      <c r="X321" s="99" t="str">
        <f t="shared" si="118"/>
        <v/>
      </c>
      <c r="Y321" s="100" t="str">
        <f t="shared" si="119"/>
        <v/>
      </c>
      <c r="Z321" s="99" t="str">
        <f t="shared" si="120"/>
        <v/>
      </c>
      <c r="AA321" s="100" t="str">
        <f t="shared" si="121"/>
        <v/>
      </c>
      <c r="AB321" s="164" t="str">
        <f t="shared" si="122"/>
        <v/>
      </c>
      <c r="AC321" s="143" t="s">
        <v>84</v>
      </c>
      <c r="AD321" s="100" t="s">
        <v>84</v>
      </c>
      <c r="AE321" s="99" t="s">
        <v>84</v>
      </c>
      <c r="AF321" s="100" t="s">
        <v>84</v>
      </c>
      <c r="AG321" s="99" t="s">
        <v>84</v>
      </c>
      <c r="AH321" s="100" t="s">
        <v>84</v>
      </c>
      <c r="AI321" s="99" t="s">
        <v>84</v>
      </c>
      <c r="AJ321" s="100" t="s">
        <v>84</v>
      </c>
      <c r="AK321" s="164" t="s">
        <v>84</v>
      </c>
      <c r="AL321" s="143" t="s">
        <v>84</v>
      </c>
      <c r="AM321" s="100" t="s">
        <v>84</v>
      </c>
      <c r="AN321" s="99" t="s">
        <v>84</v>
      </c>
      <c r="AO321" s="100" t="s">
        <v>84</v>
      </c>
      <c r="AP321" s="99" t="s">
        <v>84</v>
      </c>
      <c r="AQ321" s="100" t="s">
        <v>84</v>
      </c>
      <c r="AR321" s="99" t="s">
        <v>84</v>
      </c>
      <c r="AS321" s="100" t="s">
        <v>84</v>
      </c>
      <c r="AT321" s="164" t="s">
        <v>84</v>
      </c>
    </row>
    <row r="322" spans="1:46" ht="15">
      <c r="A322" s="58"/>
      <c r="B322" s="112"/>
      <c r="C322" s="27"/>
      <c r="D322" s="27"/>
      <c r="E322" s="15" t="s">
        <v>84</v>
      </c>
      <c r="F322" s="4" t="s">
        <v>84</v>
      </c>
      <c r="G322" s="4" t="str">
        <f t="shared" si="123"/>
        <v/>
      </c>
      <c r="H322" s="4" t="str">
        <f t="shared" si="124"/>
        <v/>
      </c>
      <c r="I322" s="4" t="str">
        <f t="shared" si="125"/>
        <v/>
      </c>
      <c r="J322" s="7" t="s">
        <v>84</v>
      </c>
      <c r="K322" s="99" t="s">
        <v>84</v>
      </c>
      <c r="L322" s="100" t="s">
        <v>84</v>
      </c>
      <c r="M322" s="99" t="s">
        <v>84</v>
      </c>
      <c r="N322" s="100" t="s">
        <v>84</v>
      </c>
      <c r="O322" s="99" t="s">
        <v>84</v>
      </c>
      <c r="P322" s="100" t="s">
        <v>84</v>
      </c>
      <c r="Q322" s="99" t="s">
        <v>84</v>
      </c>
      <c r="R322" s="100" t="s">
        <v>84</v>
      </c>
      <c r="S322" s="156" t="s">
        <v>84</v>
      </c>
      <c r="T322" s="143" t="str">
        <f t="shared" si="114"/>
        <v/>
      </c>
      <c r="U322" s="100" t="str">
        <f t="shared" si="115"/>
        <v/>
      </c>
      <c r="V322" s="99" t="str">
        <f t="shared" si="116"/>
        <v/>
      </c>
      <c r="W322" s="100" t="str">
        <f t="shared" si="117"/>
        <v/>
      </c>
      <c r="X322" s="99" t="str">
        <f t="shared" si="118"/>
        <v/>
      </c>
      <c r="Y322" s="100" t="str">
        <f t="shared" si="119"/>
        <v/>
      </c>
      <c r="Z322" s="99" t="str">
        <f t="shared" si="120"/>
        <v/>
      </c>
      <c r="AA322" s="100" t="str">
        <f t="shared" si="121"/>
        <v/>
      </c>
      <c r="AB322" s="164" t="str">
        <f t="shared" si="122"/>
        <v/>
      </c>
      <c r="AC322" s="143" t="s">
        <v>84</v>
      </c>
      <c r="AD322" s="100" t="s">
        <v>84</v>
      </c>
      <c r="AE322" s="99" t="s">
        <v>84</v>
      </c>
      <c r="AF322" s="100" t="s">
        <v>84</v>
      </c>
      <c r="AG322" s="99" t="s">
        <v>84</v>
      </c>
      <c r="AH322" s="100" t="s">
        <v>84</v>
      </c>
      <c r="AI322" s="99" t="s">
        <v>84</v>
      </c>
      <c r="AJ322" s="100" t="s">
        <v>84</v>
      </c>
      <c r="AK322" s="164" t="s">
        <v>84</v>
      </c>
      <c r="AL322" s="143" t="s">
        <v>84</v>
      </c>
      <c r="AM322" s="100" t="s">
        <v>84</v>
      </c>
      <c r="AN322" s="99" t="s">
        <v>84</v>
      </c>
      <c r="AO322" s="100" t="s">
        <v>84</v>
      </c>
      <c r="AP322" s="99" t="s">
        <v>84</v>
      </c>
      <c r="AQ322" s="100" t="s">
        <v>84</v>
      </c>
      <c r="AR322" s="99" t="s">
        <v>84</v>
      </c>
      <c r="AS322" s="100" t="s">
        <v>84</v>
      </c>
      <c r="AT322" s="164" t="s">
        <v>84</v>
      </c>
    </row>
    <row r="323" spans="1:46" ht="15">
      <c r="A323" s="59"/>
      <c r="B323" s="112"/>
      <c r="C323" s="27"/>
      <c r="D323" s="27"/>
      <c r="E323" s="15" t="s">
        <v>84</v>
      </c>
      <c r="F323" s="4" t="s">
        <v>84</v>
      </c>
      <c r="G323" s="4" t="str">
        <f t="shared" si="123"/>
        <v/>
      </c>
      <c r="H323" s="4" t="str">
        <f t="shared" si="124"/>
        <v/>
      </c>
      <c r="I323" s="4" t="str">
        <f t="shared" si="125"/>
        <v/>
      </c>
      <c r="J323" s="7" t="s">
        <v>84</v>
      </c>
      <c r="K323" s="99" t="s">
        <v>84</v>
      </c>
      <c r="L323" s="100" t="s">
        <v>84</v>
      </c>
      <c r="M323" s="99" t="s">
        <v>84</v>
      </c>
      <c r="N323" s="100" t="s">
        <v>84</v>
      </c>
      <c r="O323" s="99" t="s">
        <v>84</v>
      </c>
      <c r="P323" s="100" t="s">
        <v>84</v>
      </c>
      <c r="Q323" s="99" t="s">
        <v>84</v>
      </c>
      <c r="R323" s="100" t="s">
        <v>84</v>
      </c>
      <c r="S323" s="156" t="s">
        <v>84</v>
      </c>
      <c r="T323" s="143" t="str">
        <f t="shared" si="114"/>
        <v/>
      </c>
      <c r="U323" s="100" t="str">
        <f t="shared" si="115"/>
        <v/>
      </c>
      <c r="V323" s="99" t="str">
        <f t="shared" si="116"/>
        <v/>
      </c>
      <c r="W323" s="100" t="str">
        <f t="shared" si="117"/>
        <v/>
      </c>
      <c r="X323" s="99" t="str">
        <f t="shared" si="118"/>
        <v/>
      </c>
      <c r="Y323" s="100" t="str">
        <f t="shared" si="119"/>
        <v/>
      </c>
      <c r="Z323" s="99" t="str">
        <f t="shared" si="120"/>
        <v/>
      </c>
      <c r="AA323" s="100" t="str">
        <f t="shared" si="121"/>
        <v/>
      </c>
      <c r="AB323" s="164" t="str">
        <f t="shared" si="122"/>
        <v/>
      </c>
      <c r="AC323" s="143" t="s">
        <v>84</v>
      </c>
      <c r="AD323" s="100" t="s">
        <v>84</v>
      </c>
      <c r="AE323" s="99" t="s">
        <v>84</v>
      </c>
      <c r="AF323" s="100" t="s">
        <v>84</v>
      </c>
      <c r="AG323" s="99" t="s">
        <v>84</v>
      </c>
      <c r="AH323" s="100" t="s">
        <v>84</v>
      </c>
      <c r="AI323" s="99" t="s">
        <v>84</v>
      </c>
      <c r="AJ323" s="100" t="s">
        <v>84</v>
      </c>
      <c r="AK323" s="164" t="s">
        <v>84</v>
      </c>
      <c r="AL323" s="143" t="s">
        <v>84</v>
      </c>
      <c r="AM323" s="100" t="s">
        <v>84</v>
      </c>
      <c r="AN323" s="99" t="s">
        <v>84</v>
      </c>
      <c r="AO323" s="100" t="s">
        <v>84</v>
      </c>
      <c r="AP323" s="99" t="s">
        <v>84</v>
      </c>
      <c r="AQ323" s="100" t="s">
        <v>84</v>
      </c>
      <c r="AR323" s="99" t="s">
        <v>84</v>
      </c>
      <c r="AS323" s="100" t="s">
        <v>84</v>
      </c>
      <c r="AT323" s="164" t="s">
        <v>84</v>
      </c>
    </row>
    <row r="324" spans="1:46" ht="15">
      <c r="A324" s="53" t="s">
        <v>1088</v>
      </c>
      <c r="B324" s="118" t="s">
        <v>59</v>
      </c>
      <c r="C324" s="25" t="s">
        <v>60</v>
      </c>
      <c r="D324" s="25" t="s">
        <v>61</v>
      </c>
      <c r="E324" s="3" t="s">
        <v>64</v>
      </c>
      <c r="F324" s="3" t="s">
        <v>63</v>
      </c>
      <c r="G324" s="4" t="e">
        <f t="shared" si="123"/>
        <v>#VALUE!</v>
      </c>
      <c r="H324" s="4" t="e">
        <f t="shared" si="124"/>
        <v>#VALUE!</v>
      </c>
      <c r="I324" s="4" t="e">
        <f t="shared" si="125"/>
        <v>#VALUE!</v>
      </c>
      <c r="J324" s="5" t="s">
        <v>68</v>
      </c>
      <c r="K324" s="101" t="s">
        <v>69</v>
      </c>
      <c r="L324" s="101" t="s">
        <v>70</v>
      </c>
      <c r="M324" s="101" t="s">
        <v>71</v>
      </c>
      <c r="N324" s="101" t="s">
        <v>72</v>
      </c>
      <c r="O324" s="101" t="s">
        <v>73</v>
      </c>
      <c r="P324" s="101" t="s">
        <v>74</v>
      </c>
      <c r="Q324" s="101" t="s">
        <v>75</v>
      </c>
      <c r="R324" s="101" t="s">
        <v>76</v>
      </c>
      <c r="S324" s="149" t="s">
        <v>77</v>
      </c>
      <c r="T324" s="162" t="str">
        <f t="shared" si="114"/>
        <v>G0</v>
      </c>
      <c r="U324" s="101" t="str">
        <f t="shared" si="115"/>
        <v>G1</v>
      </c>
      <c r="V324" s="101" t="str">
        <f t="shared" si="116"/>
        <v>G2</v>
      </c>
      <c r="W324" s="101" t="str">
        <f t="shared" si="117"/>
        <v>G3</v>
      </c>
      <c r="X324" s="101" t="str">
        <f t="shared" si="118"/>
        <v>G4</v>
      </c>
      <c r="Y324" s="101" t="str">
        <f t="shared" si="119"/>
        <v>G5</v>
      </c>
      <c r="Z324" s="101" t="str">
        <f t="shared" si="120"/>
        <v>G6</v>
      </c>
      <c r="AA324" s="101" t="str">
        <f t="shared" si="121"/>
        <v>G7</v>
      </c>
      <c r="AB324" s="163" t="str">
        <f t="shared" si="122"/>
        <v>G8</v>
      </c>
      <c r="AC324" s="162" t="s">
        <v>69</v>
      </c>
      <c r="AD324" s="101" t="s">
        <v>70</v>
      </c>
      <c r="AE324" s="101" t="s">
        <v>71</v>
      </c>
      <c r="AF324" s="101" t="s">
        <v>72</v>
      </c>
      <c r="AG324" s="101" t="s">
        <v>73</v>
      </c>
      <c r="AH324" s="101" t="s">
        <v>74</v>
      </c>
      <c r="AI324" s="101" t="s">
        <v>75</v>
      </c>
      <c r="AJ324" s="101" t="s">
        <v>76</v>
      </c>
      <c r="AK324" s="163" t="s">
        <v>77</v>
      </c>
      <c r="AL324" s="162" t="s">
        <v>69</v>
      </c>
      <c r="AM324" s="101" t="s">
        <v>70</v>
      </c>
      <c r="AN324" s="101" t="s">
        <v>71</v>
      </c>
      <c r="AO324" s="101" t="s">
        <v>72</v>
      </c>
      <c r="AP324" s="101" t="s">
        <v>73</v>
      </c>
      <c r="AQ324" s="101" t="s">
        <v>74</v>
      </c>
      <c r="AR324" s="101" t="s">
        <v>75</v>
      </c>
      <c r="AS324" s="101" t="s">
        <v>76</v>
      </c>
      <c r="AT324" s="163" t="s">
        <v>77</v>
      </c>
    </row>
    <row r="325" spans="1:46" ht="15">
      <c r="A325" s="58"/>
      <c r="B325" s="112" t="s">
        <v>1027</v>
      </c>
      <c r="C325" s="27">
        <v>0.94</v>
      </c>
      <c r="D325" s="27">
        <v>0.8</v>
      </c>
      <c r="E325" s="15">
        <v>0.7</v>
      </c>
      <c r="F325" s="4">
        <v>0.752</v>
      </c>
      <c r="G325" s="4">
        <f t="shared" si="123"/>
        <v>0.55271999999999999</v>
      </c>
      <c r="H325" s="4">
        <f t="shared" si="124"/>
        <v>180.92343320306847</v>
      </c>
      <c r="I325" s="4">
        <f t="shared" si="125"/>
        <v>130.26487190620929</v>
      </c>
      <c r="J325" s="7">
        <v>6.4</v>
      </c>
      <c r="K325" s="99">
        <v>2354.1383249999999</v>
      </c>
      <c r="L325" s="100">
        <v>2409.8035500000001</v>
      </c>
      <c r="M325" s="99">
        <v>2497.2774749999994</v>
      </c>
      <c r="N325" s="100">
        <v>2576.7992249999998</v>
      </c>
      <c r="O325" s="99">
        <v>2664.27315</v>
      </c>
      <c r="P325" s="100">
        <v>2751.7470749999998</v>
      </c>
      <c r="Q325" s="99">
        <v>2839.2209999999995</v>
      </c>
      <c r="R325" s="100">
        <v>2990.3123249999999</v>
      </c>
      <c r="S325" s="156">
        <v>3236.8297499999994</v>
      </c>
      <c r="T325" s="143">
        <f t="shared" si="114"/>
        <v>550.67563157894733</v>
      </c>
      <c r="U325" s="100">
        <f t="shared" si="115"/>
        <v>563.69673684210534</v>
      </c>
      <c r="V325" s="99">
        <f t="shared" si="116"/>
        <v>584.15847368421043</v>
      </c>
      <c r="W325" s="100">
        <f t="shared" si="117"/>
        <v>602.7600526315789</v>
      </c>
      <c r="X325" s="99">
        <f t="shared" si="118"/>
        <v>623.22178947368423</v>
      </c>
      <c r="Y325" s="100">
        <f t="shared" si="119"/>
        <v>643.68352631578944</v>
      </c>
      <c r="Z325" s="99">
        <f t="shared" si="120"/>
        <v>664.14526315789453</v>
      </c>
      <c r="AA325" s="100">
        <f t="shared" si="121"/>
        <v>699.48826315789472</v>
      </c>
      <c r="AB325" s="164">
        <f t="shared" si="122"/>
        <v>757.15315789473675</v>
      </c>
      <c r="AC325" s="143">
        <f t="shared" ref="AC325:AK325" si="142">IF(T325="","",T325+((FCA/$H325)/Dolar))</f>
        <v>553.0459707602339</v>
      </c>
      <c r="AD325" s="100">
        <f t="shared" si="142"/>
        <v>566.06707602339191</v>
      </c>
      <c r="AE325" s="99">
        <f t="shared" si="142"/>
        <v>586.528812865497</v>
      </c>
      <c r="AF325" s="100">
        <f t="shared" si="142"/>
        <v>605.13039181286547</v>
      </c>
      <c r="AG325" s="99">
        <f t="shared" si="142"/>
        <v>625.59212865497079</v>
      </c>
      <c r="AH325" s="100">
        <f t="shared" si="142"/>
        <v>646.053865497076</v>
      </c>
      <c r="AI325" s="99">
        <f t="shared" si="142"/>
        <v>666.5156023391811</v>
      </c>
      <c r="AJ325" s="100">
        <f t="shared" si="142"/>
        <v>701.85860233918129</v>
      </c>
      <c r="AK325" s="164">
        <f t="shared" si="142"/>
        <v>759.52349707602332</v>
      </c>
      <c r="AL325" s="143">
        <f t="shared" ref="AL325:AT325" si="143">IF(T325="","",T325+((FOB/$I325)/Dolar))</f>
        <v>574.33413060428848</v>
      </c>
      <c r="AM325" s="100">
        <f t="shared" si="143"/>
        <v>587.35523586744648</v>
      </c>
      <c r="AN325" s="99">
        <f t="shared" si="143"/>
        <v>607.81697270955158</v>
      </c>
      <c r="AO325" s="100">
        <f t="shared" si="143"/>
        <v>626.41855165692004</v>
      </c>
      <c r="AP325" s="99">
        <f t="shared" si="143"/>
        <v>646.88028849902537</v>
      </c>
      <c r="AQ325" s="100">
        <f t="shared" si="143"/>
        <v>667.34202534113058</v>
      </c>
      <c r="AR325" s="99">
        <f t="shared" si="143"/>
        <v>687.80376218323568</v>
      </c>
      <c r="AS325" s="100">
        <f t="shared" si="143"/>
        <v>723.14676218323586</v>
      </c>
      <c r="AT325" s="164">
        <f t="shared" si="143"/>
        <v>780.81165692007789</v>
      </c>
    </row>
    <row r="326" spans="1:46" ht="15">
      <c r="A326" s="58"/>
      <c r="B326" s="112"/>
      <c r="C326" s="27"/>
      <c r="D326" s="27"/>
      <c r="E326" s="15" t="s">
        <v>84</v>
      </c>
      <c r="F326" s="4" t="s">
        <v>84</v>
      </c>
      <c r="G326" s="4" t="str">
        <f t="shared" si="123"/>
        <v/>
      </c>
      <c r="H326" s="4" t="str">
        <f t="shared" si="124"/>
        <v/>
      </c>
      <c r="I326" s="4" t="str">
        <f t="shared" si="125"/>
        <v/>
      </c>
      <c r="J326" s="7" t="s">
        <v>84</v>
      </c>
      <c r="K326" s="99" t="s">
        <v>84</v>
      </c>
      <c r="L326" s="100" t="s">
        <v>84</v>
      </c>
      <c r="M326" s="99" t="s">
        <v>84</v>
      </c>
      <c r="N326" s="100" t="s">
        <v>84</v>
      </c>
      <c r="O326" s="99" t="s">
        <v>84</v>
      </c>
      <c r="P326" s="100" t="s">
        <v>84</v>
      </c>
      <c r="Q326" s="99" t="s">
        <v>84</v>
      </c>
      <c r="R326" s="100" t="s">
        <v>84</v>
      </c>
      <c r="S326" s="156" t="s">
        <v>84</v>
      </c>
      <c r="T326" s="143" t="str">
        <f t="shared" ref="T326:T364" si="144">IF(K326="","",IF(ISNUMBER(K326),(K326+(K326*Comissão)+(K326*Gordura))/Dolar,K326))</f>
        <v/>
      </c>
      <c r="U326" s="100" t="str">
        <f t="shared" ref="U326:U364" si="145">IF(L326="","",IF(ISNUMBER(L326),(L326+(L326*Comissão)+(L326*Gordura))/Dolar,L326))</f>
        <v/>
      </c>
      <c r="V326" s="99" t="str">
        <f t="shared" ref="V326:V364" si="146">IF(M326="","",IF(ISNUMBER(M326),(M326+(M326*Comissão)+(M326*Gordura))/Dolar,M326))</f>
        <v/>
      </c>
      <c r="W326" s="100" t="str">
        <f t="shared" ref="W326:W364" si="147">IF(N326="","",IF(ISNUMBER(N326),(N326+(N326*Comissão)+(N326*Gordura))/Dolar,N326))</f>
        <v/>
      </c>
      <c r="X326" s="99" t="str">
        <f t="shared" ref="X326:X364" si="148">IF(O326="","",IF(ISNUMBER(O326),(O326+(O326*Comissão)+(O326*Gordura))/Dolar,O326))</f>
        <v/>
      </c>
      <c r="Y326" s="100" t="str">
        <f t="shared" ref="Y326:Y364" si="149">IF(P326="","",IF(ISNUMBER(P326),(P326+(P326*Comissão)+(P326*Gordura))/Dolar,P326))</f>
        <v/>
      </c>
      <c r="Z326" s="99" t="str">
        <f t="shared" ref="Z326:Z364" si="150">IF(Q326="","",IF(ISNUMBER(Q326),(Q326+(Q326*Comissão)+(Q326*Gordura))/Dolar,Q326))</f>
        <v/>
      </c>
      <c r="AA326" s="100" t="str">
        <f t="shared" ref="AA326:AA364" si="151">IF(R326="","",IF(ISNUMBER(R326),(R326+(R326*Comissão)+(R326*Gordura))/Dolar,R326))</f>
        <v/>
      </c>
      <c r="AB326" s="164" t="str">
        <f t="shared" ref="AB326:AB364" si="152">IF(S326="","",IF(ISNUMBER(S326),(S326+(S326*Comissão)+(S326*Gordura))/Dolar,S326))</f>
        <v/>
      </c>
      <c r="AC326" s="143" t="s">
        <v>84</v>
      </c>
      <c r="AD326" s="100" t="s">
        <v>84</v>
      </c>
      <c r="AE326" s="99" t="s">
        <v>84</v>
      </c>
      <c r="AF326" s="100" t="s">
        <v>84</v>
      </c>
      <c r="AG326" s="99" t="s">
        <v>84</v>
      </c>
      <c r="AH326" s="100" t="s">
        <v>84</v>
      </c>
      <c r="AI326" s="99" t="s">
        <v>84</v>
      </c>
      <c r="AJ326" s="100" t="s">
        <v>84</v>
      </c>
      <c r="AK326" s="164" t="s">
        <v>84</v>
      </c>
      <c r="AL326" s="143" t="s">
        <v>84</v>
      </c>
      <c r="AM326" s="100" t="s">
        <v>84</v>
      </c>
      <c r="AN326" s="99" t="s">
        <v>84</v>
      </c>
      <c r="AO326" s="100" t="s">
        <v>84</v>
      </c>
      <c r="AP326" s="99" t="s">
        <v>84</v>
      </c>
      <c r="AQ326" s="100" t="s">
        <v>84</v>
      </c>
      <c r="AR326" s="99" t="s">
        <v>84</v>
      </c>
      <c r="AS326" s="100" t="s">
        <v>84</v>
      </c>
      <c r="AT326" s="164" t="s">
        <v>84</v>
      </c>
    </row>
    <row r="327" spans="1:46" ht="15">
      <c r="A327" s="58"/>
      <c r="B327" s="112"/>
      <c r="C327" s="27"/>
      <c r="D327" s="27"/>
      <c r="E327" s="15" t="s">
        <v>84</v>
      </c>
      <c r="F327" s="4" t="s">
        <v>84</v>
      </c>
      <c r="G327" s="4" t="str">
        <f t="shared" ref="G327:G364" si="153">IF(C327="","",C327*D327*E327*1.05)</f>
        <v/>
      </c>
      <c r="H327" s="4" t="str">
        <f t="shared" ref="H327:H364" si="154">IF(G327="","",100/G327)</f>
        <v/>
      </c>
      <c r="I327" s="4" t="str">
        <f t="shared" ref="I327:I364" si="155">IF(G327="","",72/G327)</f>
        <v/>
      </c>
      <c r="J327" s="7" t="s">
        <v>84</v>
      </c>
      <c r="K327" s="99" t="s">
        <v>84</v>
      </c>
      <c r="L327" s="100" t="s">
        <v>84</v>
      </c>
      <c r="M327" s="99" t="s">
        <v>84</v>
      </c>
      <c r="N327" s="100" t="s">
        <v>84</v>
      </c>
      <c r="O327" s="99" t="s">
        <v>84</v>
      </c>
      <c r="P327" s="100" t="s">
        <v>84</v>
      </c>
      <c r="Q327" s="99" t="s">
        <v>84</v>
      </c>
      <c r="R327" s="100" t="s">
        <v>84</v>
      </c>
      <c r="S327" s="156" t="s">
        <v>84</v>
      </c>
      <c r="T327" s="143" t="str">
        <f t="shared" si="144"/>
        <v/>
      </c>
      <c r="U327" s="100" t="str">
        <f t="shared" si="145"/>
        <v/>
      </c>
      <c r="V327" s="99" t="str">
        <f t="shared" si="146"/>
        <v/>
      </c>
      <c r="W327" s="100" t="str">
        <f t="shared" si="147"/>
        <v/>
      </c>
      <c r="X327" s="99" t="str">
        <f t="shared" si="148"/>
        <v/>
      </c>
      <c r="Y327" s="100" t="str">
        <f t="shared" si="149"/>
        <v/>
      </c>
      <c r="Z327" s="99" t="str">
        <f t="shared" si="150"/>
        <v/>
      </c>
      <c r="AA327" s="100" t="str">
        <f t="shared" si="151"/>
        <v/>
      </c>
      <c r="AB327" s="164" t="str">
        <f t="shared" si="152"/>
        <v/>
      </c>
      <c r="AC327" s="143" t="s">
        <v>84</v>
      </c>
      <c r="AD327" s="100" t="s">
        <v>84</v>
      </c>
      <c r="AE327" s="99" t="s">
        <v>84</v>
      </c>
      <c r="AF327" s="100" t="s">
        <v>84</v>
      </c>
      <c r="AG327" s="99" t="s">
        <v>84</v>
      </c>
      <c r="AH327" s="100" t="s">
        <v>84</v>
      </c>
      <c r="AI327" s="99" t="s">
        <v>84</v>
      </c>
      <c r="AJ327" s="100" t="s">
        <v>84</v>
      </c>
      <c r="AK327" s="164" t="s">
        <v>84</v>
      </c>
      <c r="AL327" s="143" t="s">
        <v>84</v>
      </c>
      <c r="AM327" s="100" t="s">
        <v>84</v>
      </c>
      <c r="AN327" s="99" t="s">
        <v>84</v>
      </c>
      <c r="AO327" s="100" t="s">
        <v>84</v>
      </c>
      <c r="AP327" s="99" t="s">
        <v>84</v>
      </c>
      <c r="AQ327" s="100" t="s">
        <v>84</v>
      </c>
      <c r="AR327" s="99" t="s">
        <v>84</v>
      </c>
      <c r="AS327" s="100" t="s">
        <v>84</v>
      </c>
      <c r="AT327" s="164" t="s">
        <v>84</v>
      </c>
    </row>
    <row r="328" spans="1:46" ht="15">
      <c r="A328" s="58"/>
      <c r="B328" s="112"/>
      <c r="C328" s="27"/>
      <c r="D328" s="27"/>
      <c r="E328" s="15" t="s">
        <v>84</v>
      </c>
      <c r="F328" s="4" t="s">
        <v>84</v>
      </c>
      <c r="G328" s="4" t="str">
        <f t="shared" si="153"/>
        <v/>
      </c>
      <c r="H328" s="4" t="str">
        <f t="shared" si="154"/>
        <v/>
      </c>
      <c r="I328" s="4" t="str">
        <f t="shared" si="155"/>
        <v/>
      </c>
      <c r="J328" s="7" t="s">
        <v>84</v>
      </c>
      <c r="K328" s="99" t="s">
        <v>84</v>
      </c>
      <c r="L328" s="100" t="s">
        <v>84</v>
      </c>
      <c r="M328" s="99" t="s">
        <v>84</v>
      </c>
      <c r="N328" s="100" t="s">
        <v>84</v>
      </c>
      <c r="O328" s="99" t="s">
        <v>84</v>
      </c>
      <c r="P328" s="100" t="s">
        <v>84</v>
      </c>
      <c r="Q328" s="99" t="s">
        <v>84</v>
      </c>
      <c r="R328" s="100" t="s">
        <v>84</v>
      </c>
      <c r="S328" s="156" t="s">
        <v>84</v>
      </c>
      <c r="T328" s="143" t="str">
        <f t="shared" si="144"/>
        <v/>
      </c>
      <c r="U328" s="100" t="str">
        <f t="shared" si="145"/>
        <v/>
      </c>
      <c r="V328" s="99" t="str">
        <f t="shared" si="146"/>
        <v/>
      </c>
      <c r="W328" s="100" t="str">
        <f t="shared" si="147"/>
        <v/>
      </c>
      <c r="X328" s="99" t="str">
        <f t="shared" si="148"/>
        <v/>
      </c>
      <c r="Y328" s="100" t="str">
        <f t="shared" si="149"/>
        <v/>
      </c>
      <c r="Z328" s="99" t="str">
        <f t="shared" si="150"/>
        <v/>
      </c>
      <c r="AA328" s="100" t="str">
        <f t="shared" si="151"/>
        <v/>
      </c>
      <c r="AB328" s="164" t="str">
        <f t="shared" si="152"/>
        <v/>
      </c>
      <c r="AC328" s="143" t="s">
        <v>84</v>
      </c>
      <c r="AD328" s="100" t="s">
        <v>84</v>
      </c>
      <c r="AE328" s="99" t="s">
        <v>84</v>
      </c>
      <c r="AF328" s="100" t="s">
        <v>84</v>
      </c>
      <c r="AG328" s="99" t="s">
        <v>84</v>
      </c>
      <c r="AH328" s="100" t="s">
        <v>84</v>
      </c>
      <c r="AI328" s="99" t="s">
        <v>84</v>
      </c>
      <c r="AJ328" s="100" t="s">
        <v>84</v>
      </c>
      <c r="AK328" s="164" t="s">
        <v>84</v>
      </c>
      <c r="AL328" s="143" t="s">
        <v>84</v>
      </c>
      <c r="AM328" s="100" t="s">
        <v>84</v>
      </c>
      <c r="AN328" s="99" t="s">
        <v>84</v>
      </c>
      <c r="AO328" s="100" t="s">
        <v>84</v>
      </c>
      <c r="AP328" s="99" t="s">
        <v>84</v>
      </c>
      <c r="AQ328" s="100" t="s">
        <v>84</v>
      </c>
      <c r="AR328" s="99" t="s">
        <v>84</v>
      </c>
      <c r="AS328" s="100" t="s">
        <v>84</v>
      </c>
      <c r="AT328" s="164" t="s">
        <v>84</v>
      </c>
    </row>
    <row r="329" spans="1:46" ht="15">
      <c r="A329" s="58"/>
      <c r="B329" s="112"/>
      <c r="C329" s="27"/>
      <c r="D329" s="27"/>
      <c r="E329" s="15" t="s">
        <v>84</v>
      </c>
      <c r="F329" s="4" t="s">
        <v>84</v>
      </c>
      <c r="G329" s="4" t="str">
        <f t="shared" si="153"/>
        <v/>
      </c>
      <c r="H329" s="4" t="str">
        <f t="shared" si="154"/>
        <v/>
      </c>
      <c r="I329" s="4" t="str">
        <f t="shared" si="155"/>
        <v/>
      </c>
      <c r="J329" s="7" t="s">
        <v>84</v>
      </c>
      <c r="K329" s="99" t="s">
        <v>84</v>
      </c>
      <c r="L329" s="100" t="s">
        <v>84</v>
      </c>
      <c r="M329" s="99" t="s">
        <v>84</v>
      </c>
      <c r="N329" s="100" t="s">
        <v>84</v>
      </c>
      <c r="O329" s="99" t="s">
        <v>84</v>
      </c>
      <c r="P329" s="100" t="s">
        <v>84</v>
      </c>
      <c r="Q329" s="99" t="s">
        <v>84</v>
      </c>
      <c r="R329" s="100" t="s">
        <v>84</v>
      </c>
      <c r="S329" s="156" t="s">
        <v>84</v>
      </c>
      <c r="T329" s="143" t="str">
        <f t="shared" si="144"/>
        <v/>
      </c>
      <c r="U329" s="100" t="str">
        <f t="shared" si="145"/>
        <v/>
      </c>
      <c r="V329" s="99" t="str">
        <f t="shared" si="146"/>
        <v/>
      </c>
      <c r="W329" s="100" t="str">
        <f t="shared" si="147"/>
        <v/>
      </c>
      <c r="X329" s="99" t="str">
        <f t="shared" si="148"/>
        <v/>
      </c>
      <c r="Y329" s="100" t="str">
        <f t="shared" si="149"/>
        <v/>
      </c>
      <c r="Z329" s="99" t="str">
        <f t="shared" si="150"/>
        <v/>
      </c>
      <c r="AA329" s="100" t="str">
        <f t="shared" si="151"/>
        <v/>
      </c>
      <c r="AB329" s="164" t="str">
        <f t="shared" si="152"/>
        <v/>
      </c>
      <c r="AC329" s="143" t="s">
        <v>84</v>
      </c>
      <c r="AD329" s="100" t="s">
        <v>84</v>
      </c>
      <c r="AE329" s="99" t="s">
        <v>84</v>
      </c>
      <c r="AF329" s="100" t="s">
        <v>84</v>
      </c>
      <c r="AG329" s="99" t="s">
        <v>84</v>
      </c>
      <c r="AH329" s="100" t="s">
        <v>84</v>
      </c>
      <c r="AI329" s="99" t="s">
        <v>84</v>
      </c>
      <c r="AJ329" s="100" t="s">
        <v>84</v>
      </c>
      <c r="AK329" s="164" t="s">
        <v>84</v>
      </c>
      <c r="AL329" s="143" t="s">
        <v>84</v>
      </c>
      <c r="AM329" s="100" t="s">
        <v>84</v>
      </c>
      <c r="AN329" s="99" t="s">
        <v>84</v>
      </c>
      <c r="AO329" s="100" t="s">
        <v>84</v>
      </c>
      <c r="AP329" s="99" t="s">
        <v>84</v>
      </c>
      <c r="AQ329" s="100" t="s">
        <v>84</v>
      </c>
      <c r="AR329" s="99" t="s">
        <v>84</v>
      </c>
      <c r="AS329" s="100" t="s">
        <v>84</v>
      </c>
      <c r="AT329" s="164" t="s">
        <v>84</v>
      </c>
    </row>
    <row r="330" spans="1:46" ht="15">
      <c r="A330" s="58"/>
      <c r="B330" s="112"/>
      <c r="C330" s="27"/>
      <c r="D330" s="27"/>
      <c r="E330" s="15" t="s">
        <v>84</v>
      </c>
      <c r="F330" s="4" t="s">
        <v>84</v>
      </c>
      <c r="G330" s="4" t="str">
        <f t="shared" si="153"/>
        <v/>
      </c>
      <c r="H330" s="4" t="str">
        <f t="shared" si="154"/>
        <v/>
      </c>
      <c r="I330" s="4" t="str">
        <f t="shared" si="155"/>
        <v/>
      </c>
      <c r="J330" s="7" t="s">
        <v>84</v>
      </c>
      <c r="K330" s="99" t="s">
        <v>84</v>
      </c>
      <c r="L330" s="100" t="s">
        <v>84</v>
      </c>
      <c r="M330" s="99" t="s">
        <v>84</v>
      </c>
      <c r="N330" s="100" t="s">
        <v>84</v>
      </c>
      <c r="O330" s="99" t="s">
        <v>84</v>
      </c>
      <c r="P330" s="100" t="s">
        <v>84</v>
      </c>
      <c r="Q330" s="99" t="s">
        <v>84</v>
      </c>
      <c r="R330" s="100" t="s">
        <v>84</v>
      </c>
      <c r="S330" s="156" t="s">
        <v>84</v>
      </c>
      <c r="T330" s="143" t="str">
        <f t="shared" si="144"/>
        <v/>
      </c>
      <c r="U330" s="100" t="str">
        <f t="shared" si="145"/>
        <v/>
      </c>
      <c r="V330" s="99" t="str">
        <f t="shared" si="146"/>
        <v/>
      </c>
      <c r="W330" s="100" t="str">
        <f t="shared" si="147"/>
        <v/>
      </c>
      <c r="X330" s="99" t="str">
        <f t="shared" si="148"/>
        <v/>
      </c>
      <c r="Y330" s="100" t="str">
        <f t="shared" si="149"/>
        <v/>
      </c>
      <c r="Z330" s="99" t="str">
        <f t="shared" si="150"/>
        <v/>
      </c>
      <c r="AA330" s="100" t="str">
        <f t="shared" si="151"/>
        <v/>
      </c>
      <c r="AB330" s="164" t="str">
        <f t="shared" si="152"/>
        <v/>
      </c>
      <c r="AC330" s="143" t="s">
        <v>84</v>
      </c>
      <c r="AD330" s="100" t="s">
        <v>84</v>
      </c>
      <c r="AE330" s="99" t="s">
        <v>84</v>
      </c>
      <c r="AF330" s="100" t="s">
        <v>84</v>
      </c>
      <c r="AG330" s="99" t="s">
        <v>84</v>
      </c>
      <c r="AH330" s="100" t="s">
        <v>84</v>
      </c>
      <c r="AI330" s="99" t="s">
        <v>84</v>
      </c>
      <c r="AJ330" s="100" t="s">
        <v>84</v>
      </c>
      <c r="AK330" s="164" t="s">
        <v>84</v>
      </c>
      <c r="AL330" s="143" t="s">
        <v>84</v>
      </c>
      <c r="AM330" s="100" t="s">
        <v>84</v>
      </c>
      <c r="AN330" s="99" t="s">
        <v>84</v>
      </c>
      <c r="AO330" s="100" t="s">
        <v>84</v>
      </c>
      <c r="AP330" s="99" t="s">
        <v>84</v>
      </c>
      <c r="AQ330" s="100" t="s">
        <v>84</v>
      </c>
      <c r="AR330" s="99" t="s">
        <v>84</v>
      </c>
      <c r="AS330" s="100" t="s">
        <v>84</v>
      </c>
      <c r="AT330" s="164" t="s">
        <v>84</v>
      </c>
    </row>
    <row r="331" spans="1:46" ht="15">
      <c r="A331" s="137" t="s">
        <v>154</v>
      </c>
      <c r="B331" s="109" t="s">
        <v>270</v>
      </c>
      <c r="C331" s="27"/>
      <c r="D331" s="27"/>
      <c r="E331" s="15" t="s">
        <v>84</v>
      </c>
      <c r="F331" s="4" t="s">
        <v>84</v>
      </c>
      <c r="G331" s="4" t="str">
        <f t="shared" si="153"/>
        <v/>
      </c>
      <c r="H331" s="4" t="str">
        <f t="shared" si="154"/>
        <v/>
      </c>
      <c r="I331" s="4" t="str">
        <f t="shared" si="155"/>
        <v/>
      </c>
      <c r="J331" s="7" t="s">
        <v>84</v>
      </c>
      <c r="K331" s="99" t="s">
        <v>84</v>
      </c>
      <c r="L331" s="100" t="s">
        <v>84</v>
      </c>
      <c r="M331" s="99" t="s">
        <v>84</v>
      </c>
      <c r="N331" s="100" t="s">
        <v>84</v>
      </c>
      <c r="O331" s="99" t="s">
        <v>84</v>
      </c>
      <c r="P331" s="100" t="s">
        <v>84</v>
      </c>
      <c r="Q331" s="99" t="s">
        <v>84</v>
      </c>
      <c r="R331" s="100" t="s">
        <v>84</v>
      </c>
      <c r="S331" s="156" t="s">
        <v>84</v>
      </c>
      <c r="T331" s="143" t="str">
        <f t="shared" si="144"/>
        <v/>
      </c>
      <c r="U331" s="100" t="str">
        <f t="shared" si="145"/>
        <v/>
      </c>
      <c r="V331" s="99" t="str">
        <f t="shared" si="146"/>
        <v/>
      </c>
      <c r="W331" s="100" t="str">
        <f t="shared" si="147"/>
        <v/>
      </c>
      <c r="X331" s="99" t="str">
        <f t="shared" si="148"/>
        <v/>
      </c>
      <c r="Y331" s="100" t="str">
        <f t="shared" si="149"/>
        <v/>
      </c>
      <c r="Z331" s="99" t="str">
        <f t="shared" si="150"/>
        <v/>
      </c>
      <c r="AA331" s="100" t="str">
        <f t="shared" si="151"/>
        <v/>
      </c>
      <c r="AB331" s="164" t="str">
        <f t="shared" si="152"/>
        <v/>
      </c>
      <c r="AC331" s="143" t="s">
        <v>84</v>
      </c>
      <c r="AD331" s="100" t="s">
        <v>84</v>
      </c>
      <c r="AE331" s="99" t="s">
        <v>84</v>
      </c>
      <c r="AF331" s="100" t="s">
        <v>84</v>
      </c>
      <c r="AG331" s="99" t="s">
        <v>84</v>
      </c>
      <c r="AH331" s="100" t="s">
        <v>84</v>
      </c>
      <c r="AI331" s="99" t="s">
        <v>84</v>
      </c>
      <c r="AJ331" s="100" t="s">
        <v>84</v>
      </c>
      <c r="AK331" s="164" t="s">
        <v>84</v>
      </c>
      <c r="AL331" s="143" t="s">
        <v>84</v>
      </c>
      <c r="AM331" s="100" t="s">
        <v>84</v>
      </c>
      <c r="AN331" s="99" t="s">
        <v>84</v>
      </c>
      <c r="AO331" s="100" t="s">
        <v>84</v>
      </c>
      <c r="AP331" s="99" t="s">
        <v>84</v>
      </c>
      <c r="AQ331" s="100" t="s">
        <v>84</v>
      </c>
      <c r="AR331" s="99" t="s">
        <v>84</v>
      </c>
      <c r="AS331" s="100" t="s">
        <v>84</v>
      </c>
      <c r="AT331" s="164" t="s">
        <v>84</v>
      </c>
    </row>
    <row r="332" spans="1:46" ht="15">
      <c r="A332" s="138" t="s">
        <v>1089</v>
      </c>
      <c r="B332" s="112"/>
      <c r="C332" s="27"/>
      <c r="D332" s="27"/>
      <c r="E332" s="15" t="s">
        <v>84</v>
      </c>
      <c r="F332" s="4" t="s">
        <v>84</v>
      </c>
      <c r="G332" s="4" t="str">
        <f t="shared" si="153"/>
        <v/>
      </c>
      <c r="H332" s="4" t="str">
        <f t="shared" si="154"/>
        <v/>
      </c>
      <c r="I332" s="4" t="str">
        <f t="shared" si="155"/>
        <v/>
      </c>
      <c r="J332" s="7" t="s">
        <v>84</v>
      </c>
      <c r="K332" s="99" t="s">
        <v>84</v>
      </c>
      <c r="L332" s="100" t="s">
        <v>84</v>
      </c>
      <c r="M332" s="99" t="s">
        <v>84</v>
      </c>
      <c r="N332" s="100" t="s">
        <v>84</v>
      </c>
      <c r="O332" s="99" t="s">
        <v>84</v>
      </c>
      <c r="P332" s="100" t="s">
        <v>84</v>
      </c>
      <c r="Q332" s="99" t="s">
        <v>84</v>
      </c>
      <c r="R332" s="100" t="s">
        <v>84</v>
      </c>
      <c r="S332" s="156" t="s">
        <v>84</v>
      </c>
      <c r="T332" s="143" t="str">
        <f t="shared" si="144"/>
        <v/>
      </c>
      <c r="U332" s="100" t="str">
        <f t="shared" si="145"/>
        <v/>
      </c>
      <c r="V332" s="99" t="str">
        <f t="shared" si="146"/>
        <v/>
      </c>
      <c r="W332" s="100" t="str">
        <f t="shared" si="147"/>
        <v/>
      </c>
      <c r="X332" s="99" t="str">
        <f t="shared" si="148"/>
        <v/>
      </c>
      <c r="Y332" s="100" t="str">
        <f t="shared" si="149"/>
        <v/>
      </c>
      <c r="Z332" s="99" t="str">
        <f t="shared" si="150"/>
        <v/>
      </c>
      <c r="AA332" s="100" t="str">
        <f t="shared" si="151"/>
        <v/>
      </c>
      <c r="AB332" s="164" t="str">
        <f t="shared" si="152"/>
        <v/>
      </c>
      <c r="AC332" s="143" t="s">
        <v>84</v>
      </c>
      <c r="AD332" s="100" t="s">
        <v>84</v>
      </c>
      <c r="AE332" s="99" t="s">
        <v>84</v>
      </c>
      <c r="AF332" s="100" t="s">
        <v>84</v>
      </c>
      <c r="AG332" s="99" t="s">
        <v>84</v>
      </c>
      <c r="AH332" s="100" t="s">
        <v>84</v>
      </c>
      <c r="AI332" s="99" t="s">
        <v>84</v>
      </c>
      <c r="AJ332" s="100" t="s">
        <v>84</v>
      </c>
      <c r="AK332" s="164" t="s">
        <v>84</v>
      </c>
      <c r="AL332" s="143" t="s">
        <v>84</v>
      </c>
      <c r="AM332" s="100" t="s">
        <v>84</v>
      </c>
      <c r="AN332" s="99" t="s">
        <v>84</v>
      </c>
      <c r="AO332" s="100" t="s">
        <v>84</v>
      </c>
      <c r="AP332" s="99" t="s">
        <v>84</v>
      </c>
      <c r="AQ332" s="100" t="s">
        <v>84</v>
      </c>
      <c r="AR332" s="99" t="s">
        <v>84</v>
      </c>
      <c r="AS332" s="100" t="s">
        <v>84</v>
      </c>
      <c r="AT332" s="164" t="s">
        <v>84</v>
      </c>
    </row>
    <row r="333" spans="1:46" ht="15">
      <c r="A333" s="53" t="s">
        <v>1090</v>
      </c>
      <c r="B333" s="118" t="s">
        <v>59</v>
      </c>
      <c r="C333" s="25" t="s">
        <v>60</v>
      </c>
      <c r="D333" s="25" t="s">
        <v>61</v>
      </c>
      <c r="E333" s="3" t="s">
        <v>64</v>
      </c>
      <c r="F333" s="3" t="s">
        <v>63</v>
      </c>
      <c r="G333" s="4" t="e">
        <f t="shared" si="153"/>
        <v>#VALUE!</v>
      </c>
      <c r="H333" s="4" t="e">
        <f t="shared" si="154"/>
        <v>#VALUE!</v>
      </c>
      <c r="I333" s="4" t="e">
        <f t="shared" si="155"/>
        <v>#VALUE!</v>
      </c>
      <c r="J333" s="5" t="s">
        <v>68</v>
      </c>
      <c r="K333" s="101" t="s">
        <v>69</v>
      </c>
      <c r="L333" s="101" t="s">
        <v>70</v>
      </c>
      <c r="M333" s="101" t="s">
        <v>71</v>
      </c>
      <c r="N333" s="101" t="s">
        <v>72</v>
      </c>
      <c r="O333" s="101" t="s">
        <v>73</v>
      </c>
      <c r="P333" s="101" t="s">
        <v>74</v>
      </c>
      <c r="Q333" s="101" t="s">
        <v>75</v>
      </c>
      <c r="R333" s="101" t="s">
        <v>76</v>
      </c>
      <c r="S333" s="149" t="s">
        <v>77</v>
      </c>
      <c r="T333" s="162" t="str">
        <f t="shared" si="144"/>
        <v>G0</v>
      </c>
      <c r="U333" s="101" t="str">
        <f t="shared" si="145"/>
        <v>G1</v>
      </c>
      <c r="V333" s="101" t="str">
        <f t="shared" si="146"/>
        <v>G2</v>
      </c>
      <c r="W333" s="101" t="str">
        <f t="shared" si="147"/>
        <v>G3</v>
      </c>
      <c r="X333" s="101" t="str">
        <f t="shared" si="148"/>
        <v>G4</v>
      </c>
      <c r="Y333" s="101" t="str">
        <f t="shared" si="149"/>
        <v>G5</v>
      </c>
      <c r="Z333" s="101" t="str">
        <f t="shared" si="150"/>
        <v>G6</v>
      </c>
      <c r="AA333" s="101" t="str">
        <f t="shared" si="151"/>
        <v>G7</v>
      </c>
      <c r="AB333" s="163" t="str">
        <f t="shared" si="152"/>
        <v>G8</v>
      </c>
      <c r="AC333" s="162" t="s">
        <v>69</v>
      </c>
      <c r="AD333" s="101" t="s">
        <v>70</v>
      </c>
      <c r="AE333" s="101" t="s">
        <v>71</v>
      </c>
      <c r="AF333" s="101" t="s">
        <v>72</v>
      </c>
      <c r="AG333" s="101" t="s">
        <v>73</v>
      </c>
      <c r="AH333" s="101" t="s">
        <v>74</v>
      </c>
      <c r="AI333" s="101" t="s">
        <v>75</v>
      </c>
      <c r="AJ333" s="101" t="s">
        <v>76</v>
      </c>
      <c r="AK333" s="163" t="s">
        <v>77</v>
      </c>
      <c r="AL333" s="162" t="s">
        <v>69</v>
      </c>
      <c r="AM333" s="101" t="s">
        <v>70</v>
      </c>
      <c r="AN333" s="101" t="s">
        <v>71</v>
      </c>
      <c r="AO333" s="101" t="s">
        <v>72</v>
      </c>
      <c r="AP333" s="101" t="s">
        <v>73</v>
      </c>
      <c r="AQ333" s="101" t="s">
        <v>74</v>
      </c>
      <c r="AR333" s="101" t="s">
        <v>75</v>
      </c>
      <c r="AS333" s="101" t="s">
        <v>76</v>
      </c>
      <c r="AT333" s="163" t="s">
        <v>77</v>
      </c>
    </row>
    <row r="334" spans="1:46" ht="15">
      <c r="A334" s="58"/>
      <c r="B334" s="112" t="s">
        <v>1054</v>
      </c>
      <c r="C334" s="27">
        <v>0.64</v>
      </c>
      <c r="D334" s="27">
        <v>0.65</v>
      </c>
      <c r="E334" s="15">
        <v>0.79</v>
      </c>
      <c r="F334" s="4">
        <v>0.41600000000000004</v>
      </c>
      <c r="G334" s="4">
        <f t="shared" si="153"/>
        <v>0.34507200000000005</v>
      </c>
      <c r="H334" s="4">
        <f t="shared" si="154"/>
        <v>289.79459359206191</v>
      </c>
      <c r="I334" s="4">
        <f t="shared" si="155"/>
        <v>208.65210738628457</v>
      </c>
      <c r="J334" s="7">
        <v>3.6</v>
      </c>
      <c r="K334" s="99">
        <v>573.58743749999996</v>
      </c>
      <c r="L334" s="100">
        <v>595.92224999999996</v>
      </c>
      <c r="M334" s="99">
        <v>631.01981250000006</v>
      </c>
      <c r="N334" s="100">
        <v>662.92668750000007</v>
      </c>
      <c r="O334" s="99">
        <v>698.02424999999994</v>
      </c>
      <c r="P334" s="100">
        <v>733.12181250000015</v>
      </c>
      <c r="Q334" s="99">
        <v>768.21937500000001</v>
      </c>
      <c r="R334" s="100">
        <v>828.84243750000019</v>
      </c>
      <c r="S334" s="156">
        <v>927.75375000000008</v>
      </c>
      <c r="T334" s="143">
        <f t="shared" si="144"/>
        <v>134.17250000000001</v>
      </c>
      <c r="U334" s="100">
        <f t="shared" si="145"/>
        <v>139.39701754385965</v>
      </c>
      <c r="V334" s="99">
        <f t="shared" si="146"/>
        <v>147.60697368421054</v>
      </c>
      <c r="W334" s="100">
        <f t="shared" si="147"/>
        <v>155.0705701754386</v>
      </c>
      <c r="X334" s="99">
        <f t="shared" si="148"/>
        <v>163.28052631578944</v>
      </c>
      <c r="Y334" s="100">
        <f t="shared" si="149"/>
        <v>171.49048245614037</v>
      </c>
      <c r="Z334" s="99">
        <f t="shared" si="150"/>
        <v>179.70043859649124</v>
      </c>
      <c r="AA334" s="100">
        <f t="shared" si="151"/>
        <v>193.88127192982461</v>
      </c>
      <c r="AB334" s="164">
        <f t="shared" si="152"/>
        <v>217.01842105263162</v>
      </c>
      <c r="AC334" s="143">
        <f t="shared" ref="AC334:AK335" si="156">IF(T334="","",T334+((FCA/$H334)/Dolar))</f>
        <v>135.65234093567253</v>
      </c>
      <c r="AD334" s="100">
        <f t="shared" si="156"/>
        <v>140.87685847953216</v>
      </c>
      <c r="AE334" s="99">
        <f t="shared" si="156"/>
        <v>149.08681461988306</v>
      </c>
      <c r="AF334" s="100">
        <f t="shared" si="156"/>
        <v>156.55041111111112</v>
      </c>
      <c r="AG334" s="99">
        <f t="shared" si="156"/>
        <v>164.76036725146196</v>
      </c>
      <c r="AH334" s="100">
        <f t="shared" si="156"/>
        <v>172.97032339181288</v>
      </c>
      <c r="AI334" s="99">
        <f t="shared" si="156"/>
        <v>181.18027953216375</v>
      </c>
      <c r="AJ334" s="100">
        <f t="shared" si="156"/>
        <v>195.36111286549712</v>
      </c>
      <c r="AK334" s="164">
        <f t="shared" si="156"/>
        <v>218.49826198830414</v>
      </c>
      <c r="AL334" s="143">
        <f t="shared" ref="AL334:AT335" si="157">IF(T334="","",T334+((FOB/$I334)/Dolar))</f>
        <v>148.94288206627681</v>
      </c>
      <c r="AM334" s="100">
        <f t="shared" si="157"/>
        <v>154.16739961013644</v>
      </c>
      <c r="AN334" s="99">
        <f t="shared" si="157"/>
        <v>162.37735575048734</v>
      </c>
      <c r="AO334" s="100">
        <f t="shared" si="157"/>
        <v>169.8409522417154</v>
      </c>
      <c r="AP334" s="99">
        <f t="shared" si="157"/>
        <v>178.05090838206624</v>
      </c>
      <c r="AQ334" s="100">
        <f t="shared" si="157"/>
        <v>186.26086452241717</v>
      </c>
      <c r="AR334" s="99">
        <f t="shared" si="157"/>
        <v>194.47082066276803</v>
      </c>
      <c r="AS334" s="100">
        <f t="shared" si="157"/>
        <v>208.6516539961014</v>
      </c>
      <c r="AT334" s="164">
        <f t="shared" si="157"/>
        <v>231.78880311890842</v>
      </c>
    </row>
    <row r="335" spans="1:46" ht="15">
      <c r="A335" s="58"/>
      <c r="B335" s="112" t="s">
        <v>1055</v>
      </c>
      <c r="C335" s="27">
        <v>0.64</v>
      </c>
      <c r="D335" s="27">
        <v>0.65</v>
      </c>
      <c r="E335" s="15">
        <v>0.79</v>
      </c>
      <c r="F335" s="4">
        <v>0.41600000000000004</v>
      </c>
      <c r="G335" s="4">
        <f t="shared" si="153"/>
        <v>0.34507200000000005</v>
      </c>
      <c r="H335" s="4">
        <f t="shared" si="154"/>
        <v>289.79459359206191</v>
      </c>
      <c r="I335" s="4">
        <f t="shared" si="155"/>
        <v>208.65210738628457</v>
      </c>
      <c r="J335" s="7">
        <v>3.6</v>
      </c>
      <c r="K335" s="99">
        <v>747.84806249999997</v>
      </c>
      <c r="L335" s="100">
        <v>770.18287500000008</v>
      </c>
      <c r="M335" s="99">
        <v>805.28043750000018</v>
      </c>
      <c r="N335" s="100">
        <v>837.18731250000008</v>
      </c>
      <c r="O335" s="99">
        <v>872.28487499999994</v>
      </c>
      <c r="P335" s="100">
        <v>907.38243750000015</v>
      </c>
      <c r="Q335" s="99">
        <v>942.48</v>
      </c>
      <c r="R335" s="100">
        <v>1003.1030625</v>
      </c>
      <c r="S335" s="156">
        <v>1102.014375</v>
      </c>
      <c r="T335" s="143">
        <f t="shared" si="144"/>
        <v>174.93521929824561</v>
      </c>
      <c r="U335" s="100">
        <f t="shared" si="145"/>
        <v>180.1597368421053</v>
      </c>
      <c r="V335" s="99">
        <f t="shared" si="146"/>
        <v>188.3696929824562</v>
      </c>
      <c r="W335" s="100">
        <f t="shared" si="147"/>
        <v>195.83328947368423</v>
      </c>
      <c r="X335" s="99">
        <f t="shared" si="148"/>
        <v>204.04324561403507</v>
      </c>
      <c r="Y335" s="100">
        <f t="shared" si="149"/>
        <v>212.25320175438603</v>
      </c>
      <c r="Z335" s="99">
        <f t="shared" si="150"/>
        <v>220.46315789473687</v>
      </c>
      <c r="AA335" s="100">
        <f t="shared" si="151"/>
        <v>234.64399122807018</v>
      </c>
      <c r="AB335" s="164">
        <f t="shared" si="152"/>
        <v>257.78114035087719</v>
      </c>
      <c r="AC335" s="143">
        <f t="shared" si="156"/>
        <v>176.41506023391813</v>
      </c>
      <c r="AD335" s="100">
        <f t="shared" si="156"/>
        <v>181.63957777777782</v>
      </c>
      <c r="AE335" s="99">
        <f t="shared" si="156"/>
        <v>189.84953391812871</v>
      </c>
      <c r="AF335" s="100">
        <f t="shared" si="156"/>
        <v>197.31313040935675</v>
      </c>
      <c r="AG335" s="99">
        <f t="shared" si="156"/>
        <v>205.52308654970759</v>
      </c>
      <c r="AH335" s="100">
        <f t="shared" si="156"/>
        <v>213.73304269005854</v>
      </c>
      <c r="AI335" s="99">
        <f t="shared" si="156"/>
        <v>221.94299883040938</v>
      </c>
      <c r="AJ335" s="100">
        <f t="shared" si="156"/>
        <v>236.12383216374269</v>
      </c>
      <c r="AK335" s="164">
        <f t="shared" si="156"/>
        <v>259.26098128654974</v>
      </c>
      <c r="AL335" s="143">
        <f t="shared" si="157"/>
        <v>189.70560136452241</v>
      </c>
      <c r="AM335" s="100">
        <f t="shared" si="157"/>
        <v>194.9301189083821</v>
      </c>
      <c r="AN335" s="99">
        <f t="shared" si="157"/>
        <v>203.140075048733</v>
      </c>
      <c r="AO335" s="100">
        <f t="shared" si="157"/>
        <v>210.60367153996103</v>
      </c>
      <c r="AP335" s="99">
        <f t="shared" si="157"/>
        <v>218.81362768031187</v>
      </c>
      <c r="AQ335" s="100">
        <f t="shared" si="157"/>
        <v>227.02358382066282</v>
      </c>
      <c r="AR335" s="99">
        <f t="shared" si="157"/>
        <v>235.23353996101366</v>
      </c>
      <c r="AS335" s="100">
        <f t="shared" si="157"/>
        <v>249.41437329434697</v>
      </c>
      <c r="AT335" s="164">
        <f t="shared" si="157"/>
        <v>272.55152241715399</v>
      </c>
    </row>
    <row r="336" spans="1:46" ht="15">
      <c r="A336" s="58"/>
      <c r="B336" s="112"/>
      <c r="C336" s="27"/>
      <c r="D336" s="27"/>
      <c r="E336" s="15" t="s">
        <v>84</v>
      </c>
      <c r="F336" s="4" t="s">
        <v>84</v>
      </c>
      <c r="G336" s="4" t="str">
        <f t="shared" si="153"/>
        <v/>
      </c>
      <c r="H336" s="4" t="str">
        <f t="shared" si="154"/>
        <v/>
      </c>
      <c r="I336" s="4" t="str">
        <f t="shared" si="155"/>
        <v/>
      </c>
      <c r="J336" s="7" t="s">
        <v>84</v>
      </c>
      <c r="K336" s="99" t="s">
        <v>84</v>
      </c>
      <c r="L336" s="100" t="s">
        <v>84</v>
      </c>
      <c r="M336" s="99" t="s">
        <v>84</v>
      </c>
      <c r="N336" s="100" t="s">
        <v>84</v>
      </c>
      <c r="O336" s="99" t="s">
        <v>84</v>
      </c>
      <c r="P336" s="100" t="s">
        <v>84</v>
      </c>
      <c r="Q336" s="99" t="s">
        <v>84</v>
      </c>
      <c r="R336" s="100" t="s">
        <v>84</v>
      </c>
      <c r="S336" s="156" t="s">
        <v>84</v>
      </c>
      <c r="T336" s="143" t="str">
        <f t="shared" si="144"/>
        <v/>
      </c>
      <c r="U336" s="100" t="str">
        <f t="shared" si="145"/>
        <v/>
      </c>
      <c r="V336" s="99" t="str">
        <f t="shared" si="146"/>
        <v/>
      </c>
      <c r="W336" s="100" t="str">
        <f t="shared" si="147"/>
        <v/>
      </c>
      <c r="X336" s="99" t="str">
        <f t="shared" si="148"/>
        <v/>
      </c>
      <c r="Y336" s="100" t="str">
        <f t="shared" si="149"/>
        <v/>
      </c>
      <c r="Z336" s="99" t="str">
        <f t="shared" si="150"/>
        <v/>
      </c>
      <c r="AA336" s="100" t="str">
        <f t="shared" si="151"/>
        <v/>
      </c>
      <c r="AB336" s="164" t="str">
        <f t="shared" si="152"/>
        <v/>
      </c>
      <c r="AC336" s="143" t="s">
        <v>84</v>
      </c>
      <c r="AD336" s="100" t="s">
        <v>84</v>
      </c>
      <c r="AE336" s="99" t="s">
        <v>84</v>
      </c>
      <c r="AF336" s="100" t="s">
        <v>84</v>
      </c>
      <c r="AG336" s="99" t="s">
        <v>84</v>
      </c>
      <c r="AH336" s="100" t="s">
        <v>84</v>
      </c>
      <c r="AI336" s="99" t="s">
        <v>84</v>
      </c>
      <c r="AJ336" s="100" t="s">
        <v>84</v>
      </c>
      <c r="AK336" s="164" t="s">
        <v>84</v>
      </c>
      <c r="AL336" s="143" t="s">
        <v>84</v>
      </c>
      <c r="AM336" s="100" t="s">
        <v>84</v>
      </c>
      <c r="AN336" s="99" t="s">
        <v>84</v>
      </c>
      <c r="AO336" s="100" t="s">
        <v>84</v>
      </c>
      <c r="AP336" s="99" t="s">
        <v>84</v>
      </c>
      <c r="AQ336" s="100" t="s">
        <v>84</v>
      </c>
      <c r="AR336" s="99" t="s">
        <v>84</v>
      </c>
      <c r="AS336" s="100" t="s">
        <v>84</v>
      </c>
      <c r="AT336" s="164" t="s">
        <v>84</v>
      </c>
    </row>
    <row r="337" spans="1:46" ht="15">
      <c r="A337" s="82"/>
      <c r="B337" s="114" t="s">
        <v>1056</v>
      </c>
      <c r="C337" s="28"/>
      <c r="D337" s="28"/>
      <c r="E337" s="15" t="s">
        <v>84</v>
      </c>
      <c r="F337" s="4" t="s">
        <v>84</v>
      </c>
      <c r="G337" s="4" t="str">
        <f t="shared" si="153"/>
        <v/>
      </c>
      <c r="H337" s="4" t="str">
        <f t="shared" si="154"/>
        <v/>
      </c>
      <c r="I337" s="4" t="str">
        <f t="shared" si="155"/>
        <v/>
      </c>
      <c r="J337" s="7" t="s">
        <v>84</v>
      </c>
      <c r="K337" s="99" t="s">
        <v>84</v>
      </c>
      <c r="L337" s="100" t="s">
        <v>84</v>
      </c>
      <c r="M337" s="99" t="s">
        <v>84</v>
      </c>
      <c r="N337" s="100" t="s">
        <v>84</v>
      </c>
      <c r="O337" s="99" t="s">
        <v>84</v>
      </c>
      <c r="P337" s="100" t="s">
        <v>84</v>
      </c>
      <c r="Q337" s="99" t="s">
        <v>84</v>
      </c>
      <c r="R337" s="100" t="s">
        <v>84</v>
      </c>
      <c r="S337" s="156" t="s">
        <v>84</v>
      </c>
      <c r="T337" s="143" t="str">
        <f t="shared" si="144"/>
        <v/>
      </c>
      <c r="U337" s="100" t="str">
        <f t="shared" si="145"/>
        <v/>
      </c>
      <c r="V337" s="99" t="str">
        <f t="shared" si="146"/>
        <v/>
      </c>
      <c r="W337" s="100" t="str">
        <f t="shared" si="147"/>
        <v/>
      </c>
      <c r="X337" s="99" t="str">
        <f t="shared" si="148"/>
        <v/>
      </c>
      <c r="Y337" s="100" t="str">
        <f t="shared" si="149"/>
        <v/>
      </c>
      <c r="Z337" s="99" t="str">
        <f t="shared" si="150"/>
        <v/>
      </c>
      <c r="AA337" s="100" t="str">
        <f t="shared" si="151"/>
        <v/>
      </c>
      <c r="AB337" s="164" t="str">
        <f t="shared" si="152"/>
        <v/>
      </c>
      <c r="AC337" s="143" t="s">
        <v>84</v>
      </c>
      <c r="AD337" s="100" t="s">
        <v>84</v>
      </c>
      <c r="AE337" s="99" t="s">
        <v>84</v>
      </c>
      <c r="AF337" s="100" t="s">
        <v>84</v>
      </c>
      <c r="AG337" s="99" t="s">
        <v>84</v>
      </c>
      <c r="AH337" s="100" t="s">
        <v>84</v>
      </c>
      <c r="AI337" s="99" t="s">
        <v>84</v>
      </c>
      <c r="AJ337" s="100" t="s">
        <v>84</v>
      </c>
      <c r="AK337" s="164" t="s">
        <v>84</v>
      </c>
      <c r="AL337" s="143" t="s">
        <v>84</v>
      </c>
      <c r="AM337" s="100" t="s">
        <v>84</v>
      </c>
      <c r="AN337" s="99" t="s">
        <v>84</v>
      </c>
      <c r="AO337" s="100" t="s">
        <v>84</v>
      </c>
      <c r="AP337" s="99" t="s">
        <v>84</v>
      </c>
      <c r="AQ337" s="100" t="s">
        <v>84</v>
      </c>
      <c r="AR337" s="99" t="s">
        <v>84</v>
      </c>
      <c r="AS337" s="100" t="s">
        <v>84</v>
      </c>
      <c r="AT337" s="164" t="s">
        <v>84</v>
      </c>
    </row>
    <row r="338" spans="1:46" ht="15">
      <c r="A338" s="58"/>
      <c r="B338" s="114" t="s">
        <v>474</v>
      </c>
      <c r="C338" s="27"/>
      <c r="D338" s="27"/>
      <c r="E338" s="15" t="s">
        <v>84</v>
      </c>
      <c r="F338" s="4" t="s">
        <v>84</v>
      </c>
      <c r="G338" s="4" t="str">
        <f t="shared" si="153"/>
        <v/>
      </c>
      <c r="H338" s="4" t="str">
        <f t="shared" si="154"/>
        <v/>
      </c>
      <c r="I338" s="4" t="str">
        <f t="shared" si="155"/>
        <v/>
      </c>
      <c r="J338" s="7" t="s">
        <v>84</v>
      </c>
      <c r="K338" s="99" t="s">
        <v>84</v>
      </c>
      <c r="L338" s="100" t="s">
        <v>84</v>
      </c>
      <c r="M338" s="99" t="s">
        <v>84</v>
      </c>
      <c r="N338" s="100" t="s">
        <v>84</v>
      </c>
      <c r="O338" s="99" t="s">
        <v>84</v>
      </c>
      <c r="P338" s="100" t="s">
        <v>84</v>
      </c>
      <c r="Q338" s="99" t="s">
        <v>84</v>
      </c>
      <c r="R338" s="100" t="s">
        <v>84</v>
      </c>
      <c r="S338" s="156" t="s">
        <v>84</v>
      </c>
      <c r="T338" s="143" t="str">
        <f t="shared" si="144"/>
        <v/>
      </c>
      <c r="U338" s="100" t="str">
        <f t="shared" si="145"/>
        <v/>
      </c>
      <c r="V338" s="99" t="str">
        <f t="shared" si="146"/>
        <v/>
      </c>
      <c r="W338" s="100" t="str">
        <f t="shared" si="147"/>
        <v/>
      </c>
      <c r="X338" s="99" t="str">
        <f t="shared" si="148"/>
        <v/>
      </c>
      <c r="Y338" s="100" t="str">
        <f t="shared" si="149"/>
        <v/>
      </c>
      <c r="Z338" s="99" t="str">
        <f t="shared" si="150"/>
        <v/>
      </c>
      <c r="AA338" s="100" t="str">
        <f t="shared" si="151"/>
        <v/>
      </c>
      <c r="AB338" s="164" t="str">
        <f t="shared" si="152"/>
        <v/>
      </c>
      <c r="AC338" s="143" t="s">
        <v>84</v>
      </c>
      <c r="AD338" s="100" t="s">
        <v>84</v>
      </c>
      <c r="AE338" s="99" t="s">
        <v>84</v>
      </c>
      <c r="AF338" s="100" t="s">
        <v>84</v>
      </c>
      <c r="AG338" s="99" t="s">
        <v>84</v>
      </c>
      <c r="AH338" s="100" t="s">
        <v>84</v>
      </c>
      <c r="AI338" s="99" t="s">
        <v>84</v>
      </c>
      <c r="AJ338" s="100" t="s">
        <v>84</v>
      </c>
      <c r="AK338" s="164" t="s">
        <v>84</v>
      </c>
      <c r="AL338" s="143" t="s">
        <v>84</v>
      </c>
      <c r="AM338" s="100" t="s">
        <v>84</v>
      </c>
      <c r="AN338" s="99" t="s">
        <v>84</v>
      </c>
      <c r="AO338" s="100" t="s">
        <v>84</v>
      </c>
      <c r="AP338" s="99" t="s">
        <v>84</v>
      </c>
      <c r="AQ338" s="100" t="s">
        <v>84</v>
      </c>
      <c r="AR338" s="99" t="s">
        <v>84</v>
      </c>
      <c r="AS338" s="100" t="s">
        <v>84</v>
      </c>
      <c r="AT338" s="164" t="s">
        <v>84</v>
      </c>
    </row>
    <row r="339" spans="1:46" ht="15">
      <c r="A339" s="59"/>
      <c r="B339" s="112"/>
      <c r="C339" s="27"/>
      <c r="D339" s="27"/>
      <c r="E339" s="15" t="s">
        <v>84</v>
      </c>
      <c r="F339" s="4" t="s">
        <v>84</v>
      </c>
      <c r="G339" s="4" t="str">
        <f t="shared" si="153"/>
        <v/>
      </c>
      <c r="H339" s="4" t="str">
        <f t="shared" si="154"/>
        <v/>
      </c>
      <c r="I339" s="4" t="str">
        <f t="shared" si="155"/>
        <v/>
      </c>
      <c r="J339" s="7" t="s">
        <v>84</v>
      </c>
      <c r="K339" s="99" t="s">
        <v>84</v>
      </c>
      <c r="L339" s="100" t="s">
        <v>84</v>
      </c>
      <c r="M339" s="99" t="s">
        <v>84</v>
      </c>
      <c r="N339" s="100" t="s">
        <v>84</v>
      </c>
      <c r="O339" s="99" t="s">
        <v>84</v>
      </c>
      <c r="P339" s="100" t="s">
        <v>84</v>
      </c>
      <c r="Q339" s="99" t="s">
        <v>84</v>
      </c>
      <c r="R339" s="100" t="s">
        <v>84</v>
      </c>
      <c r="S339" s="156" t="s">
        <v>84</v>
      </c>
      <c r="T339" s="143" t="str">
        <f t="shared" si="144"/>
        <v/>
      </c>
      <c r="U339" s="100" t="str">
        <f t="shared" si="145"/>
        <v/>
      </c>
      <c r="V339" s="99" t="str">
        <f t="shared" si="146"/>
        <v/>
      </c>
      <c r="W339" s="100" t="str">
        <f t="shared" si="147"/>
        <v/>
      </c>
      <c r="X339" s="99" t="str">
        <f t="shared" si="148"/>
        <v/>
      </c>
      <c r="Y339" s="100" t="str">
        <f t="shared" si="149"/>
        <v/>
      </c>
      <c r="Z339" s="99" t="str">
        <f t="shared" si="150"/>
        <v/>
      </c>
      <c r="AA339" s="100" t="str">
        <f t="shared" si="151"/>
        <v/>
      </c>
      <c r="AB339" s="164" t="str">
        <f t="shared" si="152"/>
        <v/>
      </c>
      <c r="AC339" s="143" t="s">
        <v>84</v>
      </c>
      <c r="AD339" s="100" t="s">
        <v>84</v>
      </c>
      <c r="AE339" s="99" t="s">
        <v>84</v>
      </c>
      <c r="AF339" s="100" t="s">
        <v>84</v>
      </c>
      <c r="AG339" s="99" t="s">
        <v>84</v>
      </c>
      <c r="AH339" s="100" t="s">
        <v>84</v>
      </c>
      <c r="AI339" s="99" t="s">
        <v>84</v>
      </c>
      <c r="AJ339" s="100" t="s">
        <v>84</v>
      </c>
      <c r="AK339" s="164" t="s">
        <v>84</v>
      </c>
      <c r="AL339" s="143" t="s">
        <v>84</v>
      </c>
      <c r="AM339" s="100" t="s">
        <v>84</v>
      </c>
      <c r="AN339" s="99" t="s">
        <v>84</v>
      </c>
      <c r="AO339" s="100" t="s">
        <v>84</v>
      </c>
      <c r="AP339" s="99" t="s">
        <v>84</v>
      </c>
      <c r="AQ339" s="100" t="s">
        <v>84</v>
      </c>
      <c r="AR339" s="99" t="s">
        <v>84</v>
      </c>
      <c r="AS339" s="100" t="s">
        <v>84</v>
      </c>
      <c r="AT339" s="164" t="s">
        <v>84</v>
      </c>
    </row>
    <row r="340" spans="1:46" ht="15">
      <c r="A340" s="53" t="s">
        <v>1091</v>
      </c>
      <c r="B340" s="118" t="s">
        <v>59</v>
      </c>
      <c r="C340" s="25" t="s">
        <v>60</v>
      </c>
      <c r="D340" s="25" t="s">
        <v>61</v>
      </c>
      <c r="E340" s="3" t="s">
        <v>64</v>
      </c>
      <c r="F340" s="3" t="s">
        <v>63</v>
      </c>
      <c r="G340" s="4" t="e">
        <f t="shared" si="153"/>
        <v>#VALUE!</v>
      </c>
      <c r="H340" s="4" t="e">
        <f t="shared" si="154"/>
        <v>#VALUE!</v>
      </c>
      <c r="I340" s="4" t="e">
        <f t="shared" si="155"/>
        <v>#VALUE!</v>
      </c>
      <c r="J340" s="5" t="s">
        <v>68</v>
      </c>
      <c r="K340" s="101" t="s">
        <v>69</v>
      </c>
      <c r="L340" s="101" t="s">
        <v>70</v>
      </c>
      <c r="M340" s="101" t="s">
        <v>71</v>
      </c>
      <c r="N340" s="101" t="s">
        <v>72</v>
      </c>
      <c r="O340" s="101" t="s">
        <v>73</v>
      </c>
      <c r="P340" s="101" t="s">
        <v>74</v>
      </c>
      <c r="Q340" s="101" t="s">
        <v>75</v>
      </c>
      <c r="R340" s="101" t="s">
        <v>76</v>
      </c>
      <c r="S340" s="149" t="s">
        <v>77</v>
      </c>
      <c r="T340" s="162" t="str">
        <f t="shared" si="144"/>
        <v>G0</v>
      </c>
      <c r="U340" s="101" t="str">
        <f t="shared" si="145"/>
        <v>G1</v>
      </c>
      <c r="V340" s="101" t="str">
        <f t="shared" si="146"/>
        <v>G2</v>
      </c>
      <c r="W340" s="101" t="str">
        <f t="shared" si="147"/>
        <v>G3</v>
      </c>
      <c r="X340" s="101" t="str">
        <f t="shared" si="148"/>
        <v>G4</v>
      </c>
      <c r="Y340" s="101" t="str">
        <f t="shared" si="149"/>
        <v>G5</v>
      </c>
      <c r="Z340" s="101" t="str">
        <f t="shared" si="150"/>
        <v>G6</v>
      </c>
      <c r="AA340" s="101" t="str">
        <f t="shared" si="151"/>
        <v>G7</v>
      </c>
      <c r="AB340" s="163" t="str">
        <f t="shared" si="152"/>
        <v>G8</v>
      </c>
      <c r="AC340" s="162" t="s">
        <v>69</v>
      </c>
      <c r="AD340" s="101" t="s">
        <v>70</v>
      </c>
      <c r="AE340" s="101" t="s">
        <v>71</v>
      </c>
      <c r="AF340" s="101" t="s">
        <v>72</v>
      </c>
      <c r="AG340" s="101" t="s">
        <v>73</v>
      </c>
      <c r="AH340" s="101" t="s">
        <v>74</v>
      </c>
      <c r="AI340" s="101" t="s">
        <v>75</v>
      </c>
      <c r="AJ340" s="101" t="s">
        <v>76</v>
      </c>
      <c r="AK340" s="163" t="s">
        <v>77</v>
      </c>
      <c r="AL340" s="162" t="s">
        <v>69</v>
      </c>
      <c r="AM340" s="101" t="s">
        <v>70</v>
      </c>
      <c r="AN340" s="101" t="s">
        <v>71</v>
      </c>
      <c r="AO340" s="101" t="s">
        <v>72</v>
      </c>
      <c r="AP340" s="101" t="s">
        <v>73</v>
      </c>
      <c r="AQ340" s="101" t="s">
        <v>74</v>
      </c>
      <c r="AR340" s="101" t="s">
        <v>75</v>
      </c>
      <c r="AS340" s="101" t="s">
        <v>76</v>
      </c>
      <c r="AT340" s="163" t="s">
        <v>77</v>
      </c>
    </row>
    <row r="341" spans="1:46" ht="15">
      <c r="A341" s="58"/>
      <c r="B341" s="112" t="s">
        <v>203</v>
      </c>
      <c r="C341" s="27">
        <v>0.89</v>
      </c>
      <c r="D341" s="27">
        <v>0.92</v>
      </c>
      <c r="E341" s="15">
        <v>0.79</v>
      </c>
      <c r="F341" s="4">
        <v>0.81880000000000008</v>
      </c>
      <c r="G341" s="4">
        <f t="shared" si="153"/>
        <v>0.67919460000000009</v>
      </c>
      <c r="H341" s="4">
        <f t="shared" si="154"/>
        <v>147.23320827344619</v>
      </c>
      <c r="I341" s="4">
        <f t="shared" si="155"/>
        <v>106.00790995688126</v>
      </c>
      <c r="J341" s="7">
        <v>4.7</v>
      </c>
      <c r="K341" s="99">
        <v>1189.1379937499999</v>
      </c>
      <c r="L341" s="100">
        <v>1223.233725</v>
      </c>
      <c r="M341" s="99">
        <v>1276.8127312499998</v>
      </c>
      <c r="N341" s="100">
        <v>1325.52091875</v>
      </c>
      <c r="O341" s="99">
        <v>1379.099925</v>
      </c>
      <c r="P341" s="100">
        <v>1432.6789312499998</v>
      </c>
      <c r="Q341" s="99">
        <v>1486.2579374999998</v>
      </c>
      <c r="R341" s="100">
        <v>1578.8034937499999</v>
      </c>
      <c r="S341" s="156">
        <v>1729.7988750000002</v>
      </c>
      <c r="T341" s="143">
        <f t="shared" si="144"/>
        <v>278.16093421052631</v>
      </c>
      <c r="U341" s="100">
        <f t="shared" si="145"/>
        <v>286.13654385964912</v>
      </c>
      <c r="V341" s="99">
        <f t="shared" si="146"/>
        <v>298.66964473684209</v>
      </c>
      <c r="W341" s="100">
        <f t="shared" si="147"/>
        <v>310.06337280701757</v>
      </c>
      <c r="X341" s="99">
        <f t="shared" si="148"/>
        <v>322.59647368421054</v>
      </c>
      <c r="Y341" s="100">
        <f t="shared" si="149"/>
        <v>335.12957456140344</v>
      </c>
      <c r="Z341" s="99">
        <f t="shared" si="150"/>
        <v>347.66267543859647</v>
      </c>
      <c r="AA341" s="100">
        <f t="shared" si="151"/>
        <v>369.31075877192978</v>
      </c>
      <c r="AB341" s="164">
        <f t="shared" si="152"/>
        <v>404.63131578947372</v>
      </c>
      <c r="AC341" s="143">
        <f t="shared" ref="AC341:AK342" si="158">IF(T341="","",T341+((FCA/$H341)/Dolar))</f>
        <v>281.07365959064327</v>
      </c>
      <c r="AD341" s="100">
        <f t="shared" si="158"/>
        <v>289.04926923976609</v>
      </c>
      <c r="AE341" s="99">
        <f t="shared" si="158"/>
        <v>301.58237011695905</v>
      </c>
      <c r="AF341" s="100">
        <f t="shared" si="158"/>
        <v>312.97609818713454</v>
      </c>
      <c r="AG341" s="99">
        <f t="shared" si="158"/>
        <v>325.5091990643275</v>
      </c>
      <c r="AH341" s="100">
        <f t="shared" si="158"/>
        <v>338.04229994152041</v>
      </c>
      <c r="AI341" s="99">
        <f t="shared" si="158"/>
        <v>350.57540081871343</v>
      </c>
      <c r="AJ341" s="100">
        <f t="shared" si="158"/>
        <v>372.22348415204675</v>
      </c>
      <c r="AK341" s="164">
        <f t="shared" si="158"/>
        <v>407.54404116959068</v>
      </c>
      <c r="AL341" s="143">
        <f t="shared" ref="AL341:AT342" si="159">IF(T341="","",T341+((FOB/$I341)/Dolar))</f>
        <v>307.23302275828462</v>
      </c>
      <c r="AM341" s="100">
        <f t="shared" si="159"/>
        <v>315.20863240740744</v>
      </c>
      <c r="AN341" s="99">
        <f t="shared" si="159"/>
        <v>327.7417332846004</v>
      </c>
      <c r="AO341" s="100">
        <f t="shared" si="159"/>
        <v>339.13546135477588</v>
      </c>
      <c r="AP341" s="99">
        <f t="shared" si="159"/>
        <v>351.66856223196885</v>
      </c>
      <c r="AQ341" s="100">
        <f t="shared" si="159"/>
        <v>364.20166310916176</v>
      </c>
      <c r="AR341" s="99">
        <f t="shared" si="159"/>
        <v>376.73476398635478</v>
      </c>
      <c r="AS341" s="100">
        <f t="shared" si="159"/>
        <v>398.3828473196881</v>
      </c>
      <c r="AT341" s="164">
        <f t="shared" si="159"/>
        <v>433.70340433723203</v>
      </c>
    </row>
    <row r="342" spans="1:46" ht="15">
      <c r="A342" s="58"/>
      <c r="B342" s="112" t="s">
        <v>175</v>
      </c>
      <c r="C342" s="27">
        <v>0.5</v>
      </c>
      <c r="D342" s="27">
        <v>0.65</v>
      </c>
      <c r="E342" s="15">
        <v>0.42</v>
      </c>
      <c r="F342" s="4">
        <v>0.32500000000000001</v>
      </c>
      <c r="G342" s="4">
        <f t="shared" si="153"/>
        <v>0.14332500000000001</v>
      </c>
      <c r="H342" s="4">
        <f t="shared" si="154"/>
        <v>697.71498342926907</v>
      </c>
      <c r="I342" s="4">
        <f t="shared" si="155"/>
        <v>502.35478806907378</v>
      </c>
      <c r="J342" s="7">
        <v>2.7</v>
      </c>
      <c r="K342" s="99">
        <v>407.17411874999999</v>
      </c>
      <c r="L342" s="100">
        <v>422.83972499999993</v>
      </c>
      <c r="M342" s="99">
        <v>447.45710624999987</v>
      </c>
      <c r="N342" s="100">
        <v>469.83654374999986</v>
      </c>
      <c r="O342" s="99">
        <v>494.45392500000003</v>
      </c>
      <c r="P342" s="100">
        <v>519.07130624999979</v>
      </c>
      <c r="Q342" s="99">
        <v>543.6886874999999</v>
      </c>
      <c r="R342" s="100">
        <v>586.20961874999989</v>
      </c>
      <c r="S342" s="156">
        <v>655.58587499999999</v>
      </c>
      <c r="T342" s="143">
        <f t="shared" si="144"/>
        <v>95.245407894736829</v>
      </c>
      <c r="U342" s="100">
        <f t="shared" si="145"/>
        <v>98.909877192982449</v>
      </c>
      <c r="V342" s="99">
        <f t="shared" si="146"/>
        <v>104.66832894736839</v>
      </c>
      <c r="W342" s="100">
        <f t="shared" si="147"/>
        <v>109.90328508771927</v>
      </c>
      <c r="X342" s="99">
        <f t="shared" si="148"/>
        <v>115.66173684210528</v>
      </c>
      <c r="Y342" s="100">
        <f t="shared" si="149"/>
        <v>121.42018859649119</v>
      </c>
      <c r="Z342" s="99">
        <f t="shared" si="150"/>
        <v>127.17864035087717</v>
      </c>
      <c r="AA342" s="100">
        <f t="shared" si="151"/>
        <v>137.12505701754387</v>
      </c>
      <c r="AB342" s="164">
        <f t="shared" si="152"/>
        <v>153.3534210526316</v>
      </c>
      <c r="AC342" s="143">
        <f t="shared" si="158"/>
        <v>95.860057017543852</v>
      </c>
      <c r="AD342" s="100">
        <f t="shared" si="158"/>
        <v>99.524526315789473</v>
      </c>
      <c r="AE342" s="99">
        <f t="shared" si="158"/>
        <v>105.28297807017542</v>
      </c>
      <c r="AF342" s="100">
        <f t="shared" si="158"/>
        <v>110.51793421052629</v>
      </c>
      <c r="AG342" s="99">
        <f t="shared" si="158"/>
        <v>116.27638596491231</v>
      </c>
      <c r="AH342" s="100">
        <f t="shared" si="158"/>
        <v>122.03483771929821</v>
      </c>
      <c r="AI342" s="99">
        <f t="shared" si="158"/>
        <v>127.7932894736842</v>
      </c>
      <c r="AJ342" s="100">
        <f t="shared" si="158"/>
        <v>137.73970614035088</v>
      </c>
      <c r="AK342" s="164">
        <f t="shared" si="158"/>
        <v>153.96807017543861</v>
      </c>
      <c r="AL342" s="143">
        <f t="shared" si="159"/>
        <v>101.38025804093566</v>
      </c>
      <c r="AM342" s="100">
        <f t="shared" si="159"/>
        <v>105.04472733918128</v>
      </c>
      <c r="AN342" s="99">
        <f t="shared" si="159"/>
        <v>110.80317909356722</v>
      </c>
      <c r="AO342" s="100">
        <f t="shared" si="159"/>
        <v>116.0381352339181</v>
      </c>
      <c r="AP342" s="99">
        <f t="shared" si="159"/>
        <v>121.79658698830411</v>
      </c>
      <c r="AQ342" s="100">
        <f t="shared" si="159"/>
        <v>127.55503874269002</v>
      </c>
      <c r="AR342" s="99">
        <f t="shared" si="159"/>
        <v>133.313490497076</v>
      </c>
      <c r="AS342" s="100">
        <f t="shared" si="159"/>
        <v>143.2599071637427</v>
      </c>
      <c r="AT342" s="164">
        <f t="shared" si="159"/>
        <v>159.48827119883043</v>
      </c>
    </row>
    <row r="343" spans="1:46" ht="15">
      <c r="A343" s="58"/>
      <c r="B343" s="112"/>
      <c r="C343" s="27"/>
      <c r="D343" s="27"/>
      <c r="E343" s="15" t="s">
        <v>84</v>
      </c>
      <c r="F343" s="4" t="s">
        <v>84</v>
      </c>
      <c r="G343" s="4" t="str">
        <f t="shared" si="153"/>
        <v/>
      </c>
      <c r="H343" s="4" t="str">
        <f t="shared" si="154"/>
        <v/>
      </c>
      <c r="I343" s="4" t="str">
        <f t="shared" si="155"/>
        <v/>
      </c>
      <c r="J343" s="7" t="s">
        <v>84</v>
      </c>
      <c r="K343" s="99" t="s">
        <v>84</v>
      </c>
      <c r="L343" s="100" t="s">
        <v>84</v>
      </c>
      <c r="M343" s="99" t="s">
        <v>84</v>
      </c>
      <c r="N343" s="100" t="s">
        <v>84</v>
      </c>
      <c r="O343" s="99" t="s">
        <v>84</v>
      </c>
      <c r="P343" s="100" t="s">
        <v>84</v>
      </c>
      <c r="Q343" s="99" t="s">
        <v>84</v>
      </c>
      <c r="R343" s="100" t="s">
        <v>84</v>
      </c>
      <c r="S343" s="156" t="s">
        <v>84</v>
      </c>
      <c r="T343" s="143" t="str">
        <f t="shared" si="144"/>
        <v/>
      </c>
      <c r="U343" s="100" t="str">
        <f t="shared" si="145"/>
        <v/>
      </c>
      <c r="V343" s="99" t="str">
        <f t="shared" si="146"/>
        <v/>
      </c>
      <c r="W343" s="100" t="str">
        <f t="shared" si="147"/>
        <v/>
      </c>
      <c r="X343" s="99" t="str">
        <f t="shared" si="148"/>
        <v/>
      </c>
      <c r="Y343" s="100" t="str">
        <f t="shared" si="149"/>
        <v/>
      </c>
      <c r="Z343" s="99" t="str">
        <f t="shared" si="150"/>
        <v/>
      </c>
      <c r="AA343" s="100" t="str">
        <f t="shared" si="151"/>
        <v/>
      </c>
      <c r="AB343" s="164" t="str">
        <f t="shared" si="152"/>
        <v/>
      </c>
      <c r="AC343" s="143" t="s">
        <v>84</v>
      </c>
      <c r="AD343" s="100" t="s">
        <v>84</v>
      </c>
      <c r="AE343" s="99" t="s">
        <v>84</v>
      </c>
      <c r="AF343" s="100" t="s">
        <v>84</v>
      </c>
      <c r="AG343" s="99" t="s">
        <v>84</v>
      </c>
      <c r="AH343" s="100" t="s">
        <v>84</v>
      </c>
      <c r="AI343" s="99" t="s">
        <v>84</v>
      </c>
      <c r="AJ343" s="100" t="s">
        <v>84</v>
      </c>
      <c r="AK343" s="164" t="s">
        <v>84</v>
      </c>
      <c r="AL343" s="143" t="s">
        <v>84</v>
      </c>
      <c r="AM343" s="100" t="s">
        <v>84</v>
      </c>
      <c r="AN343" s="99" t="s">
        <v>84</v>
      </c>
      <c r="AO343" s="100" t="s">
        <v>84</v>
      </c>
      <c r="AP343" s="99" t="s">
        <v>84</v>
      </c>
      <c r="AQ343" s="100" t="s">
        <v>84</v>
      </c>
      <c r="AR343" s="99" t="s">
        <v>84</v>
      </c>
      <c r="AS343" s="100" t="s">
        <v>84</v>
      </c>
      <c r="AT343" s="164" t="s">
        <v>84</v>
      </c>
    </row>
    <row r="344" spans="1:46" ht="15">
      <c r="A344" s="58"/>
      <c r="B344" s="112"/>
      <c r="C344" s="27"/>
      <c r="D344" s="27"/>
      <c r="E344" s="15" t="s">
        <v>84</v>
      </c>
      <c r="F344" s="4" t="s">
        <v>84</v>
      </c>
      <c r="G344" s="4" t="str">
        <f t="shared" si="153"/>
        <v/>
      </c>
      <c r="H344" s="4" t="str">
        <f t="shared" si="154"/>
        <v/>
      </c>
      <c r="I344" s="4" t="str">
        <f t="shared" si="155"/>
        <v/>
      </c>
      <c r="J344" s="7" t="s">
        <v>84</v>
      </c>
      <c r="K344" s="99" t="s">
        <v>84</v>
      </c>
      <c r="L344" s="100" t="s">
        <v>84</v>
      </c>
      <c r="M344" s="99" t="s">
        <v>84</v>
      </c>
      <c r="N344" s="100" t="s">
        <v>84</v>
      </c>
      <c r="O344" s="99" t="s">
        <v>84</v>
      </c>
      <c r="P344" s="100" t="s">
        <v>84</v>
      </c>
      <c r="Q344" s="99" t="s">
        <v>84</v>
      </c>
      <c r="R344" s="100" t="s">
        <v>84</v>
      </c>
      <c r="S344" s="156" t="s">
        <v>84</v>
      </c>
      <c r="T344" s="143" t="str">
        <f t="shared" si="144"/>
        <v/>
      </c>
      <c r="U344" s="100" t="str">
        <f t="shared" si="145"/>
        <v/>
      </c>
      <c r="V344" s="99" t="str">
        <f t="shared" si="146"/>
        <v/>
      </c>
      <c r="W344" s="100" t="str">
        <f t="shared" si="147"/>
        <v/>
      </c>
      <c r="X344" s="99" t="str">
        <f t="shared" si="148"/>
        <v/>
      </c>
      <c r="Y344" s="100" t="str">
        <f t="shared" si="149"/>
        <v/>
      </c>
      <c r="Z344" s="99" t="str">
        <f t="shared" si="150"/>
        <v/>
      </c>
      <c r="AA344" s="100" t="str">
        <f t="shared" si="151"/>
        <v/>
      </c>
      <c r="AB344" s="164" t="str">
        <f t="shared" si="152"/>
        <v/>
      </c>
      <c r="AC344" s="143" t="s">
        <v>84</v>
      </c>
      <c r="AD344" s="100" t="s">
        <v>84</v>
      </c>
      <c r="AE344" s="99" t="s">
        <v>84</v>
      </c>
      <c r="AF344" s="100" t="s">
        <v>84</v>
      </c>
      <c r="AG344" s="99" t="s">
        <v>84</v>
      </c>
      <c r="AH344" s="100" t="s">
        <v>84</v>
      </c>
      <c r="AI344" s="99" t="s">
        <v>84</v>
      </c>
      <c r="AJ344" s="100" t="s">
        <v>84</v>
      </c>
      <c r="AK344" s="164" t="s">
        <v>84</v>
      </c>
      <c r="AL344" s="143" t="s">
        <v>84</v>
      </c>
      <c r="AM344" s="100" t="s">
        <v>84</v>
      </c>
      <c r="AN344" s="99" t="s">
        <v>84</v>
      </c>
      <c r="AO344" s="100" t="s">
        <v>84</v>
      </c>
      <c r="AP344" s="99" t="s">
        <v>84</v>
      </c>
      <c r="AQ344" s="100" t="s">
        <v>84</v>
      </c>
      <c r="AR344" s="99" t="s">
        <v>84</v>
      </c>
      <c r="AS344" s="100" t="s">
        <v>84</v>
      </c>
      <c r="AT344" s="164" t="s">
        <v>84</v>
      </c>
    </row>
    <row r="345" spans="1:46" ht="15">
      <c r="A345" s="58"/>
      <c r="B345" s="112"/>
      <c r="C345" s="27"/>
      <c r="D345" s="27"/>
      <c r="E345" s="15" t="s">
        <v>84</v>
      </c>
      <c r="F345" s="4" t="s">
        <v>84</v>
      </c>
      <c r="G345" s="4" t="str">
        <f t="shared" si="153"/>
        <v/>
      </c>
      <c r="H345" s="4" t="str">
        <f t="shared" si="154"/>
        <v/>
      </c>
      <c r="I345" s="4" t="str">
        <f t="shared" si="155"/>
        <v/>
      </c>
      <c r="J345" s="7" t="s">
        <v>84</v>
      </c>
      <c r="K345" s="99" t="s">
        <v>84</v>
      </c>
      <c r="L345" s="100" t="s">
        <v>84</v>
      </c>
      <c r="M345" s="99" t="s">
        <v>84</v>
      </c>
      <c r="N345" s="100" t="s">
        <v>84</v>
      </c>
      <c r="O345" s="99" t="s">
        <v>84</v>
      </c>
      <c r="P345" s="100" t="s">
        <v>84</v>
      </c>
      <c r="Q345" s="99" t="s">
        <v>84</v>
      </c>
      <c r="R345" s="100" t="s">
        <v>84</v>
      </c>
      <c r="S345" s="156" t="s">
        <v>84</v>
      </c>
      <c r="T345" s="143" t="str">
        <f t="shared" si="144"/>
        <v/>
      </c>
      <c r="U345" s="100" t="str">
        <f t="shared" si="145"/>
        <v/>
      </c>
      <c r="V345" s="99" t="str">
        <f t="shared" si="146"/>
        <v/>
      </c>
      <c r="W345" s="100" t="str">
        <f t="shared" si="147"/>
        <v/>
      </c>
      <c r="X345" s="99" t="str">
        <f t="shared" si="148"/>
        <v/>
      </c>
      <c r="Y345" s="100" t="str">
        <f t="shared" si="149"/>
        <v/>
      </c>
      <c r="Z345" s="99" t="str">
        <f t="shared" si="150"/>
        <v/>
      </c>
      <c r="AA345" s="100" t="str">
        <f t="shared" si="151"/>
        <v/>
      </c>
      <c r="AB345" s="164" t="str">
        <f t="shared" si="152"/>
        <v/>
      </c>
      <c r="AC345" s="143" t="s">
        <v>84</v>
      </c>
      <c r="AD345" s="100" t="s">
        <v>84</v>
      </c>
      <c r="AE345" s="99" t="s">
        <v>84</v>
      </c>
      <c r="AF345" s="100" t="s">
        <v>84</v>
      </c>
      <c r="AG345" s="99" t="s">
        <v>84</v>
      </c>
      <c r="AH345" s="100" t="s">
        <v>84</v>
      </c>
      <c r="AI345" s="99" t="s">
        <v>84</v>
      </c>
      <c r="AJ345" s="100" t="s">
        <v>84</v>
      </c>
      <c r="AK345" s="164" t="s">
        <v>84</v>
      </c>
      <c r="AL345" s="143" t="s">
        <v>84</v>
      </c>
      <c r="AM345" s="100" t="s">
        <v>84</v>
      </c>
      <c r="AN345" s="99" t="s">
        <v>84</v>
      </c>
      <c r="AO345" s="100" t="s">
        <v>84</v>
      </c>
      <c r="AP345" s="99" t="s">
        <v>84</v>
      </c>
      <c r="AQ345" s="100" t="s">
        <v>84</v>
      </c>
      <c r="AR345" s="99" t="s">
        <v>84</v>
      </c>
      <c r="AS345" s="100" t="s">
        <v>84</v>
      </c>
      <c r="AT345" s="164" t="s">
        <v>84</v>
      </c>
    </row>
    <row r="346" spans="1:46" ht="15">
      <c r="A346" s="58"/>
      <c r="B346" s="112"/>
      <c r="C346" s="27"/>
      <c r="D346" s="27"/>
      <c r="E346" s="15" t="s">
        <v>84</v>
      </c>
      <c r="F346" s="4" t="s">
        <v>84</v>
      </c>
      <c r="G346" s="4" t="str">
        <f t="shared" si="153"/>
        <v/>
      </c>
      <c r="H346" s="4" t="str">
        <f t="shared" si="154"/>
        <v/>
      </c>
      <c r="I346" s="4" t="str">
        <f t="shared" si="155"/>
        <v/>
      </c>
      <c r="J346" s="7" t="s">
        <v>84</v>
      </c>
      <c r="K346" s="99" t="s">
        <v>84</v>
      </c>
      <c r="L346" s="100" t="s">
        <v>84</v>
      </c>
      <c r="M346" s="99" t="s">
        <v>84</v>
      </c>
      <c r="N346" s="100" t="s">
        <v>84</v>
      </c>
      <c r="O346" s="99" t="s">
        <v>84</v>
      </c>
      <c r="P346" s="100" t="s">
        <v>84</v>
      </c>
      <c r="Q346" s="99" t="s">
        <v>84</v>
      </c>
      <c r="R346" s="100" t="s">
        <v>84</v>
      </c>
      <c r="S346" s="156" t="s">
        <v>84</v>
      </c>
      <c r="T346" s="143" t="str">
        <f t="shared" si="144"/>
        <v/>
      </c>
      <c r="U346" s="100" t="str">
        <f t="shared" si="145"/>
        <v/>
      </c>
      <c r="V346" s="99" t="str">
        <f t="shared" si="146"/>
        <v/>
      </c>
      <c r="W346" s="100" t="str">
        <f t="shared" si="147"/>
        <v/>
      </c>
      <c r="X346" s="99" t="str">
        <f t="shared" si="148"/>
        <v/>
      </c>
      <c r="Y346" s="100" t="str">
        <f t="shared" si="149"/>
        <v/>
      </c>
      <c r="Z346" s="99" t="str">
        <f t="shared" si="150"/>
        <v/>
      </c>
      <c r="AA346" s="100" t="str">
        <f t="shared" si="151"/>
        <v/>
      </c>
      <c r="AB346" s="164" t="str">
        <f t="shared" si="152"/>
        <v/>
      </c>
      <c r="AC346" s="143" t="s">
        <v>84</v>
      </c>
      <c r="AD346" s="100" t="s">
        <v>84</v>
      </c>
      <c r="AE346" s="99" t="s">
        <v>84</v>
      </c>
      <c r="AF346" s="100" t="s">
        <v>84</v>
      </c>
      <c r="AG346" s="99" t="s">
        <v>84</v>
      </c>
      <c r="AH346" s="100" t="s">
        <v>84</v>
      </c>
      <c r="AI346" s="99" t="s">
        <v>84</v>
      </c>
      <c r="AJ346" s="100" t="s">
        <v>84</v>
      </c>
      <c r="AK346" s="164" t="s">
        <v>84</v>
      </c>
      <c r="AL346" s="143" t="s">
        <v>84</v>
      </c>
      <c r="AM346" s="100" t="s">
        <v>84</v>
      </c>
      <c r="AN346" s="99" t="s">
        <v>84</v>
      </c>
      <c r="AO346" s="100" t="s">
        <v>84</v>
      </c>
      <c r="AP346" s="99" t="s">
        <v>84</v>
      </c>
      <c r="AQ346" s="100" t="s">
        <v>84</v>
      </c>
      <c r="AR346" s="99" t="s">
        <v>84</v>
      </c>
      <c r="AS346" s="100" t="s">
        <v>84</v>
      </c>
      <c r="AT346" s="164" t="s">
        <v>84</v>
      </c>
    </row>
    <row r="347" spans="1:46" ht="15">
      <c r="A347" s="53" t="s">
        <v>1092</v>
      </c>
      <c r="B347" s="118" t="s">
        <v>59</v>
      </c>
      <c r="C347" s="25" t="s">
        <v>60</v>
      </c>
      <c r="D347" s="25" t="s">
        <v>61</v>
      </c>
      <c r="E347" s="3" t="s">
        <v>64</v>
      </c>
      <c r="F347" s="3" t="s">
        <v>63</v>
      </c>
      <c r="G347" s="4" t="e">
        <f t="shared" si="153"/>
        <v>#VALUE!</v>
      </c>
      <c r="H347" s="4" t="e">
        <f t="shared" si="154"/>
        <v>#VALUE!</v>
      </c>
      <c r="I347" s="4" t="e">
        <f t="shared" si="155"/>
        <v>#VALUE!</v>
      </c>
      <c r="J347" s="5" t="s">
        <v>68</v>
      </c>
      <c r="K347" s="101" t="s">
        <v>69</v>
      </c>
      <c r="L347" s="101" t="s">
        <v>70</v>
      </c>
      <c r="M347" s="101" t="s">
        <v>71</v>
      </c>
      <c r="N347" s="101" t="s">
        <v>72</v>
      </c>
      <c r="O347" s="101" t="s">
        <v>73</v>
      </c>
      <c r="P347" s="101" t="s">
        <v>74</v>
      </c>
      <c r="Q347" s="101" t="s">
        <v>75</v>
      </c>
      <c r="R347" s="101" t="s">
        <v>76</v>
      </c>
      <c r="S347" s="149" t="s">
        <v>77</v>
      </c>
      <c r="T347" s="162" t="str">
        <f t="shared" si="144"/>
        <v>G0</v>
      </c>
      <c r="U347" s="101" t="str">
        <f t="shared" si="145"/>
        <v>G1</v>
      </c>
      <c r="V347" s="101" t="str">
        <f t="shared" si="146"/>
        <v>G2</v>
      </c>
      <c r="W347" s="101" t="str">
        <f t="shared" si="147"/>
        <v>G3</v>
      </c>
      <c r="X347" s="101" t="str">
        <f t="shared" si="148"/>
        <v>G4</v>
      </c>
      <c r="Y347" s="101" t="str">
        <f t="shared" si="149"/>
        <v>G5</v>
      </c>
      <c r="Z347" s="101" t="str">
        <f t="shared" si="150"/>
        <v>G6</v>
      </c>
      <c r="AA347" s="101" t="str">
        <f t="shared" si="151"/>
        <v>G7</v>
      </c>
      <c r="AB347" s="163" t="str">
        <f t="shared" si="152"/>
        <v>G8</v>
      </c>
      <c r="AC347" s="162" t="s">
        <v>69</v>
      </c>
      <c r="AD347" s="101" t="s">
        <v>70</v>
      </c>
      <c r="AE347" s="101" t="s">
        <v>71</v>
      </c>
      <c r="AF347" s="101" t="s">
        <v>72</v>
      </c>
      <c r="AG347" s="101" t="s">
        <v>73</v>
      </c>
      <c r="AH347" s="101" t="s">
        <v>74</v>
      </c>
      <c r="AI347" s="101" t="s">
        <v>75</v>
      </c>
      <c r="AJ347" s="101" t="s">
        <v>76</v>
      </c>
      <c r="AK347" s="163" t="s">
        <v>77</v>
      </c>
      <c r="AL347" s="162" t="s">
        <v>69</v>
      </c>
      <c r="AM347" s="101" t="s">
        <v>70</v>
      </c>
      <c r="AN347" s="101" t="s">
        <v>71</v>
      </c>
      <c r="AO347" s="101" t="s">
        <v>72</v>
      </c>
      <c r="AP347" s="101" t="s">
        <v>73</v>
      </c>
      <c r="AQ347" s="101" t="s">
        <v>74</v>
      </c>
      <c r="AR347" s="101" t="s">
        <v>75</v>
      </c>
      <c r="AS347" s="101" t="s">
        <v>76</v>
      </c>
      <c r="AT347" s="163" t="s">
        <v>77</v>
      </c>
    </row>
    <row r="348" spans="1:46" ht="15">
      <c r="A348" s="58"/>
      <c r="B348" s="112" t="s">
        <v>203</v>
      </c>
      <c r="C348" s="27">
        <v>1</v>
      </c>
      <c r="D348" s="27">
        <v>1.1000000000000001</v>
      </c>
      <c r="E348" s="15">
        <v>0.82</v>
      </c>
      <c r="F348" s="4">
        <v>1.1000000000000001</v>
      </c>
      <c r="G348" s="4">
        <f t="shared" si="153"/>
        <v>0.94710000000000005</v>
      </c>
      <c r="H348" s="4">
        <f t="shared" si="154"/>
        <v>105.58547143912998</v>
      </c>
      <c r="I348" s="4">
        <f t="shared" si="155"/>
        <v>76.021539436173583</v>
      </c>
      <c r="J348" s="7">
        <v>5.25</v>
      </c>
      <c r="K348" s="99">
        <v>2471.4329062499996</v>
      </c>
      <c r="L348" s="100">
        <v>2515.2435</v>
      </c>
      <c r="M348" s="99">
        <v>2584.0887187499998</v>
      </c>
      <c r="N348" s="100">
        <v>2646.6752812499999</v>
      </c>
      <c r="O348" s="99">
        <v>2715.5205000000001</v>
      </c>
      <c r="P348" s="100">
        <v>2784.3657187499994</v>
      </c>
      <c r="Q348" s="99">
        <v>2853.2109375000005</v>
      </c>
      <c r="R348" s="100">
        <v>2972.1254062499997</v>
      </c>
      <c r="S348" s="156">
        <v>3166.1437499999997</v>
      </c>
      <c r="T348" s="143">
        <f t="shared" si="144"/>
        <v>578.11296052631576</v>
      </c>
      <c r="U348" s="100">
        <f t="shared" si="145"/>
        <v>588.36105263157901</v>
      </c>
      <c r="V348" s="99">
        <f t="shared" si="146"/>
        <v>604.46519736842095</v>
      </c>
      <c r="W348" s="100">
        <f t="shared" si="147"/>
        <v>619.10532894736843</v>
      </c>
      <c r="X348" s="99">
        <f t="shared" si="148"/>
        <v>635.20947368421059</v>
      </c>
      <c r="Y348" s="100">
        <f t="shared" si="149"/>
        <v>651.31361842105252</v>
      </c>
      <c r="Z348" s="99">
        <f t="shared" si="150"/>
        <v>667.41776315789491</v>
      </c>
      <c r="AA348" s="100">
        <f t="shared" si="151"/>
        <v>695.23401315789465</v>
      </c>
      <c r="AB348" s="164">
        <f t="shared" si="152"/>
        <v>740.61842105263156</v>
      </c>
      <c r="AC348" s="143">
        <f t="shared" ref="AC348:AK349" si="160">IF(T348="","",T348+((FCA/$H348)/Dolar))</f>
        <v>582.17459795321633</v>
      </c>
      <c r="AD348" s="100">
        <f t="shared" si="160"/>
        <v>592.42269005847959</v>
      </c>
      <c r="AE348" s="99">
        <f t="shared" si="160"/>
        <v>608.52683479532152</v>
      </c>
      <c r="AF348" s="100">
        <f t="shared" si="160"/>
        <v>623.16696637426901</v>
      </c>
      <c r="AG348" s="99">
        <f t="shared" si="160"/>
        <v>639.27111111111117</v>
      </c>
      <c r="AH348" s="100">
        <f t="shared" si="160"/>
        <v>655.3752558479531</v>
      </c>
      <c r="AI348" s="99">
        <f t="shared" si="160"/>
        <v>671.47940058479548</v>
      </c>
      <c r="AJ348" s="100">
        <f t="shared" si="160"/>
        <v>699.29565058479523</v>
      </c>
      <c r="AK348" s="164">
        <f t="shared" si="160"/>
        <v>744.68005847953214</v>
      </c>
      <c r="AL348" s="143">
        <f t="shared" ref="AL348:AT349" si="161">IF(T348="","",T348+((FOB/$I348)/Dolar))</f>
        <v>618.65240984405455</v>
      </c>
      <c r="AM348" s="100">
        <f t="shared" si="161"/>
        <v>628.9005019493178</v>
      </c>
      <c r="AN348" s="99">
        <f t="shared" si="161"/>
        <v>645.00464668615973</v>
      </c>
      <c r="AO348" s="100">
        <f t="shared" si="161"/>
        <v>659.64477826510722</v>
      </c>
      <c r="AP348" s="99">
        <f t="shared" si="161"/>
        <v>675.74892300194938</v>
      </c>
      <c r="AQ348" s="100">
        <f t="shared" si="161"/>
        <v>691.85306773879131</v>
      </c>
      <c r="AR348" s="99">
        <f t="shared" si="161"/>
        <v>707.9572124756337</v>
      </c>
      <c r="AS348" s="100">
        <f t="shared" si="161"/>
        <v>735.77346247563344</v>
      </c>
      <c r="AT348" s="164">
        <f t="shared" si="161"/>
        <v>781.15787037037035</v>
      </c>
    </row>
    <row r="349" spans="1:46" ht="15">
      <c r="A349" s="58"/>
      <c r="B349" s="112" t="s">
        <v>175</v>
      </c>
      <c r="C349" s="27">
        <v>0.95</v>
      </c>
      <c r="D349" s="27">
        <v>0.87</v>
      </c>
      <c r="E349" s="15">
        <v>0.45</v>
      </c>
      <c r="F349" s="4">
        <v>0.82650000000000001</v>
      </c>
      <c r="G349" s="4">
        <f t="shared" si="153"/>
        <v>0.39052125000000004</v>
      </c>
      <c r="H349" s="4">
        <f t="shared" si="154"/>
        <v>256.06801166389789</v>
      </c>
      <c r="I349" s="4">
        <f t="shared" si="155"/>
        <v>184.3689683980065</v>
      </c>
      <c r="J349" s="7">
        <v>4.3999999999999995</v>
      </c>
      <c r="K349" s="99">
        <v>1385.151075</v>
      </c>
      <c r="L349" s="100">
        <v>1420.1995499999998</v>
      </c>
      <c r="M349" s="99">
        <v>1475.2757249999997</v>
      </c>
      <c r="N349" s="100">
        <v>1525.344975</v>
      </c>
      <c r="O349" s="99">
        <v>1580.4211499999999</v>
      </c>
      <c r="P349" s="100">
        <v>1635.4973249999998</v>
      </c>
      <c r="Q349" s="99">
        <v>1690.5734999999997</v>
      </c>
      <c r="R349" s="100">
        <v>1785.7050750000001</v>
      </c>
      <c r="S349" s="156">
        <v>1940.91975</v>
      </c>
      <c r="T349" s="143">
        <f t="shared" si="144"/>
        <v>324.01194736842103</v>
      </c>
      <c r="U349" s="100">
        <f t="shared" si="145"/>
        <v>332.21042105263155</v>
      </c>
      <c r="V349" s="99">
        <f t="shared" si="146"/>
        <v>345.09373684210516</v>
      </c>
      <c r="W349" s="100">
        <f t="shared" si="147"/>
        <v>356.8058421052632</v>
      </c>
      <c r="X349" s="99">
        <f t="shared" si="148"/>
        <v>369.68915789473681</v>
      </c>
      <c r="Y349" s="100">
        <f t="shared" si="149"/>
        <v>382.57247368421054</v>
      </c>
      <c r="Z349" s="99">
        <f t="shared" si="150"/>
        <v>395.45578947368421</v>
      </c>
      <c r="AA349" s="100">
        <f t="shared" si="151"/>
        <v>417.70878947368419</v>
      </c>
      <c r="AB349" s="164">
        <f t="shared" si="152"/>
        <v>454.01631578947365</v>
      </c>
      <c r="AC349" s="143">
        <f t="shared" si="160"/>
        <v>325.68669736842105</v>
      </c>
      <c r="AD349" s="100">
        <f t="shared" si="160"/>
        <v>333.88517105263156</v>
      </c>
      <c r="AE349" s="99">
        <f t="shared" si="160"/>
        <v>346.76848684210518</v>
      </c>
      <c r="AF349" s="100">
        <f t="shared" si="160"/>
        <v>358.48059210526321</v>
      </c>
      <c r="AG349" s="99">
        <f t="shared" si="160"/>
        <v>371.36390789473683</v>
      </c>
      <c r="AH349" s="100">
        <f t="shared" si="160"/>
        <v>384.24722368421055</v>
      </c>
      <c r="AI349" s="99">
        <f t="shared" si="160"/>
        <v>397.13053947368422</v>
      </c>
      <c r="AJ349" s="100">
        <f t="shared" si="160"/>
        <v>419.38353947368421</v>
      </c>
      <c r="AK349" s="164">
        <f t="shared" si="160"/>
        <v>455.69106578947367</v>
      </c>
      <c r="AL349" s="143">
        <f t="shared" si="161"/>
        <v>340.72772861842105</v>
      </c>
      <c r="AM349" s="100">
        <f t="shared" si="161"/>
        <v>348.92620230263157</v>
      </c>
      <c r="AN349" s="99">
        <f t="shared" si="161"/>
        <v>361.80951809210518</v>
      </c>
      <c r="AO349" s="100">
        <f t="shared" si="161"/>
        <v>373.52162335526322</v>
      </c>
      <c r="AP349" s="99">
        <f t="shared" si="161"/>
        <v>386.40493914473683</v>
      </c>
      <c r="AQ349" s="100">
        <f t="shared" si="161"/>
        <v>399.28825493421056</v>
      </c>
      <c r="AR349" s="99">
        <f t="shared" si="161"/>
        <v>412.17157072368423</v>
      </c>
      <c r="AS349" s="100">
        <f t="shared" si="161"/>
        <v>434.42457072368421</v>
      </c>
      <c r="AT349" s="164">
        <f t="shared" si="161"/>
        <v>470.73209703947367</v>
      </c>
    </row>
    <row r="350" spans="1:46" ht="15">
      <c r="A350" s="58"/>
      <c r="B350" s="112"/>
      <c r="C350" s="27"/>
      <c r="D350" s="27"/>
      <c r="E350" s="15" t="s">
        <v>84</v>
      </c>
      <c r="F350" s="4" t="s">
        <v>84</v>
      </c>
      <c r="G350" s="4" t="str">
        <f t="shared" si="153"/>
        <v/>
      </c>
      <c r="H350" s="4" t="str">
        <f t="shared" si="154"/>
        <v/>
      </c>
      <c r="I350" s="4" t="str">
        <f t="shared" si="155"/>
        <v/>
      </c>
      <c r="J350" s="7" t="s">
        <v>84</v>
      </c>
      <c r="K350" s="99" t="s">
        <v>84</v>
      </c>
      <c r="L350" s="100" t="s">
        <v>84</v>
      </c>
      <c r="M350" s="99" t="s">
        <v>84</v>
      </c>
      <c r="N350" s="100" t="s">
        <v>84</v>
      </c>
      <c r="O350" s="99" t="s">
        <v>84</v>
      </c>
      <c r="P350" s="100" t="s">
        <v>84</v>
      </c>
      <c r="Q350" s="99" t="s">
        <v>84</v>
      </c>
      <c r="R350" s="100" t="s">
        <v>84</v>
      </c>
      <c r="S350" s="156" t="s">
        <v>84</v>
      </c>
      <c r="T350" s="143" t="str">
        <f t="shared" si="144"/>
        <v/>
      </c>
      <c r="U350" s="100" t="str">
        <f t="shared" si="145"/>
        <v/>
      </c>
      <c r="V350" s="99" t="str">
        <f t="shared" si="146"/>
        <v/>
      </c>
      <c r="W350" s="100" t="str">
        <f t="shared" si="147"/>
        <v/>
      </c>
      <c r="X350" s="99" t="str">
        <f t="shared" si="148"/>
        <v/>
      </c>
      <c r="Y350" s="100" t="str">
        <f t="shared" si="149"/>
        <v/>
      </c>
      <c r="Z350" s="99" t="str">
        <f t="shared" si="150"/>
        <v/>
      </c>
      <c r="AA350" s="100" t="str">
        <f t="shared" si="151"/>
        <v/>
      </c>
      <c r="AB350" s="164" t="str">
        <f t="shared" si="152"/>
        <v/>
      </c>
      <c r="AC350" s="143" t="s">
        <v>84</v>
      </c>
      <c r="AD350" s="100" t="s">
        <v>84</v>
      </c>
      <c r="AE350" s="99" t="s">
        <v>84</v>
      </c>
      <c r="AF350" s="100" t="s">
        <v>84</v>
      </c>
      <c r="AG350" s="99" t="s">
        <v>84</v>
      </c>
      <c r="AH350" s="100" t="s">
        <v>84</v>
      </c>
      <c r="AI350" s="99" t="s">
        <v>84</v>
      </c>
      <c r="AJ350" s="100" t="s">
        <v>84</v>
      </c>
      <c r="AK350" s="164" t="s">
        <v>84</v>
      </c>
      <c r="AL350" s="143" t="s">
        <v>84</v>
      </c>
      <c r="AM350" s="100" t="s">
        <v>84</v>
      </c>
      <c r="AN350" s="99" t="s">
        <v>84</v>
      </c>
      <c r="AO350" s="100" t="s">
        <v>84</v>
      </c>
      <c r="AP350" s="99" t="s">
        <v>84</v>
      </c>
      <c r="AQ350" s="100" t="s">
        <v>84</v>
      </c>
      <c r="AR350" s="99" t="s">
        <v>84</v>
      </c>
      <c r="AS350" s="100" t="s">
        <v>84</v>
      </c>
      <c r="AT350" s="164" t="s">
        <v>84</v>
      </c>
    </row>
    <row r="351" spans="1:46" ht="15">
      <c r="A351" s="82"/>
      <c r="B351" s="114"/>
      <c r="C351" s="28"/>
      <c r="D351" s="28"/>
      <c r="E351" s="15" t="s">
        <v>84</v>
      </c>
      <c r="F351" s="4" t="s">
        <v>84</v>
      </c>
      <c r="G351" s="4" t="str">
        <f t="shared" si="153"/>
        <v/>
      </c>
      <c r="H351" s="4" t="str">
        <f t="shared" si="154"/>
        <v/>
      </c>
      <c r="I351" s="4" t="str">
        <f t="shared" si="155"/>
        <v/>
      </c>
      <c r="J351" s="7" t="s">
        <v>84</v>
      </c>
      <c r="K351" s="99" t="s">
        <v>84</v>
      </c>
      <c r="L351" s="100" t="s">
        <v>84</v>
      </c>
      <c r="M351" s="99" t="s">
        <v>84</v>
      </c>
      <c r="N351" s="100" t="s">
        <v>84</v>
      </c>
      <c r="O351" s="99" t="s">
        <v>84</v>
      </c>
      <c r="P351" s="100" t="s">
        <v>84</v>
      </c>
      <c r="Q351" s="99" t="s">
        <v>84</v>
      </c>
      <c r="R351" s="100" t="s">
        <v>84</v>
      </c>
      <c r="S351" s="156" t="s">
        <v>84</v>
      </c>
      <c r="T351" s="143" t="str">
        <f t="shared" si="144"/>
        <v/>
      </c>
      <c r="U351" s="100" t="str">
        <f t="shared" si="145"/>
        <v/>
      </c>
      <c r="V351" s="99" t="str">
        <f t="shared" si="146"/>
        <v/>
      </c>
      <c r="W351" s="100" t="str">
        <f t="shared" si="147"/>
        <v/>
      </c>
      <c r="X351" s="99" t="str">
        <f t="shared" si="148"/>
        <v/>
      </c>
      <c r="Y351" s="100" t="str">
        <f t="shared" si="149"/>
        <v/>
      </c>
      <c r="Z351" s="99" t="str">
        <f t="shared" si="150"/>
        <v/>
      </c>
      <c r="AA351" s="100" t="str">
        <f t="shared" si="151"/>
        <v/>
      </c>
      <c r="AB351" s="164" t="str">
        <f t="shared" si="152"/>
        <v/>
      </c>
      <c r="AC351" s="143" t="s">
        <v>84</v>
      </c>
      <c r="AD351" s="100" t="s">
        <v>84</v>
      </c>
      <c r="AE351" s="99" t="s">
        <v>84</v>
      </c>
      <c r="AF351" s="100" t="s">
        <v>84</v>
      </c>
      <c r="AG351" s="99" t="s">
        <v>84</v>
      </c>
      <c r="AH351" s="100" t="s">
        <v>84</v>
      </c>
      <c r="AI351" s="99" t="s">
        <v>84</v>
      </c>
      <c r="AJ351" s="100" t="s">
        <v>84</v>
      </c>
      <c r="AK351" s="164" t="s">
        <v>84</v>
      </c>
      <c r="AL351" s="143" t="s">
        <v>84</v>
      </c>
      <c r="AM351" s="100" t="s">
        <v>84</v>
      </c>
      <c r="AN351" s="99" t="s">
        <v>84</v>
      </c>
      <c r="AO351" s="100" t="s">
        <v>84</v>
      </c>
      <c r="AP351" s="99" t="s">
        <v>84</v>
      </c>
      <c r="AQ351" s="100" t="s">
        <v>84</v>
      </c>
      <c r="AR351" s="99" t="s">
        <v>84</v>
      </c>
      <c r="AS351" s="100" t="s">
        <v>84</v>
      </c>
      <c r="AT351" s="164" t="s">
        <v>84</v>
      </c>
    </row>
    <row r="352" spans="1:46" ht="15">
      <c r="A352" s="58"/>
      <c r="B352" s="114"/>
      <c r="C352" s="27"/>
      <c r="D352" s="27"/>
      <c r="E352" s="15" t="s">
        <v>84</v>
      </c>
      <c r="F352" s="4" t="s">
        <v>84</v>
      </c>
      <c r="G352" s="4" t="str">
        <f t="shared" si="153"/>
        <v/>
      </c>
      <c r="H352" s="4" t="str">
        <f t="shared" si="154"/>
        <v/>
      </c>
      <c r="I352" s="4" t="str">
        <f t="shared" si="155"/>
        <v/>
      </c>
      <c r="J352" s="7" t="s">
        <v>84</v>
      </c>
      <c r="K352" s="99" t="s">
        <v>84</v>
      </c>
      <c r="L352" s="100" t="s">
        <v>84</v>
      </c>
      <c r="M352" s="99" t="s">
        <v>84</v>
      </c>
      <c r="N352" s="100" t="s">
        <v>84</v>
      </c>
      <c r="O352" s="99" t="s">
        <v>84</v>
      </c>
      <c r="P352" s="100" t="s">
        <v>84</v>
      </c>
      <c r="Q352" s="99" t="s">
        <v>84</v>
      </c>
      <c r="R352" s="100" t="s">
        <v>84</v>
      </c>
      <c r="S352" s="156" t="s">
        <v>84</v>
      </c>
      <c r="T352" s="143" t="str">
        <f t="shared" si="144"/>
        <v/>
      </c>
      <c r="U352" s="100" t="str">
        <f t="shared" si="145"/>
        <v/>
      </c>
      <c r="V352" s="99" t="str">
        <f t="shared" si="146"/>
        <v/>
      </c>
      <c r="W352" s="100" t="str">
        <f t="shared" si="147"/>
        <v/>
      </c>
      <c r="X352" s="99" t="str">
        <f t="shared" si="148"/>
        <v/>
      </c>
      <c r="Y352" s="100" t="str">
        <f t="shared" si="149"/>
        <v/>
      </c>
      <c r="Z352" s="99" t="str">
        <f t="shared" si="150"/>
        <v/>
      </c>
      <c r="AA352" s="100" t="str">
        <f t="shared" si="151"/>
        <v/>
      </c>
      <c r="AB352" s="164" t="str">
        <f t="shared" si="152"/>
        <v/>
      </c>
      <c r="AC352" s="143" t="s">
        <v>84</v>
      </c>
      <c r="AD352" s="100" t="s">
        <v>84</v>
      </c>
      <c r="AE352" s="99" t="s">
        <v>84</v>
      </c>
      <c r="AF352" s="100" t="s">
        <v>84</v>
      </c>
      <c r="AG352" s="99" t="s">
        <v>84</v>
      </c>
      <c r="AH352" s="100" t="s">
        <v>84</v>
      </c>
      <c r="AI352" s="99" t="s">
        <v>84</v>
      </c>
      <c r="AJ352" s="100" t="s">
        <v>84</v>
      </c>
      <c r="AK352" s="164" t="s">
        <v>84</v>
      </c>
      <c r="AL352" s="143" t="s">
        <v>84</v>
      </c>
      <c r="AM352" s="100" t="s">
        <v>84</v>
      </c>
      <c r="AN352" s="99" t="s">
        <v>84</v>
      </c>
      <c r="AO352" s="100" t="s">
        <v>84</v>
      </c>
      <c r="AP352" s="99" t="s">
        <v>84</v>
      </c>
      <c r="AQ352" s="100" t="s">
        <v>84</v>
      </c>
      <c r="AR352" s="99" t="s">
        <v>84</v>
      </c>
      <c r="AS352" s="100" t="s">
        <v>84</v>
      </c>
      <c r="AT352" s="164" t="s">
        <v>84</v>
      </c>
    </row>
    <row r="353" spans="1:46" ht="15">
      <c r="A353" s="58"/>
      <c r="B353" s="112"/>
      <c r="C353" s="27"/>
      <c r="D353" s="27"/>
      <c r="E353" s="15" t="s">
        <v>84</v>
      </c>
      <c r="F353" s="4" t="s">
        <v>84</v>
      </c>
      <c r="G353" s="4" t="str">
        <f t="shared" si="153"/>
        <v/>
      </c>
      <c r="H353" s="4" t="str">
        <f t="shared" si="154"/>
        <v/>
      </c>
      <c r="I353" s="4" t="str">
        <f t="shared" si="155"/>
        <v/>
      </c>
      <c r="J353" s="7" t="s">
        <v>84</v>
      </c>
      <c r="K353" s="99" t="s">
        <v>84</v>
      </c>
      <c r="L353" s="100" t="s">
        <v>84</v>
      </c>
      <c r="M353" s="99" t="s">
        <v>84</v>
      </c>
      <c r="N353" s="100" t="s">
        <v>84</v>
      </c>
      <c r="O353" s="99" t="s">
        <v>84</v>
      </c>
      <c r="P353" s="100" t="s">
        <v>84</v>
      </c>
      <c r="Q353" s="99" t="s">
        <v>84</v>
      </c>
      <c r="R353" s="100" t="s">
        <v>84</v>
      </c>
      <c r="S353" s="156" t="s">
        <v>84</v>
      </c>
      <c r="T353" s="143" t="str">
        <f t="shared" si="144"/>
        <v/>
      </c>
      <c r="U353" s="100" t="str">
        <f t="shared" si="145"/>
        <v/>
      </c>
      <c r="V353" s="99" t="str">
        <f t="shared" si="146"/>
        <v/>
      </c>
      <c r="W353" s="100" t="str">
        <f t="shared" si="147"/>
        <v/>
      </c>
      <c r="X353" s="99" t="str">
        <f t="shared" si="148"/>
        <v/>
      </c>
      <c r="Y353" s="100" t="str">
        <f t="shared" si="149"/>
        <v/>
      </c>
      <c r="Z353" s="99" t="str">
        <f t="shared" si="150"/>
        <v/>
      </c>
      <c r="AA353" s="100" t="str">
        <f t="shared" si="151"/>
        <v/>
      </c>
      <c r="AB353" s="164" t="str">
        <f t="shared" si="152"/>
        <v/>
      </c>
      <c r="AC353" s="143" t="s">
        <v>84</v>
      </c>
      <c r="AD353" s="100" t="s">
        <v>84</v>
      </c>
      <c r="AE353" s="99" t="s">
        <v>84</v>
      </c>
      <c r="AF353" s="100" t="s">
        <v>84</v>
      </c>
      <c r="AG353" s="99" t="s">
        <v>84</v>
      </c>
      <c r="AH353" s="100" t="s">
        <v>84</v>
      </c>
      <c r="AI353" s="99" t="s">
        <v>84</v>
      </c>
      <c r="AJ353" s="100" t="s">
        <v>84</v>
      </c>
      <c r="AK353" s="164" t="s">
        <v>84</v>
      </c>
      <c r="AL353" s="143" t="s">
        <v>84</v>
      </c>
      <c r="AM353" s="100" t="s">
        <v>84</v>
      </c>
      <c r="AN353" s="99" t="s">
        <v>84</v>
      </c>
      <c r="AO353" s="100" t="s">
        <v>84</v>
      </c>
      <c r="AP353" s="99" t="s">
        <v>84</v>
      </c>
      <c r="AQ353" s="100" t="s">
        <v>84</v>
      </c>
      <c r="AR353" s="99" t="s">
        <v>84</v>
      </c>
      <c r="AS353" s="100" t="s">
        <v>84</v>
      </c>
      <c r="AT353" s="164" t="s">
        <v>84</v>
      </c>
    </row>
    <row r="354" spans="1:46" ht="15">
      <c r="A354" s="61" t="s">
        <v>154</v>
      </c>
      <c r="B354" s="114"/>
      <c r="C354" s="27"/>
      <c r="D354" s="27"/>
      <c r="E354" s="15"/>
      <c r="F354" s="4"/>
      <c r="G354" s="4" t="str">
        <f t="shared" si="153"/>
        <v/>
      </c>
      <c r="H354" s="4" t="str">
        <f t="shared" si="154"/>
        <v/>
      </c>
      <c r="I354" s="4" t="str">
        <f t="shared" si="155"/>
        <v/>
      </c>
      <c r="J354" s="7"/>
      <c r="K354" s="99"/>
      <c r="L354" s="100"/>
      <c r="M354" s="99"/>
      <c r="N354" s="100"/>
      <c r="O354" s="99"/>
      <c r="P354" s="100"/>
      <c r="Q354" s="99"/>
      <c r="R354" s="100"/>
      <c r="S354" s="156"/>
      <c r="T354" s="143" t="str">
        <f t="shared" si="144"/>
        <v/>
      </c>
      <c r="U354" s="100" t="str">
        <f t="shared" si="145"/>
        <v/>
      </c>
      <c r="V354" s="99" t="str">
        <f t="shared" si="146"/>
        <v/>
      </c>
      <c r="W354" s="100" t="str">
        <f t="shared" si="147"/>
        <v/>
      </c>
      <c r="X354" s="99" t="str">
        <f t="shared" si="148"/>
        <v/>
      </c>
      <c r="Y354" s="100" t="str">
        <f t="shared" si="149"/>
        <v/>
      </c>
      <c r="Z354" s="99" t="str">
        <f t="shared" si="150"/>
        <v/>
      </c>
      <c r="AA354" s="100" t="str">
        <f t="shared" si="151"/>
        <v/>
      </c>
      <c r="AB354" s="164" t="str">
        <f t="shared" si="152"/>
        <v/>
      </c>
      <c r="AC354" s="143"/>
      <c r="AD354" s="100"/>
      <c r="AE354" s="99"/>
      <c r="AF354" s="100"/>
      <c r="AG354" s="99"/>
      <c r="AH354" s="100"/>
      <c r="AI354" s="99"/>
      <c r="AJ354" s="100"/>
      <c r="AK354" s="164"/>
      <c r="AL354" s="143"/>
      <c r="AM354" s="100"/>
      <c r="AN354" s="99"/>
      <c r="AO354" s="100"/>
      <c r="AP354" s="99"/>
      <c r="AQ354" s="100"/>
      <c r="AR354" s="99"/>
      <c r="AS354" s="100"/>
      <c r="AT354" s="164"/>
    </row>
    <row r="355" spans="1:46" ht="15">
      <c r="A355" s="97" t="s">
        <v>156</v>
      </c>
      <c r="B355" s="112"/>
      <c r="C355" s="27"/>
      <c r="D355" s="27"/>
      <c r="E355" s="15"/>
      <c r="F355" s="4"/>
      <c r="G355" s="4" t="str">
        <f t="shared" si="153"/>
        <v/>
      </c>
      <c r="H355" s="4" t="str">
        <f t="shared" si="154"/>
        <v/>
      </c>
      <c r="I355" s="4" t="str">
        <f t="shared" si="155"/>
        <v/>
      </c>
      <c r="J355" s="7"/>
      <c r="K355" s="99"/>
      <c r="L355" s="100"/>
      <c r="M355" s="99"/>
      <c r="N355" s="100"/>
      <c r="O355" s="99"/>
      <c r="P355" s="100"/>
      <c r="Q355" s="99"/>
      <c r="R355" s="100"/>
      <c r="S355" s="156"/>
      <c r="T355" s="143" t="str">
        <f t="shared" si="144"/>
        <v/>
      </c>
      <c r="U355" s="100" t="str">
        <f t="shared" si="145"/>
        <v/>
      </c>
      <c r="V355" s="99" t="str">
        <f t="shared" si="146"/>
        <v/>
      </c>
      <c r="W355" s="100" t="str">
        <f t="shared" si="147"/>
        <v/>
      </c>
      <c r="X355" s="99" t="str">
        <f t="shared" si="148"/>
        <v/>
      </c>
      <c r="Y355" s="100" t="str">
        <f t="shared" si="149"/>
        <v/>
      </c>
      <c r="Z355" s="99" t="str">
        <f t="shared" si="150"/>
        <v/>
      </c>
      <c r="AA355" s="100" t="str">
        <f t="shared" si="151"/>
        <v/>
      </c>
      <c r="AB355" s="164" t="str">
        <f t="shared" si="152"/>
        <v/>
      </c>
      <c r="AC355" s="143"/>
      <c r="AD355" s="100"/>
      <c r="AE355" s="99"/>
      <c r="AF355" s="100"/>
      <c r="AG355" s="99"/>
      <c r="AH355" s="100"/>
      <c r="AI355" s="99"/>
      <c r="AJ355" s="100"/>
      <c r="AK355" s="164"/>
      <c r="AL355" s="143"/>
      <c r="AM355" s="100"/>
      <c r="AN355" s="99"/>
      <c r="AO355" s="100"/>
      <c r="AP355" s="99"/>
      <c r="AQ355" s="100"/>
      <c r="AR355" s="99"/>
      <c r="AS355" s="100"/>
      <c r="AT355" s="164"/>
    </row>
    <row r="356" spans="1:46" ht="15">
      <c r="A356" s="53" t="s">
        <v>1093</v>
      </c>
      <c r="B356" s="118" t="s">
        <v>59</v>
      </c>
      <c r="C356" s="25" t="s">
        <v>60</v>
      </c>
      <c r="D356" s="25" t="s">
        <v>61</v>
      </c>
      <c r="E356" s="3" t="s">
        <v>64</v>
      </c>
      <c r="F356" s="3" t="s">
        <v>63</v>
      </c>
      <c r="G356" s="4" t="e">
        <f t="shared" si="153"/>
        <v>#VALUE!</v>
      </c>
      <c r="H356" s="4" t="e">
        <f t="shared" si="154"/>
        <v>#VALUE!</v>
      </c>
      <c r="I356" s="4" t="e">
        <f t="shared" si="155"/>
        <v>#VALUE!</v>
      </c>
      <c r="J356" s="5" t="s">
        <v>68</v>
      </c>
      <c r="K356" s="101" t="s">
        <v>69</v>
      </c>
      <c r="L356" s="101" t="s">
        <v>70</v>
      </c>
      <c r="M356" s="101" t="s">
        <v>71</v>
      </c>
      <c r="N356" s="101" t="s">
        <v>72</v>
      </c>
      <c r="O356" s="101" t="s">
        <v>73</v>
      </c>
      <c r="P356" s="101" t="s">
        <v>74</v>
      </c>
      <c r="Q356" s="101" t="s">
        <v>75</v>
      </c>
      <c r="R356" s="101" t="s">
        <v>76</v>
      </c>
      <c r="S356" s="149" t="s">
        <v>77</v>
      </c>
      <c r="T356" s="162" t="str">
        <f t="shared" si="144"/>
        <v>G0</v>
      </c>
      <c r="U356" s="101" t="str">
        <f t="shared" si="145"/>
        <v>G1</v>
      </c>
      <c r="V356" s="101" t="str">
        <f t="shared" si="146"/>
        <v>G2</v>
      </c>
      <c r="W356" s="101" t="str">
        <f t="shared" si="147"/>
        <v>G3</v>
      </c>
      <c r="X356" s="101" t="str">
        <f t="shared" si="148"/>
        <v>G4</v>
      </c>
      <c r="Y356" s="101" t="str">
        <f t="shared" si="149"/>
        <v>G5</v>
      </c>
      <c r="Z356" s="101" t="str">
        <f t="shared" si="150"/>
        <v>G6</v>
      </c>
      <c r="AA356" s="101" t="str">
        <f t="shared" si="151"/>
        <v>G7</v>
      </c>
      <c r="AB356" s="163" t="str">
        <f t="shared" si="152"/>
        <v>G8</v>
      </c>
      <c r="AC356" s="162" t="s">
        <v>69</v>
      </c>
      <c r="AD356" s="101" t="s">
        <v>70</v>
      </c>
      <c r="AE356" s="101" t="s">
        <v>71</v>
      </c>
      <c r="AF356" s="101" t="s">
        <v>72</v>
      </c>
      <c r="AG356" s="101" t="s">
        <v>73</v>
      </c>
      <c r="AH356" s="101" t="s">
        <v>74</v>
      </c>
      <c r="AI356" s="101" t="s">
        <v>75</v>
      </c>
      <c r="AJ356" s="101" t="s">
        <v>76</v>
      </c>
      <c r="AK356" s="163" t="s">
        <v>77</v>
      </c>
      <c r="AL356" s="162" t="s">
        <v>69</v>
      </c>
      <c r="AM356" s="101" t="s">
        <v>70</v>
      </c>
      <c r="AN356" s="101" t="s">
        <v>71</v>
      </c>
      <c r="AO356" s="101" t="s">
        <v>72</v>
      </c>
      <c r="AP356" s="101" t="s">
        <v>73</v>
      </c>
      <c r="AQ356" s="101" t="s">
        <v>74</v>
      </c>
      <c r="AR356" s="101" t="s">
        <v>75</v>
      </c>
      <c r="AS356" s="101" t="s">
        <v>76</v>
      </c>
      <c r="AT356" s="163" t="s">
        <v>77</v>
      </c>
    </row>
    <row r="357" spans="1:46" ht="15">
      <c r="A357" s="58"/>
      <c r="B357" s="112" t="s">
        <v>203</v>
      </c>
      <c r="C357" s="27">
        <v>0.68</v>
      </c>
      <c r="D357" s="27">
        <v>0.7</v>
      </c>
      <c r="E357" s="15">
        <v>0.77</v>
      </c>
      <c r="F357" s="4">
        <v>0.47599999999999998</v>
      </c>
      <c r="G357" s="4">
        <f t="shared" si="153"/>
        <v>0.38484600000000002</v>
      </c>
      <c r="H357" s="4">
        <f t="shared" si="154"/>
        <v>259.84419741922744</v>
      </c>
      <c r="I357" s="4">
        <f t="shared" si="155"/>
        <v>187.08782214184373</v>
      </c>
      <c r="J357" s="7">
        <v>3.9</v>
      </c>
      <c r="K357" s="99">
        <v>1787.9140124999999</v>
      </c>
      <c r="L357" s="100">
        <v>1817.8082999999999</v>
      </c>
      <c r="M357" s="99">
        <v>1864.7850375</v>
      </c>
      <c r="N357" s="100">
        <v>1907.4911625</v>
      </c>
      <c r="O357" s="99">
        <v>1954.4679000000001</v>
      </c>
      <c r="P357" s="100">
        <v>2001.4446374999998</v>
      </c>
      <c r="Q357" s="99">
        <v>2048.4213750000004</v>
      </c>
      <c r="R357" s="100">
        <v>2129.5630124999993</v>
      </c>
      <c r="S357" s="156">
        <v>2261.9519999999998</v>
      </c>
      <c r="T357" s="143">
        <f t="shared" si="144"/>
        <v>418.22550000000001</v>
      </c>
      <c r="U357" s="100">
        <f t="shared" si="145"/>
        <v>425.21831578947371</v>
      </c>
      <c r="V357" s="99">
        <f t="shared" si="146"/>
        <v>436.20702631578945</v>
      </c>
      <c r="W357" s="100">
        <f t="shared" si="147"/>
        <v>446.19676315789474</v>
      </c>
      <c r="X357" s="99">
        <f t="shared" si="148"/>
        <v>457.18547368421054</v>
      </c>
      <c r="Y357" s="100">
        <f t="shared" si="149"/>
        <v>468.17418421052622</v>
      </c>
      <c r="Z357" s="99">
        <f t="shared" si="150"/>
        <v>479.16289473684219</v>
      </c>
      <c r="AA357" s="100">
        <f t="shared" si="151"/>
        <v>498.14339473684191</v>
      </c>
      <c r="AB357" s="164">
        <f t="shared" si="152"/>
        <v>529.11157894736846</v>
      </c>
      <c r="AC357" s="143">
        <f t="shared" ref="AC357:AK357" si="162">IF(T357="","",T357+((FCA/$H357)/Dolar))</f>
        <v>419.87591169590644</v>
      </c>
      <c r="AD357" s="100">
        <f t="shared" si="162"/>
        <v>426.86872748538013</v>
      </c>
      <c r="AE357" s="99">
        <f t="shared" si="162"/>
        <v>437.85743801169588</v>
      </c>
      <c r="AF357" s="100">
        <f t="shared" si="162"/>
        <v>447.84717485380116</v>
      </c>
      <c r="AG357" s="99">
        <f t="shared" si="162"/>
        <v>458.83588538011696</v>
      </c>
      <c r="AH357" s="100">
        <f t="shared" si="162"/>
        <v>469.82459590643265</v>
      </c>
      <c r="AI357" s="99">
        <f t="shared" si="162"/>
        <v>480.81330643274862</v>
      </c>
      <c r="AJ357" s="100">
        <f t="shared" si="162"/>
        <v>499.79380643274834</v>
      </c>
      <c r="AK357" s="164">
        <f t="shared" si="162"/>
        <v>530.76199064327488</v>
      </c>
      <c r="AL357" s="143">
        <f t="shared" ref="AL357:AT357" si="163">IF(T357="","",T357+((FOB/$I357)/Dolar))</f>
        <v>434.69835916179341</v>
      </c>
      <c r="AM357" s="100">
        <f t="shared" si="163"/>
        <v>441.6911749512671</v>
      </c>
      <c r="AN357" s="99">
        <f t="shared" si="163"/>
        <v>452.67988547758284</v>
      </c>
      <c r="AO357" s="100">
        <f t="shared" si="163"/>
        <v>462.66962231968813</v>
      </c>
      <c r="AP357" s="99">
        <f t="shared" si="163"/>
        <v>473.65833284600393</v>
      </c>
      <c r="AQ357" s="100">
        <f t="shared" si="163"/>
        <v>484.64704337231962</v>
      </c>
      <c r="AR357" s="99">
        <f t="shared" si="163"/>
        <v>495.63575389863558</v>
      </c>
      <c r="AS357" s="100">
        <f t="shared" si="163"/>
        <v>514.61625389863525</v>
      </c>
      <c r="AT357" s="164">
        <f t="shared" si="163"/>
        <v>545.58443810916185</v>
      </c>
    </row>
    <row r="358" spans="1:46" ht="15">
      <c r="A358" s="58"/>
      <c r="B358" s="112"/>
      <c r="C358" s="27"/>
      <c r="D358" s="27"/>
      <c r="E358" s="15" t="s">
        <v>84</v>
      </c>
      <c r="F358" s="4" t="s">
        <v>84</v>
      </c>
      <c r="G358" s="4" t="str">
        <f t="shared" si="153"/>
        <v/>
      </c>
      <c r="H358" s="4" t="str">
        <f t="shared" si="154"/>
        <v/>
      </c>
      <c r="I358" s="4" t="str">
        <f t="shared" si="155"/>
        <v/>
      </c>
      <c r="J358" s="7" t="s">
        <v>84</v>
      </c>
      <c r="K358" s="99" t="s">
        <v>84</v>
      </c>
      <c r="L358" s="100" t="s">
        <v>84</v>
      </c>
      <c r="M358" s="99" t="s">
        <v>84</v>
      </c>
      <c r="N358" s="100" t="s">
        <v>84</v>
      </c>
      <c r="O358" s="99" t="s">
        <v>84</v>
      </c>
      <c r="P358" s="100" t="s">
        <v>84</v>
      </c>
      <c r="Q358" s="99" t="s">
        <v>84</v>
      </c>
      <c r="R358" s="100" t="s">
        <v>84</v>
      </c>
      <c r="S358" s="156" t="s">
        <v>84</v>
      </c>
      <c r="T358" s="143" t="str">
        <f t="shared" si="144"/>
        <v/>
      </c>
      <c r="U358" s="100" t="str">
        <f t="shared" si="145"/>
        <v/>
      </c>
      <c r="V358" s="99" t="str">
        <f t="shared" si="146"/>
        <v/>
      </c>
      <c r="W358" s="100" t="str">
        <f t="shared" si="147"/>
        <v/>
      </c>
      <c r="X358" s="99" t="str">
        <f t="shared" si="148"/>
        <v/>
      </c>
      <c r="Y358" s="100" t="str">
        <f t="shared" si="149"/>
        <v/>
      </c>
      <c r="Z358" s="99" t="str">
        <f t="shared" si="150"/>
        <v/>
      </c>
      <c r="AA358" s="100" t="str">
        <f t="shared" si="151"/>
        <v/>
      </c>
      <c r="AB358" s="164" t="str">
        <f t="shared" si="152"/>
        <v/>
      </c>
      <c r="AC358" s="143" t="s">
        <v>84</v>
      </c>
      <c r="AD358" s="100" t="s">
        <v>84</v>
      </c>
      <c r="AE358" s="99" t="s">
        <v>84</v>
      </c>
      <c r="AF358" s="100" t="s">
        <v>84</v>
      </c>
      <c r="AG358" s="99" t="s">
        <v>84</v>
      </c>
      <c r="AH358" s="100" t="s">
        <v>84</v>
      </c>
      <c r="AI358" s="99" t="s">
        <v>84</v>
      </c>
      <c r="AJ358" s="100" t="s">
        <v>84</v>
      </c>
      <c r="AK358" s="164" t="s">
        <v>84</v>
      </c>
      <c r="AL358" s="143" t="s">
        <v>84</v>
      </c>
      <c r="AM358" s="100" t="s">
        <v>84</v>
      </c>
      <c r="AN358" s="99" t="s">
        <v>84</v>
      </c>
      <c r="AO358" s="100" t="s">
        <v>84</v>
      </c>
      <c r="AP358" s="99" t="s">
        <v>84</v>
      </c>
      <c r="AQ358" s="100" t="s">
        <v>84</v>
      </c>
      <c r="AR358" s="99" t="s">
        <v>84</v>
      </c>
      <c r="AS358" s="100" t="s">
        <v>84</v>
      </c>
      <c r="AT358" s="164" t="s">
        <v>84</v>
      </c>
    </row>
    <row r="359" spans="1:46" ht="15">
      <c r="A359" s="58"/>
      <c r="B359" s="112"/>
      <c r="C359" s="27"/>
      <c r="D359" s="27"/>
      <c r="E359" s="15" t="s">
        <v>84</v>
      </c>
      <c r="F359" s="4" t="s">
        <v>84</v>
      </c>
      <c r="G359" s="4" t="str">
        <f t="shared" si="153"/>
        <v/>
      </c>
      <c r="H359" s="4" t="str">
        <f t="shared" si="154"/>
        <v/>
      </c>
      <c r="I359" s="4" t="str">
        <f t="shared" si="155"/>
        <v/>
      </c>
      <c r="J359" s="7" t="s">
        <v>84</v>
      </c>
      <c r="K359" s="99" t="s">
        <v>84</v>
      </c>
      <c r="L359" s="100" t="s">
        <v>84</v>
      </c>
      <c r="M359" s="99" t="s">
        <v>84</v>
      </c>
      <c r="N359" s="100" t="s">
        <v>84</v>
      </c>
      <c r="O359" s="99" t="s">
        <v>84</v>
      </c>
      <c r="P359" s="100" t="s">
        <v>84</v>
      </c>
      <c r="Q359" s="99" t="s">
        <v>84</v>
      </c>
      <c r="R359" s="100" t="s">
        <v>84</v>
      </c>
      <c r="S359" s="156" t="s">
        <v>84</v>
      </c>
      <c r="T359" s="143" t="str">
        <f t="shared" si="144"/>
        <v/>
      </c>
      <c r="U359" s="100" t="str">
        <f t="shared" si="145"/>
        <v/>
      </c>
      <c r="V359" s="99" t="str">
        <f t="shared" si="146"/>
        <v/>
      </c>
      <c r="W359" s="100" t="str">
        <f t="shared" si="147"/>
        <v/>
      </c>
      <c r="X359" s="99" t="str">
        <f t="shared" si="148"/>
        <v/>
      </c>
      <c r="Y359" s="100" t="str">
        <f t="shared" si="149"/>
        <v/>
      </c>
      <c r="Z359" s="99" t="str">
        <f t="shared" si="150"/>
        <v/>
      </c>
      <c r="AA359" s="100" t="str">
        <f t="shared" si="151"/>
        <v/>
      </c>
      <c r="AB359" s="164" t="str">
        <f t="shared" si="152"/>
        <v/>
      </c>
      <c r="AC359" s="143" t="s">
        <v>84</v>
      </c>
      <c r="AD359" s="100" t="s">
        <v>84</v>
      </c>
      <c r="AE359" s="99" t="s">
        <v>84</v>
      </c>
      <c r="AF359" s="100" t="s">
        <v>84</v>
      </c>
      <c r="AG359" s="99" t="s">
        <v>84</v>
      </c>
      <c r="AH359" s="100" t="s">
        <v>84</v>
      </c>
      <c r="AI359" s="99" t="s">
        <v>84</v>
      </c>
      <c r="AJ359" s="100" t="s">
        <v>84</v>
      </c>
      <c r="AK359" s="164" t="s">
        <v>84</v>
      </c>
      <c r="AL359" s="143" t="s">
        <v>84</v>
      </c>
      <c r="AM359" s="100" t="s">
        <v>84</v>
      </c>
      <c r="AN359" s="99" t="s">
        <v>84</v>
      </c>
      <c r="AO359" s="100" t="s">
        <v>84</v>
      </c>
      <c r="AP359" s="99" t="s">
        <v>84</v>
      </c>
      <c r="AQ359" s="100" t="s">
        <v>84</v>
      </c>
      <c r="AR359" s="99" t="s">
        <v>84</v>
      </c>
      <c r="AS359" s="100" t="s">
        <v>84</v>
      </c>
      <c r="AT359" s="164" t="s">
        <v>84</v>
      </c>
    </row>
    <row r="360" spans="1:46" ht="15">
      <c r="A360" s="82"/>
      <c r="B360" s="114"/>
      <c r="C360" s="28"/>
      <c r="D360" s="28"/>
      <c r="E360" s="15" t="s">
        <v>84</v>
      </c>
      <c r="F360" s="4" t="s">
        <v>84</v>
      </c>
      <c r="G360" s="4" t="str">
        <f t="shared" si="153"/>
        <v/>
      </c>
      <c r="H360" s="4" t="str">
        <f t="shared" si="154"/>
        <v/>
      </c>
      <c r="I360" s="4" t="str">
        <f t="shared" si="155"/>
        <v/>
      </c>
      <c r="J360" s="7" t="s">
        <v>84</v>
      </c>
      <c r="K360" s="99" t="s">
        <v>84</v>
      </c>
      <c r="L360" s="100" t="s">
        <v>84</v>
      </c>
      <c r="M360" s="99" t="s">
        <v>84</v>
      </c>
      <c r="N360" s="100" t="s">
        <v>84</v>
      </c>
      <c r="O360" s="99" t="s">
        <v>84</v>
      </c>
      <c r="P360" s="100" t="s">
        <v>84</v>
      </c>
      <c r="Q360" s="99" t="s">
        <v>84</v>
      </c>
      <c r="R360" s="100" t="s">
        <v>84</v>
      </c>
      <c r="S360" s="156" t="s">
        <v>84</v>
      </c>
      <c r="T360" s="143" t="str">
        <f t="shared" si="144"/>
        <v/>
      </c>
      <c r="U360" s="100" t="str">
        <f t="shared" si="145"/>
        <v/>
      </c>
      <c r="V360" s="99" t="str">
        <f t="shared" si="146"/>
        <v/>
      </c>
      <c r="W360" s="100" t="str">
        <f t="shared" si="147"/>
        <v/>
      </c>
      <c r="X360" s="99" t="str">
        <f t="shared" si="148"/>
        <v/>
      </c>
      <c r="Y360" s="100" t="str">
        <f t="shared" si="149"/>
        <v/>
      </c>
      <c r="Z360" s="99" t="str">
        <f t="shared" si="150"/>
        <v/>
      </c>
      <c r="AA360" s="100" t="str">
        <f t="shared" si="151"/>
        <v/>
      </c>
      <c r="AB360" s="164" t="str">
        <f t="shared" si="152"/>
        <v/>
      </c>
      <c r="AC360" s="143" t="s">
        <v>84</v>
      </c>
      <c r="AD360" s="100" t="s">
        <v>84</v>
      </c>
      <c r="AE360" s="99" t="s">
        <v>84</v>
      </c>
      <c r="AF360" s="100" t="s">
        <v>84</v>
      </c>
      <c r="AG360" s="99" t="s">
        <v>84</v>
      </c>
      <c r="AH360" s="100" t="s">
        <v>84</v>
      </c>
      <c r="AI360" s="99" t="s">
        <v>84</v>
      </c>
      <c r="AJ360" s="100" t="s">
        <v>84</v>
      </c>
      <c r="AK360" s="164" t="s">
        <v>84</v>
      </c>
      <c r="AL360" s="143" t="s">
        <v>84</v>
      </c>
      <c r="AM360" s="100" t="s">
        <v>84</v>
      </c>
      <c r="AN360" s="99" t="s">
        <v>84</v>
      </c>
      <c r="AO360" s="100" t="s">
        <v>84</v>
      </c>
      <c r="AP360" s="99" t="s">
        <v>84</v>
      </c>
      <c r="AQ360" s="100" t="s">
        <v>84</v>
      </c>
      <c r="AR360" s="99" t="s">
        <v>84</v>
      </c>
      <c r="AS360" s="100" t="s">
        <v>84</v>
      </c>
      <c r="AT360" s="164" t="s">
        <v>84</v>
      </c>
    </row>
    <row r="361" spans="1:46" ht="15">
      <c r="A361" s="58"/>
      <c r="B361" s="114"/>
      <c r="C361" s="27"/>
      <c r="D361" s="27"/>
      <c r="E361" s="15" t="s">
        <v>84</v>
      </c>
      <c r="F361" s="4" t="s">
        <v>84</v>
      </c>
      <c r="G361" s="4" t="str">
        <f t="shared" si="153"/>
        <v/>
      </c>
      <c r="H361" s="4" t="str">
        <f t="shared" si="154"/>
        <v/>
      </c>
      <c r="I361" s="4" t="str">
        <f t="shared" si="155"/>
        <v/>
      </c>
      <c r="J361" s="7" t="s">
        <v>84</v>
      </c>
      <c r="K361" s="99" t="s">
        <v>84</v>
      </c>
      <c r="L361" s="100" t="s">
        <v>84</v>
      </c>
      <c r="M361" s="99" t="s">
        <v>84</v>
      </c>
      <c r="N361" s="100" t="s">
        <v>84</v>
      </c>
      <c r="O361" s="99" t="s">
        <v>84</v>
      </c>
      <c r="P361" s="100" t="s">
        <v>84</v>
      </c>
      <c r="Q361" s="99" t="s">
        <v>84</v>
      </c>
      <c r="R361" s="100" t="s">
        <v>84</v>
      </c>
      <c r="S361" s="156" t="s">
        <v>84</v>
      </c>
      <c r="T361" s="143" t="str">
        <f t="shared" si="144"/>
        <v/>
      </c>
      <c r="U361" s="100" t="str">
        <f t="shared" si="145"/>
        <v/>
      </c>
      <c r="V361" s="99" t="str">
        <f t="shared" si="146"/>
        <v/>
      </c>
      <c r="W361" s="100" t="str">
        <f t="shared" si="147"/>
        <v/>
      </c>
      <c r="X361" s="99" t="str">
        <f t="shared" si="148"/>
        <v/>
      </c>
      <c r="Y361" s="100" t="str">
        <f t="shared" si="149"/>
        <v/>
      </c>
      <c r="Z361" s="99" t="str">
        <f t="shared" si="150"/>
        <v/>
      </c>
      <c r="AA361" s="100" t="str">
        <f t="shared" si="151"/>
        <v/>
      </c>
      <c r="AB361" s="164" t="str">
        <f t="shared" si="152"/>
        <v/>
      </c>
      <c r="AC361" s="143" t="s">
        <v>84</v>
      </c>
      <c r="AD361" s="100" t="s">
        <v>84</v>
      </c>
      <c r="AE361" s="99" t="s">
        <v>84</v>
      </c>
      <c r="AF361" s="100" t="s">
        <v>84</v>
      </c>
      <c r="AG361" s="99" t="s">
        <v>84</v>
      </c>
      <c r="AH361" s="100" t="s">
        <v>84</v>
      </c>
      <c r="AI361" s="99" t="s">
        <v>84</v>
      </c>
      <c r="AJ361" s="100" t="s">
        <v>84</v>
      </c>
      <c r="AK361" s="164" t="s">
        <v>84</v>
      </c>
      <c r="AL361" s="143" t="s">
        <v>84</v>
      </c>
      <c r="AM361" s="100" t="s">
        <v>84</v>
      </c>
      <c r="AN361" s="99" t="s">
        <v>84</v>
      </c>
      <c r="AO361" s="100" t="s">
        <v>84</v>
      </c>
      <c r="AP361" s="99" t="s">
        <v>84</v>
      </c>
      <c r="AQ361" s="100" t="s">
        <v>84</v>
      </c>
      <c r="AR361" s="99" t="s">
        <v>84</v>
      </c>
      <c r="AS361" s="100" t="s">
        <v>84</v>
      </c>
      <c r="AT361" s="164" t="s">
        <v>84</v>
      </c>
    </row>
    <row r="362" spans="1:46" ht="15">
      <c r="A362" s="58"/>
      <c r="B362" s="112"/>
      <c r="C362" s="27"/>
      <c r="D362" s="27"/>
      <c r="E362" s="15" t="s">
        <v>84</v>
      </c>
      <c r="F362" s="4" t="s">
        <v>84</v>
      </c>
      <c r="G362" s="4" t="str">
        <f t="shared" si="153"/>
        <v/>
      </c>
      <c r="H362" s="4" t="str">
        <f t="shared" si="154"/>
        <v/>
      </c>
      <c r="I362" s="4" t="str">
        <f t="shared" si="155"/>
        <v/>
      </c>
      <c r="J362" s="7" t="s">
        <v>84</v>
      </c>
      <c r="K362" s="99" t="s">
        <v>84</v>
      </c>
      <c r="L362" s="100" t="s">
        <v>84</v>
      </c>
      <c r="M362" s="99" t="s">
        <v>84</v>
      </c>
      <c r="N362" s="100" t="s">
        <v>84</v>
      </c>
      <c r="O362" s="99" t="s">
        <v>84</v>
      </c>
      <c r="P362" s="100" t="s">
        <v>84</v>
      </c>
      <c r="Q362" s="99" t="s">
        <v>84</v>
      </c>
      <c r="R362" s="100" t="s">
        <v>84</v>
      </c>
      <c r="S362" s="156" t="s">
        <v>84</v>
      </c>
      <c r="T362" s="143" t="str">
        <f t="shared" si="144"/>
        <v/>
      </c>
      <c r="U362" s="100" t="str">
        <f t="shared" si="145"/>
        <v/>
      </c>
      <c r="V362" s="99" t="str">
        <f t="shared" si="146"/>
        <v/>
      </c>
      <c r="W362" s="100" t="str">
        <f t="shared" si="147"/>
        <v/>
      </c>
      <c r="X362" s="99" t="str">
        <f t="shared" si="148"/>
        <v/>
      </c>
      <c r="Y362" s="100" t="str">
        <f t="shared" si="149"/>
        <v/>
      </c>
      <c r="Z362" s="99" t="str">
        <f t="shared" si="150"/>
        <v/>
      </c>
      <c r="AA362" s="100" t="str">
        <f t="shared" si="151"/>
        <v/>
      </c>
      <c r="AB362" s="164" t="str">
        <f t="shared" si="152"/>
        <v/>
      </c>
      <c r="AC362" s="143" t="s">
        <v>84</v>
      </c>
      <c r="AD362" s="100" t="s">
        <v>84</v>
      </c>
      <c r="AE362" s="99" t="s">
        <v>84</v>
      </c>
      <c r="AF362" s="100" t="s">
        <v>84</v>
      </c>
      <c r="AG362" s="99" t="s">
        <v>84</v>
      </c>
      <c r="AH362" s="100" t="s">
        <v>84</v>
      </c>
      <c r="AI362" s="99" t="s">
        <v>84</v>
      </c>
      <c r="AJ362" s="100" t="s">
        <v>84</v>
      </c>
      <c r="AK362" s="164" t="s">
        <v>84</v>
      </c>
      <c r="AL362" s="143" t="s">
        <v>84</v>
      </c>
      <c r="AM362" s="100" t="s">
        <v>84</v>
      </c>
      <c r="AN362" s="99" t="s">
        <v>84</v>
      </c>
      <c r="AO362" s="100" t="s">
        <v>84</v>
      </c>
      <c r="AP362" s="99" t="s">
        <v>84</v>
      </c>
      <c r="AQ362" s="100" t="s">
        <v>84</v>
      </c>
      <c r="AR362" s="99" t="s">
        <v>84</v>
      </c>
      <c r="AS362" s="100" t="s">
        <v>84</v>
      </c>
      <c r="AT362" s="164" t="s">
        <v>84</v>
      </c>
    </row>
    <row r="363" spans="1:46" ht="15">
      <c r="A363" s="61" t="s">
        <v>154</v>
      </c>
      <c r="B363" s="114"/>
      <c r="C363" s="27"/>
      <c r="D363" s="27"/>
      <c r="E363" s="15"/>
      <c r="F363" s="4"/>
      <c r="G363" s="4" t="str">
        <f t="shared" si="153"/>
        <v/>
      </c>
      <c r="H363" s="4" t="str">
        <f t="shared" si="154"/>
        <v/>
      </c>
      <c r="I363" s="4" t="str">
        <f t="shared" si="155"/>
        <v/>
      </c>
      <c r="J363" s="7"/>
      <c r="K363" s="99"/>
      <c r="L363" s="100"/>
      <c r="M363" s="99"/>
      <c r="N363" s="100"/>
      <c r="O363" s="99"/>
      <c r="P363" s="100"/>
      <c r="Q363" s="99"/>
      <c r="R363" s="100"/>
      <c r="S363" s="156"/>
      <c r="T363" s="143" t="str">
        <f t="shared" si="144"/>
        <v/>
      </c>
      <c r="U363" s="100" t="str">
        <f t="shared" si="145"/>
        <v/>
      </c>
      <c r="V363" s="99" t="str">
        <f t="shared" si="146"/>
        <v/>
      </c>
      <c r="W363" s="100" t="str">
        <f t="shared" si="147"/>
        <v/>
      </c>
      <c r="X363" s="99" t="str">
        <f t="shared" si="148"/>
        <v/>
      </c>
      <c r="Y363" s="100" t="str">
        <f t="shared" si="149"/>
        <v/>
      </c>
      <c r="Z363" s="99" t="str">
        <f t="shared" si="150"/>
        <v/>
      </c>
      <c r="AA363" s="100" t="str">
        <f t="shared" si="151"/>
        <v/>
      </c>
      <c r="AB363" s="164" t="str">
        <f t="shared" si="152"/>
        <v/>
      </c>
      <c r="AC363" s="143"/>
      <c r="AD363" s="100"/>
      <c r="AE363" s="99"/>
      <c r="AF363" s="100"/>
      <c r="AG363" s="99"/>
      <c r="AH363" s="100"/>
      <c r="AI363" s="99"/>
      <c r="AJ363" s="100"/>
      <c r="AK363" s="164"/>
      <c r="AL363" s="143"/>
      <c r="AM363" s="100"/>
      <c r="AN363" s="99"/>
      <c r="AO363" s="100"/>
      <c r="AP363" s="99"/>
      <c r="AQ363" s="100"/>
      <c r="AR363" s="99"/>
      <c r="AS363" s="100"/>
      <c r="AT363" s="164"/>
    </row>
    <row r="364" spans="1:46" ht="15">
      <c r="A364" s="97" t="s">
        <v>595</v>
      </c>
      <c r="B364" s="112"/>
      <c r="C364" s="27"/>
      <c r="D364" s="27"/>
      <c r="E364" s="15"/>
      <c r="F364" s="4"/>
      <c r="G364" s="4" t="str">
        <f t="shared" si="153"/>
        <v/>
      </c>
      <c r="H364" s="4" t="str">
        <f t="shared" si="154"/>
        <v/>
      </c>
      <c r="I364" s="4" t="str">
        <f t="shared" si="155"/>
        <v/>
      </c>
      <c r="J364" s="7"/>
      <c r="K364" s="99"/>
      <c r="L364" s="100"/>
      <c r="M364" s="99"/>
      <c r="N364" s="100"/>
      <c r="O364" s="99"/>
      <c r="P364" s="100"/>
      <c r="Q364" s="99"/>
      <c r="R364" s="100"/>
      <c r="S364" s="156"/>
      <c r="T364" s="143" t="str">
        <f t="shared" si="144"/>
        <v/>
      </c>
      <c r="U364" s="100" t="str">
        <f t="shared" si="145"/>
        <v/>
      </c>
      <c r="V364" s="99" t="str">
        <f t="shared" si="146"/>
        <v/>
      </c>
      <c r="W364" s="100" t="str">
        <f t="shared" si="147"/>
        <v/>
      </c>
      <c r="X364" s="99" t="str">
        <f t="shared" si="148"/>
        <v/>
      </c>
      <c r="Y364" s="100" t="str">
        <f t="shared" si="149"/>
        <v/>
      </c>
      <c r="Z364" s="99" t="str">
        <f t="shared" si="150"/>
        <v/>
      </c>
      <c r="AA364" s="100" t="str">
        <f t="shared" si="151"/>
        <v/>
      </c>
      <c r="AB364" s="164" t="str">
        <f t="shared" si="152"/>
        <v/>
      </c>
      <c r="AC364" s="143"/>
      <c r="AD364" s="100"/>
      <c r="AE364" s="99"/>
      <c r="AF364" s="100"/>
      <c r="AG364" s="99"/>
      <c r="AH364" s="100"/>
      <c r="AI364" s="99"/>
      <c r="AJ364" s="100"/>
      <c r="AK364" s="164"/>
      <c r="AL364" s="143"/>
      <c r="AM364" s="100"/>
      <c r="AN364" s="99"/>
      <c r="AO364" s="100"/>
      <c r="AP364" s="99"/>
      <c r="AQ364" s="100"/>
      <c r="AR364" s="99"/>
      <c r="AS364" s="100"/>
      <c r="AT364" s="164"/>
    </row>
  </sheetData>
  <sheetProtection formatCells="0" formatColumns="0" formatRows="0"/>
  <mergeCells count="14">
    <mergeCell ref="S3:S4"/>
    <mergeCell ref="A1:S1"/>
    <mergeCell ref="A2:S2"/>
    <mergeCell ref="R3:R4"/>
    <mergeCell ref="AA3:AA4"/>
    <mergeCell ref="K3:Q4"/>
    <mergeCell ref="T3:Z4"/>
    <mergeCell ref="AB3:AB4"/>
    <mergeCell ref="AJ3:AJ4"/>
    <mergeCell ref="AK3:AK4"/>
    <mergeCell ref="AS3:AS4"/>
    <mergeCell ref="AT3:AT4"/>
    <mergeCell ref="AC3:AI4"/>
    <mergeCell ref="AL3:AR4"/>
  </mergeCells>
  <hyperlinks>
    <hyperlink ref="A166" r:id="rId1" xr:uid="{9F45D312-C993-411D-B40C-20D5E48D61E3}"/>
    <hyperlink ref="A196" r:id="rId2" xr:uid="{D9DE7647-67EA-40C5-914D-04FA2FF6688B}"/>
    <hyperlink ref="A205" r:id="rId3" xr:uid="{2B967AEC-24BF-4A85-97BB-84F1BD8CE0C5}"/>
    <hyperlink ref="A255" r:id="rId4" xr:uid="{7B2DA079-F268-41E9-AEDD-510442FE49D6}"/>
    <hyperlink ref="A29" r:id="rId5" xr:uid="{6CF287B9-25D8-4634-958F-8013BA1D90AC}"/>
    <hyperlink ref="A54" r:id="rId6" xr:uid="{89DFD967-0A55-4518-9A04-0D340AD69C7A}"/>
    <hyperlink ref="A282" r:id="rId7" xr:uid="{61F89FEC-1675-4975-AB91-368E52522DC2}"/>
    <hyperlink ref="A300" r:id="rId8" xr:uid="{40E40E48-19F9-4612-AB88-C4D5F735B1D2}"/>
    <hyperlink ref="A63" r:id="rId9" xr:uid="{189FE3E1-4BED-4F91-A3F5-F492E95A2EBE}"/>
    <hyperlink ref="A246" r:id="rId10" xr:uid="{C159BC10-E23F-405A-BEE3-7CEBAFD7F00D}"/>
    <hyperlink ref="A291" r:id="rId11" xr:uid="{C0B3B1B5-0299-49B6-9FF9-C0B802D31BFA}"/>
    <hyperlink ref="A72" r:id="rId12" xr:uid="{3C5D26D7-0F2E-40FF-84CC-523F5ED222A8}"/>
    <hyperlink ref="A38" r:id="rId13" xr:uid="{7AE26CAA-D0F2-4988-AD99-4FB7C653FC03}"/>
    <hyperlink ref="A111" r:id="rId14" xr:uid="{248E9D62-0AA7-4146-9F86-2AF61EF27FA9}"/>
    <hyperlink ref="A13" r:id="rId15" xr:uid="{80CEF052-2F7E-48EE-941E-564EDB61D823}"/>
    <hyperlink ref="A120" r:id="rId16" xr:uid="{BA65921A-9BC5-4D2D-8866-8E15002C909D}"/>
    <hyperlink ref="A214" r:id="rId17" xr:uid="{A52B4470-1659-4E65-8C06-44EFC7FEAE50}"/>
    <hyperlink ref="A223" r:id="rId18" xr:uid="{C276B839-5816-4C62-8F55-22C5BA97B55A}"/>
    <hyperlink ref="A273" r:id="rId19" xr:uid="{BDE2FCE5-E0D4-492E-A473-2224D7ADC38D}"/>
    <hyperlink ref="A264" r:id="rId20" xr:uid="{6358A316-D699-4112-A05E-4BA8FB4E2E49}"/>
    <hyperlink ref="A355" r:id="rId21" xr:uid="{11A0B80D-127D-47D8-9852-1D72389F8597}"/>
    <hyperlink ref="A364" r:id="rId22" xr:uid="{E815D770-506B-47B0-8341-4DD22770D546}"/>
    <hyperlink ref="A150" r:id="rId23" xr:uid="{3AC1E702-E573-4858-99B5-71D115919D1E}"/>
    <hyperlink ref="A332" r:id="rId24" xr:uid="{EF54C236-7784-4B0F-A9E6-B63CC75DDD3F}"/>
    <hyperlink ref="A309" r:id="rId25" xr:uid="{DABF1881-84F2-41DD-AFFB-2263F5683028}"/>
  </hyperlinks>
  <printOptions gridLines="1"/>
  <pageMargins left="0" right="0" top="0.39370078740157483" bottom="0.39370078740157483" header="0" footer="0"/>
  <pageSetup paperSize="9" scale="70" fitToHeight="0" orientation="portrait" r:id="rId26"/>
  <rowBreaks count="3" manualBreakCount="3">
    <brk id="54" max="16383" man="1"/>
    <brk id="166" max="16383" man="1"/>
    <brk id="237" max="16383" man="1"/>
  </rowBreaks>
  <drawing r:id="rId27"/>
  <legacyDrawing r:id="rId2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29" name="Button 1">
              <controlPr defaultSize="0" print="0" autoFill="0" autoPict="0" macro="[0]!excluir">
                <anchor moveWithCells="1" sizeWithCells="1">
                  <from>
                    <xdr:col>16</xdr:col>
                    <xdr:colOff>266700</xdr:colOff>
                    <xdr:row>0</xdr:row>
                    <xdr:rowOff>57150</xdr:rowOff>
                  </from>
                  <to>
                    <xdr:col>18</xdr:col>
                    <xdr:colOff>485775</xdr:colOff>
                    <xdr:row>0</xdr:row>
                    <xdr:rowOff>590550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9">
    <tabColor theme="7" tint="0.59999389629810485"/>
    <pageSetUpPr fitToPage="1"/>
  </sheetPr>
  <dimension ref="A1:AT112"/>
  <sheetViews>
    <sheetView topLeftCell="A78" workbookViewId="0">
      <selection activeCell="X84" sqref="X84"/>
    </sheetView>
  </sheetViews>
  <sheetFormatPr defaultColWidth="8.85546875" defaultRowHeight="15.75" zeroHeight="1"/>
  <cols>
    <col min="1" max="1" width="25.7109375" style="35" customWidth="1"/>
    <col min="2" max="2" width="24.28515625" style="36" customWidth="1"/>
    <col min="3" max="4" width="6.7109375" style="37" customWidth="1"/>
    <col min="5" max="5" width="5.85546875" style="38" bestFit="1" customWidth="1"/>
    <col min="6" max="6" width="4.42578125" style="38" bestFit="1" customWidth="1"/>
    <col min="7" max="9" width="7.42578125" style="38" hidden="1" customWidth="1"/>
    <col min="10" max="10" width="6.140625" style="38" hidden="1" customWidth="1"/>
    <col min="11" max="13" width="8.7109375" style="39" hidden="1" customWidth="1"/>
    <col min="14" max="16" width="8.7109375" style="30" hidden="1" customWidth="1"/>
    <col min="17" max="17" width="5.42578125" style="30" bestFit="1" customWidth="1"/>
    <col min="18" max="18" width="6" style="30" bestFit="1" customWidth="1"/>
    <col min="19" max="19" width="6.7109375" style="30" bestFit="1" customWidth="1"/>
    <col min="20" max="22" width="4" style="39" bestFit="1" customWidth="1"/>
    <col min="23" max="26" width="4" style="30" bestFit="1" customWidth="1"/>
    <col min="27" max="27" width="6" style="30" bestFit="1" customWidth="1"/>
    <col min="28" max="28" width="6.7109375" style="30" bestFit="1" customWidth="1"/>
    <col min="29" max="31" width="8.7109375" style="39" hidden="1" customWidth="1"/>
    <col min="32" max="37" width="8.7109375" style="30" hidden="1" customWidth="1"/>
    <col min="38" max="38" width="8.7109375" style="145" hidden="1" customWidth="1"/>
    <col min="39" max="40" width="8.7109375" style="39" hidden="1" customWidth="1"/>
    <col min="41" max="45" width="8.7109375" style="30" hidden="1" customWidth="1"/>
    <col min="46" max="46" width="8.7109375" style="146" hidden="1" customWidth="1"/>
    <col min="47" max="16384" width="8.85546875" style="1"/>
  </cols>
  <sheetData>
    <row r="1" spans="1:46" ht="54.75" customHeight="1">
      <c r="A1" s="210" t="s">
        <v>1094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2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20.100000000000001" customHeight="1" thickBot="1">
      <c r="A2" s="213" t="s">
        <v>52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5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208" t="s">
        <v>53</v>
      </c>
      <c r="L3" s="208"/>
      <c r="M3" s="208"/>
      <c r="N3" s="208"/>
      <c r="O3" s="208"/>
      <c r="P3" s="208"/>
      <c r="Q3" s="209"/>
      <c r="R3" s="228" t="s">
        <v>54</v>
      </c>
      <c r="S3" s="218">
        <v>45869</v>
      </c>
      <c r="T3" s="202" t="s">
        <v>55</v>
      </c>
      <c r="U3" s="203"/>
      <c r="V3" s="203"/>
      <c r="W3" s="203"/>
      <c r="X3" s="203"/>
      <c r="Y3" s="203"/>
      <c r="Z3" s="204"/>
      <c r="AA3" s="230" t="s">
        <v>54</v>
      </c>
      <c r="AB3" s="200">
        <v>45869</v>
      </c>
      <c r="AC3" s="202" t="s">
        <v>1095</v>
      </c>
      <c r="AD3" s="203"/>
      <c r="AE3" s="203"/>
      <c r="AF3" s="203"/>
      <c r="AG3" s="203"/>
      <c r="AH3" s="203"/>
      <c r="AI3" s="204"/>
      <c r="AJ3" s="230" t="s">
        <v>54</v>
      </c>
      <c r="AK3" s="231">
        <v>45869</v>
      </c>
      <c r="AL3" s="202" t="s">
        <v>57</v>
      </c>
      <c r="AM3" s="203"/>
      <c r="AN3" s="203"/>
      <c r="AO3" s="203"/>
      <c r="AP3" s="203"/>
      <c r="AQ3" s="203"/>
      <c r="AR3" s="204"/>
      <c r="AS3" s="230" t="s">
        <v>54</v>
      </c>
      <c r="AT3" s="200">
        <v>45869</v>
      </c>
    </row>
    <row r="4" spans="1:46" ht="6" customHeight="1">
      <c r="A4" s="10"/>
      <c r="B4" s="11"/>
      <c r="C4" s="12"/>
      <c r="D4" s="12"/>
      <c r="E4" s="13"/>
      <c r="F4" s="13"/>
      <c r="G4" s="13"/>
      <c r="H4" s="13"/>
      <c r="I4" s="13"/>
      <c r="J4" s="13"/>
      <c r="K4" s="206"/>
      <c r="L4" s="206"/>
      <c r="M4" s="206"/>
      <c r="N4" s="206"/>
      <c r="O4" s="206"/>
      <c r="P4" s="206"/>
      <c r="Q4" s="207"/>
      <c r="R4" s="199"/>
      <c r="S4" s="219"/>
      <c r="T4" s="205"/>
      <c r="U4" s="206"/>
      <c r="V4" s="206"/>
      <c r="W4" s="206"/>
      <c r="X4" s="206"/>
      <c r="Y4" s="206"/>
      <c r="Z4" s="207"/>
      <c r="AA4" s="199"/>
      <c r="AB4" s="201"/>
      <c r="AC4" s="205"/>
      <c r="AD4" s="206"/>
      <c r="AE4" s="206"/>
      <c r="AF4" s="206"/>
      <c r="AG4" s="206"/>
      <c r="AH4" s="206"/>
      <c r="AI4" s="207"/>
      <c r="AJ4" s="199"/>
      <c r="AK4" s="219"/>
      <c r="AL4" s="205"/>
      <c r="AM4" s="206"/>
      <c r="AN4" s="206"/>
      <c r="AO4" s="206"/>
      <c r="AP4" s="206"/>
      <c r="AQ4" s="206"/>
      <c r="AR4" s="207"/>
      <c r="AS4" s="199"/>
      <c r="AT4" s="201"/>
    </row>
    <row r="5" spans="1:46" ht="15">
      <c r="A5" s="81" t="s">
        <v>1096</v>
      </c>
      <c r="B5" s="119" t="s">
        <v>59</v>
      </c>
      <c r="C5" s="44" t="s">
        <v>60</v>
      </c>
      <c r="D5" s="44" t="s">
        <v>61</v>
      </c>
      <c r="E5" s="3" t="s">
        <v>64</v>
      </c>
      <c r="F5" s="3" t="s">
        <v>63</v>
      </c>
      <c r="G5" s="3"/>
      <c r="H5" s="3"/>
      <c r="I5" s="3"/>
      <c r="J5" s="5" t="s">
        <v>68</v>
      </c>
      <c r="K5" s="6" t="s">
        <v>69</v>
      </c>
      <c r="L5" s="6" t="s">
        <v>70</v>
      </c>
      <c r="M5" s="6" t="s">
        <v>71</v>
      </c>
      <c r="N5" s="6" t="s">
        <v>72</v>
      </c>
      <c r="O5" s="6" t="s">
        <v>73</v>
      </c>
      <c r="P5" s="6" t="s">
        <v>74</v>
      </c>
      <c r="Q5" s="6" t="s">
        <v>75</v>
      </c>
      <c r="R5" s="6" t="s">
        <v>76</v>
      </c>
      <c r="S5" s="140" t="s">
        <v>77</v>
      </c>
      <c r="T5" s="141" t="s">
        <v>69</v>
      </c>
      <c r="U5" s="6" t="s">
        <v>70</v>
      </c>
      <c r="V5" s="6" t="s">
        <v>71</v>
      </c>
      <c r="W5" s="6" t="s">
        <v>72</v>
      </c>
      <c r="X5" s="6" t="s">
        <v>73</v>
      </c>
      <c r="Y5" s="6" t="s">
        <v>74</v>
      </c>
      <c r="Z5" s="6" t="s">
        <v>75</v>
      </c>
      <c r="AA5" s="6" t="s">
        <v>76</v>
      </c>
      <c r="AB5" s="142" t="s">
        <v>77</v>
      </c>
      <c r="AC5" s="141" t="s">
        <v>69</v>
      </c>
      <c r="AD5" s="6" t="s">
        <v>70</v>
      </c>
      <c r="AE5" s="6" t="s">
        <v>71</v>
      </c>
      <c r="AF5" s="6" t="s">
        <v>72</v>
      </c>
      <c r="AG5" s="6" t="s">
        <v>73</v>
      </c>
      <c r="AH5" s="6" t="s">
        <v>74</v>
      </c>
      <c r="AI5" s="6" t="s">
        <v>75</v>
      </c>
      <c r="AJ5" s="6" t="s">
        <v>76</v>
      </c>
      <c r="AK5" s="140" t="s">
        <v>77</v>
      </c>
      <c r="AL5" s="141" t="s">
        <v>69</v>
      </c>
      <c r="AM5" s="6" t="s">
        <v>70</v>
      </c>
      <c r="AN5" s="6" t="s">
        <v>71</v>
      </c>
      <c r="AO5" s="6" t="s">
        <v>72</v>
      </c>
      <c r="AP5" s="6" t="s">
        <v>73</v>
      </c>
      <c r="AQ5" s="6" t="s">
        <v>74</v>
      </c>
      <c r="AR5" s="6" t="s">
        <v>75</v>
      </c>
      <c r="AS5" s="6" t="s">
        <v>76</v>
      </c>
      <c r="AT5" s="142" t="s">
        <v>77</v>
      </c>
    </row>
    <row r="6" spans="1:46" ht="15">
      <c r="A6" s="58"/>
      <c r="B6" s="112" t="s">
        <v>1097</v>
      </c>
      <c r="C6" s="27">
        <v>1.6</v>
      </c>
      <c r="D6" s="27">
        <v>0.5</v>
      </c>
      <c r="E6" s="15">
        <v>0.43</v>
      </c>
      <c r="F6" s="4">
        <v>0.8</v>
      </c>
      <c r="G6" s="4">
        <f>IF(C6="","",C6*D6*E6*1.05)</f>
        <v>0.36120000000000002</v>
      </c>
      <c r="H6" s="4">
        <f>IF(G6="","",100/G6)</f>
        <v>276.85492801771869</v>
      </c>
      <c r="I6" s="4">
        <f>IF(G6="","",72/G6)</f>
        <v>199.33554817275746</v>
      </c>
      <c r="J6" s="7">
        <v>4.25</v>
      </c>
      <c r="K6" s="99">
        <v>3023.2600781250003</v>
      </c>
      <c r="L6" s="100">
        <v>3054.2242499999998</v>
      </c>
      <c r="M6" s="99">
        <v>3102.8822343749998</v>
      </c>
      <c r="N6" s="100">
        <v>3147.1167656249995</v>
      </c>
      <c r="O6" s="99">
        <v>3195.77475</v>
      </c>
      <c r="P6" s="100">
        <v>3244.4327343750001</v>
      </c>
      <c r="Q6" s="99">
        <v>3293.0907187499997</v>
      </c>
      <c r="R6" s="100">
        <v>3377.1363281250001</v>
      </c>
      <c r="S6" s="156">
        <v>3514.2633749999995</v>
      </c>
      <c r="T6" s="143">
        <f t="shared" ref="T6:T37" si="0">IF(K6="","",IF(ISNUMBER(K6),(K6+(K6*Comissão)+(K6*Gordura))/Dolar,K6))</f>
        <v>707.1953399122807</v>
      </c>
      <c r="U6" s="100">
        <f t="shared" ref="U6:U37" si="1">IF(L6="","",IF(ISNUMBER(L6),(L6+(L6*Comissão)+(L6*Gordura))/Dolar,L6))</f>
        <v>714.4384210526315</v>
      </c>
      <c r="V6" s="99">
        <f t="shared" ref="V6:V37" si="2">IF(M6="","",IF(ISNUMBER(M6),(M6+(M6*Comissão)+(M6*Gordura))/Dolar,M6))</f>
        <v>725.82040570175445</v>
      </c>
      <c r="W6" s="100">
        <f t="shared" ref="W6:W37" si="3">IF(N6="","",IF(ISNUMBER(N6),(N6+(N6*Comissão)+(N6*Gordura))/Dolar,N6))</f>
        <v>736.16766447368411</v>
      </c>
      <c r="X6" s="99">
        <f t="shared" ref="X6:X37" si="4">IF(O6="","",IF(ISNUMBER(O6),(O6+(O6*Comissão)+(O6*Gordura))/Dolar,O6))</f>
        <v>747.54964912280707</v>
      </c>
      <c r="Y6" s="100">
        <f t="shared" ref="Y6:Y37" si="5">IF(P6="","",IF(ISNUMBER(P6),(P6+(P6*Comissão)+(P6*Gordura))/Dolar,P6))</f>
        <v>758.93163377192991</v>
      </c>
      <c r="Z6" s="99">
        <f t="shared" ref="Z6:Z37" si="6">IF(Q6="","",IF(ISNUMBER(Q6),(Q6+(Q6*Comissão)+(Q6*Gordura))/Dolar,Q6))</f>
        <v>770.31361842105264</v>
      </c>
      <c r="AA6" s="100">
        <f t="shared" ref="AA6:AA37" si="7">IF(R6="","",IF(ISNUMBER(R6),(R6+(R6*Comissão)+(R6*Gordura))/Dolar,R6))</f>
        <v>789.97341008771934</v>
      </c>
      <c r="AB6" s="164">
        <f t="shared" ref="AB6:AB37" si="8">IF(S6="","",IF(ISNUMBER(S6),(S6+(S6*Comissão)+(S6*Gordura))/Dolar,S6))</f>
        <v>822.04991228070173</v>
      </c>
      <c r="AC6" s="143">
        <f t="shared" ref="AC6:AK9" si="9">IF(T6="","",T6+((FCA/$H6)/Dolar))</f>
        <v>708.74434576023395</v>
      </c>
      <c r="AD6" s="100">
        <f t="shared" si="9"/>
        <v>715.98742690058475</v>
      </c>
      <c r="AE6" s="99">
        <f t="shared" si="9"/>
        <v>727.36941154970771</v>
      </c>
      <c r="AF6" s="100">
        <f t="shared" si="9"/>
        <v>737.71667032163737</v>
      </c>
      <c r="AG6" s="99">
        <f t="shared" si="9"/>
        <v>749.09865497076032</v>
      </c>
      <c r="AH6" s="100">
        <f t="shared" si="9"/>
        <v>760.48063961988316</v>
      </c>
      <c r="AI6" s="99">
        <f t="shared" si="9"/>
        <v>771.86262426900589</v>
      </c>
      <c r="AJ6" s="100">
        <f t="shared" si="9"/>
        <v>791.5224159356726</v>
      </c>
      <c r="AK6" s="156">
        <f t="shared" si="9"/>
        <v>823.59891812865499</v>
      </c>
      <c r="AL6" s="143">
        <f t="shared" ref="AL6:AT9" si="10">IF(T6="","",T6+((FOB/$I6)/Dolar))</f>
        <v>722.65606115984406</v>
      </c>
      <c r="AM6" s="100">
        <f t="shared" si="10"/>
        <v>729.89914230019485</v>
      </c>
      <c r="AN6" s="99">
        <f t="shared" si="10"/>
        <v>741.28112694931781</v>
      </c>
      <c r="AO6" s="100">
        <f t="shared" si="10"/>
        <v>751.62838572124747</v>
      </c>
      <c r="AP6" s="99">
        <f t="shared" si="10"/>
        <v>763.01037037037042</v>
      </c>
      <c r="AQ6" s="100">
        <f t="shared" si="10"/>
        <v>774.39235501949327</v>
      </c>
      <c r="AR6" s="99">
        <f t="shared" si="10"/>
        <v>785.77433966861599</v>
      </c>
      <c r="AS6" s="100">
        <f t="shared" si="10"/>
        <v>805.4341313352827</v>
      </c>
      <c r="AT6" s="164">
        <f t="shared" si="10"/>
        <v>837.51063352826509</v>
      </c>
    </row>
    <row r="7" spans="1:46" ht="15">
      <c r="A7" s="58"/>
      <c r="B7" s="112" t="s">
        <v>1097</v>
      </c>
      <c r="C7" s="27">
        <v>1.7</v>
      </c>
      <c r="D7" s="27">
        <v>0.5</v>
      </c>
      <c r="E7" s="15">
        <v>0.43</v>
      </c>
      <c r="F7" s="4">
        <v>0.85</v>
      </c>
      <c r="G7" s="4">
        <f t="shared" ref="G7:G70" si="11">IF(C7="","",C7*D7*E7*1.05)</f>
        <v>0.38377500000000003</v>
      </c>
      <c r="H7" s="4">
        <f t="shared" ref="H7:H70" si="12">IF(G7="","",100/G7)</f>
        <v>260.56934401667644</v>
      </c>
      <c r="I7" s="4">
        <f t="shared" ref="I7:I70" si="13">IF(G7="","",72/G7)</f>
        <v>187.60992769200701</v>
      </c>
      <c r="J7" s="7">
        <v>4.6500000000000004</v>
      </c>
      <c r="K7" s="99">
        <v>3191.4874031250001</v>
      </c>
      <c r="L7" s="100">
        <v>3226.2625500000004</v>
      </c>
      <c r="M7" s="99">
        <v>3280.9092093749996</v>
      </c>
      <c r="N7" s="100">
        <v>3330.5879906250002</v>
      </c>
      <c r="O7" s="99">
        <v>3385.2346499999999</v>
      </c>
      <c r="P7" s="100">
        <v>3439.881309375</v>
      </c>
      <c r="Q7" s="99">
        <v>3494.5279687499992</v>
      </c>
      <c r="R7" s="100">
        <v>3588.9176531249996</v>
      </c>
      <c r="S7" s="156">
        <v>3742.921875</v>
      </c>
      <c r="T7" s="143">
        <f t="shared" si="0"/>
        <v>746.54676096491244</v>
      </c>
      <c r="U7" s="100">
        <f t="shared" si="1"/>
        <v>754.68129824561413</v>
      </c>
      <c r="V7" s="99">
        <f t="shared" si="2"/>
        <v>767.46414254385957</v>
      </c>
      <c r="W7" s="100">
        <f t="shared" si="3"/>
        <v>779.08491008771932</v>
      </c>
      <c r="X7" s="99">
        <f t="shared" si="4"/>
        <v>791.86775438596487</v>
      </c>
      <c r="Y7" s="100">
        <f t="shared" si="5"/>
        <v>804.65059868421065</v>
      </c>
      <c r="Z7" s="99">
        <f t="shared" si="6"/>
        <v>817.43344298245609</v>
      </c>
      <c r="AA7" s="100">
        <f t="shared" si="7"/>
        <v>839.51290131578935</v>
      </c>
      <c r="AB7" s="164">
        <f t="shared" si="8"/>
        <v>875.53728070175453</v>
      </c>
      <c r="AC7" s="143">
        <f t="shared" si="9"/>
        <v>748.19257967836268</v>
      </c>
      <c r="AD7" s="100">
        <f t="shared" si="9"/>
        <v>756.32711695906437</v>
      </c>
      <c r="AE7" s="99">
        <f t="shared" si="9"/>
        <v>769.10996125730981</v>
      </c>
      <c r="AF7" s="100">
        <f t="shared" si="9"/>
        <v>780.73072880116956</v>
      </c>
      <c r="AG7" s="99">
        <f t="shared" si="9"/>
        <v>793.51357309941511</v>
      </c>
      <c r="AH7" s="100">
        <f t="shared" si="9"/>
        <v>806.29641739766089</v>
      </c>
      <c r="AI7" s="99">
        <f t="shared" si="9"/>
        <v>819.07926169590633</v>
      </c>
      <c r="AJ7" s="100">
        <f t="shared" si="9"/>
        <v>841.15872002923959</v>
      </c>
      <c r="AK7" s="156">
        <f t="shared" si="9"/>
        <v>877.18309941520477</v>
      </c>
      <c r="AL7" s="143">
        <f t="shared" si="10"/>
        <v>762.97377729044854</v>
      </c>
      <c r="AM7" s="100">
        <f t="shared" si="10"/>
        <v>771.10831457115023</v>
      </c>
      <c r="AN7" s="99">
        <f t="shared" si="10"/>
        <v>783.89115886939567</v>
      </c>
      <c r="AO7" s="100">
        <f t="shared" si="10"/>
        <v>795.51192641325542</v>
      </c>
      <c r="AP7" s="99">
        <f t="shared" si="10"/>
        <v>808.29477071150097</v>
      </c>
      <c r="AQ7" s="100">
        <f t="shared" si="10"/>
        <v>821.07761500974675</v>
      </c>
      <c r="AR7" s="99">
        <f t="shared" si="10"/>
        <v>833.86045930799219</v>
      </c>
      <c r="AS7" s="100">
        <f t="shared" si="10"/>
        <v>855.93991764132545</v>
      </c>
      <c r="AT7" s="164">
        <f t="shared" si="10"/>
        <v>891.96429702729063</v>
      </c>
    </row>
    <row r="8" spans="1:46" ht="15">
      <c r="A8" s="58"/>
      <c r="B8" s="112" t="s">
        <v>1097</v>
      </c>
      <c r="C8" s="27">
        <v>1.8</v>
      </c>
      <c r="D8" s="27">
        <v>0.5</v>
      </c>
      <c r="E8" s="15">
        <v>0.43</v>
      </c>
      <c r="F8" s="4">
        <v>0.9</v>
      </c>
      <c r="G8" s="4">
        <f t="shared" si="11"/>
        <v>0.40635000000000004</v>
      </c>
      <c r="H8" s="4">
        <f t="shared" si="12"/>
        <v>246.09326934908327</v>
      </c>
      <c r="I8" s="4">
        <f t="shared" si="13"/>
        <v>177.18715393133996</v>
      </c>
      <c r="J8" s="7">
        <v>4.8499999999999996</v>
      </c>
      <c r="K8" s="99">
        <v>3349.098440625</v>
      </c>
      <c r="L8" s="100">
        <v>3385.7790749999999</v>
      </c>
      <c r="M8" s="99">
        <v>3443.4200718749998</v>
      </c>
      <c r="N8" s="100">
        <v>3495.8209781249998</v>
      </c>
      <c r="O8" s="99">
        <v>3553.4619750000006</v>
      </c>
      <c r="P8" s="100">
        <v>3611.1029718750005</v>
      </c>
      <c r="Q8" s="99">
        <v>3668.74396875</v>
      </c>
      <c r="R8" s="100">
        <v>3768.3056906249999</v>
      </c>
      <c r="S8" s="156">
        <v>3930.7484999999997</v>
      </c>
      <c r="T8" s="143">
        <f t="shared" si="0"/>
        <v>783.41483991228085</v>
      </c>
      <c r="U8" s="100">
        <f t="shared" si="1"/>
        <v>791.99510526315794</v>
      </c>
      <c r="V8" s="99">
        <f t="shared" si="2"/>
        <v>805.47837938596479</v>
      </c>
      <c r="W8" s="100">
        <f t="shared" si="3"/>
        <v>817.73590131578953</v>
      </c>
      <c r="X8" s="99">
        <f t="shared" si="4"/>
        <v>831.21917543859672</v>
      </c>
      <c r="Y8" s="100">
        <f t="shared" si="5"/>
        <v>844.70244956140368</v>
      </c>
      <c r="Z8" s="99">
        <f t="shared" si="6"/>
        <v>858.18572368421053</v>
      </c>
      <c r="AA8" s="100">
        <f t="shared" si="7"/>
        <v>881.47501535087724</v>
      </c>
      <c r="AB8" s="164">
        <f t="shared" si="8"/>
        <v>919.47333333333324</v>
      </c>
      <c r="AC8" s="143">
        <f t="shared" si="9"/>
        <v>785.15747149122819</v>
      </c>
      <c r="AD8" s="100">
        <f t="shared" si="9"/>
        <v>793.73773684210528</v>
      </c>
      <c r="AE8" s="99">
        <f t="shared" si="9"/>
        <v>807.22101096491213</v>
      </c>
      <c r="AF8" s="100">
        <f t="shared" si="9"/>
        <v>819.47853289473687</v>
      </c>
      <c r="AG8" s="99">
        <f t="shared" si="9"/>
        <v>832.96180701754406</v>
      </c>
      <c r="AH8" s="100">
        <f t="shared" si="9"/>
        <v>846.44508114035102</v>
      </c>
      <c r="AI8" s="99">
        <f t="shared" si="9"/>
        <v>859.92835526315787</v>
      </c>
      <c r="AJ8" s="100">
        <f t="shared" si="9"/>
        <v>883.21764692982458</v>
      </c>
      <c r="AK8" s="156">
        <f t="shared" si="9"/>
        <v>921.21596491228058</v>
      </c>
      <c r="AL8" s="143">
        <f t="shared" si="10"/>
        <v>800.80815131578959</v>
      </c>
      <c r="AM8" s="100">
        <f t="shared" si="10"/>
        <v>809.38841666666667</v>
      </c>
      <c r="AN8" s="99">
        <f t="shared" si="10"/>
        <v>822.87169078947352</v>
      </c>
      <c r="AO8" s="100">
        <f t="shared" si="10"/>
        <v>835.12921271929827</v>
      </c>
      <c r="AP8" s="99">
        <f t="shared" si="10"/>
        <v>848.61248684210545</v>
      </c>
      <c r="AQ8" s="100">
        <f t="shared" si="10"/>
        <v>862.09576096491242</v>
      </c>
      <c r="AR8" s="99">
        <f t="shared" si="10"/>
        <v>875.57903508771926</v>
      </c>
      <c r="AS8" s="100">
        <f t="shared" si="10"/>
        <v>898.86832675438598</v>
      </c>
      <c r="AT8" s="164">
        <f t="shared" si="10"/>
        <v>936.86664473684198</v>
      </c>
    </row>
    <row r="9" spans="1:46" ht="15">
      <c r="A9" s="58"/>
      <c r="B9" s="112" t="s">
        <v>1097</v>
      </c>
      <c r="C9" s="27">
        <v>1.9</v>
      </c>
      <c r="D9" s="27">
        <v>0.5</v>
      </c>
      <c r="E9" s="15">
        <v>0.43</v>
      </c>
      <c r="F9" s="4">
        <v>0.95</v>
      </c>
      <c r="G9" s="4">
        <f t="shared" si="11"/>
        <v>0.428925</v>
      </c>
      <c r="H9" s="4">
        <f t="shared" si="12"/>
        <v>233.14099201492101</v>
      </c>
      <c r="I9" s="4">
        <f t="shared" si="13"/>
        <v>167.86151425074314</v>
      </c>
      <c r="J9" s="7">
        <v>5.0999999999999996</v>
      </c>
      <c r="K9" s="99">
        <v>3510.0440812500001</v>
      </c>
      <c r="L9" s="100">
        <v>3549.1065749999998</v>
      </c>
      <c r="M9" s="99">
        <v>3610.49049375</v>
      </c>
      <c r="N9" s="100">
        <v>3666.2940562499998</v>
      </c>
      <c r="O9" s="99">
        <v>3727.6779750000005</v>
      </c>
      <c r="P9" s="100">
        <v>3789.0618937500003</v>
      </c>
      <c r="Q9" s="99">
        <v>3850.4458124999996</v>
      </c>
      <c r="R9" s="100">
        <v>3956.4725812499996</v>
      </c>
      <c r="S9" s="156">
        <v>4129.4636249999994</v>
      </c>
      <c r="T9" s="143">
        <f t="shared" si="0"/>
        <v>821.06294298245609</v>
      </c>
      <c r="U9" s="100">
        <f t="shared" si="1"/>
        <v>830.20036842105264</v>
      </c>
      <c r="V9" s="99">
        <f t="shared" si="2"/>
        <v>844.55917982456151</v>
      </c>
      <c r="W9" s="100">
        <f t="shared" si="3"/>
        <v>857.61264473684207</v>
      </c>
      <c r="X9" s="99">
        <f t="shared" si="4"/>
        <v>871.97145614035082</v>
      </c>
      <c r="Y9" s="100">
        <f t="shared" si="5"/>
        <v>886.33026754385992</v>
      </c>
      <c r="Z9" s="99">
        <f t="shared" si="6"/>
        <v>900.68907894736833</v>
      </c>
      <c r="AA9" s="100">
        <f t="shared" si="7"/>
        <v>925.49066228070183</v>
      </c>
      <c r="AB9" s="164">
        <f t="shared" si="8"/>
        <v>965.95640350877181</v>
      </c>
      <c r="AC9" s="143">
        <f t="shared" si="9"/>
        <v>822.90238742690053</v>
      </c>
      <c r="AD9" s="100">
        <f t="shared" si="9"/>
        <v>832.03981286549708</v>
      </c>
      <c r="AE9" s="99">
        <f t="shared" si="9"/>
        <v>846.39862426900595</v>
      </c>
      <c r="AF9" s="100">
        <f t="shared" si="9"/>
        <v>859.45208918128651</v>
      </c>
      <c r="AG9" s="99">
        <f t="shared" si="9"/>
        <v>873.81090058479526</v>
      </c>
      <c r="AH9" s="100">
        <f t="shared" si="9"/>
        <v>888.16971198830436</v>
      </c>
      <c r="AI9" s="99">
        <f t="shared" si="9"/>
        <v>902.52852339181277</v>
      </c>
      <c r="AJ9" s="100">
        <f t="shared" si="9"/>
        <v>927.33010672514627</v>
      </c>
      <c r="AK9" s="156">
        <f t="shared" si="9"/>
        <v>967.79584795321625</v>
      </c>
      <c r="AL9" s="143">
        <f t="shared" si="10"/>
        <v>839.42254946393757</v>
      </c>
      <c r="AM9" s="100">
        <f t="shared" si="10"/>
        <v>848.55997490253412</v>
      </c>
      <c r="AN9" s="99">
        <f t="shared" si="10"/>
        <v>862.91878630604299</v>
      </c>
      <c r="AO9" s="100">
        <f t="shared" si="10"/>
        <v>875.97225121832355</v>
      </c>
      <c r="AP9" s="99">
        <f t="shared" si="10"/>
        <v>890.3310626218323</v>
      </c>
      <c r="AQ9" s="100">
        <f t="shared" si="10"/>
        <v>904.6898740253414</v>
      </c>
      <c r="AR9" s="99">
        <f t="shared" si="10"/>
        <v>919.04868542884981</v>
      </c>
      <c r="AS9" s="100">
        <f t="shared" si="10"/>
        <v>943.8502687621833</v>
      </c>
      <c r="AT9" s="164">
        <f t="shared" si="10"/>
        <v>984.31600999025329</v>
      </c>
    </row>
    <row r="10" spans="1:46" ht="15">
      <c r="A10" s="58"/>
      <c r="B10" s="112"/>
      <c r="C10" s="27"/>
      <c r="D10" s="27"/>
      <c r="E10" s="15" t="s">
        <v>84</v>
      </c>
      <c r="F10" s="4" t="s">
        <v>84</v>
      </c>
      <c r="G10" s="4" t="str">
        <f t="shared" si="11"/>
        <v/>
      </c>
      <c r="H10" s="4" t="str">
        <f t="shared" si="12"/>
        <v/>
      </c>
      <c r="I10" s="4" t="str">
        <f t="shared" si="13"/>
        <v/>
      </c>
      <c r="J10" s="7" t="s">
        <v>84</v>
      </c>
      <c r="K10" s="99" t="s">
        <v>84</v>
      </c>
      <c r="L10" s="100" t="s">
        <v>84</v>
      </c>
      <c r="M10" s="99" t="s">
        <v>84</v>
      </c>
      <c r="N10" s="100" t="s">
        <v>84</v>
      </c>
      <c r="O10" s="99" t="s">
        <v>84</v>
      </c>
      <c r="P10" s="100" t="s">
        <v>84</v>
      </c>
      <c r="Q10" s="99" t="s">
        <v>84</v>
      </c>
      <c r="R10" s="100" t="s">
        <v>84</v>
      </c>
      <c r="S10" s="156" t="s">
        <v>84</v>
      </c>
      <c r="T10" s="143" t="str">
        <f t="shared" si="0"/>
        <v/>
      </c>
      <c r="U10" s="100" t="str">
        <f t="shared" si="1"/>
        <v/>
      </c>
      <c r="V10" s="99" t="str">
        <f t="shared" si="2"/>
        <v/>
      </c>
      <c r="W10" s="100" t="str">
        <f t="shared" si="3"/>
        <v/>
      </c>
      <c r="X10" s="99" t="str">
        <f t="shared" si="4"/>
        <v/>
      </c>
      <c r="Y10" s="100" t="str">
        <f t="shared" si="5"/>
        <v/>
      </c>
      <c r="Z10" s="99" t="str">
        <f t="shared" si="6"/>
        <v/>
      </c>
      <c r="AA10" s="100" t="str">
        <f t="shared" si="7"/>
        <v/>
      </c>
      <c r="AB10" s="164" t="str">
        <f t="shared" si="8"/>
        <v/>
      </c>
      <c r="AC10" s="143" t="s">
        <v>84</v>
      </c>
      <c r="AD10" s="100" t="s">
        <v>84</v>
      </c>
      <c r="AE10" s="99" t="s">
        <v>84</v>
      </c>
      <c r="AF10" s="100" t="s">
        <v>84</v>
      </c>
      <c r="AG10" s="99" t="s">
        <v>84</v>
      </c>
      <c r="AH10" s="100" t="s">
        <v>84</v>
      </c>
      <c r="AI10" s="99" t="s">
        <v>84</v>
      </c>
      <c r="AJ10" s="100" t="s">
        <v>84</v>
      </c>
      <c r="AK10" s="156" t="s">
        <v>84</v>
      </c>
      <c r="AL10" s="143" t="s">
        <v>84</v>
      </c>
      <c r="AM10" s="100" t="s">
        <v>84</v>
      </c>
      <c r="AN10" s="99" t="s">
        <v>84</v>
      </c>
      <c r="AO10" s="100" t="s">
        <v>84</v>
      </c>
      <c r="AP10" s="99" t="s">
        <v>84</v>
      </c>
      <c r="AQ10" s="100" t="s">
        <v>84</v>
      </c>
      <c r="AR10" s="99" t="s">
        <v>84</v>
      </c>
      <c r="AS10" s="100" t="s">
        <v>84</v>
      </c>
      <c r="AT10" s="164" t="s">
        <v>84</v>
      </c>
    </row>
    <row r="11" spans="1:46" ht="15">
      <c r="A11" s="58"/>
      <c r="B11" s="112"/>
      <c r="C11" s="27"/>
      <c r="D11" s="27"/>
      <c r="E11" s="15" t="s">
        <v>84</v>
      </c>
      <c r="F11" s="4" t="s">
        <v>84</v>
      </c>
      <c r="G11" s="4" t="str">
        <f t="shared" si="11"/>
        <v/>
      </c>
      <c r="H11" s="4" t="str">
        <f t="shared" si="12"/>
        <v/>
      </c>
      <c r="I11" s="4" t="str">
        <f t="shared" si="13"/>
        <v/>
      </c>
      <c r="J11" s="7" t="s">
        <v>84</v>
      </c>
      <c r="K11" s="99" t="s">
        <v>84</v>
      </c>
      <c r="L11" s="100" t="s">
        <v>84</v>
      </c>
      <c r="M11" s="99" t="s">
        <v>84</v>
      </c>
      <c r="N11" s="100" t="s">
        <v>84</v>
      </c>
      <c r="O11" s="99" t="s">
        <v>84</v>
      </c>
      <c r="P11" s="100" t="s">
        <v>84</v>
      </c>
      <c r="Q11" s="99" t="s">
        <v>84</v>
      </c>
      <c r="R11" s="100" t="s">
        <v>84</v>
      </c>
      <c r="S11" s="156" t="s">
        <v>84</v>
      </c>
      <c r="T11" s="143" t="str">
        <f t="shared" si="0"/>
        <v/>
      </c>
      <c r="U11" s="100" t="str">
        <f t="shared" si="1"/>
        <v/>
      </c>
      <c r="V11" s="99" t="str">
        <f t="shared" si="2"/>
        <v/>
      </c>
      <c r="W11" s="100" t="str">
        <f t="shared" si="3"/>
        <v/>
      </c>
      <c r="X11" s="99" t="str">
        <f t="shared" si="4"/>
        <v/>
      </c>
      <c r="Y11" s="100" t="str">
        <f t="shared" si="5"/>
        <v/>
      </c>
      <c r="Z11" s="99" t="str">
        <f t="shared" si="6"/>
        <v/>
      </c>
      <c r="AA11" s="100" t="str">
        <f t="shared" si="7"/>
        <v/>
      </c>
      <c r="AB11" s="164" t="str">
        <f t="shared" si="8"/>
        <v/>
      </c>
      <c r="AC11" s="143" t="s">
        <v>84</v>
      </c>
      <c r="AD11" s="100" t="s">
        <v>84</v>
      </c>
      <c r="AE11" s="99" t="s">
        <v>84</v>
      </c>
      <c r="AF11" s="100" t="s">
        <v>84</v>
      </c>
      <c r="AG11" s="99" t="s">
        <v>84</v>
      </c>
      <c r="AH11" s="100" t="s">
        <v>84</v>
      </c>
      <c r="AI11" s="99" t="s">
        <v>84</v>
      </c>
      <c r="AJ11" s="100" t="s">
        <v>84</v>
      </c>
      <c r="AK11" s="156" t="s">
        <v>84</v>
      </c>
      <c r="AL11" s="143" t="s">
        <v>84</v>
      </c>
      <c r="AM11" s="100" t="s">
        <v>84</v>
      </c>
      <c r="AN11" s="99" t="s">
        <v>84</v>
      </c>
      <c r="AO11" s="100" t="s">
        <v>84</v>
      </c>
      <c r="AP11" s="99" t="s">
        <v>84</v>
      </c>
      <c r="AQ11" s="100" t="s">
        <v>84</v>
      </c>
      <c r="AR11" s="99" t="s">
        <v>84</v>
      </c>
      <c r="AS11" s="100" t="s">
        <v>84</v>
      </c>
      <c r="AT11" s="164" t="s">
        <v>84</v>
      </c>
    </row>
    <row r="12" spans="1:46" ht="15">
      <c r="A12" s="61" t="s">
        <v>154</v>
      </c>
      <c r="B12" s="112"/>
      <c r="C12" s="27"/>
      <c r="D12" s="27"/>
      <c r="E12" s="15" t="s">
        <v>84</v>
      </c>
      <c r="F12" s="4" t="s">
        <v>84</v>
      </c>
      <c r="G12" s="4" t="str">
        <f t="shared" si="11"/>
        <v/>
      </c>
      <c r="H12" s="4" t="str">
        <f t="shared" si="12"/>
        <v/>
      </c>
      <c r="I12" s="4" t="str">
        <f t="shared" si="13"/>
        <v/>
      </c>
      <c r="J12" s="7" t="s">
        <v>84</v>
      </c>
      <c r="K12" s="99" t="s">
        <v>84</v>
      </c>
      <c r="L12" s="100" t="s">
        <v>84</v>
      </c>
      <c r="M12" s="99" t="s">
        <v>84</v>
      </c>
      <c r="N12" s="100" t="s">
        <v>84</v>
      </c>
      <c r="O12" s="99" t="s">
        <v>84</v>
      </c>
      <c r="P12" s="100" t="s">
        <v>84</v>
      </c>
      <c r="Q12" s="99" t="s">
        <v>84</v>
      </c>
      <c r="R12" s="100" t="s">
        <v>84</v>
      </c>
      <c r="S12" s="156" t="s">
        <v>84</v>
      </c>
      <c r="T12" s="143" t="str">
        <f t="shared" si="0"/>
        <v/>
      </c>
      <c r="U12" s="100" t="str">
        <f t="shared" si="1"/>
        <v/>
      </c>
      <c r="V12" s="99" t="str">
        <f t="shared" si="2"/>
        <v/>
      </c>
      <c r="W12" s="100" t="str">
        <f t="shared" si="3"/>
        <v/>
      </c>
      <c r="X12" s="99" t="str">
        <f t="shared" si="4"/>
        <v/>
      </c>
      <c r="Y12" s="100" t="str">
        <f t="shared" si="5"/>
        <v/>
      </c>
      <c r="Z12" s="99" t="str">
        <f t="shared" si="6"/>
        <v/>
      </c>
      <c r="AA12" s="100" t="str">
        <f t="shared" si="7"/>
        <v/>
      </c>
      <c r="AB12" s="164" t="str">
        <f t="shared" si="8"/>
        <v/>
      </c>
      <c r="AC12" s="143" t="s">
        <v>84</v>
      </c>
      <c r="AD12" s="100" t="s">
        <v>84</v>
      </c>
      <c r="AE12" s="99" t="s">
        <v>84</v>
      </c>
      <c r="AF12" s="100" t="s">
        <v>84</v>
      </c>
      <c r="AG12" s="99" t="s">
        <v>84</v>
      </c>
      <c r="AH12" s="100" t="s">
        <v>84</v>
      </c>
      <c r="AI12" s="99" t="s">
        <v>84</v>
      </c>
      <c r="AJ12" s="100" t="s">
        <v>84</v>
      </c>
      <c r="AK12" s="156" t="s">
        <v>84</v>
      </c>
      <c r="AL12" s="143" t="s">
        <v>84</v>
      </c>
      <c r="AM12" s="100" t="s">
        <v>84</v>
      </c>
      <c r="AN12" s="99" t="s">
        <v>84</v>
      </c>
      <c r="AO12" s="100" t="s">
        <v>84</v>
      </c>
      <c r="AP12" s="99" t="s">
        <v>84</v>
      </c>
      <c r="AQ12" s="100" t="s">
        <v>84</v>
      </c>
      <c r="AR12" s="99" t="s">
        <v>84</v>
      </c>
      <c r="AS12" s="100" t="s">
        <v>84</v>
      </c>
      <c r="AT12" s="164" t="s">
        <v>84</v>
      </c>
    </row>
    <row r="13" spans="1:46" ht="15">
      <c r="A13" s="97" t="s">
        <v>595</v>
      </c>
      <c r="B13" s="112"/>
      <c r="C13" s="27"/>
      <c r="D13" s="27"/>
      <c r="E13" s="15" t="s">
        <v>84</v>
      </c>
      <c r="F13" s="4" t="s">
        <v>84</v>
      </c>
      <c r="G13" s="4" t="str">
        <f t="shared" si="11"/>
        <v/>
      </c>
      <c r="H13" s="4" t="str">
        <f t="shared" si="12"/>
        <v/>
      </c>
      <c r="I13" s="4" t="str">
        <f t="shared" si="13"/>
        <v/>
      </c>
      <c r="J13" s="7" t="s">
        <v>84</v>
      </c>
      <c r="K13" s="99" t="s">
        <v>84</v>
      </c>
      <c r="L13" s="100" t="s">
        <v>84</v>
      </c>
      <c r="M13" s="99" t="s">
        <v>84</v>
      </c>
      <c r="N13" s="100" t="s">
        <v>84</v>
      </c>
      <c r="O13" s="99" t="s">
        <v>84</v>
      </c>
      <c r="P13" s="100" t="s">
        <v>84</v>
      </c>
      <c r="Q13" s="99" t="s">
        <v>84</v>
      </c>
      <c r="R13" s="100" t="s">
        <v>84</v>
      </c>
      <c r="S13" s="156" t="s">
        <v>84</v>
      </c>
      <c r="T13" s="143" t="str">
        <f t="shared" si="0"/>
        <v/>
      </c>
      <c r="U13" s="100" t="str">
        <f t="shared" si="1"/>
        <v/>
      </c>
      <c r="V13" s="99" t="str">
        <f t="shared" si="2"/>
        <v/>
      </c>
      <c r="W13" s="100" t="str">
        <f t="shared" si="3"/>
        <v/>
      </c>
      <c r="X13" s="99" t="str">
        <f t="shared" si="4"/>
        <v/>
      </c>
      <c r="Y13" s="100" t="str">
        <f t="shared" si="5"/>
        <v/>
      </c>
      <c r="Z13" s="99" t="str">
        <f t="shared" si="6"/>
        <v/>
      </c>
      <c r="AA13" s="100" t="str">
        <f t="shared" si="7"/>
        <v/>
      </c>
      <c r="AB13" s="164" t="str">
        <f t="shared" si="8"/>
        <v/>
      </c>
      <c r="AC13" s="143" t="s">
        <v>84</v>
      </c>
      <c r="AD13" s="100" t="s">
        <v>84</v>
      </c>
      <c r="AE13" s="99" t="s">
        <v>84</v>
      </c>
      <c r="AF13" s="100" t="s">
        <v>84</v>
      </c>
      <c r="AG13" s="99" t="s">
        <v>84</v>
      </c>
      <c r="AH13" s="100" t="s">
        <v>84</v>
      </c>
      <c r="AI13" s="99" t="s">
        <v>84</v>
      </c>
      <c r="AJ13" s="100" t="s">
        <v>84</v>
      </c>
      <c r="AK13" s="156" t="s">
        <v>84</v>
      </c>
      <c r="AL13" s="143" t="s">
        <v>84</v>
      </c>
      <c r="AM13" s="100" t="s">
        <v>84</v>
      </c>
      <c r="AN13" s="99" t="s">
        <v>84</v>
      </c>
      <c r="AO13" s="100" t="s">
        <v>84</v>
      </c>
      <c r="AP13" s="99" t="s">
        <v>84</v>
      </c>
      <c r="AQ13" s="100" t="s">
        <v>84</v>
      </c>
      <c r="AR13" s="99" t="s">
        <v>84</v>
      </c>
      <c r="AS13" s="100" t="s">
        <v>84</v>
      </c>
      <c r="AT13" s="164" t="s">
        <v>84</v>
      </c>
    </row>
    <row r="14" spans="1:46" ht="15">
      <c r="A14" s="81" t="s">
        <v>1098</v>
      </c>
      <c r="B14" s="119" t="s">
        <v>59</v>
      </c>
      <c r="C14" s="44" t="s">
        <v>60</v>
      </c>
      <c r="D14" s="44" t="s">
        <v>61</v>
      </c>
      <c r="E14" s="3" t="s">
        <v>64</v>
      </c>
      <c r="F14" s="3" t="s">
        <v>63</v>
      </c>
      <c r="G14" s="4" t="e">
        <f t="shared" si="11"/>
        <v>#VALUE!</v>
      </c>
      <c r="H14" s="4" t="e">
        <f t="shared" si="12"/>
        <v>#VALUE!</v>
      </c>
      <c r="I14" s="4" t="e">
        <f t="shared" si="13"/>
        <v>#VALUE!</v>
      </c>
      <c r="J14" s="5" t="s">
        <v>68</v>
      </c>
      <c r="K14" s="6" t="s">
        <v>69</v>
      </c>
      <c r="L14" s="6" t="s">
        <v>70</v>
      </c>
      <c r="M14" s="6" t="s">
        <v>71</v>
      </c>
      <c r="N14" s="6" t="s">
        <v>72</v>
      </c>
      <c r="O14" s="6" t="s">
        <v>73</v>
      </c>
      <c r="P14" s="6" t="s">
        <v>74</v>
      </c>
      <c r="Q14" s="6" t="s">
        <v>75</v>
      </c>
      <c r="R14" s="6" t="s">
        <v>76</v>
      </c>
      <c r="S14" s="140" t="s">
        <v>77</v>
      </c>
      <c r="T14" s="143" t="str">
        <f t="shared" si="0"/>
        <v>G0</v>
      </c>
      <c r="U14" s="100" t="str">
        <f t="shared" si="1"/>
        <v>G1</v>
      </c>
      <c r="V14" s="99" t="str">
        <f t="shared" si="2"/>
        <v>G2</v>
      </c>
      <c r="W14" s="100" t="str">
        <f t="shared" si="3"/>
        <v>G3</v>
      </c>
      <c r="X14" s="99" t="str">
        <f t="shared" si="4"/>
        <v>G4</v>
      </c>
      <c r="Y14" s="100" t="str">
        <f t="shared" si="5"/>
        <v>G5</v>
      </c>
      <c r="Z14" s="99" t="str">
        <f t="shared" si="6"/>
        <v>G6</v>
      </c>
      <c r="AA14" s="100" t="str">
        <f t="shared" si="7"/>
        <v>G7</v>
      </c>
      <c r="AB14" s="164" t="str">
        <f t="shared" si="8"/>
        <v>G8</v>
      </c>
      <c r="AC14" s="141" t="s">
        <v>69</v>
      </c>
      <c r="AD14" s="6" t="s">
        <v>70</v>
      </c>
      <c r="AE14" s="6" t="s">
        <v>71</v>
      </c>
      <c r="AF14" s="6" t="s">
        <v>72</v>
      </c>
      <c r="AG14" s="6" t="s">
        <v>73</v>
      </c>
      <c r="AH14" s="6" t="s">
        <v>74</v>
      </c>
      <c r="AI14" s="6" t="s">
        <v>75</v>
      </c>
      <c r="AJ14" s="6" t="s">
        <v>76</v>
      </c>
      <c r="AK14" s="140" t="s">
        <v>77</v>
      </c>
      <c r="AL14" s="141" t="s">
        <v>69</v>
      </c>
      <c r="AM14" s="6" t="s">
        <v>70</v>
      </c>
      <c r="AN14" s="6" t="s">
        <v>71</v>
      </c>
      <c r="AO14" s="6" t="s">
        <v>72</v>
      </c>
      <c r="AP14" s="6" t="s">
        <v>73</v>
      </c>
      <c r="AQ14" s="6" t="s">
        <v>74</v>
      </c>
      <c r="AR14" s="6" t="s">
        <v>75</v>
      </c>
      <c r="AS14" s="6" t="s">
        <v>76</v>
      </c>
      <c r="AT14" s="142" t="s">
        <v>77</v>
      </c>
    </row>
    <row r="15" spans="1:46" ht="15">
      <c r="A15" s="58"/>
      <c r="B15" s="112" t="s">
        <v>1097</v>
      </c>
      <c r="C15" s="27">
        <v>1.6</v>
      </c>
      <c r="D15" s="27">
        <v>0.45</v>
      </c>
      <c r="E15" s="15">
        <v>0.45</v>
      </c>
      <c r="F15" s="4">
        <v>0.72000000000000008</v>
      </c>
      <c r="G15" s="4">
        <f t="shared" si="11"/>
        <v>0.34020000000000006</v>
      </c>
      <c r="H15" s="4">
        <f t="shared" si="12"/>
        <v>293.94473838918276</v>
      </c>
      <c r="I15" s="4">
        <f t="shared" si="13"/>
        <v>211.64021164021162</v>
      </c>
      <c r="J15" s="7">
        <v>4.8</v>
      </c>
      <c r="K15" s="99">
        <v>1014.8751374999999</v>
      </c>
      <c r="L15" s="100">
        <v>1046.3312999999998</v>
      </c>
      <c r="M15" s="99">
        <v>1095.7624125</v>
      </c>
      <c r="N15" s="100">
        <v>1140.6997875</v>
      </c>
      <c r="O15" s="99">
        <v>1190.1308999999999</v>
      </c>
      <c r="P15" s="100">
        <v>1239.5620125</v>
      </c>
      <c r="Q15" s="99">
        <v>1288.993125</v>
      </c>
      <c r="R15" s="100">
        <v>1374.3741375</v>
      </c>
      <c r="S15" s="156">
        <v>1513.68</v>
      </c>
      <c r="T15" s="143">
        <f t="shared" si="0"/>
        <v>237.39769298245616</v>
      </c>
      <c r="U15" s="100">
        <f t="shared" si="1"/>
        <v>244.75585964912275</v>
      </c>
      <c r="V15" s="99">
        <f t="shared" si="2"/>
        <v>256.31869298245618</v>
      </c>
      <c r="W15" s="100">
        <f t="shared" si="3"/>
        <v>266.83035964912278</v>
      </c>
      <c r="X15" s="99">
        <f t="shared" si="4"/>
        <v>278.39319298245607</v>
      </c>
      <c r="Y15" s="100">
        <f t="shared" si="5"/>
        <v>289.95602631578953</v>
      </c>
      <c r="Z15" s="99">
        <f t="shared" si="6"/>
        <v>301.51885964912276</v>
      </c>
      <c r="AA15" s="100">
        <f t="shared" si="7"/>
        <v>321.49102631578944</v>
      </c>
      <c r="AB15" s="164">
        <f t="shared" si="8"/>
        <v>354.07719298245615</v>
      </c>
      <c r="AC15" s="143">
        <f t="shared" ref="AC15:AK15" si="14">IF(T15="","",T15+((FCA/$H15)/Dolar))</f>
        <v>238.85664035087723</v>
      </c>
      <c r="AD15" s="100">
        <f t="shared" si="14"/>
        <v>246.21480701754382</v>
      </c>
      <c r="AE15" s="99">
        <f t="shared" si="14"/>
        <v>257.77764035087722</v>
      </c>
      <c r="AF15" s="100">
        <f t="shared" si="14"/>
        <v>268.28930701754382</v>
      </c>
      <c r="AG15" s="99">
        <f t="shared" si="14"/>
        <v>279.85214035087711</v>
      </c>
      <c r="AH15" s="100">
        <f t="shared" si="14"/>
        <v>291.41497368421057</v>
      </c>
      <c r="AI15" s="99">
        <f t="shared" si="14"/>
        <v>302.9778070175438</v>
      </c>
      <c r="AJ15" s="100">
        <f t="shared" si="14"/>
        <v>322.94997368421048</v>
      </c>
      <c r="AK15" s="156">
        <f t="shared" si="14"/>
        <v>355.53614035087719</v>
      </c>
      <c r="AL15" s="143">
        <f t="shared" ref="AL15:AT15" si="15">IF(T15="","",T15+((FOB/$I15)/Dolar))</f>
        <v>251.95953508771933</v>
      </c>
      <c r="AM15" s="100">
        <f t="shared" si="15"/>
        <v>259.31770175438589</v>
      </c>
      <c r="AN15" s="99">
        <f t="shared" si="15"/>
        <v>270.88053508771935</v>
      </c>
      <c r="AO15" s="100">
        <f t="shared" si="15"/>
        <v>281.39220175438595</v>
      </c>
      <c r="AP15" s="99">
        <f t="shared" si="15"/>
        <v>292.95503508771924</v>
      </c>
      <c r="AQ15" s="100">
        <f t="shared" si="15"/>
        <v>304.5178684210527</v>
      </c>
      <c r="AR15" s="99">
        <f t="shared" si="15"/>
        <v>316.08070175438593</v>
      </c>
      <c r="AS15" s="100">
        <f t="shared" si="15"/>
        <v>336.05286842105261</v>
      </c>
      <c r="AT15" s="164">
        <f t="shared" si="15"/>
        <v>368.63903508771932</v>
      </c>
    </row>
    <row r="16" spans="1:46" ht="15">
      <c r="A16" s="58"/>
      <c r="B16" s="112"/>
      <c r="C16" s="27"/>
      <c r="D16" s="27"/>
      <c r="E16" s="15" t="s">
        <v>84</v>
      </c>
      <c r="F16" s="4" t="s">
        <v>84</v>
      </c>
      <c r="G16" s="4" t="str">
        <f t="shared" si="11"/>
        <v/>
      </c>
      <c r="H16" s="4" t="str">
        <f t="shared" si="12"/>
        <v/>
      </c>
      <c r="I16" s="4" t="str">
        <f t="shared" si="13"/>
        <v/>
      </c>
      <c r="J16" s="7" t="s">
        <v>84</v>
      </c>
      <c r="K16" s="99" t="s">
        <v>84</v>
      </c>
      <c r="L16" s="100" t="s">
        <v>84</v>
      </c>
      <c r="M16" s="99" t="s">
        <v>84</v>
      </c>
      <c r="N16" s="100" t="s">
        <v>84</v>
      </c>
      <c r="O16" s="99" t="s">
        <v>84</v>
      </c>
      <c r="P16" s="100" t="s">
        <v>84</v>
      </c>
      <c r="Q16" s="99" t="s">
        <v>84</v>
      </c>
      <c r="R16" s="100" t="s">
        <v>84</v>
      </c>
      <c r="S16" s="156" t="s">
        <v>84</v>
      </c>
      <c r="T16" s="143" t="str">
        <f t="shared" si="0"/>
        <v/>
      </c>
      <c r="U16" s="100" t="str">
        <f t="shared" si="1"/>
        <v/>
      </c>
      <c r="V16" s="99" t="str">
        <f t="shared" si="2"/>
        <v/>
      </c>
      <c r="W16" s="100" t="str">
        <f t="shared" si="3"/>
        <v/>
      </c>
      <c r="X16" s="99" t="str">
        <f t="shared" si="4"/>
        <v/>
      </c>
      <c r="Y16" s="100" t="str">
        <f t="shared" si="5"/>
        <v/>
      </c>
      <c r="Z16" s="99" t="str">
        <f t="shared" si="6"/>
        <v/>
      </c>
      <c r="AA16" s="100" t="str">
        <f t="shared" si="7"/>
        <v/>
      </c>
      <c r="AB16" s="164" t="str">
        <f t="shared" si="8"/>
        <v/>
      </c>
      <c r="AC16" s="143" t="s">
        <v>84</v>
      </c>
      <c r="AD16" s="100" t="s">
        <v>84</v>
      </c>
      <c r="AE16" s="99" t="s">
        <v>84</v>
      </c>
      <c r="AF16" s="100" t="s">
        <v>84</v>
      </c>
      <c r="AG16" s="99" t="s">
        <v>84</v>
      </c>
      <c r="AH16" s="100" t="s">
        <v>84</v>
      </c>
      <c r="AI16" s="99" t="s">
        <v>84</v>
      </c>
      <c r="AJ16" s="100" t="s">
        <v>84</v>
      </c>
      <c r="AK16" s="156" t="s">
        <v>84</v>
      </c>
      <c r="AL16" s="143" t="s">
        <v>84</v>
      </c>
      <c r="AM16" s="100" t="s">
        <v>84</v>
      </c>
      <c r="AN16" s="99" t="s">
        <v>84</v>
      </c>
      <c r="AO16" s="100" t="s">
        <v>84</v>
      </c>
      <c r="AP16" s="99" t="s">
        <v>84</v>
      </c>
      <c r="AQ16" s="100" t="s">
        <v>84</v>
      </c>
      <c r="AR16" s="99" t="s">
        <v>84</v>
      </c>
      <c r="AS16" s="100" t="s">
        <v>84</v>
      </c>
      <c r="AT16" s="164" t="s">
        <v>84</v>
      </c>
    </row>
    <row r="17" spans="1:46" ht="15">
      <c r="A17" s="58"/>
      <c r="B17" s="112" t="s">
        <v>175</v>
      </c>
      <c r="C17" s="27">
        <v>0.57999999999999996</v>
      </c>
      <c r="D17" s="27">
        <v>0.5</v>
      </c>
      <c r="E17" s="15">
        <v>0.45</v>
      </c>
      <c r="F17" s="4">
        <v>0.28999999999999998</v>
      </c>
      <c r="G17" s="4">
        <f t="shared" si="11"/>
        <v>0.13702500000000001</v>
      </c>
      <c r="H17" s="4">
        <f t="shared" si="12"/>
        <v>729.79383324210903</v>
      </c>
      <c r="I17" s="4">
        <f t="shared" si="13"/>
        <v>525.45155993431854</v>
      </c>
      <c r="J17" s="7">
        <v>3.4</v>
      </c>
      <c r="K17" s="99">
        <v>489.10785000000004</v>
      </c>
      <c r="L17" s="100">
        <v>508.97489999999999</v>
      </c>
      <c r="M17" s="99">
        <v>540.19454999999994</v>
      </c>
      <c r="N17" s="100">
        <v>568.57605000000001</v>
      </c>
      <c r="O17" s="99">
        <v>599.7956999999999</v>
      </c>
      <c r="P17" s="100">
        <v>631.01535000000013</v>
      </c>
      <c r="Q17" s="99">
        <v>662.23500000000001</v>
      </c>
      <c r="R17" s="100">
        <v>716.15984999999978</v>
      </c>
      <c r="S17" s="156">
        <v>804.14250000000004</v>
      </c>
      <c r="T17" s="143">
        <f t="shared" si="0"/>
        <v>114.41119298245616</v>
      </c>
      <c r="U17" s="100">
        <f t="shared" si="1"/>
        <v>119.05845614035088</v>
      </c>
      <c r="V17" s="99">
        <f t="shared" si="2"/>
        <v>126.36129824561402</v>
      </c>
      <c r="W17" s="100">
        <f t="shared" si="3"/>
        <v>133.00024561403509</v>
      </c>
      <c r="X17" s="99">
        <f t="shared" si="4"/>
        <v>140.30308771929822</v>
      </c>
      <c r="Y17" s="100">
        <f t="shared" si="5"/>
        <v>147.60592982456143</v>
      </c>
      <c r="Z17" s="99">
        <f t="shared" si="6"/>
        <v>154.90877192982458</v>
      </c>
      <c r="AA17" s="100">
        <f t="shared" si="7"/>
        <v>167.52277192982453</v>
      </c>
      <c r="AB17" s="164">
        <f t="shared" si="8"/>
        <v>188.10350877192985</v>
      </c>
      <c r="AC17" s="143">
        <f t="shared" ref="AC17:AK17" si="16">IF(T17="","",T17+((FCA/$H17)/Dolar))</f>
        <v>114.99882456140352</v>
      </c>
      <c r="AD17" s="100">
        <f t="shared" si="16"/>
        <v>119.64608771929825</v>
      </c>
      <c r="AE17" s="99">
        <f t="shared" si="16"/>
        <v>126.94892982456139</v>
      </c>
      <c r="AF17" s="100">
        <f t="shared" si="16"/>
        <v>133.58787719298246</v>
      </c>
      <c r="AG17" s="99">
        <f t="shared" si="16"/>
        <v>140.89071929824559</v>
      </c>
      <c r="AH17" s="100">
        <f t="shared" si="16"/>
        <v>148.1935614035088</v>
      </c>
      <c r="AI17" s="99">
        <f t="shared" si="16"/>
        <v>155.49640350877195</v>
      </c>
      <c r="AJ17" s="100">
        <f t="shared" si="16"/>
        <v>168.1104035087719</v>
      </c>
      <c r="AK17" s="156">
        <f t="shared" si="16"/>
        <v>188.69114035087722</v>
      </c>
      <c r="AL17" s="143">
        <f t="shared" ref="AL17:AT17" si="17">IF(T17="","",T17+((FOB/$I17)/Dolar))</f>
        <v>120.27637938596493</v>
      </c>
      <c r="AM17" s="100">
        <f t="shared" si="17"/>
        <v>124.92364254385966</v>
      </c>
      <c r="AN17" s="99">
        <f t="shared" si="17"/>
        <v>132.2264846491228</v>
      </c>
      <c r="AO17" s="100">
        <f t="shared" si="17"/>
        <v>138.86543201754387</v>
      </c>
      <c r="AP17" s="99">
        <f t="shared" si="17"/>
        <v>146.16827412280699</v>
      </c>
      <c r="AQ17" s="100">
        <f t="shared" si="17"/>
        <v>153.4711162280702</v>
      </c>
      <c r="AR17" s="99">
        <f t="shared" si="17"/>
        <v>160.77395833333335</v>
      </c>
      <c r="AS17" s="100">
        <f t="shared" si="17"/>
        <v>173.3879583333333</v>
      </c>
      <c r="AT17" s="164">
        <f t="shared" si="17"/>
        <v>193.96869517543863</v>
      </c>
    </row>
    <row r="18" spans="1:46" ht="15">
      <c r="A18" s="58"/>
      <c r="B18" s="112"/>
      <c r="C18" s="27"/>
      <c r="D18" s="27"/>
      <c r="E18" s="15" t="s">
        <v>84</v>
      </c>
      <c r="F18" s="4" t="s">
        <v>84</v>
      </c>
      <c r="G18" s="4" t="str">
        <f t="shared" si="11"/>
        <v/>
      </c>
      <c r="H18" s="4" t="str">
        <f t="shared" si="12"/>
        <v/>
      </c>
      <c r="I18" s="4" t="str">
        <f t="shared" si="13"/>
        <v/>
      </c>
      <c r="J18" s="7" t="s">
        <v>84</v>
      </c>
      <c r="K18" s="99" t="s">
        <v>84</v>
      </c>
      <c r="L18" s="100" t="s">
        <v>84</v>
      </c>
      <c r="M18" s="99" t="s">
        <v>84</v>
      </c>
      <c r="N18" s="100" t="s">
        <v>84</v>
      </c>
      <c r="O18" s="99" t="s">
        <v>84</v>
      </c>
      <c r="P18" s="100" t="s">
        <v>84</v>
      </c>
      <c r="Q18" s="99" t="s">
        <v>84</v>
      </c>
      <c r="R18" s="100" t="s">
        <v>84</v>
      </c>
      <c r="S18" s="156" t="s">
        <v>84</v>
      </c>
      <c r="T18" s="143" t="str">
        <f t="shared" si="0"/>
        <v/>
      </c>
      <c r="U18" s="100" t="str">
        <f t="shared" si="1"/>
        <v/>
      </c>
      <c r="V18" s="99" t="str">
        <f t="shared" si="2"/>
        <v/>
      </c>
      <c r="W18" s="100" t="str">
        <f t="shared" si="3"/>
        <v/>
      </c>
      <c r="X18" s="99" t="str">
        <f t="shared" si="4"/>
        <v/>
      </c>
      <c r="Y18" s="100" t="str">
        <f t="shared" si="5"/>
        <v/>
      </c>
      <c r="Z18" s="99" t="str">
        <f t="shared" si="6"/>
        <v/>
      </c>
      <c r="AA18" s="100" t="str">
        <f t="shared" si="7"/>
        <v/>
      </c>
      <c r="AB18" s="164" t="str">
        <f t="shared" si="8"/>
        <v/>
      </c>
      <c r="AC18" s="143" t="s">
        <v>84</v>
      </c>
      <c r="AD18" s="100" t="s">
        <v>84</v>
      </c>
      <c r="AE18" s="99" t="s">
        <v>84</v>
      </c>
      <c r="AF18" s="100" t="s">
        <v>84</v>
      </c>
      <c r="AG18" s="99" t="s">
        <v>84</v>
      </c>
      <c r="AH18" s="100" t="s">
        <v>84</v>
      </c>
      <c r="AI18" s="99" t="s">
        <v>84</v>
      </c>
      <c r="AJ18" s="100" t="s">
        <v>84</v>
      </c>
      <c r="AK18" s="156" t="s">
        <v>84</v>
      </c>
      <c r="AL18" s="143" t="s">
        <v>84</v>
      </c>
      <c r="AM18" s="100" t="s">
        <v>84</v>
      </c>
      <c r="AN18" s="99" t="s">
        <v>84</v>
      </c>
      <c r="AO18" s="100" t="s">
        <v>84</v>
      </c>
      <c r="AP18" s="99" t="s">
        <v>84</v>
      </c>
      <c r="AQ18" s="100" t="s">
        <v>84</v>
      </c>
      <c r="AR18" s="99" t="s">
        <v>84</v>
      </c>
      <c r="AS18" s="100" t="s">
        <v>84</v>
      </c>
      <c r="AT18" s="164" t="s">
        <v>84</v>
      </c>
    </row>
    <row r="19" spans="1:46" ht="15">
      <c r="A19" s="58"/>
      <c r="B19" s="112"/>
      <c r="C19" s="27"/>
      <c r="D19" s="27"/>
      <c r="E19" s="15" t="s">
        <v>84</v>
      </c>
      <c r="F19" s="4" t="s">
        <v>84</v>
      </c>
      <c r="G19" s="4" t="str">
        <f t="shared" si="11"/>
        <v/>
      </c>
      <c r="H19" s="4" t="str">
        <f t="shared" si="12"/>
        <v/>
      </c>
      <c r="I19" s="4" t="str">
        <f t="shared" si="13"/>
        <v/>
      </c>
      <c r="J19" s="7" t="s">
        <v>84</v>
      </c>
      <c r="K19" s="99" t="s">
        <v>84</v>
      </c>
      <c r="L19" s="100" t="s">
        <v>84</v>
      </c>
      <c r="M19" s="99" t="s">
        <v>84</v>
      </c>
      <c r="N19" s="100" t="s">
        <v>84</v>
      </c>
      <c r="O19" s="99" t="s">
        <v>84</v>
      </c>
      <c r="P19" s="100" t="s">
        <v>84</v>
      </c>
      <c r="Q19" s="99" t="s">
        <v>84</v>
      </c>
      <c r="R19" s="100" t="s">
        <v>84</v>
      </c>
      <c r="S19" s="156" t="s">
        <v>84</v>
      </c>
      <c r="T19" s="143" t="str">
        <f t="shared" si="0"/>
        <v/>
      </c>
      <c r="U19" s="100" t="str">
        <f t="shared" si="1"/>
        <v/>
      </c>
      <c r="V19" s="99" t="str">
        <f t="shared" si="2"/>
        <v/>
      </c>
      <c r="W19" s="100" t="str">
        <f t="shared" si="3"/>
        <v/>
      </c>
      <c r="X19" s="99" t="str">
        <f t="shared" si="4"/>
        <v/>
      </c>
      <c r="Y19" s="100" t="str">
        <f t="shared" si="5"/>
        <v/>
      </c>
      <c r="Z19" s="99" t="str">
        <f t="shared" si="6"/>
        <v/>
      </c>
      <c r="AA19" s="100" t="str">
        <f t="shared" si="7"/>
        <v/>
      </c>
      <c r="AB19" s="164" t="str">
        <f t="shared" si="8"/>
        <v/>
      </c>
      <c r="AC19" s="143" t="s">
        <v>84</v>
      </c>
      <c r="AD19" s="100" t="s">
        <v>84</v>
      </c>
      <c r="AE19" s="99" t="s">
        <v>84</v>
      </c>
      <c r="AF19" s="100" t="s">
        <v>84</v>
      </c>
      <c r="AG19" s="99" t="s">
        <v>84</v>
      </c>
      <c r="AH19" s="100" t="s">
        <v>84</v>
      </c>
      <c r="AI19" s="99" t="s">
        <v>84</v>
      </c>
      <c r="AJ19" s="100" t="s">
        <v>84</v>
      </c>
      <c r="AK19" s="156" t="s">
        <v>84</v>
      </c>
      <c r="AL19" s="143" t="s">
        <v>84</v>
      </c>
      <c r="AM19" s="100" t="s">
        <v>84</v>
      </c>
      <c r="AN19" s="99" t="s">
        <v>84</v>
      </c>
      <c r="AO19" s="100" t="s">
        <v>84</v>
      </c>
      <c r="AP19" s="99" t="s">
        <v>84</v>
      </c>
      <c r="AQ19" s="100" t="s">
        <v>84</v>
      </c>
      <c r="AR19" s="99" t="s">
        <v>84</v>
      </c>
      <c r="AS19" s="100" t="s">
        <v>84</v>
      </c>
      <c r="AT19" s="164" t="s">
        <v>84</v>
      </c>
    </row>
    <row r="20" spans="1:46" ht="15">
      <c r="A20" s="58"/>
      <c r="B20" s="112"/>
      <c r="C20" s="27"/>
      <c r="D20" s="27"/>
      <c r="E20" s="15" t="s">
        <v>84</v>
      </c>
      <c r="F20" s="4" t="s">
        <v>84</v>
      </c>
      <c r="G20" s="4" t="str">
        <f t="shared" si="11"/>
        <v/>
      </c>
      <c r="H20" s="4" t="str">
        <f t="shared" si="12"/>
        <v/>
      </c>
      <c r="I20" s="4" t="str">
        <f t="shared" si="13"/>
        <v/>
      </c>
      <c r="J20" s="7" t="s">
        <v>84</v>
      </c>
      <c r="K20" s="99" t="s">
        <v>84</v>
      </c>
      <c r="L20" s="100" t="s">
        <v>84</v>
      </c>
      <c r="M20" s="99" t="s">
        <v>84</v>
      </c>
      <c r="N20" s="100" t="s">
        <v>84</v>
      </c>
      <c r="O20" s="99" t="s">
        <v>84</v>
      </c>
      <c r="P20" s="100" t="s">
        <v>84</v>
      </c>
      <c r="Q20" s="99" t="s">
        <v>84</v>
      </c>
      <c r="R20" s="100" t="s">
        <v>84</v>
      </c>
      <c r="S20" s="156" t="s">
        <v>84</v>
      </c>
      <c r="T20" s="143" t="str">
        <f t="shared" si="0"/>
        <v/>
      </c>
      <c r="U20" s="100" t="str">
        <f t="shared" si="1"/>
        <v/>
      </c>
      <c r="V20" s="99" t="str">
        <f t="shared" si="2"/>
        <v/>
      </c>
      <c r="W20" s="100" t="str">
        <f t="shared" si="3"/>
        <v/>
      </c>
      <c r="X20" s="99" t="str">
        <f t="shared" si="4"/>
        <v/>
      </c>
      <c r="Y20" s="100" t="str">
        <f t="shared" si="5"/>
        <v/>
      </c>
      <c r="Z20" s="99" t="str">
        <f t="shared" si="6"/>
        <v/>
      </c>
      <c r="AA20" s="100" t="str">
        <f t="shared" si="7"/>
        <v/>
      </c>
      <c r="AB20" s="164" t="str">
        <f t="shared" si="8"/>
        <v/>
      </c>
      <c r="AC20" s="143" t="s">
        <v>84</v>
      </c>
      <c r="AD20" s="100" t="s">
        <v>84</v>
      </c>
      <c r="AE20" s="99" t="s">
        <v>84</v>
      </c>
      <c r="AF20" s="100" t="s">
        <v>84</v>
      </c>
      <c r="AG20" s="99" t="s">
        <v>84</v>
      </c>
      <c r="AH20" s="100" t="s">
        <v>84</v>
      </c>
      <c r="AI20" s="99" t="s">
        <v>84</v>
      </c>
      <c r="AJ20" s="100" t="s">
        <v>84</v>
      </c>
      <c r="AK20" s="156" t="s">
        <v>84</v>
      </c>
      <c r="AL20" s="143" t="s">
        <v>84</v>
      </c>
      <c r="AM20" s="100" t="s">
        <v>84</v>
      </c>
      <c r="AN20" s="99" t="s">
        <v>84</v>
      </c>
      <c r="AO20" s="100" t="s">
        <v>84</v>
      </c>
      <c r="AP20" s="99" t="s">
        <v>84</v>
      </c>
      <c r="AQ20" s="100" t="s">
        <v>84</v>
      </c>
      <c r="AR20" s="99" t="s">
        <v>84</v>
      </c>
      <c r="AS20" s="100" t="s">
        <v>84</v>
      </c>
      <c r="AT20" s="164" t="s">
        <v>84</v>
      </c>
    </row>
    <row r="21" spans="1:46" ht="15">
      <c r="A21" s="61" t="s">
        <v>154</v>
      </c>
      <c r="B21" s="112"/>
      <c r="C21" s="27"/>
      <c r="D21" s="27"/>
      <c r="E21" s="15" t="s">
        <v>84</v>
      </c>
      <c r="F21" s="4" t="s">
        <v>84</v>
      </c>
      <c r="G21" s="4" t="str">
        <f t="shared" si="11"/>
        <v/>
      </c>
      <c r="H21" s="4" t="str">
        <f t="shared" si="12"/>
        <v/>
      </c>
      <c r="I21" s="4" t="str">
        <f t="shared" si="13"/>
        <v/>
      </c>
      <c r="J21" s="7" t="s">
        <v>84</v>
      </c>
      <c r="K21" s="99" t="s">
        <v>84</v>
      </c>
      <c r="L21" s="100" t="s">
        <v>84</v>
      </c>
      <c r="M21" s="99" t="s">
        <v>84</v>
      </c>
      <c r="N21" s="100" t="s">
        <v>84</v>
      </c>
      <c r="O21" s="99" t="s">
        <v>84</v>
      </c>
      <c r="P21" s="100" t="s">
        <v>84</v>
      </c>
      <c r="Q21" s="99" t="s">
        <v>84</v>
      </c>
      <c r="R21" s="100" t="s">
        <v>84</v>
      </c>
      <c r="S21" s="156" t="s">
        <v>84</v>
      </c>
      <c r="T21" s="143" t="str">
        <f t="shared" si="0"/>
        <v/>
      </c>
      <c r="U21" s="100" t="str">
        <f t="shared" si="1"/>
        <v/>
      </c>
      <c r="V21" s="99" t="str">
        <f t="shared" si="2"/>
        <v/>
      </c>
      <c r="W21" s="100" t="str">
        <f t="shared" si="3"/>
        <v/>
      </c>
      <c r="X21" s="99" t="str">
        <f t="shared" si="4"/>
        <v/>
      </c>
      <c r="Y21" s="100" t="str">
        <f t="shared" si="5"/>
        <v/>
      </c>
      <c r="Z21" s="99" t="str">
        <f t="shared" si="6"/>
        <v/>
      </c>
      <c r="AA21" s="100" t="str">
        <f t="shared" si="7"/>
        <v/>
      </c>
      <c r="AB21" s="164" t="str">
        <f t="shared" si="8"/>
        <v/>
      </c>
      <c r="AC21" s="143" t="s">
        <v>84</v>
      </c>
      <c r="AD21" s="100" t="s">
        <v>84</v>
      </c>
      <c r="AE21" s="99" t="s">
        <v>84</v>
      </c>
      <c r="AF21" s="100" t="s">
        <v>84</v>
      </c>
      <c r="AG21" s="99" t="s">
        <v>84</v>
      </c>
      <c r="AH21" s="100" t="s">
        <v>84</v>
      </c>
      <c r="AI21" s="99" t="s">
        <v>84</v>
      </c>
      <c r="AJ21" s="100" t="s">
        <v>84</v>
      </c>
      <c r="AK21" s="156" t="s">
        <v>84</v>
      </c>
      <c r="AL21" s="143" t="s">
        <v>84</v>
      </c>
      <c r="AM21" s="100" t="s">
        <v>84</v>
      </c>
      <c r="AN21" s="99" t="s">
        <v>84</v>
      </c>
      <c r="AO21" s="100" t="s">
        <v>84</v>
      </c>
      <c r="AP21" s="99" t="s">
        <v>84</v>
      </c>
      <c r="AQ21" s="100" t="s">
        <v>84</v>
      </c>
      <c r="AR21" s="99" t="s">
        <v>84</v>
      </c>
      <c r="AS21" s="100" t="s">
        <v>84</v>
      </c>
      <c r="AT21" s="164" t="s">
        <v>84</v>
      </c>
    </row>
    <row r="22" spans="1:46" ht="15">
      <c r="A22" s="97" t="s">
        <v>156</v>
      </c>
      <c r="B22" s="112"/>
      <c r="C22" s="27"/>
      <c r="D22" s="27"/>
      <c r="E22" s="15" t="s">
        <v>84</v>
      </c>
      <c r="F22" s="4" t="s">
        <v>84</v>
      </c>
      <c r="G22" s="4" t="str">
        <f t="shared" si="11"/>
        <v/>
      </c>
      <c r="H22" s="4" t="str">
        <f t="shared" si="12"/>
        <v/>
      </c>
      <c r="I22" s="4" t="str">
        <f t="shared" si="13"/>
        <v/>
      </c>
      <c r="J22" s="7" t="s">
        <v>84</v>
      </c>
      <c r="K22" s="99" t="s">
        <v>84</v>
      </c>
      <c r="L22" s="100" t="s">
        <v>84</v>
      </c>
      <c r="M22" s="99" t="s">
        <v>84</v>
      </c>
      <c r="N22" s="100" t="s">
        <v>84</v>
      </c>
      <c r="O22" s="99" t="s">
        <v>84</v>
      </c>
      <c r="P22" s="100" t="s">
        <v>84</v>
      </c>
      <c r="Q22" s="99" t="s">
        <v>84</v>
      </c>
      <c r="R22" s="100" t="s">
        <v>84</v>
      </c>
      <c r="S22" s="156" t="s">
        <v>84</v>
      </c>
      <c r="T22" s="143" t="str">
        <f t="shared" si="0"/>
        <v/>
      </c>
      <c r="U22" s="100" t="str">
        <f t="shared" si="1"/>
        <v/>
      </c>
      <c r="V22" s="99" t="str">
        <f t="shared" si="2"/>
        <v/>
      </c>
      <c r="W22" s="100" t="str">
        <f t="shared" si="3"/>
        <v/>
      </c>
      <c r="X22" s="99" t="str">
        <f t="shared" si="4"/>
        <v/>
      </c>
      <c r="Y22" s="100" t="str">
        <f t="shared" si="5"/>
        <v/>
      </c>
      <c r="Z22" s="99" t="str">
        <f t="shared" si="6"/>
        <v/>
      </c>
      <c r="AA22" s="100" t="str">
        <f t="shared" si="7"/>
        <v/>
      </c>
      <c r="AB22" s="164" t="str">
        <f t="shared" si="8"/>
        <v/>
      </c>
      <c r="AC22" s="143" t="s">
        <v>84</v>
      </c>
      <c r="AD22" s="100" t="s">
        <v>84</v>
      </c>
      <c r="AE22" s="99" t="s">
        <v>84</v>
      </c>
      <c r="AF22" s="100" t="s">
        <v>84</v>
      </c>
      <c r="AG22" s="99" t="s">
        <v>84</v>
      </c>
      <c r="AH22" s="100" t="s">
        <v>84</v>
      </c>
      <c r="AI22" s="99" t="s">
        <v>84</v>
      </c>
      <c r="AJ22" s="100" t="s">
        <v>84</v>
      </c>
      <c r="AK22" s="156" t="s">
        <v>84</v>
      </c>
      <c r="AL22" s="143" t="s">
        <v>84</v>
      </c>
      <c r="AM22" s="100" t="s">
        <v>84</v>
      </c>
      <c r="AN22" s="99" t="s">
        <v>84</v>
      </c>
      <c r="AO22" s="100" t="s">
        <v>84</v>
      </c>
      <c r="AP22" s="99" t="s">
        <v>84</v>
      </c>
      <c r="AQ22" s="100" t="s">
        <v>84</v>
      </c>
      <c r="AR22" s="99" t="s">
        <v>84</v>
      </c>
      <c r="AS22" s="100" t="s">
        <v>84</v>
      </c>
      <c r="AT22" s="164" t="s">
        <v>84</v>
      </c>
    </row>
    <row r="23" spans="1:46" ht="15">
      <c r="A23" s="81" t="s">
        <v>1099</v>
      </c>
      <c r="B23" s="119" t="s">
        <v>59</v>
      </c>
      <c r="C23" s="44" t="s">
        <v>60</v>
      </c>
      <c r="D23" s="44" t="s">
        <v>61</v>
      </c>
      <c r="E23" s="3" t="s">
        <v>64</v>
      </c>
      <c r="F23" s="3" t="s">
        <v>63</v>
      </c>
      <c r="G23" s="4" t="e">
        <f t="shared" si="11"/>
        <v>#VALUE!</v>
      </c>
      <c r="H23" s="4" t="e">
        <f t="shared" si="12"/>
        <v>#VALUE!</v>
      </c>
      <c r="I23" s="4" t="e">
        <f t="shared" si="13"/>
        <v>#VALUE!</v>
      </c>
      <c r="J23" s="5" t="s">
        <v>68</v>
      </c>
      <c r="K23" s="6" t="s">
        <v>69</v>
      </c>
      <c r="L23" s="6" t="s">
        <v>70</v>
      </c>
      <c r="M23" s="6" t="s">
        <v>71</v>
      </c>
      <c r="N23" s="6" t="s">
        <v>72</v>
      </c>
      <c r="O23" s="6" t="s">
        <v>73</v>
      </c>
      <c r="P23" s="6" t="s">
        <v>74</v>
      </c>
      <c r="Q23" s="6" t="s">
        <v>75</v>
      </c>
      <c r="R23" s="6" t="s">
        <v>76</v>
      </c>
      <c r="S23" s="140" t="s">
        <v>77</v>
      </c>
      <c r="T23" s="143" t="str">
        <f t="shared" si="0"/>
        <v>G0</v>
      </c>
      <c r="U23" s="100" t="str">
        <f t="shared" si="1"/>
        <v>G1</v>
      </c>
      <c r="V23" s="99" t="str">
        <f t="shared" si="2"/>
        <v>G2</v>
      </c>
      <c r="W23" s="100" t="str">
        <f t="shared" si="3"/>
        <v>G3</v>
      </c>
      <c r="X23" s="99" t="str">
        <f t="shared" si="4"/>
        <v>G4</v>
      </c>
      <c r="Y23" s="100" t="str">
        <f t="shared" si="5"/>
        <v>G5</v>
      </c>
      <c r="Z23" s="99" t="str">
        <f t="shared" si="6"/>
        <v>G6</v>
      </c>
      <c r="AA23" s="100" t="str">
        <f t="shared" si="7"/>
        <v>G7</v>
      </c>
      <c r="AB23" s="164" t="str">
        <f t="shared" si="8"/>
        <v>G8</v>
      </c>
      <c r="AC23" s="141" t="s">
        <v>69</v>
      </c>
      <c r="AD23" s="6" t="s">
        <v>70</v>
      </c>
      <c r="AE23" s="6" t="s">
        <v>71</v>
      </c>
      <c r="AF23" s="6" t="s">
        <v>72</v>
      </c>
      <c r="AG23" s="6" t="s">
        <v>73</v>
      </c>
      <c r="AH23" s="6" t="s">
        <v>74</v>
      </c>
      <c r="AI23" s="6" t="s">
        <v>75</v>
      </c>
      <c r="AJ23" s="6" t="s">
        <v>76</v>
      </c>
      <c r="AK23" s="140" t="s">
        <v>77</v>
      </c>
      <c r="AL23" s="141" t="s">
        <v>69</v>
      </c>
      <c r="AM23" s="6" t="s">
        <v>70</v>
      </c>
      <c r="AN23" s="6" t="s">
        <v>71</v>
      </c>
      <c r="AO23" s="6" t="s">
        <v>72</v>
      </c>
      <c r="AP23" s="6" t="s">
        <v>73</v>
      </c>
      <c r="AQ23" s="6" t="s">
        <v>74</v>
      </c>
      <c r="AR23" s="6" t="s">
        <v>75</v>
      </c>
      <c r="AS23" s="6" t="s">
        <v>76</v>
      </c>
      <c r="AT23" s="142" t="s">
        <v>77</v>
      </c>
    </row>
    <row r="24" spans="1:46" ht="15">
      <c r="A24" s="58"/>
      <c r="B24" s="112" t="s">
        <v>1100</v>
      </c>
      <c r="C24" s="27">
        <v>0.5</v>
      </c>
      <c r="D24" s="27">
        <v>0.5</v>
      </c>
      <c r="E24" s="15">
        <v>0.43</v>
      </c>
      <c r="F24" s="4">
        <v>0.25</v>
      </c>
      <c r="G24" s="4">
        <f t="shared" si="11"/>
        <v>0.112875</v>
      </c>
      <c r="H24" s="4">
        <f t="shared" si="12"/>
        <v>885.9357696566999</v>
      </c>
      <c r="I24" s="4">
        <f t="shared" si="13"/>
        <v>637.87375415282395</v>
      </c>
      <c r="J24" s="7">
        <v>2.5</v>
      </c>
      <c r="K24" s="99">
        <v>335.82543750000002</v>
      </c>
      <c r="L24" s="100">
        <v>349.41375000000005</v>
      </c>
      <c r="M24" s="99">
        <v>370.76681250000001</v>
      </c>
      <c r="N24" s="100">
        <v>390.17868750000002</v>
      </c>
      <c r="O24" s="99">
        <v>411.53174999999999</v>
      </c>
      <c r="P24" s="100">
        <v>432.88481250000001</v>
      </c>
      <c r="Q24" s="99">
        <v>454.23787500000003</v>
      </c>
      <c r="R24" s="100">
        <v>491.12043750000004</v>
      </c>
      <c r="S24" s="156">
        <v>551.29724999999996</v>
      </c>
      <c r="T24" s="143">
        <f t="shared" si="0"/>
        <v>78.555657894736854</v>
      </c>
      <c r="U24" s="100">
        <f t="shared" si="1"/>
        <v>81.734210526315792</v>
      </c>
      <c r="V24" s="99">
        <f t="shared" si="2"/>
        <v>86.729078947368421</v>
      </c>
      <c r="W24" s="100">
        <f t="shared" si="3"/>
        <v>91.269868421052635</v>
      </c>
      <c r="X24" s="99">
        <f t="shared" si="4"/>
        <v>96.264736842105279</v>
      </c>
      <c r="Y24" s="100">
        <f t="shared" si="5"/>
        <v>101.25960526315789</v>
      </c>
      <c r="Z24" s="99">
        <f t="shared" si="6"/>
        <v>106.25447368421054</v>
      </c>
      <c r="AA24" s="100">
        <f t="shared" si="7"/>
        <v>114.88197368421055</v>
      </c>
      <c r="AB24" s="164">
        <f t="shared" si="8"/>
        <v>128.95842105263156</v>
      </c>
      <c r="AC24" s="143">
        <f t="shared" ref="AC24:AK25" si="18">IF(T24="","",T24+((FCA/$H24)/Dolar))</f>
        <v>79.039722222222238</v>
      </c>
      <c r="AD24" s="100">
        <f t="shared" si="18"/>
        <v>82.218274853801177</v>
      </c>
      <c r="AE24" s="99">
        <f t="shared" si="18"/>
        <v>87.213143274853806</v>
      </c>
      <c r="AF24" s="100">
        <f t="shared" si="18"/>
        <v>91.75393274853802</v>
      </c>
      <c r="AG24" s="99">
        <f t="shared" si="18"/>
        <v>96.748801169590664</v>
      </c>
      <c r="AH24" s="100">
        <f t="shared" si="18"/>
        <v>101.74366959064328</v>
      </c>
      <c r="AI24" s="99">
        <f t="shared" si="18"/>
        <v>106.73853801169592</v>
      </c>
      <c r="AJ24" s="100">
        <f t="shared" si="18"/>
        <v>115.36603801169593</v>
      </c>
      <c r="AK24" s="156">
        <f t="shared" si="18"/>
        <v>129.44248538011695</v>
      </c>
      <c r="AL24" s="143">
        <f t="shared" ref="AL24:AT25" si="19">IF(T24="","",T24+((FOB/$I24)/Dolar))</f>
        <v>83.387133284600395</v>
      </c>
      <c r="AM24" s="100">
        <f t="shared" si="19"/>
        <v>86.565685916179334</v>
      </c>
      <c r="AN24" s="99">
        <f t="shared" si="19"/>
        <v>91.560554337231963</v>
      </c>
      <c r="AO24" s="100">
        <f t="shared" si="19"/>
        <v>96.101343810916177</v>
      </c>
      <c r="AP24" s="99">
        <f t="shared" si="19"/>
        <v>101.09621223196882</v>
      </c>
      <c r="AQ24" s="100">
        <f t="shared" si="19"/>
        <v>106.09108065302144</v>
      </c>
      <c r="AR24" s="99">
        <f t="shared" si="19"/>
        <v>111.08594907407408</v>
      </c>
      <c r="AS24" s="100">
        <f t="shared" si="19"/>
        <v>119.71344907407409</v>
      </c>
      <c r="AT24" s="164">
        <f t="shared" si="19"/>
        <v>133.78989644249512</v>
      </c>
    </row>
    <row r="25" spans="1:46" ht="15">
      <c r="A25" s="58"/>
      <c r="B25" s="112" t="s">
        <v>1101</v>
      </c>
      <c r="C25" s="27">
        <v>0.5</v>
      </c>
      <c r="D25" s="27">
        <v>0.5</v>
      </c>
      <c r="E25" s="15">
        <v>0.43</v>
      </c>
      <c r="F25" s="4">
        <v>0.25</v>
      </c>
      <c r="G25" s="4">
        <f t="shared" si="11"/>
        <v>0.112875</v>
      </c>
      <c r="H25" s="4">
        <f t="shared" si="12"/>
        <v>885.9357696566999</v>
      </c>
      <c r="I25" s="4">
        <f t="shared" si="13"/>
        <v>637.87375415282395</v>
      </c>
      <c r="J25" s="7">
        <v>2.5</v>
      </c>
      <c r="K25" s="99">
        <v>382.41393749999997</v>
      </c>
      <c r="L25" s="100">
        <v>396.00225</v>
      </c>
      <c r="M25" s="99">
        <v>417.35531250000003</v>
      </c>
      <c r="N25" s="100">
        <v>436.76718749999998</v>
      </c>
      <c r="O25" s="99">
        <v>458.12025</v>
      </c>
      <c r="P25" s="100">
        <v>479.47331250000002</v>
      </c>
      <c r="Q25" s="99">
        <v>500.82637499999998</v>
      </c>
      <c r="R25" s="100">
        <v>537.70893749999993</v>
      </c>
      <c r="S25" s="156">
        <v>597.88574999999992</v>
      </c>
      <c r="T25" s="143">
        <f t="shared" si="0"/>
        <v>89.453552631578944</v>
      </c>
      <c r="U25" s="100">
        <f t="shared" si="1"/>
        <v>92.632105263157911</v>
      </c>
      <c r="V25" s="99">
        <f t="shared" si="2"/>
        <v>97.62697368421054</v>
      </c>
      <c r="W25" s="100">
        <f t="shared" si="3"/>
        <v>102.16776315789474</v>
      </c>
      <c r="X25" s="99">
        <f t="shared" si="4"/>
        <v>107.16263157894738</v>
      </c>
      <c r="Y25" s="100">
        <f t="shared" si="5"/>
        <v>112.15750000000003</v>
      </c>
      <c r="Z25" s="99">
        <f t="shared" si="6"/>
        <v>117.15236842105264</v>
      </c>
      <c r="AA25" s="100">
        <f t="shared" si="7"/>
        <v>125.77986842105263</v>
      </c>
      <c r="AB25" s="164">
        <f t="shared" si="8"/>
        <v>139.85631578947368</v>
      </c>
      <c r="AC25" s="143">
        <f t="shared" si="18"/>
        <v>89.937616959064329</v>
      </c>
      <c r="AD25" s="100">
        <f t="shared" si="18"/>
        <v>93.116169590643295</v>
      </c>
      <c r="AE25" s="99">
        <f t="shared" si="18"/>
        <v>98.111038011695925</v>
      </c>
      <c r="AF25" s="100">
        <f t="shared" si="18"/>
        <v>102.65182748538012</v>
      </c>
      <c r="AG25" s="99">
        <f t="shared" si="18"/>
        <v>107.64669590643277</v>
      </c>
      <c r="AH25" s="100">
        <f t="shared" si="18"/>
        <v>112.64156432748541</v>
      </c>
      <c r="AI25" s="99">
        <f t="shared" si="18"/>
        <v>117.63643274853803</v>
      </c>
      <c r="AJ25" s="100">
        <f t="shared" si="18"/>
        <v>126.26393274853801</v>
      </c>
      <c r="AK25" s="156">
        <f t="shared" si="18"/>
        <v>140.34038011695907</v>
      </c>
      <c r="AL25" s="143">
        <f t="shared" si="19"/>
        <v>94.285028021442486</v>
      </c>
      <c r="AM25" s="100">
        <f t="shared" si="19"/>
        <v>97.463580653021452</v>
      </c>
      <c r="AN25" s="99">
        <f t="shared" si="19"/>
        <v>102.45844907407408</v>
      </c>
      <c r="AO25" s="100">
        <f t="shared" si="19"/>
        <v>106.99923854775828</v>
      </c>
      <c r="AP25" s="99">
        <f t="shared" si="19"/>
        <v>111.99410696881093</v>
      </c>
      <c r="AQ25" s="100">
        <f t="shared" si="19"/>
        <v>116.98897538986357</v>
      </c>
      <c r="AR25" s="99">
        <f t="shared" si="19"/>
        <v>121.98384381091618</v>
      </c>
      <c r="AS25" s="100">
        <f t="shared" si="19"/>
        <v>130.61134381091617</v>
      </c>
      <c r="AT25" s="164">
        <f t="shared" si="19"/>
        <v>144.68779117933724</v>
      </c>
    </row>
    <row r="26" spans="1:46" ht="15">
      <c r="A26" s="58"/>
      <c r="B26" s="112"/>
      <c r="C26" s="27"/>
      <c r="D26" s="27"/>
      <c r="E26" s="15" t="s">
        <v>84</v>
      </c>
      <c r="F26" s="4" t="s">
        <v>84</v>
      </c>
      <c r="G26" s="4" t="str">
        <f t="shared" si="11"/>
        <v/>
      </c>
      <c r="H26" s="4" t="str">
        <f t="shared" si="12"/>
        <v/>
      </c>
      <c r="I26" s="4" t="str">
        <f t="shared" si="13"/>
        <v/>
      </c>
      <c r="J26" s="7" t="s">
        <v>84</v>
      </c>
      <c r="K26" s="99" t="s">
        <v>84</v>
      </c>
      <c r="L26" s="100" t="s">
        <v>84</v>
      </c>
      <c r="M26" s="99" t="s">
        <v>84</v>
      </c>
      <c r="N26" s="100" t="s">
        <v>84</v>
      </c>
      <c r="O26" s="99" t="s">
        <v>84</v>
      </c>
      <c r="P26" s="100" t="s">
        <v>84</v>
      </c>
      <c r="Q26" s="99" t="s">
        <v>84</v>
      </c>
      <c r="R26" s="100" t="s">
        <v>84</v>
      </c>
      <c r="S26" s="156" t="s">
        <v>84</v>
      </c>
      <c r="T26" s="143" t="str">
        <f t="shared" si="0"/>
        <v/>
      </c>
      <c r="U26" s="100" t="str">
        <f t="shared" si="1"/>
        <v/>
      </c>
      <c r="V26" s="99" t="str">
        <f t="shared" si="2"/>
        <v/>
      </c>
      <c r="W26" s="100" t="str">
        <f t="shared" si="3"/>
        <v/>
      </c>
      <c r="X26" s="99" t="str">
        <f t="shared" si="4"/>
        <v/>
      </c>
      <c r="Y26" s="100" t="str">
        <f t="shared" si="5"/>
        <v/>
      </c>
      <c r="Z26" s="99" t="str">
        <f t="shared" si="6"/>
        <v/>
      </c>
      <c r="AA26" s="100" t="str">
        <f t="shared" si="7"/>
        <v/>
      </c>
      <c r="AB26" s="164" t="str">
        <f t="shared" si="8"/>
        <v/>
      </c>
      <c r="AC26" s="143" t="s">
        <v>84</v>
      </c>
      <c r="AD26" s="100" t="s">
        <v>84</v>
      </c>
      <c r="AE26" s="99" t="s">
        <v>84</v>
      </c>
      <c r="AF26" s="100" t="s">
        <v>84</v>
      </c>
      <c r="AG26" s="99" t="s">
        <v>84</v>
      </c>
      <c r="AH26" s="100" t="s">
        <v>84</v>
      </c>
      <c r="AI26" s="99" t="s">
        <v>84</v>
      </c>
      <c r="AJ26" s="100" t="s">
        <v>84</v>
      </c>
      <c r="AK26" s="156" t="s">
        <v>84</v>
      </c>
      <c r="AL26" s="143" t="s">
        <v>84</v>
      </c>
      <c r="AM26" s="100" t="s">
        <v>84</v>
      </c>
      <c r="AN26" s="99" t="s">
        <v>84</v>
      </c>
      <c r="AO26" s="100" t="s">
        <v>84</v>
      </c>
      <c r="AP26" s="99" t="s">
        <v>84</v>
      </c>
      <c r="AQ26" s="100" t="s">
        <v>84</v>
      </c>
      <c r="AR26" s="99" t="s">
        <v>84</v>
      </c>
      <c r="AS26" s="100" t="s">
        <v>84</v>
      </c>
      <c r="AT26" s="164" t="s">
        <v>84</v>
      </c>
    </row>
    <row r="27" spans="1:46" ht="15">
      <c r="A27" s="58"/>
      <c r="B27" s="112"/>
      <c r="C27" s="27"/>
      <c r="D27" s="27"/>
      <c r="E27" s="15" t="s">
        <v>84</v>
      </c>
      <c r="F27" s="4" t="s">
        <v>84</v>
      </c>
      <c r="G27" s="4" t="str">
        <f t="shared" si="11"/>
        <v/>
      </c>
      <c r="H27" s="4" t="str">
        <f t="shared" si="12"/>
        <v/>
      </c>
      <c r="I27" s="4" t="str">
        <f t="shared" si="13"/>
        <v/>
      </c>
      <c r="J27" s="7" t="s">
        <v>84</v>
      </c>
      <c r="K27" s="99" t="s">
        <v>84</v>
      </c>
      <c r="L27" s="100" t="s">
        <v>84</v>
      </c>
      <c r="M27" s="99" t="s">
        <v>84</v>
      </c>
      <c r="N27" s="100" t="s">
        <v>84</v>
      </c>
      <c r="O27" s="99" t="s">
        <v>84</v>
      </c>
      <c r="P27" s="100" t="s">
        <v>84</v>
      </c>
      <c r="Q27" s="99" t="s">
        <v>84</v>
      </c>
      <c r="R27" s="100" t="s">
        <v>84</v>
      </c>
      <c r="S27" s="156" t="s">
        <v>84</v>
      </c>
      <c r="T27" s="143" t="str">
        <f t="shared" si="0"/>
        <v/>
      </c>
      <c r="U27" s="100" t="str">
        <f t="shared" si="1"/>
        <v/>
      </c>
      <c r="V27" s="99" t="str">
        <f t="shared" si="2"/>
        <v/>
      </c>
      <c r="W27" s="100" t="str">
        <f t="shared" si="3"/>
        <v/>
      </c>
      <c r="X27" s="99" t="str">
        <f t="shared" si="4"/>
        <v/>
      </c>
      <c r="Y27" s="100" t="str">
        <f t="shared" si="5"/>
        <v/>
      </c>
      <c r="Z27" s="99" t="str">
        <f t="shared" si="6"/>
        <v/>
      </c>
      <c r="AA27" s="100" t="str">
        <f t="shared" si="7"/>
        <v/>
      </c>
      <c r="AB27" s="164" t="str">
        <f t="shared" si="8"/>
        <v/>
      </c>
      <c r="AC27" s="143" t="s">
        <v>84</v>
      </c>
      <c r="AD27" s="100" t="s">
        <v>84</v>
      </c>
      <c r="AE27" s="99" t="s">
        <v>84</v>
      </c>
      <c r="AF27" s="100" t="s">
        <v>84</v>
      </c>
      <c r="AG27" s="99" t="s">
        <v>84</v>
      </c>
      <c r="AH27" s="100" t="s">
        <v>84</v>
      </c>
      <c r="AI27" s="99" t="s">
        <v>84</v>
      </c>
      <c r="AJ27" s="100" t="s">
        <v>84</v>
      </c>
      <c r="AK27" s="156" t="s">
        <v>84</v>
      </c>
      <c r="AL27" s="143" t="s">
        <v>84</v>
      </c>
      <c r="AM27" s="100" t="s">
        <v>84</v>
      </c>
      <c r="AN27" s="99" t="s">
        <v>84</v>
      </c>
      <c r="AO27" s="100" t="s">
        <v>84</v>
      </c>
      <c r="AP27" s="99" t="s">
        <v>84</v>
      </c>
      <c r="AQ27" s="100" t="s">
        <v>84</v>
      </c>
      <c r="AR27" s="99" t="s">
        <v>84</v>
      </c>
      <c r="AS27" s="100" t="s">
        <v>84</v>
      </c>
      <c r="AT27" s="164" t="s">
        <v>84</v>
      </c>
    </row>
    <row r="28" spans="1:46" ht="15">
      <c r="A28" s="58"/>
      <c r="B28" s="112"/>
      <c r="C28" s="27"/>
      <c r="D28" s="27"/>
      <c r="E28" s="15" t="s">
        <v>84</v>
      </c>
      <c r="F28" s="4" t="s">
        <v>84</v>
      </c>
      <c r="G28" s="4" t="str">
        <f t="shared" si="11"/>
        <v/>
      </c>
      <c r="H28" s="4" t="str">
        <f t="shared" si="12"/>
        <v/>
      </c>
      <c r="I28" s="4" t="str">
        <f t="shared" si="13"/>
        <v/>
      </c>
      <c r="J28" s="7" t="s">
        <v>84</v>
      </c>
      <c r="K28" s="99" t="s">
        <v>84</v>
      </c>
      <c r="L28" s="100" t="s">
        <v>84</v>
      </c>
      <c r="M28" s="99" t="s">
        <v>84</v>
      </c>
      <c r="N28" s="100" t="s">
        <v>84</v>
      </c>
      <c r="O28" s="99" t="s">
        <v>84</v>
      </c>
      <c r="P28" s="100" t="s">
        <v>84</v>
      </c>
      <c r="Q28" s="99" t="s">
        <v>84</v>
      </c>
      <c r="R28" s="100" t="s">
        <v>84</v>
      </c>
      <c r="S28" s="156" t="s">
        <v>84</v>
      </c>
      <c r="T28" s="143" t="str">
        <f t="shared" si="0"/>
        <v/>
      </c>
      <c r="U28" s="100" t="str">
        <f t="shared" si="1"/>
        <v/>
      </c>
      <c r="V28" s="99" t="str">
        <f t="shared" si="2"/>
        <v/>
      </c>
      <c r="W28" s="100" t="str">
        <f t="shared" si="3"/>
        <v/>
      </c>
      <c r="X28" s="99" t="str">
        <f t="shared" si="4"/>
        <v/>
      </c>
      <c r="Y28" s="100" t="str">
        <f t="shared" si="5"/>
        <v/>
      </c>
      <c r="Z28" s="99" t="str">
        <f t="shared" si="6"/>
        <v/>
      </c>
      <c r="AA28" s="100" t="str">
        <f t="shared" si="7"/>
        <v/>
      </c>
      <c r="AB28" s="164" t="str">
        <f t="shared" si="8"/>
        <v/>
      </c>
      <c r="AC28" s="143" t="s">
        <v>84</v>
      </c>
      <c r="AD28" s="100" t="s">
        <v>84</v>
      </c>
      <c r="AE28" s="99" t="s">
        <v>84</v>
      </c>
      <c r="AF28" s="100" t="s">
        <v>84</v>
      </c>
      <c r="AG28" s="99" t="s">
        <v>84</v>
      </c>
      <c r="AH28" s="100" t="s">
        <v>84</v>
      </c>
      <c r="AI28" s="99" t="s">
        <v>84</v>
      </c>
      <c r="AJ28" s="100" t="s">
        <v>84</v>
      </c>
      <c r="AK28" s="156" t="s">
        <v>84</v>
      </c>
      <c r="AL28" s="143" t="s">
        <v>84</v>
      </c>
      <c r="AM28" s="100" t="s">
        <v>84</v>
      </c>
      <c r="AN28" s="99" t="s">
        <v>84</v>
      </c>
      <c r="AO28" s="100" t="s">
        <v>84</v>
      </c>
      <c r="AP28" s="99" t="s">
        <v>84</v>
      </c>
      <c r="AQ28" s="100" t="s">
        <v>84</v>
      </c>
      <c r="AR28" s="99" t="s">
        <v>84</v>
      </c>
      <c r="AS28" s="100" t="s">
        <v>84</v>
      </c>
      <c r="AT28" s="164" t="s">
        <v>84</v>
      </c>
    </row>
    <row r="29" spans="1:46" ht="15">
      <c r="A29" s="58"/>
      <c r="B29" s="112"/>
      <c r="C29" s="27"/>
      <c r="D29" s="27"/>
      <c r="E29" s="15" t="s">
        <v>84</v>
      </c>
      <c r="F29" s="4" t="s">
        <v>84</v>
      </c>
      <c r="G29" s="4" t="str">
        <f t="shared" si="11"/>
        <v/>
      </c>
      <c r="H29" s="4" t="str">
        <f t="shared" si="12"/>
        <v/>
      </c>
      <c r="I29" s="4" t="str">
        <f t="shared" si="13"/>
        <v/>
      </c>
      <c r="J29" s="7" t="s">
        <v>84</v>
      </c>
      <c r="K29" s="99" t="s">
        <v>84</v>
      </c>
      <c r="L29" s="100" t="s">
        <v>84</v>
      </c>
      <c r="M29" s="99" t="s">
        <v>84</v>
      </c>
      <c r="N29" s="100" t="s">
        <v>84</v>
      </c>
      <c r="O29" s="99" t="s">
        <v>84</v>
      </c>
      <c r="P29" s="100" t="s">
        <v>84</v>
      </c>
      <c r="Q29" s="99" t="s">
        <v>84</v>
      </c>
      <c r="R29" s="100" t="s">
        <v>84</v>
      </c>
      <c r="S29" s="156" t="s">
        <v>84</v>
      </c>
      <c r="T29" s="143" t="str">
        <f t="shared" si="0"/>
        <v/>
      </c>
      <c r="U29" s="100" t="str">
        <f t="shared" si="1"/>
        <v/>
      </c>
      <c r="V29" s="99" t="str">
        <f t="shared" si="2"/>
        <v/>
      </c>
      <c r="W29" s="100" t="str">
        <f t="shared" si="3"/>
        <v/>
      </c>
      <c r="X29" s="99" t="str">
        <f t="shared" si="4"/>
        <v/>
      </c>
      <c r="Y29" s="100" t="str">
        <f t="shared" si="5"/>
        <v/>
      </c>
      <c r="Z29" s="99" t="str">
        <f t="shared" si="6"/>
        <v/>
      </c>
      <c r="AA29" s="100" t="str">
        <f t="shared" si="7"/>
        <v/>
      </c>
      <c r="AB29" s="164" t="str">
        <f t="shared" si="8"/>
        <v/>
      </c>
      <c r="AC29" s="143" t="s">
        <v>84</v>
      </c>
      <c r="AD29" s="100" t="s">
        <v>84</v>
      </c>
      <c r="AE29" s="99" t="s">
        <v>84</v>
      </c>
      <c r="AF29" s="100" t="s">
        <v>84</v>
      </c>
      <c r="AG29" s="99" t="s">
        <v>84</v>
      </c>
      <c r="AH29" s="100" t="s">
        <v>84</v>
      </c>
      <c r="AI29" s="99" t="s">
        <v>84</v>
      </c>
      <c r="AJ29" s="100" t="s">
        <v>84</v>
      </c>
      <c r="AK29" s="156" t="s">
        <v>84</v>
      </c>
      <c r="AL29" s="143" t="s">
        <v>84</v>
      </c>
      <c r="AM29" s="100" t="s">
        <v>84</v>
      </c>
      <c r="AN29" s="99" t="s">
        <v>84</v>
      </c>
      <c r="AO29" s="100" t="s">
        <v>84</v>
      </c>
      <c r="AP29" s="99" t="s">
        <v>84</v>
      </c>
      <c r="AQ29" s="100" t="s">
        <v>84</v>
      </c>
      <c r="AR29" s="99" t="s">
        <v>84</v>
      </c>
      <c r="AS29" s="100" t="s">
        <v>84</v>
      </c>
      <c r="AT29" s="164" t="s">
        <v>84</v>
      </c>
    </row>
    <row r="30" spans="1:46" ht="15">
      <c r="A30" s="81" t="s">
        <v>1102</v>
      </c>
      <c r="B30" s="119" t="s">
        <v>59</v>
      </c>
      <c r="C30" s="44" t="s">
        <v>60</v>
      </c>
      <c r="D30" s="44" t="s">
        <v>61</v>
      </c>
      <c r="E30" s="3" t="s">
        <v>64</v>
      </c>
      <c r="F30" s="3" t="s">
        <v>63</v>
      </c>
      <c r="G30" s="4" t="e">
        <f t="shared" si="11"/>
        <v>#VALUE!</v>
      </c>
      <c r="H30" s="4" t="e">
        <f t="shared" si="12"/>
        <v>#VALUE!</v>
      </c>
      <c r="I30" s="4" t="e">
        <f t="shared" si="13"/>
        <v>#VALUE!</v>
      </c>
      <c r="J30" s="5" t="s">
        <v>68</v>
      </c>
      <c r="K30" s="101" t="s">
        <v>69</v>
      </c>
      <c r="L30" s="101" t="s">
        <v>70</v>
      </c>
      <c r="M30" s="101" t="s">
        <v>71</v>
      </c>
      <c r="N30" s="101" t="s">
        <v>72</v>
      </c>
      <c r="O30" s="101" t="s">
        <v>73</v>
      </c>
      <c r="P30" s="101" t="s">
        <v>74</v>
      </c>
      <c r="Q30" s="101" t="s">
        <v>75</v>
      </c>
      <c r="R30" s="101" t="s">
        <v>76</v>
      </c>
      <c r="S30" s="149" t="s">
        <v>77</v>
      </c>
      <c r="T30" s="143" t="str">
        <f t="shared" si="0"/>
        <v>G0</v>
      </c>
      <c r="U30" s="100" t="str">
        <f t="shared" si="1"/>
        <v>G1</v>
      </c>
      <c r="V30" s="99" t="str">
        <f t="shared" si="2"/>
        <v>G2</v>
      </c>
      <c r="W30" s="100" t="str">
        <f t="shared" si="3"/>
        <v>G3</v>
      </c>
      <c r="X30" s="99" t="str">
        <f t="shared" si="4"/>
        <v>G4</v>
      </c>
      <c r="Y30" s="100" t="str">
        <f t="shared" si="5"/>
        <v>G5</v>
      </c>
      <c r="Z30" s="99" t="str">
        <f t="shared" si="6"/>
        <v>G6</v>
      </c>
      <c r="AA30" s="100" t="str">
        <f t="shared" si="7"/>
        <v>G7</v>
      </c>
      <c r="AB30" s="164" t="str">
        <f t="shared" si="8"/>
        <v>G8</v>
      </c>
      <c r="AC30" s="162" t="s">
        <v>69</v>
      </c>
      <c r="AD30" s="101" t="s">
        <v>70</v>
      </c>
      <c r="AE30" s="101" t="s">
        <v>71</v>
      </c>
      <c r="AF30" s="101" t="s">
        <v>72</v>
      </c>
      <c r="AG30" s="101" t="s">
        <v>73</v>
      </c>
      <c r="AH30" s="101" t="s">
        <v>74</v>
      </c>
      <c r="AI30" s="101" t="s">
        <v>75</v>
      </c>
      <c r="AJ30" s="101" t="s">
        <v>76</v>
      </c>
      <c r="AK30" s="149" t="s">
        <v>77</v>
      </c>
      <c r="AL30" s="162" t="s">
        <v>69</v>
      </c>
      <c r="AM30" s="101" t="s">
        <v>70</v>
      </c>
      <c r="AN30" s="101" t="s">
        <v>71</v>
      </c>
      <c r="AO30" s="101" t="s">
        <v>72</v>
      </c>
      <c r="AP30" s="101" t="s">
        <v>73</v>
      </c>
      <c r="AQ30" s="101" t="s">
        <v>74</v>
      </c>
      <c r="AR30" s="101" t="s">
        <v>75</v>
      </c>
      <c r="AS30" s="101" t="s">
        <v>76</v>
      </c>
      <c r="AT30" s="163" t="s">
        <v>77</v>
      </c>
    </row>
    <row r="31" spans="1:46" ht="15">
      <c r="A31" s="58"/>
      <c r="B31" s="112" t="s">
        <v>1103</v>
      </c>
      <c r="C31" s="27">
        <v>0.5</v>
      </c>
      <c r="D31" s="27">
        <v>0.5</v>
      </c>
      <c r="E31" s="15">
        <v>0.43</v>
      </c>
      <c r="F31" s="4">
        <v>0.25</v>
      </c>
      <c r="G31" s="4">
        <f t="shared" si="11"/>
        <v>0.112875</v>
      </c>
      <c r="H31" s="4">
        <f t="shared" si="12"/>
        <v>885.9357696566999</v>
      </c>
      <c r="I31" s="4">
        <f t="shared" si="13"/>
        <v>637.87375415282395</v>
      </c>
      <c r="J31" s="7">
        <v>2.5</v>
      </c>
      <c r="K31" s="99">
        <v>335.82543750000002</v>
      </c>
      <c r="L31" s="100">
        <v>349.41375000000005</v>
      </c>
      <c r="M31" s="99">
        <v>370.76681250000001</v>
      </c>
      <c r="N31" s="100">
        <v>390.17868750000002</v>
      </c>
      <c r="O31" s="99">
        <v>411.53174999999999</v>
      </c>
      <c r="P31" s="100">
        <v>432.88481250000001</v>
      </c>
      <c r="Q31" s="99">
        <v>454.23787500000003</v>
      </c>
      <c r="R31" s="100">
        <v>491.12043750000004</v>
      </c>
      <c r="S31" s="156">
        <v>551.29724999999996</v>
      </c>
      <c r="T31" s="143">
        <f t="shared" si="0"/>
        <v>78.555657894736854</v>
      </c>
      <c r="U31" s="100">
        <f t="shared" si="1"/>
        <v>81.734210526315792</v>
      </c>
      <c r="V31" s="99">
        <f t="shared" si="2"/>
        <v>86.729078947368421</v>
      </c>
      <c r="W31" s="100">
        <f t="shared" si="3"/>
        <v>91.269868421052635</v>
      </c>
      <c r="X31" s="99">
        <f t="shared" si="4"/>
        <v>96.264736842105279</v>
      </c>
      <c r="Y31" s="100">
        <f t="shared" si="5"/>
        <v>101.25960526315789</v>
      </c>
      <c r="Z31" s="99">
        <f t="shared" si="6"/>
        <v>106.25447368421054</v>
      </c>
      <c r="AA31" s="100">
        <f t="shared" si="7"/>
        <v>114.88197368421055</v>
      </c>
      <c r="AB31" s="164">
        <f t="shared" si="8"/>
        <v>128.95842105263156</v>
      </c>
      <c r="AC31" s="143">
        <f t="shared" ref="AC31:AK34" si="20">IF(T31="","",T31+((FCA/$H31)/Dolar))</f>
        <v>79.039722222222238</v>
      </c>
      <c r="AD31" s="100">
        <f t="shared" si="20"/>
        <v>82.218274853801177</v>
      </c>
      <c r="AE31" s="99">
        <f t="shared" si="20"/>
        <v>87.213143274853806</v>
      </c>
      <c r="AF31" s="100">
        <f t="shared" si="20"/>
        <v>91.75393274853802</v>
      </c>
      <c r="AG31" s="99">
        <f t="shared" si="20"/>
        <v>96.748801169590664</v>
      </c>
      <c r="AH31" s="100">
        <f t="shared" si="20"/>
        <v>101.74366959064328</v>
      </c>
      <c r="AI31" s="99">
        <f t="shared" si="20"/>
        <v>106.73853801169592</v>
      </c>
      <c r="AJ31" s="100">
        <f t="shared" si="20"/>
        <v>115.36603801169593</v>
      </c>
      <c r="AK31" s="156">
        <f t="shared" si="20"/>
        <v>129.44248538011695</v>
      </c>
      <c r="AL31" s="143">
        <f t="shared" ref="AL31:AT34" si="21">IF(T31="","",T31+((FOB/$I31)/Dolar))</f>
        <v>83.387133284600395</v>
      </c>
      <c r="AM31" s="100">
        <f t="shared" si="21"/>
        <v>86.565685916179334</v>
      </c>
      <c r="AN31" s="99">
        <f t="shared" si="21"/>
        <v>91.560554337231963</v>
      </c>
      <c r="AO31" s="100">
        <f t="shared" si="21"/>
        <v>96.101343810916177</v>
      </c>
      <c r="AP31" s="99">
        <f t="shared" si="21"/>
        <v>101.09621223196882</v>
      </c>
      <c r="AQ31" s="100">
        <f t="shared" si="21"/>
        <v>106.09108065302144</v>
      </c>
      <c r="AR31" s="99">
        <f t="shared" si="21"/>
        <v>111.08594907407408</v>
      </c>
      <c r="AS31" s="100">
        <f t="shared" si="21"/>
        <v>119.71344907407409</v>
      </c>
      <c r="AT31" s="164">
        <f t="shared" si="21"/>
        <v>133.78989644249512</v>
      </c>
    </row>
    <row r="32" spans="1:46" ht="15">
      <c r="A32" s="58"/>
      <c r="B32" s="112" t="s">
        <v>1104</v>
      </c>
      <c r="C32" s="27">
        <v>0.5</v>
      </c>
      <c r="D32" s="27">
        <v>0.5</v>
      </c>
      <c r="E32" s="15">
        <v>0.43</v>
      </c>
      <c r="F32" s="4">
        <v>0.25</v>
      </c>
      <c r="G32" s="4">
        <f t="shared" si="11"/>
        <v>0.112875</v>
      </c>
      <c r="H32" s="4">
        <f t="shared" si="12"/>
        <v>885.9357696566999</v>
      </c>
      <c r="I32" s="4">
        <f t="shared" si="13"/>
        <v>637.87375415282395</v>
      </c>
      <c r="J32" s="7">
        <v>2.5</v>
      </c>
      <c r="K32" s="99">
        <v>382.41393749999997</v>
      </c>
      <c r="L32" s="100">
        <v>396.00225</v>
      </c>
      <c r="M32" s="99">
        <v>417.35531250000003</v>
      </c>
      <c r="N32" s="100">
        <v>436.76718749999998</v>
      </c>
      <c r="O32" s="99">
        <v>458.12025</v>
      </c>
      <c r="P32" s="100">
        <v>479.47331250000002</v>
      </c>
      <c r="Q32" s="99">
        <v>500.82637499999998</v>
      </c>
      <c r="R32" s="100">
        <v>537.70893749999993</v>
      </c>
      <c r="S32" s="156">
        <v>597.88574999999992</v>
      </c>
      <c r="T32" s="143">
        <f t="shared" si="0"/>
        <v>89.453552631578944</v>
      </c>
      <c r="U32" s="100">
        <f t="shared" si="1"/>
        <v>92.632105263157911</v>
      </c>
      <c r="V32" s="99">
        <f t="shared" si="2"/>
        <v>97.62697368421054</v>
      </c>
      <c r="W32" s="100">
        <f t="shared" si="3"/>
        <v>102.16776315789474</v>
      </c>
      <c r="X32" s="99">
        <f t="shared" si="4"/>
        <v>107.16263157894738</v>
      </c>
      <c r="Y32" s="100">
        <f t="shared" si="5"/>
        <v>112.15750000000003</v>
      </c>
      <c r="Z32" s="99">
        <f t="shared" si="6"/>
        <v>117.15236842105264</v>
      </c>
      <c r="AA32" s="100">
        <f t="shared" si="7"/>
        <v>125.77986842105263</v>
      </c>
      <c r="AB32" s="164">
        <f t="shared" si="8"/>
        <v>139.85631578947368</v>
      </c>
      <c r="AC32" s="143">
        <f t="shared" si="20"/>
        <v>89.937616959064329</v>
      </c>
      <c r="AD32" s="100">
        <f t="shared" si="20"/>
        <v>93.116169590643295</v>
      </c>
      <c r="AE32" s="99">
        <f t="shared" si="20"/>
        <v>98.111038011695925</v>
      </c>
      <c r="AF32" s="100">
        <f t="shared" si="20"/>
        <v>102.65182748538012</v>
      </c>
      <c r="AG32" s="99">
        <f t="shared" si="20"/>
        <v>107.64669590643277</v>
      </c>
      <c r="AH32" s="100">
        <f t="shared" si="20"/>
        <v>112.64156432748541</v>
      </c>
      <c r="AI32" s="99">
        <f t="shared" si="20"/>
        <v>117.63643274853803</v>
      </c>
      <c r="AJ32" s="100">
        <f t="shared" si="20"/>
        <v>126.26393274853801</v>
      </c>
      <c r="AK32" s="156">
        <f t="shared" si="20"/>
        <v>140.34038011695907</v>
      </c>
      <c r="AL32" s="143">
        <f t="shared" si="21"/>
        <v>94.285028021442486</v>
      </c>
      <c r="AM32" s="100">
        <f t="shared" si="21"/>
        <v>97.463580653021452</v>
      </c>
      <c r="AN32" s="99">
        <f t="shared" si="21"/>
        <v>102.45844907407408</v>
      </c>
      <c r="AO32" s="100">
        <f t="shared" si="21"/>
        <v>106.99923854775828</v>
      </c>
      <c r="AP32" s="99">
        <f t="shared" si="21"/>
        <v>111.99410696881093</v>
      </c>
      <c r="AQ32" s="100">
        <f t="shared" si="21"/>
        <v>116.98897538986357</v>
      </c>
      <c r="AR32" s="99">
        <f t="shared" si="21"/>
        <v>121.98384381091618</v>
      </c>
      <c r="AS32" s="100">
        <f t="shared" si="21"/>
        <v>130.61134381091617</v>
      </c>
      <c r="AT32" s="164">
        <f t="shared" si="21"/>
        <v>144.68779117933724</v>
      </c>
    </row>
    <row r="33" spans="1:46" ht="15">
      <c r="A33" s="58"/>
      <c r="B33" s="112" t="s">
        <v>1103</v>
      </c>
      <c r="C33" s="27">
        <v>1</v>
      </c>
      <c r="D33" s="27">
        <v>0.6</v>
      </c>
      <c r="E33" s="15">
        <v>0.43</v>
      </c>
      <c r="F33" s="4">
        <v>0.6</v>
      </c>
      <c r="G33" s="4">
        <f t="shared" si="11"/>
        <v>0.27090000000000003</v>
      </c>
      <c r="H33" s="4">
        <f t="shared" si="12"/>
        <v>369.13990402362492</v>
      </c>
      <c r="I33" s="4">
        <f t="shared" si="13"/>
        <v>265.78073089700996</v>
      </c>
      <c r="J33" s="7">
        <v>4</v>
      </c>
      <c r="K33" s="99">
        <v>591.41512499999999</v>
      </c>
      <c r="L33" s="100">
        <v>618.59175000000005</v>
      </c>
      <c r="M33" s="99">
        <v>661.29787499999998</v>
      </c>
      <c r="N33" s="100">
        <v>700.12162499999999</v>
      </c>
      <c r="O33" s="99">
        <v>742.82774999999992</v>
      </c>
      <c r="P33" s="100">
        <v>785.53387499999997</v>
      </c>
      <c r="Q33" s="99">
        <v>828.24</v>
      </c>
      <c r="R33" s="100">
        <v>902.00512500000002</v>
      </c>
      <c r="S33" s="156">
        <v>1022.3587500000001</v>
      </c>
      <c r="T33" s="143">
        <f t="shared" si="0"/>
        <v>138.34271929824561</v>
      </c>
      <c r="U33" s="100">
        <f t="shared" si="1"/>
        <v>144.69982456140355</v>
      </c>
      <c r="V33" s="99">
        <f t="shared" si="2"/>
        <v>154.68956140350878</v>
      </c>
      <c r="W33" s="100">
        <f t="shared" si="3"/>
        <v>163.7711403508772</v>
      </c>
      <c r="X33" s="99">
        <f t="shared" si="4"/>
        <v>173.76087719298246</v>
      </c>
      <c r="Y33" s="100">
        <f t="shared" si="5"/>
        <v>183.75061403508772</v>
      </c>
      <c r="Z33" s="99">
        <f t="shared" si="6"/>
        <v>193.74035087719301</v>
      </c>
      <c r="AA33" s="100">
        <f t="shared" si="7"/>
        <v>210.995350877193</v>
      </c>
      <c r="AB33" s="164">
        <f t="shared" si="8"/>
        <v>239.14824561403515</v>
      </c>
      <c r="AC33" s="143">
        <f t="shared" si="20"/>
        <v>139.50447368421052</v>
      </c>
      <c r="AD33" s="100">
        <f t="shared" si="20"/>
        <v>145.86157894736846</v>
      </c>
      <c r="AE33" s="99">
        <f t="shared" si="20"/>
        <v>155.85131578947369</v>
      </c>
      <c r="AF33" s="100">
        <f t="shared" si="20"/>
        <v>164.93289473684212</v>
      </c>
      <c r="AG33" s="99">
        <f t="shared" si="20"/>
        <v>174.92263157894737</v>
      </c>
      <c r="AH33" s="100">
        <f t="shared" si="20"/>
        <v>184.91236842105263</v>
      </c>
      <c r="AI33" s="99">
        <f t="shared" si="20"/>
        <v>194.90210526315792</v>
      </c>
      <c r="AJ33" s="100">
        <f t="shared" si="20"/>
        <v>212.15710526315792</v>
      </c>
      <c r="AK33" s="156">
        <f t="shared" si="20"/>
        <v>240.31000000000006</v>
      </c>
      <c r="AL33" s="143">
        <f t="shared" si="21"/>
        <v>149.93826023391813</v>
      </c>
      <c r="AM33" s="100">
        <f t="shared" si="21"/>
        <v>156.29536549707606</v>
      </c>
      <c r="AN33" s="99">
        <f t="shared" si="21"/>
        <v>166.28510233918129</v>
      </c>
      <c r="AO33" s="100">
        <f t="shared" si="21"/>
        <v>175.36668128654972</v>
      </c>
      <c r="AP33" s="99">
        <f t="shared" si="21"/>
        <v>185.35641812865498</v>
      </c>
      <c r="AQ33" s="100">
        <f t="shared" si="21"/>
        <v>195.34615497076024</v>
      </c>
      <c r="AR33" s="99">
        <f t="shared" si="21"/>
        <v>205.33589181286553</v>
      </c>
      <c r="AS33" s="100">
        <f t="shared" si="21"/>
        <v>222.59089181286552</v>
      </c>
      <c r="AT33" s="164">
        <f t="shared" si="21"/>
        <v>250.74378654970766</v>
      </c>
    </row>
    <row r="34" spans="1:46" ht="15">
      <c r="A34" s="58"/>
      <c r="B34" s="112" t="s">
        <v>1104</v>
      </c>
      <c r="C34" s="27">
        <v>1</v>
      </c>
      <c r="D34" s="27">
        <v>0.6</v>
      </c>
      <c r="E34" s="15">
        <v>0.43</v>
      </c>
      <c r="F34" s="4">
        <v>0.6</v>
      </c>
      <c r="G34" s="4">
        <f t="shared" si="11"/>
        <v>0.27090000000000003</v>
      </c>
      <c r="H34" s="4">
        <f t="shared" si="12"/>
        <v>369.13990402362492</v>
      </c>
      <c r="I34" s="4">
        <f t="shared" si="13"/>
        <v>265.78073089700996</v>
      </c>
      <c r="J34" s="7">
        <v>4</v>
      </c>
      <c r="K34" s="99">
        <v>635.41537500000015</v>
      </c>
      <c r="L34" s="100">
        <v>662.59199999999998</v>
      </c>
      <c r="M34" s="99">
        <v>705.29812500000003</v>
      </c>
      <c r="N34" s="100">
        <v>744.12187499999993</v>
      </c>
      <c r="O34" s="99">
        <v>786.82800000000009</v>
      </c>
      <c r="P34" s="100">
        <v>829.53412500000002</v>
      </c>
      <c r="Q34" s="99">
        <v>872.24024999999995</v>
      </c>
      <c r="R34" s="100">
        <v>946.00537499999996</v>
      </c>
      <c r="S34" s="156">
        <v>1066.3589999999999</v>
      </c>
      <c r="T34" s="143">
        <f t="shared" si="0"/>
        <v>148.63517543859652</v>
      </c>
      <c r="U34" s="100">
        <f t="shared" si="1"/>
        <v>154.99228070175437</v>
      </c>
      <c r="V34" s="99">
        <f t="shared" si="2"/>
        <v>164.98201754385968</v>
      </c>
      <c r="W34" s="100">
        <f t="shared" si="3"/>
        <v>174.06359649122805</v>
      </c>
      <c r="X34" s="99">
        <f t="shared" si="4"/>
        <v>184.05333333333337</v>
      </c>
      <c r="Y34" s="100">
        <f t="shared" si="5"/>
        <v>194.0430701754386</v>
      </c>
      <c r="Z34" s="99">
        <f t="shared" si="6"/>
        <v>204.03280701754386</v>
      </c>
      <c r="AA34" s="100">
        <f t="shared" si="7"/>
        <v>221.28780701754386</v>
      </c>
      <c r="AB34" s="164">
        <f t="shared" si="8"/>
        <v>249.44070175438594</v>
      </c>
      <c r="AC34" s="143">
        <f t="shared" si="20"/>
        <v>149.79692982456143</v>
      </c>
      <c r="AD34" s="100">
        <f t="shared" si="20"/>
        <v>156.15403508771928</v>
      </c>
      <c r="AE34" s="99">
        <f t="shared" si="20"/>
        <v>166.1437719298246</v>
      </c>
      <c r="AF34" s="100">
        <f t="shared" si="20"/>
        <v>175.22535087719297</v>
      </c>
      <c r="AG34" s="99">
        <f t="shared" si="20"/>
        <v>185.21508771929828</v>
      </c>
      <c r="AH34" s="100">
        <f t="shared" si="20"/>
        <v>195.20482456140351</v>
      </c>
      <c r="AI34" s="99">
        <f t="shared" si="20"/>
        <v>205.19456140350877</v>
      </c>
      <c r="AJ34" s="100">
        <f t="shared" si="20"/>
        <v>222.44956140350877</v>
      </c>
      <c r="AK34" s="156">
        <f t="shared" si="20"/>
        <v>250.60245614035085</v>
      </c>
      <c r="AL34" s="143">
        <f t="shared" si="21"/>
        <v>160.23071637426904</v>
      </c>
      <c r="AM34" s="100">
        <f t="shared" si="21"/>
        <v>166.58782163742688</v>
      </c>
      <c r="AN34" s="99">
        <f t="shared" si="21"/>
        <v>176.5775584795322</v>
      </c>
      <c r="AO34" s="100">
        <f t="shared" si="21"/>
        <v>185.65913742690057</v>
      </c>
      <c r="AP34" s="99">
        <f t="shared" si="21"/>
        <v>195.64887426900589</v>
      </c>
      <c r="AQ34" s="100">
        <f t="shared" si="21"/>
        <v>205.63861111111112</v>
      </c>
      <c r="AR34" s="99">
        <f t="shared" si="21"/>
        <v>215.62834795321638</v>
      </c>
      <c r="AS34" s="100">
        <f t="shared" si="21"/>
        <v>232.88334795321637</v>
      </c>
      <c r="AT34" s="164">
        <f t="shared" si="21"/>
        <v>261.03624269005843</v>
      </c>
    </row>
    <row r="35" spans="1:46" ht="15">
      <c r="A35" s="58"/>
      <c r="B35" s="112"/>
      <c r="C35" s="27"/>
      <c r="D35" s="27"/>
      <c r="E35" s="15" t="s">
        <v>84</v>
      </c>
      <c r="F35" s="4" t="s">
        <v>84</v>
      </c>
      <c r="G35" s="4" t="str">
        <f t="shared" si="11"/>
        <v/>
      </c>
      <c r="H35" s="4" t="str">
        <f t="shared" si="12"/>
        <v/>
      </c>
      <c r="I35" s="4" t="str">
        <f t="shared" si="13"/>
        <v/>
      </c>
      <c r="J35" s="7" t="s">
        <v>84</v>
      </c>
      <c r="K35" s="99" t="s">
        <v>84</v>
      </c>
      <c r="L35" s="100" t="s">
        <v>84</v>
      </c>
      <c r="M35" s="99" t="s">
        <v>84</v>
      </c>
      <c r="N35" s="100" t="s">
        <v>84</v>
      </c>
      <c r="O35" s="99" t="s">
        <v>84</v>
      </c>
      <c r="P35" s="100" t="s">
        <v>84</v>
      </c>
      <c r="Q35" s="99" t="s">
        <v>84</v>
      </c>
      <c r="R35" s="100" t="s">
        <v>84</v>
      </c>
      <c r="S35" s="156" t="s">
        <v>84</v>
      </c>
      <c r="T35" s="143" t="str">
        <f t="shared" si="0"/>
        <v/>
      </c>
      <c r="U35" s="100" t="str">
        <f t="shared" si="1"/>
        <v/>
      </c>
      <c r="V35" s="99" t="str">
        <f t="shared" si="2"/>
        <v/>
      </c>
      <c r="W35" s="100" t="str">
        <f t="shared" si="3"/>
        <v/>
      </c>
      <c r="X35" s="99" t="str">
        <f t="shared" si="4"/>
        <v/>
      </c>
      <c r="Y35" s="100" t="str">
        <f t="shared" si="5"/>
        <v/>
      </c>
      <c r="Z35" s="99" t="str">
        <f t="shared" si="6"/>
        <v/>
      </c>
      <c r="AA35" s="100" t="str">
        <f t="shared" si="7"/>
        <v/>
      </c>
      <c r="AB35" s="164" t="str">
        <f t="shared" si="8"/>
        <v/>
      </c>
      <c r="AC35" s="143" t="s">
        <v>84</v>
      </c>
      <c r="AD35" s="100" t="s">
        <v>84</v>
      </c>
      <c r="AE35" s="99" t="s">
        <v>84</v>
      </c>
      <c r="AF35" s="100" t="s">
        <v>84</v>
      </c>
      <c r="AG35" s="99" t="s">
        <v>84</v>
      </c>
      <c r="AH35" s="100" t="s">
        <v>84</v>
      </c>
      <c r="AI35" s="99" t="s">
        <v>84</v>
      </c>
      <c r="AJ35" s="100" t="s">
        <v>84</v>
      </c>
      <c r="AK35" s="156" t="s">
        <v>84</v>
      </c>
      <c r="AL35" s="143" t="s">
        <v>84</v>
      </c>
      <c r="AM35" s="100" t="s">
        <v>84</v>
      </c>
      <c r="AN35" s="99" t="s">
        <v>84</v>
      </c>
      <c r="AO35" s="100" t="s">
        <v>84</v>
      </c>
      <c r="AP35" s="99" t="s">
        <v>84</v>
      </c>
      <c r="AQ35" s="100" t="s">
        <v>84</v>
      </c>
      <c r="AR35" s="99" t="s">
        <v>84</v>
      </c>
      <c r="AS35" s="100" t="s">
        <v>84</v>
      </c>
      <c r="AT35" s="164" t="s">
        <v>84</v>
      </c>
    </row>
    <row r="36" spans="1:46" ht="15">
      <c r="A36" s="58"/>
      <c r="B36" s="112"/>
      <c r="C36" s="27"/>
      <c r="D36" s="27"/>
      <c r="E36" s="15" t="s">
        <v>84</v>
      </c>
      <c r="F36" s="4" t="s">
        <v>84</v>
      </c>
      <c r="G36" s="4" t="str">
        <f t="shared" si="11"/>
        <v/>
      </c>
      <c r="H36" s="4" t="str">
        <f t="shared" si="12"/>
        <v/>
      </c>
      <c r="I36" s="4" t="str">
        <f t="shared" si="13"/>
        <v/>
      </c>
      <c r="J36" s="7" t="s">
        <v>84</v>
      </c>
      <c r="K36" s="99" t="s">
        <v>84</v>
      </c>
      <c r="L36" s="100" t="s">
        <v>84</v>
      </c>
      <c r="M36" s="99" t="s">
        <v>84</v>
      </c>
      <c r="N36" s="100" t="s">
        <v>84</v>
      </c>
      <c r="O36" s="99" t="s">
        <v>84</v>
      </c>
      <c r="P36" s="100" t="s">
        <v>84</v>
      </c>
      <c r="Q36" s="99" t="s">
        <v>84</v>
      </c>
      <c r="R36" s="100" t="s">
        <v>84</v>
      </c>
      <c r="S36" s="156" t="s">
        <v>84</v>
      </c>
      <c r="T36" s="143" t="str">
        <f t="shared" si="0"/>
        <v/>
      </c>
      <c r="U36" s="100" t="str">
        <f t="shared" si="1"/>
        <v/>
      </c>
      <c r="V36" s="99" t="str">
        <f t="shared" si="2"/>
        <v/>
      </c>
      <c r="W36" s="100" t="str">
        <f t="shared" si="3"/>
        <v/>
      </c>
      <c r="X36" s="99" t="str">
        <f t="shared" si="4"/>
        <v/>
      </c>
      <c r="Y36" s="100" t="str">
        <f t="shared" si="5"/>
        <v/>
      </c>
      <c r="Z36" s="99" t="str">
        <f t="shared" si="6"/>
        <v/>
      </c>
      <c r="AA36" s="100" t="str">
        <f t="shared" si="7"/>
        <v/>
      </c>
      <c r="AB36" s="164" t="str">
        <f t="shared" si="8"/>
        <v/>
      </c>
      <c r="AC36" s="143" t="s">
        <v>84</v>
      </c>
      <c r="AD36" s="100" t="s">
        <v>84</v>
      </c>
      <c r="AE36" s="99" t="s">
        <v>84</v>
      </c>
      <c r="AF36" s="100" t="s">
        <v>84</v>
      </c>
      <c r="AG36" s="99" t="s">
        <v>84</v>
      </c>
      <c r="AH36" s="100" t="s">
        <v>84</v>
      </c>
      <c r="AI36" s="99" t="s">
        <v>84</v>
      </c>
      <c r="AJ36" s="100" t="s">
        <v>84</v>
      </c>
      <c r="AK36" s="156" t="s">
        <v>84</v>
      </c>
      <c r="AL36" s="143" t="s">
        <v>84</v>
      </c>
      <c r="AM36" s="100" t="s">
        <v>84</v>
      </c>
      <c r="AN36" s="99" t="s">
        <v>84</v>
      </c>
      <c r="AO36" s="100" t="s">
        <v>84</v>
      </c>
      <c r="AP36" s="99" t="s">
        <v>84</v>
      </c>
      <c r="AQ36" s="100" t="s">
        <v>84</v>
      </c>
      <c r="AR36" s="99" t="s">
        <v>84</v>
      </c>
      <c r="AS36" s="100" t="s">
        <v>84</v>
      </c>
      <c r="AT36" s="164" t="s">
        <v>84</v>
      </c>
    </row>
    <row r="37" spans="1:46" ht="15">
      <c r="A37" s="81" t="s">
        <v>1105</v>
      </c>
      <c r="B37" s="119" t="s">
        <v>59</v>
      </c>
      <c r="C37" s="44" t="s">
        <v>60</v>
      </c>
      <c r="D37" s="44" t="s">
        <v>61</v>
      </c>
      <c r="E37" s="3" t="s">
        <v>64</v>
      </c>
      <c r="F37" s="3" t="s">
        <v>63</v>
      </c>
      <c r="G37" s="4" t="e">
        <f t="shared" si="11"/>
        <v>#VALUE!</v>
      </c>
      <c r="H37" s="4" t="e">
        <f t="shared" si="12"/>
        <v>#VALUE!</v>
      </c>
      <c r="I37" s="4" t="e">
        <f t="shared" si="13"/>
        <v>#VALUE!</v>
      </c>
      <c r="J37" s="5" t="s">
        <v>68</v>
      </c>
      <c r="K37" s="101" t="s">
        <v>69</v>
      </c>
      <c r="L37" s="101" t="s">
        <v>70</v>
      </c>
      <c r="M37" s="101" t="s">
        <v>71</v>
      </c>
      <c r="N37" s="101" t="s">
        <v>72</v>
      </c>
      <c r="O37" s="101" t="s">
        <v>73</v>
      </c>
      <c r="P37" s="101" t="s">
        <v>74</v>
      </c>
      <c r="Q37" s="101" t="s">
        <v>75</v>
      </c>
      <c r="R37" s="101" t="s">
        <v>76</v>
      </c>
      <c r="S37" s="149" t="s">
        <v>77</v>
      </c>
      <c r="T37" s="143" t="str">
        <f t="shared" si="0"/>
        <v>G0</v>
      </c>
      <c r="U37" s="100" t="str">
        <f t="shared" si="1"/>
        <v>G1</v>
      </c>
      <c r="V37" s="99" t="str">
        <f t="shared" si="2"/>
        <v>G2</v>
      </c>
      <c r="W37" s="100" t="str">
        <f t="shared" si="3"/>
        <v>G3</v>
      </c>
      <c r="X37" s="99" t="str">
        <f t="shared" si="4"/>
        <v>G4</v>
      </c>
      <c r="Y37" s="100" t="str">
        <f t="shared" si="5"/>
        <v>G5</v>
      </c>
      <c r="Z37" s="99" t="str">
        <f t="shared" si="6"/>
        <v>G6</v>
      </c>
      <c r="AA37" s="100" t="str">
        <f t="shared" si="7"/>
        <v>G7</v>
      </c>
      <c r="AB37" s="164" t="str">
        <f t="shared" si="8"/>
        <v>G8</v>
      </c>
      <c r="AC37" s="162" t="s">
        <v>69</v>
      </c>
      <c r="AD37" s="101" t="s">
        <v>70</v>
      </c>
      <c r="AE37" s="101" t="s">
        <v>71</v>
      </c>
      <c r="AF37" s="101" t="s">
        <v>72</v>
      </c>
      <c r="AG37" s="101" t="s">
        <v>73</v>
      </c>
      <c r="AH37" s="101" t="s">
        <v>74</v>
      </c>
      <c r="AI37" s="101" t="s">
        <v>75</v>
      </c>
      <c r="AJ37" s="101" t="s">
        <v>76</v>
      </c>
      <c r="AK37" s="149" t="s">
        <v>77</v>
      </c>
      <c r="AL37" s="162" t="s">
        <v>69</v>
      </c>
      <c r="AM37" s="101" t="s">
        <v>70</v>
      </c>
      <c r="AN37" s="101" t="s">
        <v>71</v>
      </c>
      <c r="AO37" s="101" t="s">
        <v>72</v>
      </c>
      <c r="AP37" s="101" t="s">
        <v>73</v>
      </c>
      <c r="AQ37" s="101" t="s">
        <v>74</v>
      </c>
      <c r="AR37" s="101" t="s">
        <v>75</v>
      </c>
      <c r="AS37" s="101" t="s">
        <v>76</v>
      </c>
      <c r="AT37" s="163" t="s">
        <v>77</v>
      </c>
    </row>
    <row r="38" spans="1:46" ht="15">
      <c r="A38" s="58"/>
      <c r="B38" s="112" t="s">
        <v>175</v>
      </c>
      <c r="C38" s="27">
        <v>0.6</v>
      </c>
      <c r="D38" s="27">
        <v>0.6</v>
      </c>
      <c r="E38" s="15">
        <v>0.43</v>
      </c>
      <c r="F38" s="4">
        <v>0.36</v>
      </c>
      <c r="G38" s="4">
        <f t="shared" si="11"/>
        <v>0.16253999999999999</v>
      </c>
      <c r="H38" s="4">
        <f t="shared" si="12"/>
        <v>615.23317337270828</v>
      </c>
      <c r="I38" s="4">
        <f t="shared" si="13"/>
        <v>442.96788482834995</v>
      </c>
      <c r="J38" s="7">
        <v>3.8</v>
      </c>
      <c r="K38" s="99">
        <v>412.95082500000007</v>
      </c>
      <c r="L38" s="100">
        <v>436.12904999999995</v>
      </c>
      <c r="M38" s="99">
        <v>472.55197500000008</v>
      </c>
      <c r="N38" s="100">
        <v>505.66372500000011</v>
      </c>
      <c r="O38" s="99">
        <v>542.08664999999996</v>
      </c>
      <c r="P38" s="100">
        <v>578.50957499999993</v>
      </c>
      <c r="Q38" s="99">
        <v>614.9325</v>
      </c>
      <c r="R38" s="100">
        <v>677.84482500000001</v>
      </c>
      <c r="S38" s="156">
        <v>780.49124999999992</v>
      </c>
      <c r="T38" s="143">
        <f t="shared" ref="T38:T69" si="22">IF(K38="","",IF(ISNUMBER(K38),(K38+(K38*Comissão)+(K38*Gordura))/Dolar,K38))</f>
        <v>96.596684210526334</v>
      </c>
      <c r="U38" s="100">
        <f t="shared" ref="U38:U69" si="23">IF(L38="","",IF(ISNUMBER(L38),(L38+(L38*Comissão)+(L38*Gordura))/Dolar,L38))</f>
        <v>102.01849122807016</v>
      </c>
      <c r="V38" s="99">
        <f t="shared" ref="V38:V69" si="24">IF(M38="","",IF(ISNUMBER(M38),(M38+(M38*Comissão)+(M38*Gordura))/Dolar,M38))</f>
        <v>110.53847368421054</v>
      </c>
      <c r="W38" s="100">
        <f t="shared" ref="W38:W69" si="25">IF(N38="","",IF(ISNUMBER(N38),(N38+(N38*Comissão)+(N38*Gordura))/Dolar,N38))</f>
        <v>118.2839122807018</v>
      </c>
      <c r="X38" s="99">
        <f t="shared" ref="X38:X69" si="26">IF(O38="","",IF(ISNUMBER(O38),(O38+(O38*Comissão)+(O38*Gordura))/Dolar,O38))</f>
        <v>126.8038947368421</v>
      </c>
      <c r="Y38" s="100">
        <f t="shared" ref="Y38:Y69" si="27">IF(P38="","",IF(ISNUMBER(P38),(P38+(P38*Comissão)+(P38*Gordura))/Dolar,P38))</f>
        <v>135.32387719298245</v>
      </c>
      <c r="Z38" s="99">
        <f t="shared" ref="Z38:Z69" si="28">IF(Q38="","",IF(ISNUMBER(Q38),(Q38+(Q38*Comissão)+(Q38*Gordura))/Dolar,Q38))</f>
        <v>143.84385964912281</v>
      </c>
      <c r="AA38" s="100">
        <f t="shared" ref="AA38:AA69" si="29">IF(R38="","",IF(ISNUMBER(R38),(R38+(R38*Comissão)+(R38*Gordura))/Dolar,R38))</f>
        <v>158.56019298245613</v>
      </c>
      <c r="AB38" s="164">
        <f t="shared" ref="AB38:AB69" si="30">IF(S38="","",IF(ISNUMBER(S38),(S38+(S38*Comissão)+(S38*Gordura))/Dolar,S38))</f>
        <v>182.57105263157894</v>
      </c>
      <c r="AC38" s="143">
        <f t="shared" ref="AC38:AK38" si="31">IF(T38="","",T38+((FCA/$H38)/Dolar))</f>
        <v>97.293736842105275</v>
      </c>
      <c r="AD38" s="100">
        <f t="shared" si="31"/>
        <v>102.7155438596491</v>
      </c>
      <c r="AE38" s="99">
        <f t="shared" si="31"/>
        <v>111.23552631578949</v>
      </c>
      <c r="AF38" s="100">
        <f t="shared" si="31"/>
        <v>118.98096491228074</v>
      </c>
      <c r="AG38" s="99">
        <f t="shared" si="31"/>
        <v>127.50094736842104</v>
      </c>
      <c r="AH38" s="100">
        <f t="shared" si="31"/>
        <v>136.02092982456139</v>
      </c>
      <c r="AI38" s="99">
        <f t="shared" si="31"/>
        <v>144.54091228070175</v>
      </c>
      <c r="AJ38" s="100">
        <f t="shared" si="31"/>
        <v>159.25724561403507</v>
      </c>
      <c r="AK38" s="156">
        <f t="shared" si="31"/>
        <v>183.26810526315788</v>
      </c>
      <c r="AL38" s="143">
        <f t="shared" ref="AL38:AT38" si="32">IF(T38="","",T38+((FOB/$I38)/Dolar))</f>
        <v>103.55400877192984</v>
      </c>
      <c r="AM38" s="100">
        <f t="shared" si="32"/>
        <v>108.97581578947367</v>
      </c>
      <c r="AN38" s="99">
        <f t="shared" si="32"/>
        <v>117.49579824561405</v>
      </c>
      <c r="AO38" s="100">
        <f t="shared" si="32"/>
        <v>125.24123684210531</v>
      </c>
      <c r="AP38" s="99">
        <f t="shared" si="32"/>
        <v>133.76121929824561</v>
      </c>
      <c r="AQ38" s="100">
        <f t="shared" si="32"/>
        <v>142.28120175438596</v>
      </c>
      <c r="AR38" s="99">
        <f t="shared" si="32"/>
        <v>150.80118421052632</v>
      </c>
      <c r="AS38" s="100">
        <f t="shared" si="32"/>
        <v>165.51751754385964</v>
      </c>
      <c r="AT38" s="164">
        <f t="shared" si="32"/>
        <v>189.52837719298245</v>
      </c>
    </row>
    <row r="39" spans="1:46" ht="15">
      <c r="A39" s="58"/>
      <c r="B39" s="112"/>
      <c r="C39" s="27"/>
      <c r="D39" s="27"/>
      <c r="E39" s="15" t="s">
        <v>84</v>
      </c>
      <c r="F39" s="4" t="s">
        <v>84</v>
      </c>
      <c r="G39" s="4" t="str">
        <f t="shared" si="11"/>
        <v/>
      </c>
      <c r="H39" s="4" t="str">
        <f t="shared" si="12"/>
        <v/>
      </c>
      <c r="I39" s="4" t="str">
        <f t="shared" si="13"/>
        <v/>
      </c>
      <c r="J39" s="7" t="s">
        <v>84</v>
      </c>
      <c r="K39" s="99" t="s">
        <v>84</v>
      </c>
      <c r="L39" s="100" t="s">
        <v>84</v>
      </c>
      <c r="M39" s="99" t="s">
        <v>84</v>
      </c>
      <c r="N39" s="100" t="s">
        <v>84</v>
      </c>
      <c r="O39" s="99" t="s">
        <v>84</v>
      </c>
      <c r="P39" s="100" t="s">
        <v>84</v>
      </c>
      <c r="Q39" s="99" t="s">
        <v>84</v>
      </c>
      <c r="R39" s="100" t="s">
        <v>84</v>
      </c>
      <c r="S39" s="156" t="s">
        <v>84</v>
      </c>
      <c r="T39" s="143" t="str">
        <f t="shared" si="22"/>
        <v/>
      </c>
      <c r="U39" s="100" t="str">
        <f t="shared" si="23"/>
        <v/>
      </c>
      <c r="V39" s="99" t="str">
        <f t="shared" si="24"/>
        <v/>
      </c>
      <c r="W39" s="100" t="str">
        <f t="shared" si="25"/>
        <v/>
      </c>
      <c r="X39" s="99" t="str">
        <f t="shared" si="26"/>
        <v/>
      </c>
      <c r="Y39" s="100" t="str">
        <f t="shared" si="27"/>
        <v/>
      </c>
      <c r="Z39" s="99" t="str">
        <f t="shared" si="28"/>
        <v/>
      </c>
      <c r="AA39" s="100" t="str">
        <f t="shared" si="29"/>
        <v/>
      </c>
      <c r="AB39" s="164" t="str">
        <f t="shared" si="30"/>
        <v/>
      </c>
      <c r="AC39" s="143" t="s">
        <v>84</v>
      </c>
      <c r="AD39" s="100" t="s">
        <v>84</v>
      </c>
      <c r="AE39" s="99" t="s">
        <v>84</v>
      </c>
      <c r="AF39" s="100" t="s">
        <v>84</v>
      </c>
      <c r="AG39" s="99" t="s">
        <v>84</v>
      </c>
      <c r="AH39" s="100" t="s">
        <v>84</v>
      </c>
      <c r="AI39" s="99" t="s">
        <v>84</v>
      </c>
      <c r="AJ39" s="100" t="s">
        <v>84</v>
      </c>
      <c r="AK39" s="156" t="s">
        <v>84</v>
      </c>
      <c r="AL39" s="143" t="s">
        <v>84</v>
      </c>
      <c r="AM39" s="100" t="s">
        <v>84</v>
      </c>
      <c r="AN39" s="99" t="s">
        <v>84</v>
      </c>
      <c r="AO39" s="100" t="s">
        <v>84</v>
      </c>
      <c r="AP39" s="99" t="s">
        <v>84</v>
      </c>
      <c r="AQ39" s="100" t="s">
        <v>84</v>
      </c>
      <c r="AR39" s="99" t="s">
        <v>84</v>
      </c>
      <c r="AS39" s="100" t="s">
        <v>84</v>
      </c>
      <c r="AT39" s="164" t="s">
        <v>84</v>
      </c>
    </row>
    <row r="40" spans="1:46" ht="15">
      <c r="A40" s="58"/>
      <c r="B40" s="112"/>
      <c r="C40" s="27"/>
      <c r="D40" s="27"/>
      <c r="E40" s="15" t="s">
        <v>84</v>
      </c>
      <c r="F40" s="4" t="s">
        <v>84</v>
      </c>
      <c r="G40" s="4" t="str">
        <f t="shared" si="11"/>
        <v/>
      </c>
      <c r="H40" s="4" t="str">
        <f t="shared" si="12"/>
        <v/>
      </c>
      <c r="I40" s="4" t="str">
        <f t="shared" si="13"/>
        <v/>
      </c>
      <c r="J40" s="7" t="s">
        <v>84</v>
      </c>
      <c r="K40" s="99" t="s">
        <v>84</v>
      </c>
      <c r="L40" s="100" t="s">
        <v>84</v>
      </c>
      <c r="M40" s="99" t="s">
        <v>84</v>
      </c>
      <c r="N40" s="100" t="s">
        <v>84</v>
      </c>
      <c r="O40" s="99" t="s">
        <v>84</v>
      </c>
      <c r="P40" s="100" t="s">
        <v>84</v>
      </c>
      <c r="Q40" s="99" t="s">
        <v>84</v>
      </c>
      <c r="R40" s="100" t="s">
        <v>84</v>
      </c>
      <c r="S40" s="156" t="s">
        <v>84</v>
      </c>
      <c r="T40" s="143" t="str">
        <f t="shared" si="22"/>
        <v/>
      </c>
      <c r="U40" s="100" t="str">
        <f t="shared" si="23"/>
        <v/>
      </c>
      <c r="V40" s="99" t="str">
        <f t="shared" si="24"/>
        <v/>
      </c>
      <c r="W40" s="100" t="str">
        <f t="shared" si="25"/>
        <v/>
      </c>
      <c r="X40" s="99" t="str">
        <f t="shared" si="26"/>
        <v/>
      </c>
      <c r="Y40" s="100" t="str">
        <f t="shared" si="27"/>
        <v/>
      </c>
      <c r="Z40" s="99" t="str">
        <f t="shared" si="28"/>
        <v/>
      </c>
      <c r="AA40" s="100" t="str">
        <f t="shared" si="29"/>
        <v/>
      </c>
      <c r="AB40" s="164" t="str">
        <f t="shared" si="30"/>
        <v/>
      </c>
      <c r="AC40" s="143" t="s">
        <v>84</v>
      </c>
      <c r="AD40" s="100" t="s">
        <v>84</v>
      </c>
      <c r="AE40" s="99" t="s">
        <v>84</v>
      </c>
      <c r="AF40" s="100" t="s">
        <v>84</v>
      </c>
      <c r="AG40" s="99" t="s">
        <v>84</v>
      </c>
      <c r="AH40" s="100" t="s">
        <v>84</v>
      </c>
      <c r="AI40" s="99" t="s">
        <v>84</v>
      </c>
      <c r="AJ40" s="100" t="s">
        <v>84</v>
      </c>
      <c r="AK40" s="156" t="s">
        <v>84</v>
      </c>
      <c r="AL40" s="143" t="s">
        <v>84</v>
      </c>
      <c r="AM40" s="100" t="s">
        <v>84</v>
      </c>
      <c r="AN40" s="99" t="s">
        <v>84</v>
      </c>
      <c r="AO40" s="100" t="s">
        <v>84</v>
      </c>
      <c r="AP40" s="99" t="s">
        <v>84</v>
      </c>
      <c r="AQ40" s="100" t="s">
        <v>84</v>
      </c>
      <c r="AR40" s="99" t="s">
        <v>84</v>
      </c>
      <c r="AS40" s="100" t="s">
        <v>84</v>
      </c>
      <c r="AT40" s="164" t="s">
        <v>84</v>
      </c>
    </row>
    <row r="41" spans="1:46" ht="15">
      <c r="A41" s="58"/>
      <c r="B41" s="112"/>
      <c r="C41" s="27"/>
      <c r="D41" s="27"/>
      <c r="E41" s="15" t="s">
        <v>84</v>
      </c>
      <c r="F41" s="4" t="s">
        <v>84</v>
      </c>
      <c r="G41" s="4" t="str">
        <f t="shared" si="11"/>
        <v/>
      </c>
      <c r="H41" s="4" t="str">
        <f t="shared" si="12"/>
        <v/>
      </c>
      <c r="I41" s="4" t="str">
        <f t="shared" si="13"/>
        <v/>
      </c>
      <c r="J41" s="7" t="s">
        <v>84</v>
      </c>
      <c r="K41" s="99" t="s">
        <v>84</v>
      </c>
      <c r="L41" s="100" t="s">
        <v>84</v>
      </c>
      <c r="M41" s="99" t="s">
        <v>84</v>
      </c>
      <c r="N41" s="100" t="s">
        <v>84</v>
      </c>
      <c r="O41" s="99" t="s">
        <v>84</v>
      </c>
      <c r="P41" s="100" t="s">
        <v>84</v>
      </c>
      <c r="Q41" s="99" t="s">
        <v>84</v>
      </c>
      <c r="R41" s="100" t="s">
        <v>84</v>
      </c>
      <c r="S41" s="156" t="s">
        <v>84</v>
      </c>
      <c r="T41" s="143" t="str">
        <f t="shared" si="22"/>
        <v/>
      </c>
      <c r="U41" s="100" t="str">
        <f t="shared" si="23"/>
        <v/>
      </c>
      <c r="V41" s="99" t="str">
        <f t="shared" si="24"/>
        <v/>
      </c>
      <c r="W41" s="100" t="str">
        <f t="shared" si="25"/>
        <v/>
      </c>
      <c r="X41" s="99" t="str">
        <f t="shared" si="26"/>
        <v/>
      </c>
      <c r="Y41" s="100" t="str">
        <f t="shared" si="27"/>
        <v/>
      </c>
      <c r="Z41" s="99" t="str">
        <f t="shared" si="28"/>
        <v/>
      </c>
      <c r="AA41" s="100" t="str">
        <f t="shared" si="29"/>
        <v/>
      </c>
      <c r="AB41" s="164" t="str">
        <f t="shared" si="30"/>
        <v/>
      </c>
      <c r="AC41" s="143" t="s">
        <v>84</v>
      </c>
      <c r="AD41" s="100" t="s">
        <v>84</v>
      </c>
      <c r="AE41" s="99" t="s">
        <v>84</v>
      </c>
      <c r="AF41" s="100" t="s">
        <v>84</v>
      </c>
      <c r="AG41" s="99" t="s">
        <v>84</v>
      </c>
      <c r="AH41" s="100" t="s">
        <v>84</v>
      </c>
      <c r="AI41" s="99" t="s">
        <v>84</v>
      </c>
      <c r="AJ41" s="100" t="s">
        <v>84</v>
      </c>
      <c r="AK41" s="156" t="s">
        <v>84</v>
      </c>
      <c r="AL41" s="143" t="s">
        <v>84</v>
      </c>
      <c r="AM41" s="100" t="s">
        <v>84</v>
      </c>
      <c r="AN41" s="99" t="s">
        <v>84</v>
      </c>
      <c r="AO41" s="100" t="s">
        <v>84</v>
      </c>
      <c r="AP41" s="99" t="s">
        <v>84</v>
      </c>
      <c r="AQ41" s="100" t="s">
        <v>84</v>
      </c>
      <c r="AR41" s="99" t="s">
        <v>84</v>
      </c>
      <c r="AS41" s="100" t="s">
        <v>84</v>
      </c>
      <c r="AT41" s="164" t="s">
        <v>84</v>
      </c>
    </row>
    <row r="42" spans="1:46" ht="15">
      <c r="A42" s="58"/>
      <c r="B42" s="112"/>
      <c r="C42" s="27"/>
      <c r="D42" s="27"/>
      <c r="E42" s="15" t="s">
        <v>84</v>
      </c>
      <c r="F42" s="4" t="s">
        <v>84</v>
      </c>
      <c r="G42" s="4" t="str">
        <f t="shared" si="11"/>
        <v/>
      </c>
      <c r="H42" s="4" t="str">
        <f t="shared" si="12"/>
        <v/>
      </c>
      <c r="I42" s="4" t="str">
        <f t="shared" si="13"/>
        <v/>
      </c>
      <c r="J42" s="7" t="s">
        <v>84</v>
      </c>
      <c r="K42" s="99" t="s">
        <v>84</v>
      </c>
      <c r="L42" s="100" t="s">
        <v>84</v>
      </c>
      <c r="M42" s="99" t="s">
        <v>84</v>
      </c>
      <c r="N42" s="100" t="s">
        <v>84</v>
      </c>
      <c r="O42" s="99" t="s">
        <v>84</v>
      </c>
      <c r="P42" s="100" t="s">
        <v>84</v>
      </c>
      <c r="Q42" s="99" t="s">
        <v>84</v>
      </c>
      <c r="R42" s="100" t="s">
        <v>84</v>
      </c>
      <c r="S42" s="156" t="s">
        <v>84</v>
      </c>
      <c r="T42" s="143" t="str">
        <f t="shared" si="22"/>
        <v/>
      </c>
      <c r="U42" s="100" t="str">
        <f t="shared" si="23"/>
        <v/>
      </c>
      <c r="V42" s="99" t="str">
        <f t="shared" si="24"/>
        <v/>
      </c>
      <c r="W42" s="100" t="str">
        <f t="shared" si="25"/>
        <v/>
      </c>
      <c r="X42" s="99" t="str">
        <f t="shared" si="26"/>
        <v/>
      </c>
      <c r="Y42" s="100" t="str">
        <f t="shared" si="27"/>
        <v/>
      </c>
      <c r="Z42" s="99" t="str">
        <f t="shared" si="28"/>
        <v/>
      </c>
      <c r="AA42" s="100" t="str">
        <f t="shared" si="29"/>
        <v/>
      </c>
      <c r="AB42" s="164" t="str">
        <f t="shared" si="30"/>
        <v/>
      </c>
      <c r="AC42" s="143" t="s">
        <v>84</v>
      </c>
      <c r="AD42" s="100" t="s">
        <v>84</v>
      </c>
      <c r="AE42" s="99" t="s">
        <v>84</v>
      </c>
      <c r="AF42" s="100" t="s">
        <v>84</v>
      </c>
      <c r="AG42" s="99" t="s">
        <v>84</v>
      </c>
      <c r="AH42" s="100" t="s">
        <v>84</v>
      </c>
      <c r="AI42" s="99" t="s">
        <v>84</v>
      </c>
      <c r="AJ42" s="100" t="s">
        <v>84</v>
      </c>
      <c r="AK42" s="156" t="s">
        <v>84</v>
      </c>
      <c r="AL42" s="143" t="s">
        <v>84</v>
      </c>
      <c r="AM42" s="100" t="s">
        <v>84</v>
      </c>
      <c r="AN42" s="99" t="s">
        <v>84</v>
      </c>
      <c r="AO42" s="100" t="s">
        <v>84</v>
      </c>
      <c r="AP42" s="99" t="s">
        <v>84</v>
      </c>
      <c r="AQ42" s="100" t="s">
        <v>84</v>
      </c>
      <c r="AR42" s="99" t="s">
        <v>84</v>
      </c>
      <c r="AS42" s="100" t="s">
        <v>84</v>
      </c>
      <c r="AT42" s="164" t="s">
        <v>84</v>
      </c>
    </row>
    <row r="43" spans="1:46" ht="15">
      <c r="A43" s="58"/>
      <c r="B43" s="112"/>
      <c r="C43" s="27"/>
      <c r="D43" s="27"/>
      <c r="E43" s="15" t="s">
        <v>84</v>
      </c>
      <c r="F43" s="4" t="s">
        <v>84</v>
      </c>
      <c r="G43" s="4" t="str">
        <f t="shared" si="11"/>
        <v/>
      </c>
      <c r="H43" s="4" t="str">
        <f t="shared" si="12"/>
        <v/>
      </c>
      <c r="I43" s="4" t="str">
        <f t="shared" si="13"/>
        <v/>
      </c>
      <c r="J43" s="7" t="s">
        <v>84</v>
      </c>
      <c r="K43" s="99" t="s">
        <v>84</v>
      </c>
      <c r="L43" s="100" t="s">
        <v>84</v>
      </c>
      <c r="M43" s="99" t="s">
        <v>84</v>
      </c>
      <c r="N43" s="100" t="s">
        <v>84</v>
      </c>
      <c r="O43" s="99" t="s">
        <v>84</v>
      </c>
      <c r="P43" s="100" t="s">
        <v>84</v>
      </c>
      <c r="Q43" s="99" t="s">
        <v>84</v>
      </c>
      <c r="R43" s="100" t="s">
        <v>84</v>
      </c>
      <c r="S43" s="156" t="s">
        <v>84</v>
      </c>
      <c r="T43" s="143" t="str">
        <f t="shared" si="22"/>
        <v/>
      </c>
      <c r="U43" s="100" t="str">
        <f t="shared" si="23"/>
        <v/>
      </c>
      <c r="V43" s="99" t="str">
        <f t="shared" si="24"/>
        <v/>
      </c>
      <c r="W43" s="100" t="str">
        <f t="shared" si="25"/>
        <v/>
      </c>
      <c r="X43" s="99" t="str">
        <f t="shared" si="26"/>
        <v/>
      </c>
      <c r="Y43" s="100" t="str">
        <f t="shared" si="27"/>
        <v/>
      </c>
      <c r="Z43" s="99" t="str">
        <f t="shared" si="28"/>
        <v/>
      </c>
      <c r="AA43" s="100" t="str">
        <f t="shared" si="29"/>
        <v/>
      </c>
      <c r="AB43" s="164" t="str">
        <f t="shared" si="30"/>
        <v/>
      </c>
      <c r="AC43" s="143" t="s">
        <v>84</v>
      </c>
      <c r="AD43" s="100" t="s">
        <v>84</v>
      </c>
      <c r="AE43" s="99" t="s">
        <v>84</v>
      </c>
      <c r="AF43" s="100" t="s">
        <v>84</v>
      </c>
      <c r="AG43" s="99" t="s">
        <v>84</v>
      </c>
      <c r="AH43" s="100" t="s">
        <v>84</v>
      </c>
      <c r="AI43" s="99" t="s">
        <v>84</v>
      </c>
      <c r="AJ43" s="100" t="s">
        <v>84</v>
      </c>
      <c r="AK43" s="156" t="s">
        <v>84</v>
      </c>
      <c r="AL43" s="143" t="s">
        <v>84</v>
      </c>
      <c r="AM43" s="100" t="s">
        <v>84</v>
      </c>
      <c r="AN43" s="99" t="s">
        <v>84</v>
      </c>
      <c r="AO43" s="100" t="s">
        <v>84</v>
      </c>
      <c r="AP43" s="99" t="s">
        <v>84</v>
      </c>
      <c r="AQ43" s="100" t="s">
        <v>84</v>
      </c>
      <c r="AR43" s="99" t="s">
        <v>84</v>
      </c>
      <c r="AS43" s="100" t="s">
        <v>84</v>
      </c>
      <c r="AT43" s="164" t="s">
        <v>84</v>
      </c>
    </row>
    <row r="44" spans="1:46" ht="15">
      <c r="A44" s="81" t="s">
        <v>1106</v>
      </c>
      <c r="B44" s="119" t="s">
        <v>59</v>
      </c>
      <c r="C44" s="44" t="s">
        <v>60</v>
      </c>
      <c r="D44" s="44" t="s">
        <v>61</v>
      </c>
      <c r="E44" s="3" t="s">
        <v>64</v>
      </c>
      <c r="F44" s="3" t="s">
        <v>63</v>
      </c>
      <c r="G44" s="4" t="e">
        <f t="shared" si="11"/>
        <v>#VALUE!</v>
      </c>
      <c r="H44" s="4" t="e">
        <f t="shared" si="12"/>
        <v>#VALUE!</v>
      </c>
      <c r="I44" s="4" t="e">
        <f t="shared" si="13"/>
        <v>#VALUE!</v>
      </c>
      <c r="J44" s="5" t="s">
        <v>68</v>
      </c>
      <c r="K44" s="101" t="s">
        <v>69</v>
      </c>
      <c r="L44" s="101" t="s">
        <v>70</v>
      </c>
      <c r="M44" s="101" t="s">
        <v>71</v>
      </c>
      <c r="N44" s="101" t="s">
        <v>72</v>
      </c>
      <c r="O44" s="101" t="s">
        <v>73</v>
      </c>
      <c r="P44" s="101" t="s">
        <v>74</v>
      </c>
      <c r="Q44" s="101" t="s">
        <v>75</v>
      </c>
      <c r="R44" s="101" t="s">
        <v>76</v>
      </c>
      <c r="S44" s="149" t="s">
        <v>77</v>
      </c>
      <c r="T44" s="143" t="str">
        <f t="shared" si="22"/>
        <v>G0</v>
      </c>
      <c r="U44" s="100" t="str">
        <f t="shared" si="23"/>
        <v>G1</v>
      </c>
      <c r="V44" s="99" t="str">
        <f t="shared" si="24"/>
        <v>G2</v>
      </c>
      <c r="W44" s="100" t="str">
        <f t="shared" si="25"/>
        <v>G3</v>
      </c>
      <c r="X44" s="99" t="str">
        <f t="shared" si="26"/>
        <v>G4</v>
      </c>
      <c r="Y44" s="100" t="str">
        <f t="shared" si="27"/>
        <v>G5</v>
      </c>
      <c r="Z44" s="99" t="str">
        <f t="shared" si="28"/>
        <v>G6</v>
      </c>
      <c r="AA44" s="100" t="str">
        <f t="shared" si="29"/>
        <v>G7</v>
      </c>
      <c r="AB44" s="164" t="str">
        <f t="shared" si="30"/>
        <v>G8</v>
      </c>
      <c r="AC44" s="162" t="s">
        <v>69</v>
      </c>
      <c r="AD44" s="101" t="s">
        <v>70</v>
      </c>
      <c r="AE44" s="101" t="s">
        <v>71</v>
      </c>
      <c r="AF44" s="101" t="s">
        <v>72</v>
      </c>
      <c r="AG44" s="101" t="s">
        <v>73</v>
      </c>
      <c r="AH44" s="101" t="s">
        <v>74</v>
      </c>
      <c r="AI44" s="101" t="s">
        <v>75</v>
      </c>
      <c r="AJ44" s="101" t="s">
        <v>76</v>
      </c>
      <c r="AK44" s="149" t="s">
        <v>77</v>
      </c>
      <c r="AL44" s="162" t="s">
        <v>69</v>
      </c>
      <c r="AM44" s="101" t="s">
        <v>70</v>
      </c>
      <c r="AN44" s="101" t="s">
        <v>71</v>
      </c>
      <c r="AO44" s="101" t="s">
        <v>72</v>
      </c>
      <c r="AP44" s="101" t="s">
        <v>73</v>
      </c>
      <c r="AQ44" s="101" t="s">
        <v>74</v>
      </c>
      <c r="AR44" s="101" t="s">
        <v>75</v>
      </c>
      <c r="AS44" s="101" t="s">
        <v>76</v>
      </c>
      <c r="AT44" s="163" t="s">
        <v>77</v>
      </c>
    </row>
    <row r="45" spans="1:46" ht="15">
      <c r="A45" s="58"/>
      <c r="B45" s="112" t="s">
        <v>1107</v>
      </c>
      <c r="C45" s="27">
        <v>0.67</v>
      </c>
      <c r="D45" s="27">
        <v>0.67</v>
      </c>
      <c r="E45" s="15">
        <v>0.45</v>
      </c>
      <c r="F45" s="4">
        <v>0.44890000000000008</v>
      </c>
      <c r="G45" s="4">
        <f t="shared" si="11"/>
        <v>0.21210525000000005</v>
      </c>
      <c r="H45" s="4">
        <f t="shared" si="12"/>
        <v>471.46404909826595</v>
      </c>
      <c r="I45" s="4">
        <f t="shared" si="13"/>
        <v>339.45411535075147</v>
      </c>
      <c r="J45" s="7">
        <v>2.9000000000000004</v>
      </c>
      <c r="K45" s="99">
        <v>629.57396250000011</v>
      </c>
      <c r="L45" s="100">
        <v>647.97284999999999</v>
      </c>
      <c r="M45" s="99">
        <v>676.88538750000009</v>
      </c>
      <c r="N45" s="100">
        <v>703.1695125</v>
      </c>
      <c r="O45" s="99">
        <v>732.08205000000009</v>
      </c>
      <c r="P45" s="100">
        <v>760.99458750000008</v>
      </c>
      <c r="Q45" s="99">
        <v>789.90712500000006</v>
      </c>
      <c r="R45" s="100">
        <v>839.84696250000013</v>
      </c>
      <c r="S45" s="156">
        <v>921.32775000000004</v>
      </c>
      <c r="T45" s="143">
        <f t="shared" si="22"/>
        <v>147.26876315789477</v>
      </c>
      <c r="U45" s="100">
        <f t="shared" si="23"/>
        <v>151.57259649122807</v>
      </c>
      <c r="V45" s="99">
        <f t="shared" si="24"/>
        <v>158.33576315789477</v>
      </c>
      <c r="W45" s="100">
        <f t="shared" si="25"/>
        <v>164.48409649122806</v>
      </c>
      <c r="X45" s="99">
        <f t="shared" si="26"/>
        <v>171.24726315789476</v>
      </c>
      <c r="Y45" s="100">
        <f t="shared" si="27"/>
        <v>178.01042982456144</v>
      </c>
      <c r="Z45" s="99">
        <f t="shared" si="28"/>
        <v>184.77359649122806</v>
      </c>
      <c r="AA45" s="100">
        <f t="shared" si="29"/>
        <v>196.45542982456143</v>
      </c>
      <c r="AB45" s="164">
        <f t="shared" si="30"/>
        <v>215.51526315789474</v>
      </c>
      <c r="AC45" s="143">
        <f t="shared" ref="AC45:AK46" si="33">IF(T45="","",T45+((FCA/$H45)/Dolar))</f>
        <v>148.17837631578951</v>
      </c>
      <c r="AD45" s="100">
        <f t="shared" si="33"/>
        <v>152.48220964912281</v>
      </c>
      <c r="AE45" s="99">
        <f t="shared" si="33"/>
        <v>159.24537631578951</v>
      </c>
      <c r="AF45" s="100">
        <f t="shared" si="33"/>
        <v>165.3937096491228</v>
      </c>
      <c r="AG45" s="99">
        <f t="shared" si="33"/>
        <v>172.1568763157895</v>
      </c>
      <c r="AH45" s="100">
        <f t="shared" si="33"/>
        <v>178.92004298245618</v>
      </c>
      <c r="AI45" s="99">
        <f t="shared" si="33"/>
        <v>185.6832096491228</v>
      </c>
      <c r="AJ45" s="100">
        <f t="shared" si="33"/>
        <v>197.36504298245617</v>
      </c>
      <c r="AK45" s="156">
        <f t="shared" si="33"/>
        <v>216.42487631578948</v>
      </c>
      <c r="AL45" s="143">
        <f t="shared" ref="AL45:AT46" si="34">IF(T45="","",T45+((FOB/$I45)/Dolar))</f>
        <v>156.34766721491232</v>
      </c>
      <c r="AM45" s="100">
        <f t="shared" si="34"/>
        <v>160.65150054824562</v>
      </c>
      <c r="AN45" s="99">
        <f t="shared" si="34"/>
        <v>167.41466721491233</v>
      </c>
      <c r="AO45" s="100">
        <f t="shared" si="34"/>
        <v>173.56300054824561</v>
      </c>
      <c r="AP45" s="99">
        <f t="shared" si="34"/>
        <v>180.32616721491232</v>
      </c>
      <c r="AQ45" s="100">
        <f t="shared" si="34"/>
        <v>187.08933388157899</v>
      </c>
      <c r="AR45" s="99">
        <f t="shared" si="34"/>
        <v>193.85250054824562</v>
      </c>
      <c r="AS45" s="100">
        <f t="shared" si="34"/>
        <v>205.53433388157899</v>
      </c>
      <c r="AT45" s="164">
        <f t="shared" si="34"/>
        <v>224.59416721491229</v>
      </c>
    </row>
    <row r="46" spans="1:46" ht="15">
      <c r="A46" s="58"/>
      <c r="B46" s="112" t="s">
        <v>1107</v>
      </c>
      <c r="C46" s="27">
        <v>1.1000000000000001</v>
      </c>
      <c r="D46" s="27">
        <v>1.1000000000000001</v>
      </c>
      <c r="E46" s="15">
        <v>0.4</v>
      </c>
      <c r="F46" s="4">
        <v>1.2100000000000002</v>
      </c>
      <c r="G46" s="4">
        <f t="shared" si="11"/>
        <v>0.5082000000000001</v>
      </c>
      <c r="H46" s="4">
        <f t="shared" si="12"/>
        <v>196.77292404565128</v>
      </c>
      <c r="I46" s="4">
        <f t="shared" si="13"/>
        <v>141.67650531286893</v>
      </c>
      <c r="J46" s="7">
        <v>4.0999999999999996</v>
      </c>
      <c r="K46" s="99">
        <v>1330.6684124999999</v>
      </c>
      <c r="L46" s="100">
        <v>1360.6876500000001</v>
      </c>
      <c r="M46" s="99">
        <v>1407.8607375000001</v>
      </c>
      <c r="N46" s="100">
        <v>1450.7453625000003</v>
      </c>
      <c r="O46" s="99">
        <v>1497.9184500000003</v>
      </c>
      <c r="P46" s="100">
        <v>1545.0915375000002</v>
      </c>
      <c r="Q46" s="99">
        <v>1592.264625</v>
      </c>
      <c r="R46" s="100">
        <v>1673.7454125000002</v>
      </c>
      <c r="S46" s="156">
        <v>1806.6877499999998</v>
      </c>
      <c r="T46" s="143">
        <f t="shared" si="22"/>
        <v>311.26746491228067</v>
      </c>
      <c r="U46" s="100">
        <f t="shared" si="23"/>
        <v>318.28950877192983</v>
      </c>
      <c r="V46" s="99">
        <f t="shared" si="24"/>
        <v>329.32414912280706</v>
      </c>
      <c r="W46" s="100">
        <f t="shared" si="25"/>
        <v>339.35564035087725</v>
      </c>
      <c r="X46" s="99">
        <f t="shared" si="26"/>
        <v>350.39028070175442</v>
      </c>
      <c r="Y46" s="100">
        <f t="shared" si="27"/>
        <v>361.42492105263165</v>
      </c>
      <c r="Z46" s="99">
        <f t="shared" si="28"/>
        <v>372.45956140350881</v>
      </c>
      <c r="AA46" s="100">
        <f t="shared" si="29"/>
        <v>391.51939473684212</v>
      </c>
      <c r="AB46" s="164">
        <f t="shared" si="30"/>
        <v>422.61701754385962</v>
      </c>
      <c r="AC46" s="143">
        <f t="shared" si="33"/>
        <v>313.44688011695905</v>
      </c>
      <c r="AD46" s="100">
        <f t="shared" si="33"/>
        <v>320.46892397660821</v>
      </c>
      <c r="AE46" s="99">
        <f t="shared" si="33"/>
        <v>331.50356432748544</v>
      </c>
      <c r="AF46" s="100">
        <f t="shared" si="33"/>
        <v>341.53505555555563</v>
      </c>
      <c r="AG46" s="99">
        <f t="shared" si="33"/>
        <v>352.5696959064328</v>
      </c>
      <c r="AH46" s="100">
        <f t="shared" si="33"/>
        <v>363.60433625731002</v>
      </c>
      <c r="AI46" s="99">
        <f t="shared" si="33"/>
        <v>374.63897660818719</v>
      </c>
      <c r="AJ46" s="100">
        <f t="shared" si="33"/>
        <v>393.69880994152049</v>
      </c>
      <c r="AK46" s="156">
        <f t="shared" si="33"/>
        <v>424.796432748538</v>
      </c>
      <c r="AL46" s="143">
        <f t="shared" si="34"/>
        <v>333.02034015594541</v>
      </c>
      <c r="AM46" s="100">
        <f t="shared" si="34"/>
        <v>340.04238401559456</v>
      </c>
      <c r="AN46" s="99">
        <f t="shared" si="34"/>
        <v>351.07702436647179</v>
      </c>
      <c r="AO46" s="100">
        <f t="shared" si="34"/>
        <v>361.10851559454198</v>
      </c>
      <c r="AP46" s="99">
        <f t="shared" si="34"/>
        <v>372.14315594541915</v>
      </c>
      <c r="AQ46" s="100">
        <f t="shared" si="34"/>
        <v>383.17779629629638</v>
      </c>
      <c r="AR46" s="99">
        <f t="shared" si="34"/>
        <v>394.21243664717355</v>
      </c>
      <c r="AS46" s="100">
        <f t="shared" si="34"/>
        <v>413.27226998050685</v>
      </c>
      <c r="AT46" s="164">
        <f t="shared" si="34"/>
        <v>444.36989278752435</v>
      </c>
    </row>
    <row r="47" spans="1:46" ht="15">
      <c r="A47" s="58"/>
      <c r="B47" s="112"/>
      <c r="C47" s="27"/>
      <c r="D47" s="27"/>
      <c r="E47" s="15" t="s">
        <v>84</v>
      </c>
      <c r="F47" s="4" t="s">
        <v>84</v>
      </c>
      <c r="G47" s="4" t="str">
        <f t="shared" si="11"/>
        <v/>
      </c>
      <c r="H47" s="4" t="str">
        <f t="shared" si="12"/>
        <v/>
      </c>
      <c r="I47" s="4" t="str">
        <f t="shared" si="13"/>
        <v/>
      </c>
      <c r="J47" s="7" t="s">
        <v>84</v>
      </c>
      <c r="K47" s="99" t="s">
        <v>84</v>
      </c>
      <c r="L47" s="100" t="s">
        <v>84</v>
      </c>
      <c r="M47" s="99" t="s">
        <v>84</v>
      </c>
      <c r="N47" s="100" t="s">
        <v>84</v>
      </c>
      <c r="O47" s="99" t="s">
        <v>84</v>
      </c>
      <c r="P47" s="100" t="s">
        <v>84</v>
      </c>
      <c r="Q47" s="99" t="s">
        <v>84</v>
      </c>
      <c r="R47" s="100" t="s">
        <v>84</v>
      </c>
      <c r="S47" s="156" t="s">
        <v>84</v>
      </c>
      <c r="T47" s="143" t="str">
        <f t="shared" si="22"/>
        <v/>
      </c>
      <c r="U47" s="100" t="str">
        <f t="shared" si="23"/>
        <v/>
      </c>
      <c r="V47" s="99" t="str">
        <f t="shared" si="24"/>
        <v/>
      </c>
      <c r="W47" s="100" t="str">
        <f t="shared" si="25"/>
        <v/>
      </c>
      <c r="X47" s="99" t="str">
        <f t="shared" si="26"/>
        <v/>
      </c>
      <c r="Y47" s="100" t="str">
        <f t="shared" si="27"/>
        <v/>
      </c>
      <c r="Z47" s="99" t="str">
        <f t="shared" si="28"/>
        <v/>
      </c>
      <c r="AA47" s="100" t="str">
        <f t="shared" si="29"/>
        <v/>
      </c>
      <c r="AB47" s="164" t="str">
        <f t="shared" si="30"/>
        <v/>
      </c>
      <c r="AC47" s="143" t="s">
        <v>84</v>
      </c>
      <c r="AD47" s="100" t="s">
        <v>84</v>
      </c>
      <c r="AE47" s="99" t="s">
        <v>84</v>
      </c>
      <c r="AF47" s="100" t="s">
        <v>84</v>
      </c>
      <c r="AG47" s="99" t="s">
        <v>84</v>
      </c>
      <c r="AH47" s="100" t="s">
        <v>84</v>
      </c>
      <c r="AI47" s="99" t="s">
        <v>84</v>
      </c>
      <c r="AJ47" s="100" t="s">
        <v>84</v>
      </c>
      <c r="AK47" s="156" t="s">
        <v>84</v>
      </c>
      <c r="AL47" s="143" t="s">
        <v>84</v>
      </c>
      <c r="AM47" s="100" t="s">
        <v>84</v>
      </c>
      <c r="AN47" s="99" t="s">
        <v>84</v>
      </c>
      <c r="AO47" s="100" t="s">
        <v>84</v>
      </c>
      <c r="AP47" s="99" t="s">
        <v>84</v>
      </c>
      <c r="AQ47" s="100" t="s">
        <v>84</v>
      </c>
      <c r="AR47" s="99" t="s">
        <v>84</v>
      </c>
      <c r="AS47" s="100" t="s">
        <v>84</v>
      </c>
      <c r="AT47" s="164" t="s">
        <v>84</v>
      </c>
    </row>
    <row r="48" spans="1:46" ht="15">
      <c r="A48" s="58"/>
      <c r="B48" s="112"/>
      <c r="C48" s="27"/>
      <c r="D48" s="27"/>
      <c r="E48" s="15" t="s">
        <v>84</v>
      </c>
      <c r="F48" s="4" t="s">
        <v>84</v>
      </c>
      <c r="G48" s="4" t="str">
        <f t="shared" si="11"/>
        <v/>
      </c>
      <c r="H48" s="4" t="str">
        <f t="shared" si="12"/>
        <v/>
      </c>
      <c r="I48" s="4" t="str">
        <f t="shared" si="13"/>
        <v/>
      </c>
      <c r="J48" s="7" t="s">
        <v>84</v>
      </c>
      <c r="K48" s="99" t="s">
        <v>84</v>
      </c>
      <c r="L48" s="100" t="s">
        <v>84</v>
      </c>
      <c r="M48" s="99" t="s">
        <v>84</v>
      </c>
      <c r="N48" s="100" t="s">
        <v>84</v>
      </c>
      <c r="O48" s="99" t="s">
        <v>84</v>
      </c>
      <c r="P48" s="100" t="s">
        <v>84</v>
      </c>
      <c r="Q48" s="99" t="s">
        <v>84</v>
      </c>
      <c r="R48" s="100" t="s">
        <v>84</v>
      </c>
      <c r="S48" s="156" t="s">
        <v>84</v>
      </c>
      <c r="T48" s="143" t="str">
        <f t="shared" si="22"/>
        <v/>
      </c>
      <c r="U48" s="100" t="str">
        <f t="shared" si="23"/>
        <v/>
      </c>
      <c r="V48" s="99" t="str">
        <f t="shared" si="24"/>
        <v/>
      </c>
      <c r="W48" s="100" t="str">
        <f t="shared" si="25"/>
        <v/>
      </c>
      <c r="X48" s="99" t="str">
        <f t="shared" si="26"/>
        <v/>
      </c>
      <c r="Y48" s="100" t="str">
        <f t="shared" si="27"/>
        <v/>
      </c>
      <c r="Z48" s="99" t="str">
        <f t="shared" si="28"/>
        <v/>
      </c>
      <c r="AA48" s="100" t="str">
        <f t="shared" si="29"/>
        <v/>
      </c>
      <c r="AB48" s="164" t="str">
        <f t="shared" si="30"/>
        <v/>
      </c>
      <c r="AC48" s="143" t="s">
        <v>84</v>
      </c>
      <c r="AD48" s="100" t="s">
        <v>84</v>
      </c>
      <c r="AE48" s="99" t="s">
        <v>84</v>
      </c>
      <c r="AF48" s="100" t="s">
        <v>84</v>
      </c>
      <c r="AG48" s="99" t="s">
        <v>84</v>
      </c>
      <c r="AH48" s="100" t="s">
        <v>84</v>
      </c>
      <c r="AI48" s="99" t="s">
        <v>84</v>
      </c>
      <c r="AJ48" s="100" t="s">
        <v>84</v>
      </c>
      <c r="AK48" s="156" t="s">
        <v>84</v>
      </c>
      <c r="AL48" s="143" t="s">
        <v>84</v>
      </c>
      <c r="AM48" s="100" t="s">
        <v>84</v>
      </c>
      <c r="AN48" s="99" t="s">
        <v>84</v>
      </c>
      <c r="AO48" s="100" t="s">
        <v>84</v>
      </c>
      <c r="AP48" s="99" t="s">
        <v>84</v>
      </c>
      <c r="AQ48" s="100" t="s">
        <v>84</v>
      </c>
      <c r="AR48" s="99" t="s">
        <v>84</v>
      </c>
      <c r="AS48" s="100" t="s">
        <v>84</v>
      </c>
      <c r="AT48" s="164" t="s">
        <v>84</v>
      </c>
    </row>
    <row r="49" spans="1:46" ht="15">
      <c r="A49" s="58"/>
      <c r="B49" s="112"/>
      <c r="C49" s="27"/>
      <c r="D49" s="27"/>
      <c r="E49" s="15" t="s">
        <v>84</v>
      </c>
      <c r="F49" s="4" t="s">
        <v>84</v>
      </c>
      <c r="G49" s="4" t="str">
        <f t="shared" si="11"/>
        <v/>
      </c>
      <c r="H49" s="4" t="str">
        <f t="shared" si="12"/>
        <v/>
      </c>
      <c r="I49" s="4" t="str">
        <f t="shared" si="13"/>
        <v/>
      </c>
      <c r="J49" s="7" t="s">
        <v>84</v>
      </c>
      <c r="K49" s="99" t="s">
        <v>84</v>
      </c>
      <c r="L49" s="100" t="s">
        <v>84</v>
      </c>
      <c r="M49" s="99" t="s">
        <v>84</v>
      </c>
      <c r="N49" s="100" t="s">
        <v>84</v>
      </c>
      <c r="O49" s="99" t="s">
        <v>84</v>
      </c>
      <c r="P49" s="100" t="s">
        <v>84</v>
      </c>
      <c r="Q49" s="99" t="s">
        <v>84</v>
      </c>
      <c r="R49" s="100" t="s">
        <v>84</v>
      </c>
      <c r="S49" s="156" t="s">
        <v>84</v>
      </c>
      <c r="T49" s="143" t="str">
        <f t="shared" si="22"/>
        <v/>
      </c>
      <c r="U49" s="100" t="str">
        <f t="shared" si="23"/>
        <v/>
      </c>
      <c r="V49" s="99" t="str">
        <f t="shared" si="24"/>
        <v/>
      </c>
      <c r="W49" s="100" t="str">
        <f t="shared" si="25"/>
        <v/>
      </c>
      <c r="X49" s="99" t="str">
        <f t="shared" si="26"/>
        <v/>
      </c>
      <c r="Y49" s="100" t="str">
        <f t="shared" si="27"/>
        <v/>
      </c>
      <c r="Z49" s="99" t="str">
        <f t="shared" si="28"/>
        <v/>
      </c>
      <c r="AA49" s="100" t="str">
        <f t="shared" si="29"/>
        <v/>
      </c>
      <c r="AB49" s="164" t="str">
        <f t="shared" si="30"/>
        <v/>
      </c>
      <c r="AC49" s="143" t="s">
        <v>84</v>
      </c>
      <c r="AD49" s="100" t="s">
        <v>84</v>
      </c>
      <c r="AE49" s="99" t="s">
        <v>84</v>
      </c>
      <c r="AF49" s="100" t="s">
        <v>84</v>
      </c>
      <c r="AG49" s="99" t="s">
        <v>84</v>
      </c>
      <c r="AH49" s="100" t="s">
        <v>84</v>
      </c>
      <c r="AI49" s="99" t="s">
        <v>84</v>
      </c>
      <c r="AJ49" s="100" t="s">
        <v>84</v>
      </c>
      <c r="AK49" s="156" t="s">
        <v>84</v>
      </c>
      <c r="AL49" s="143" t="s">
        <v>84</v>
      </c>
      <c r="AM49" s="100" t="s">
        <v>84</v>
      </c>
      <c r="AN49" s="99" t="s">
        <v>84</v>
      </c>
      <c r="AO49" s="100" t="s">
        <v>84</v>
      </c>
      <c r="AP49" s="99" t="s">
        <v>84</v>
      </c>
      <c r="AQ49" s="100" t="s">
        <v>84</v>
      </c>
      <c r="AR49" s="99" t="s">
        <v>84</v>
      </c>
      <c r="AS49" s="100" t="s">
        <v>84</v>
      </c>
      <c r="AT49" s="164" t="s">
        <v>84</v>
      </c>
    </row>
    <row r="50" spans="1:46" ht="15">
      <c r="A50" s="58"/>
      <c r="B50" s="112"/>
      <c r="C50" s="27"/>
      <c r="D50" s="27"/>
      <c r="E50" s="15" t="s">
        <v>84</v>
      </c>
      <c r="F50" s="4" t="s">
        <v>84</v>
      </c>
      <c r="G50" s="4" t="str">
        <f t="shared" si="11"/>
        <v/>
      </c>
      <c r="H50" s="4" t="str">
        <f t="shared" si="12"/>
        <v/>
      </c>
      <c r="I50" s="4" t="str">
        <f t="shared" si="13"/>
        <v/>
      </c>
      <c r="J50" s="7" t="s">
        <v>84</v>
      </c>
      <c r="K50" s="99" t="s">
        <v>84</v>
      </c>
      <c r="L50" s="100" t="s">
        <v>84</v>
      </c>
      <c r="M50" s="99" t="s">
        <v>84</v>
      </c>
      <c r="N50" s="100" t="s">
        <v>84</v>
      </c>
      <c r="O50" s="99" t="s">
        <v>84</v>
      </c>
      <c r="P50" s="100" t="s">
        <v>84</v>
      </c>
      <c r="Q50" s="99" t="s">
        <v>84</v>
      </c>
      <c r="R50" s="100" t="s">
        <v>84</v>
      </c>
      <c r="S50" s="156" t="s">
        <v>84</v>
      </c>
      <c r="T50" s="143" t="str">
        <f t="shared" si="22"/>
        <v/>
      </c>
      <c r="U50" s="100" t="str">
        <f t="shared" si="23"/>
        <v/>
      </c>
      <c r="V50" s="99" t="str">
        <f t="shared" si="24"/>
        <v/>
      </c>
      <c r="W50" s="100" t="str">
        <f t="shared" si="25"/>
        <v/>
      </c>
      <c r="X50" s="99" t="str">
        <f t="shared" si="26"/>
        <v/>
      </c>
      <c r="Y50" s="100" t="str">
        <f t="shared" si="27"/>
        <v/>
      </c>
      <c r="Z50" s="99" t="str">
        <f t="shared" si="28"/>
        <v/>
      </c>
      <c r="AA50" s="100" t="str">
        <f t="shared" si="29"/>
        <v/>
      </c>
      <c r="AB50" s="164" t="str">
        <f t="shared" si="30"/>
        <v/>
      </c>
      <c r="AC50" s="143" t="s">
        <v>84</v>
      </c>
      <c r="AD50" s="100" t="s">
        <v>84</v>
      </c>
      <c r="AE50" s="99" t="s">
        <v>84</v>
      </c>
      <c r="AF50" s="100" t="s">
        <v>84</v>
      </c>
      <c r="AG50" s="99" t="s">
        <v>84</v>
      </c>
      <c r="AH50" s="100" t="s">
        <v>84</v>
      </c>
      <c r="AI50" s="99" t="s">
        <v>84</v>
      </c>
      <c r="AJ50" s="100" t="s">
        <v>84</v>
      </c>
      <c r="AK50" s="156" t="s">
        <v>84</v>
      </c>
      <c r="AL50" s="143" t="s">
        <v>84</v>
      </c>
      <c r="AM50" s="100" t="s">
        <v>84</v>
      </c>
      <c r="AN50" s="99" t="s">
        <v>84</v>
      </c>
      <c r="AO50" s="100" t="s">
        <v>84</v>
      </c>
      <c r="AP50" s="99" t="s">
        <v>84</v>
      </c>
      <c r="AQ50" s="100" t="s">
        <v>84</v>
      </c>
      <c r="AR50" s="99" t="s">
        <v>84</v>
      </c>
      <c r="AS50" s="100" t="s">
        <v>84</v>
      </c>
      <c r="AT50" s="164" t="s">
        <v>84</v>
      </c>
    </row>
    <row r="51" spans="1:46" ht="15">
      <c r="A51" s="61" t="s">
        <v>154</v>
      </c>
      <c r="B51" s="112"/>
      <c r="C51" s="27"/>
      <c r="D51" s="27"/>
      <c r="E51" s="15" t="s">
        <v>84</v>
      </c>
      <c r="F51" s="4" t="s">
        <v>84</v>
      </c>
      <c r="G51" s="4" t="str">
        <f t="shared" si="11"/>
        <v/>
      </c>
      <c r="H51" s="4" t="str">
        <f t="shared" si="12"/>
        <v/>
      </c>
      <c r="I51" s="4" t="str">
        <f t="shared" si="13"/>
        <v/>
      </c>
      <c r="J51" s="7" t="s">
        <v>84</v>
      </c>
      <c r="K51" s="99" t="s">
        <v>84</v>
      </c>
      <c r="L51" s="100" t="s">
        <v>84</v>
      </c>
      <c r="M51" s="99" t="s">
        <v>84</v>
      </c>
      <c r="N51" s="100" t="s">
        <v>84</v>
      </c>
      <c r="O51" s="99" t="s">
        <v>84</v>
      </c>
      <c r="P51" s="100" t="s">
        <v>84</v>
      </c>
      <c r="Q51" s="99" t="s">
        <v>84</v>
      </c>
      <c r="R51" s="100" t="s">
        <v>84</v>
      </c>
      <c r="S51" s="156" t="s">
        <v>84</v>
      </c>
      <c r="T51" s="143" t="str">
        <f t="shared" si="22"/>
        <v/>
      </c>
      <c r="U51" s="100" t="str">
        <f t="shared" si="23"/>
        <v/>
      </c>
      <c r="V51" s="99" t="str">
        <f t="shared" si="24"/>
        <v/>
      </c>
      <c r="W51" s="100" t="str">
        <f t="shared" si="25"/>
        <v/>
      </c>
      <c r="X51" s="99" t="str">
        <f t="shared" si="26"/>
        <v/>
      </c>
      <c r="Y51" s="100" t="str">
        <f t="shared" si="27"/>
        <v/>
      </c>
      <c r="Z51" s="99" t="str">
        <f t="shared" si="28"/>
        <v/>
      </c>
      <c r="AA51" s="100" t="str">
        <f t="shared" si="29"/>
        <v/>
      </c>
      <c r="AB51" s="164" t="str">
        <f t="shared" si="30"/>
        <v/>
      </c>
      <c r="AC51" s="143" t="s">
        <v>84</v>
      </c>
      <c r="AD51" s="100" t="s">
        <v>84</v>
      </c>
      <c r="AE51" s="99" t="s">
        <v>84</v>
      </c>
      <c r="AF51" s="100" t="s">
        <v>84</v>
      </c>
      <c r="AG51" s="99" t="s">
        <v>84</v>
      </c>
      <c r="AH51" s="100" t="s">
        <v>84</v>
      </c>
      <c r="AI51" s="99" t="s">
        <v>84</v>
      </c>
      <c r="AJ51" s="100" t="s">
        <v>84</v>
      </c>
      <c r="AK51" s="156" t="s">
        <v>84</v>
      </c>
      <c r="AL51" s="143" t="s">
        <v>84</v>
      </c>
      <c r="AM51" s="100" t="s">
        <v>84</v>
      </c>
      <c r="AN51" s="99" t="s">
        <v>84</v>
      </c>
      <c r="AO51" s="100" t="s">
        <v>84</v>
      </c>
      <c r="AP51" s="99" t="s">
        <v>84</v>
      </c>
      <c r="AQ51" s="100" t="s">
        <v>84</v>
      </c>
      <c r="AR51" s="99" t="s">
        <v>84</v>
      </c>
      <c r="AS51" s="100" t="s">
        <v>84</v>
      </c>
      <c r="AT51" s="164" t="s">
        <v>84</v>
      </c>
    </row>
    <row r="52" spans="1:46" ht="15">
      <c r="A52" s="97" t="s">
        <v>156</v>
      </c>
      <c r="B52" s="112"/>
      <c r="C52" s="27"/>
      <c r="D52" s="27"/>
      <c r="E52" s="15" t="s">
        <v>84</v>
      </c>
      <c r="F52" s="4" t="s">
        <v>84</v>
      </c>
      <c r="G52" s="4" t="str">
        <f t="shared" si="11"/>
        <v/>
      </c>
      <c r="H52" s="4" t="str">
        <f t="shared" si="12"/>
        <v/>
      </c>
      <c r="I52" s="4" t="str">
        <f t="shared" si="13"/>
        <v/>
      </c>
      <c r="J52" s="7" t="s">
        <v>84</v>
      </c>
      <c r="K52" s="99" t="s">
        <v>84</v>
      </c>
      <c r="L52" s="100" t="s">
        <v>84</v>
      </c>
      <c r="M52" s="99" t="s">
        <v>84</v>
      </c>
      <c r="N52" s="100" t="s">
        <v>84</v>
      </c>
      <c r="O52" s="99" t="s">
        <v>84</v>
      </c>
      <c r="P52" s="100" t="s">
        <v>84</v>
      </c>
      <c r="Q52" s="99" t="s">
        <v>84</v>
      </c>
      <c r="R52" s="100" t="s">
        <v>84</v>
      </c>
      <c r="S52" s="156" t="s">
        <v>84</v>
      </c>
      <c r="T52" s="143" t="str">
        <f t="shared" si="22"/>
        <v/>
      </c>
      <c r="U52" s="100" t="str">
        <f t="shared" si="23"/>
        <v/>
      </c>
      <c r="V52" s="99" t="str">
        <f t="shared" si="24"/>
        <v/>
      </c>
      <c r="W52" s="100" t="str">
        <f t="shared" si="25"/>
        <v/>
      </c>
      <c r="X52" s="99" t="str">
        <f t="shared" si="26"/>
        <v/>
      </c>
      <c r="Y52" s="100" t="str">
        <f t="shared" si="27"/>
        <v/>
      </c>
      <c r="Z52" s="99" t="str">
        <f t="shared" si="28"/>
        <v/>
      </c>
      <c r="AA52" s="100" t="str">
        <f t="shared" si="29"/>
        <v/>
      </c>
      <c r="AB52" s="164" t="str">
        <f t="shared" si="30"/>
        <v/>
      </c>
      <c r="AC52" s="143" t="s">
        <v>84</v>
      </c>
      <c r="AD52" s="100" t="s">
        <v>84</v>
      </c>
      <c r="AE52" s="99" t="s">
        <v>84</v>
      </c>
      <c r="AF52" s="100" t="s">
        <v>84</v>
      </c>
      <c r="AG52" s="99" t="s">
        <v>84</v>
      </c>
      <c r="AH52" s="100" t="s">
        <v>84</v>
      </c>
      <c r="AI52" s="99" t="s">
        <v>84</v>
      </c>
      <c r="AJ52" s="100" t="s">
        <v>84</v>
      </c>
      <c r="AK52" s="156" t="s">
        <v>84</v>
      </c>
      <c r="AL52" s="143" t="s">
        <v>84</v>
      </c>
      <c r="AM52" s="100" t="s">
        <v>84</v>
      </c>
      <c r="AN52" s="99" t="s">
        <v>84</v>
      </c>
      <c r="AO52" s="100" t="s">
        <v>84</v>
      </c>
      <c r="AP52" s="99" t="s">
        <v>84</v>
      </c>
      <c r="AQ52" s="100" t="s">
        <v>84</v>
      </c>
      <c r="AR52" s="99" t="s">
        <v>84</v>
      </c>
      <c r="AS52" s="100" t="s">
        <v>84</v>
      </c>
      <c r="AT52" s="164" t="s">
        <v>84</v>
      </c>
    </row>
    <row r="53" spans="1:46" ht="15">
      <c r="A53" s="81" t="s">
        <v>1108</v>
      </c>
      <c r="B53" s="119" t="s">
        <v>59</v>
      </c>
      <c r="C53" s="44" t="s">
        <v>60</v>
      </c>
      <c r="D53" s="44" t="s">
        <v>61</v>
      </c>
      <c r="E53" s="3" t="s">
        <v>64</v>
      </c>
      <c r="F53" s="3" t="s">
        <v>63</v>
      </c>
      <c r="G53" s="4" t="e">
        <f t="shared" si="11"/>
        <v>#VALUE!</v>
      </c>
      <c r="H53" s="4" t="e">
        <f t="shared" si="12"/>
        <v>#VALUE!</v>
      </c>
      <c r="I53" s="4" t="e">
        <f t="shared" si="13"/>
        <v>#VALUE!</v>
      </c>
      <c r="J53" s="5" t="s">
        <v>68</v>
      </c>
      <c r="K53" s="101" t="s">
        <v>69</v>
      </c>
      <c r="L53" s="101" t="s">
        <v>70</v>
      </c>
      <c r="M53" s="101" t="s">
        <v>71</v>
      </c>
      <c r="N53" s="101" t="s">
        <v>72</v>
      </c>
      <c r="O53" s="101" t="s">
        <v>73</v>
      </c>
      <c r="P53" s="101" t="s">
        <v>74</v>
      </c>
      <c r="Q53" s="101" t="s">
        <v>75</v>
      </c>
      <c r="R53" s="101" t="s">
        <v>76</v>
      </c>
      <c r="S53" s="149" t="s">
        <v>77</v>
      </c>
      <c r="T53" s="143" t="str">
        <f t="shared" si="22"/>
        <v>G0</v>
      </c>
      <c r="U53" s="100" t="str">
        <f t="shared" si="23"/>
        <v>G1</v>
      </c>
      <c r="V53" s="99" t="str">
        <f t="shared" si="24"/>
        <v>G2</v>
      </c>
      <c r="W53" s="100" t="str">
        <f t="shared" si="25"/>
        <v>G3</v>
      </c>
      <c r="X53" s="99" t="str">
        <f t="shared" si="26"/>
        <v>G4</v>
      </c>
      <c r="Y53" s="100" t="str">
        <f t="shared" si="27"/>
        <v>G5</v>
      </c>
      <c r="Z53" s="99" t="str">
        <f t="shared" si="28"/>
        <v>G6</v>
      </c>
      <c r="AA53" s="100" t="str">
        <f t="shared" si="29"/>
        <v>G7</v>
      </c>
      <c r="AB53" s="164" t="str">
        <f t="shared" si="30"/>
        <v>G8</v>
      </c>
      <c r="AC53" s="162" t="s">
        <v>69</v>
      </c>
      <c r="AD53" s="101" t="s">
        <v>70</v>
      </c>
      <c r="AE53" s="101" t="s">
        <v>71</v>
      </c>
      <c r="AF53" s="101" t="s">
        <v>72</v>
      </c>
      <c r="AG53" s="101" t="s">
        <v>73</v>
      </c>
      <c r="AH53" s="101" t="s">
        <v>74</v>
      </c>
      <c r="AI53" s="101" t="s">
        <v>75</v>
      </c>
      <c r="AJ53" s="101" t="s">
        <v>76</v>
      </c>
      <c r="AK53" s="149" t="s">
        <v>77</v>
      </c>
      <c r="AL53" s="162" t="s">
        <v>69</v>
      </c>
      <c r="AM53" s="101" t="s">
        <v>70</v>
      </c>
      <c r="AN53" s="101" t="s">
        <v>71</v>
      </c>
      <c r="AO53" s="101" t="s">
        <v>72</v>
      </c>
      <c r="AP53" s="101" t="s">
        <v>73</v>
      </c>
      <c r="AQ53" s="101" t="s">
        <v>74</v>
      </c>
      <c r="AR53" s="101" t="s">
        <v>75</v>
      </c>
      <c r="AS53" s="101" t="s">
        <v>76</v>
      </c>
      <c r="AT53" s="163" t="s">
        <v>77</v>
      </c>
    </row>
    <row r="54" spans="1:46" ht="15">
      <c r="A54" s="54"/>
      <c r="B54" s="108" t="s">
        <v>175</v>
      </c>
      <c r="C54" s="20">
        <v>0.52</v>
      </c>
      <c r="D54" s="20">
        <v>0.52</v>
      </c>
      <c r="E54" s="15">
        <v>0.5</v>
      </c>
      <c r="F54" s="4">
        <v>0.27040000000000003</v>
      </c>
      <c r="G54" s="4">
        <f t="shared" si="11"/>
        <v>0.14196000000000003</v>
      </c>
      <c r="H54" s="4">
        <f t="shared" si="12"/>
        <v>704.42378134685816</v>
      </c>
      <c r="I54" s="4">
        <f t="shared" si="13"/>
        <v>507.18512256973787</v>
      </c>
      <c r="J54" s="7">
        <v>5.0999999999999996</v>
      </c>
      <c r="K54" s="99">
        <v>1050.0418687499998</v>
      </c>
      <c r="L54" s="100">
        <v>1115.9998500000002</v>
      </c>
      <c r="M54" s="99">
        <v>1219.6481062500002</v>
      </c>
      <c r="N54" s="100">
        <v>1313.8737937500002</v>
      </c>
      <c r="O54" s="99">
        <v>1417.52205</v>
      </c>
      <c r="P54" s="100">
        <v>1521.1703062500003</v>
      </c>
      <c r="Q54" s="99">
        <v>1624.8185625000001</v>
      </c>
      <c r="R54" s="100">
        <v>1803.8473687500002</v>
      </c>
      <c r="S54" s="156">
        <v>2095.9470000000001</v>
      </c>
      <c r="T54" s="143">
        <f t="shared" si="22"/>
        <v>245.62382894736837</v>
      </c>
      <c r="U54" s="100">
        <f t="shared" si="23"/>
        <v>261.05259649122814</v>
      </c>
      <c r="V54" s="99">
        <f t="shared" si="24"/>
        <v>285.29780263157897</v>
      </c>
      <c r="W54" s="100">
        <f t="shared" si="25"/>
        <v>307.33889912280711</v>
      </c>
      <c r="X54" s="99">
        <f t="shared" si="26"/>
        <v>331.58410526315794</v>
      </c>
      <c r="Y54" s="100">
        <f t="shared" si="27"/>
        <v>355.82931140350888</v>
      </c>
      <c r="Z54" s="99">
        <f t="shared" si="28"/>
        <v>380.07451754385966</v>
      </c>
      <c r="AA54" s="100">
        <f t="shared" si="29"/>
        <v>421.95260087719311</v>
      </c>
      <c r="AB54" s="164">
        <f t="shared" si="30"/>
        <v>490.28000000000009</v>
      </c>
      <c r="AC54" s="143">
        <f t="shared" ref="AC54:AK54" si="35">IF(T54="","",T54+((FCA/$H54)/Dolar))</f>
        <v>246.23262426900578</v>
      </c>
      <c r="AD54" s="100">
        <f t="shared" si="35"/>
        <v>261.66139181286559</v>
      </c>
      <c r="AE54" s="99">
        <f t="shared" si="35"/>
        <v>285.90659795321642</v>
      </c>
      <c r="AF54" s="100">
        <f t="shared" si="35"/>
        <v>307.94769444444455</v>
      </c>
      <c r="AG54" s="99">
        <f t="shared" si="35"/>
        <v>332.19290058479538</v>
      </c>
      <c r="AH54" s="100">
        <f t="shared" si="35"/>
        <v>356.43810672514633</v>
      </c>
      <c r="AI54" s="99">
        <f t="shared" si="35"/>
        <v>380.6833128654971</v>
      </c>
      <c r="AJ54" s="100">
        <f t="shared" si="35"/>
        <v>422.56139619883055</v>
      </c>
      <c r="AK54" s="156">
        <f t="shared" si="35"/>
        <v>490.88879532163753</v>
      </c>
      <c r="AL54" s="143">
        <f t="shared" ref="AL54:AT54" si="36">IF(T54="","",T54+((FOB/$I54)/Dolar))</f>
        <v>251.70025194931767</v>
      </c>
      <c r="AM54" s="100">
        <f t="shared" si="36"/>
        <v>267.12901949317745</v>
      </c>
      <c r="AN54" s="99">
        <f t="shared" si="36"/>
        <v>291.37422563352828</v>
      </c>
      <c r="AO54" s="100">
        <f t="shared" si="36"/>
        <v>313.41532212475641</v>
      </c>
      <c r="AP54" s="99">
        <f t="shared" si="36"/>
        <v>337.66052826510725</v>
      </c>
      <c r="AQ54" s="100">
        <f t="shared" si="36"/>
        <v>361.90573440545819</v>
      </c>
      <c r="AR54" s="99">
        <f t="shared" si="36"/>
        <v>386.15094054580896</v>
      </c>
      <c r="AS54" s="100">
        <f t="shared" si="36"/>
        <v>428.02902387914241</v>
      </c>
      <c r="AT54" s="164">
        <f t="shared" si="36"/>
        <v>496.35642300194939</v>
      </c>
    </row>
    <row r="55" spans="1:46" ht="15">
      <c r="A55" s="54"/>
      <c r="B55" s="108"/>
      <c r="C55" s="20"/>
      <c r="D55" s="20"/>
      <c r="E55" s="15" t="s">
        <v>84</v>
      </c>
      <c r="F55" s="4" t="s">
        <v>84</v>
      </c>
      <c r="G55" s="4" t="str">
        <f t="shared" si="11"/>
        <v/>
      </c>
      <c r="H55" s="4" t="str">
        <f t="shared" si="12"/>
        <v/>
      </c>
      <c r="I55" s="4" t="str">
        <f t="shared" si="13"/>
        <v/>
      </c>
      <c r="J55" s="7" t="s">
        <v>84</v>
      </c>
      <c r="K55" s="99" t="s">
        <v>84</v>
      </c>
      <c r="L55" s="100" t="s">
        <v>84</v>
      </c>
      <c r="M55" s="99" t="s">
        <v>84</v>
      </c>
      <c r="N55" s="100" t="s">
        <v>84</v>
      </c>
      <c r="O55" s="99" t="s">
        <v>84</v>
      </c>
      <c r="P55" s="100" t="s">
        <v>84</v>
      </c>
      <c r="Q55" s="99" t="s">
        <v>84</v>
      </c>
      <c r="R55" s="100" t="s">
        <v>84</v>
      </c>
      <c r="S55" s="156" t="s">
        <v>84</v>
      </c>
      <c r="T55" s="143" t="str">
        <f t="shared" si="22"/>
        <v/>
      </c>
      <c r="U55" s="100" t="str">
        <f t="shared" si="23"/>
        <v/>
      </c>
      <c r="V55" s="99" t="str">
        <f t="shared" si="24"/>
        <v/>
      </c>
      <c r="W55" s="100" t="str">
        <f t="shared" si="25"/>
        <v/>
      </c>
      <c r="X55" s="99" t="str">
        <f t="shared" si="26"/>
        <v/>
      </c>
      <c r="Y55" s="100" t="str">
        <f t="shared" si="27"/>
        <v/>
      </c>
      <c r="Z55" s="99" t="str">
        <f t="shared" si="28"/>
        <v/>
      </c>
      <c r="AA55" s="100" t="str">
        <f t="shared" si="29"/>
        <v/>
      </c>
      <c r="AB55" s="164" t="str">
        <f t="shared" si="30"/>
        <v/>
      </c>
      <c r="AC55" s="143" t="s">
        <v>84</v>
      </c>
      <c r="AD55" s="100" t="s">
        <v>84</v>
      </c>
      <c r="AE55" s="99" t="s">
        <v>84</v>
      </c>
      <c r="AF55" s="100" t="s">
        <v>84</v>
      </c>
      <c r="AG55" s="99" t="s">
        <v>84</v>
      </c>
      <c r="AH55" s="100" t="s">
        <v>84</v>
      </c>
      <c r="AI55" s="99" t="s">
        <v>84</v>
      </c>
      <c r="AJ55" s="100" t="s">
        <v>84</v>
      </c>
      <c r="AK55" s="156" t="s">
        <v>84</v>
      </c>
      <c r="AL55" s="143" t="s">
        <v>84</v>
      </c>
      <c r="AM55" s="100" t="s">
        <v>84</v>
      </c>
      <c r="AN55" s="99" t="s">
        <v>84</v>
      </c>
      <c r="AO55" s="100" t="s">
        <v>84</v>
      </c>
      <c r="AP55" s="99" t="s">
        <v>84</v>
      </c>
      <c r="AQ55" s="100" t="s">
        <v>84</v>
      </c>
      <c r="AR55" s="99" t="s">
        <v>84</v>
      </c>
      <c r="AS55" s="100" t="s">
        <v>84</v>
      </c>
      <c r="AT55" s="164" t="s">
        <v>84</v>
      </c>
    </row>
    <row r="56" spans="1:46" ht="15">
      <c r="A56" s="54"/>
      <c r="B56" s="108"/>
      <c r="C56" s="20"/>
      <c r="D56" s="20"/>
      <c r="E56" s="15" t="s">
        <v>84</v>
      </c>
      <c r="F56" s="4" t="s">
        <v>84</v>
      </c>
      <c r="G56" s="4" t="str">
        <f t="shared" si="11"/>
        <v/>
      </c>
      <c r="H56" s="4" t="str">
        <f t="shared" si="12"/>
        <v/>
      </c>
      <c r="I56" s="4" t="str">
        <f t="shared" si="13"/>
        <v/>
      </c>
      <c r="J56" s="7" t="s">
        <v>84</v>
      </c>
      <c r="K56" s="99" t="s">
        <v>84</v>
      </c>
      <c r="L56" s="100" t="s">
        <v>84</v>
      </c>
      <c r="M56" s="99" t="s">
        <v>84</v>
      </c>
      <c r="N56" s="100" t="s">
        <v>84</v>
      </c>
      <c r="O56" s="99" t="s">
        <v>84</v>
      </c>
      <c r="P56" s="100" t="s">
        <v>84</v>
      </c>
      <c r="Q56" s="99" t="s">
        <v>84</v>
      </c>
      <c r="R56" s="100" t="s">
        <v>84</v>
      </c>
      <c r="S56" s="156" t="s">
        <v>84</v>
      </c>
      <c r="T56" s="143" t="str">
        <f t="shared" si="22"/>
        <v/>
      </c>
      <c r="U56" s="100" t="str">
        <f t="shared" si="23"/>
        <v/>
      </c>
      <c r="V56" s="99" t="str">
        <f t="shared" si="24"/>
        <v/>
      </c>
      <c r="W56" s="100" t="str">
        <f t="shared" si="25"/>
        <v/>
      </c>
      <c r="X56" s="99" t="str">
        <f t="shared" si="26"/>
        <v/>
      </c>
      <c r="Y56" s="100" t="str">
        <f t="shared" si="27"/>
        <v/>
      </c>
      <c r="Z56" s="99" t="str">
        <f t="shared" si="28"/>
        <v/>
      </c>
      <c r="AA56" s="100" t="str">
        <f t="shared" si="29"/>
        <v/>
      </c>
      <c r="AB56" s="164" t="str">
        <f t="shared" si="30"/>
        <v/>
      </c>
      <c r="AC56" s="143" t="s">
        <v>84</v>
      </c>
      <c r="AD56" s="100" t="s">
        <v>84</v>
      </c>
      <c r="AE56" s="99" t="s">
        <v>84</v>
      </c>
      <c r="AF56" s="100" t="s">
        <v>84</v>
      </c>
      <c r="AG56" s="99" t="s">
        <v>84</v>
      </c>
      <c r="AH56" s="100" t="s">
        <v>84</v>
      </c>
      <c r="AI56" s="99" t="s">
        <v>84</v>
      </c>
      <c r="AJ56" s="100" t="s">
        <v>84</v>
      </c>
      <c r="AK56" s="156" t="s">
        <v>84</v>
      </c>
      <c r="AL56" s="143" t="s">
        <v>84</v>
      </c>
      <c r="AM56" s="100" t="s">
        <v>84</v>
      </c>
      <c r="AN56" s="99" t="s">
        <v>84</v>
      </c>
      <c r="AO56" s="100" t="s">
        <v>84</v>
      </c>
      <c r="AP56" s="99" t="s">
        <v>84</v>
      </c>
      <c r="AQ56" s="100" t="s">
        <v>84</v>
      </c>
      <c r="AR56" s="99" t="s">
        <v>84</v>
      </c>
      <c r="AS56" s="100" t="s">
        <v>84</v>
      </c>
      <c r="AT56" s="164" t="s">
        <v>84</v>
      </c>
    </row>
    <row r="57" spans="1:46" ht="15">
      <c r="A57" s="54"/>
      <c r="B57" s="108"/>
      <c r="C57" s="20"/>
      <c r="D57" s="20"/>
      <c r="E57" s="15" t="s">
        <v>84</v>
      </c>
      <c r="F57" s="4" t="s">
        <v>84</v>
      </c>
      <c r="G57" s="4" t="str">
        <f t="shared" si="11"/>
        <v/>
      </c>
      <c r="H57" s="4" t="str">
        <f t="shared" si="12"/>
        <v/>
      </c>
      <c r="I57" s="4" t="str">
        <f t="shared" si="13"/>
        <v/>
      </c>
      <c r="J57" s="7" t="s">
        <v>84</v>
      </c>
      <c r="K57" s="99" t="s">
        <v>84</v>
      </c>
      <c r="L57" s="100" t="s">
        <v>84</v>
      </c>
      <c r="M57" s="99" t="s">
        <v>84</v>
      </c>
      <c r="N57" s="100" t="s">
        <v>84</v>
      </c>
      <c r="O57" s="99" t="s">
        <v>84</v>
      </c>
      <c r="P57" s="100" t="s">
        <v>84</v>
      </c>
      <c r="Q57" s="99" t="s">
        <v>84</v>
      </c>
      <c r="R57" s="100" t="s">
        <v>84</v>
      </c>
      <c r="S57" s="156" t="s">
        <v>84</v>
      </c>
      <c r="T57" s="143" t="str">
        <f t="shared" si="22"/>
        <v/>
      </c>
      <c r="U57" s="100" t="str">
        <f t="shared" si="23"/>
        <v/>
      </c>
      <c r="V57" s="99" t="str">
        <f t="shared" si="24"/>
        <v/>
      </c>
      <c r="W57" s="100" t="str">
        <f t="shared" si="25"/>
        <v/>
      </c>
      <c r="X57" s="99" t="str">
        <f t="shared" si="26"/>
        <v/>
      </c>
      <c r="Y57" s="100" t="str">
        <f t="shared" si="27"/>
        <v/>
      </c>
      <c r="Z57" s="99" t="str">
        <f t="shared" si="28"/>
        <v/>
      </c>
      <c r="AA57" s="100" t="str">
        <f t="shared" si="29"/>
        <v/>
      </c>
      <c r="AB57" s="164" t="str">
        <f t="shared" si="30"/>
        <v/>
      </c>
      <c r="AC57" s="143" t="s">
        <v>84</v>
      </c>
      <c r="AD57" s="100" t="s">
        <v>84</v>
      </c>
      <c r="AE57" s="99" t="s">
        <v>84</v>
      </c>
      <c r="AF57" s="100" t="s">
        <v>84</v>
      </c>
      <c r="AG57" s="99" t="s">
        <v>84</v>
      </c>
      <c r="AH57" s="100" t="s">
        <v>84</v>
      </c>
      <c r="AI57" s="99" t="s">
        <v>84</v>
      </c>
      <c r="AJ57" s="100" t="s">
        <v>84</v>
      </c>
      <c r="AK57" s="156" t="s">
        <v>84</v>
      </c>
      <c r="AL57" s="143" t="s">
        <v>84</v>
      </c>
      <c r="AM57" s="100" t="s">
        <v>84</v>
      </c>
      <c r="AN57" s="99" t="s">
        <v>84</v>
      </c>
      <c r="AO57" s="100" t="s">
        <v>84</v>
      </c>
      <c r="AP57" s="99" t="s">
        <v>84</v>
      </c>
      <c r="AQ57" s="100" t="s">
        <v>84</v>
      </c>
      <c r="AR57" s="99" t="s">
        <v>84</v>
      </c>
      <c r="AS57" s="100" t="s">
        <v>84</v>
      </c>
      <c r="AT57" s="164" t="s">
        <v>84</v>
      </c>
    </row>
    <row r="58" spans="1:46" ht="15">
      <c r="A58" s="54"/>
      <c r="B58" s="114" t="s">
        <v>1109</v>
      </c>
      <c r="C58" s="20"/>
      <c r="D58" s="20"/>
      <c r="E58" s="15"/>
      <c r="F58" s="4"/>
      <c r="G58" s="4" t="str">
        <f t="shared" si="11"/>
        <v/>
      </c>
      <c r="H58" s="4" t="str">
        <f t="shared" si="12"/>
        <v/>
      </c>
      <c r="I58" s="4" t="str">
        <f t="shared" si="13"/>
        <v/>
      </c>
      <c r="J58" s="7"/>
      <c r="K58" s="99"/>
      <c r="L58" s="100"/>
      <c r="M58" s="99"/>
      <c r="N58" s="100"/>
      <c r="O58" s="99"/>
      <c r="P58" s="100"/>
      <c r="Q58" s="99"/>
      <c r="R58" s="100"/>
      <c r="S58" s="156"/>
      <c r="T58" s="143" t="str">
        <f t="shared" si="22"/>
        <v/>
      </c>
      <c r="U58" s="100" t="str">
        <f t="shared" si="23"/>
        <v/>
      </c>
      <c r="V58" s="99" t="str">
        <f t="shared" si="24"/>
        <v/>
      </c>
      <c r="W58" s="100" t="str">
        <f t="shared" si="25"/>
        <v/>
      </c>
      <c r="X58" s="99" t="str">
        <f t="shared" si="26"/>
        <v/>
      </c>
      <c r="Y58" s="100" t="str">
        <f t="shared" si="27"/>
        <v/>
      </c>
      <c r="Z58" s="99" t="str">
        <f t="shared" si="28"/>
        <v/>
      </c>
      <c r="AA58" s="100" t="str">
        <f t="shared" si="29"/>
        <v/>
      </c>
      <c r="AB58" s="164" t="str">
        <f t="shared" si="30"/>
        <v/>
      </c>
      <c r="AC58" s="143"/>
      <c r="AD58" s="100"/>
      <c r="AE58" s="99"/>
      <c r="AF58" s="100"/>
      <c r="AG58" s="99"/>
      <c r="AH58" s="100"/>
      <c r="AI58" s="99"/>
      <c r="AJ58" s="100"/>
      <c r="AK58" s="156"/>
      <c r="AL58" s="143"/>
      <c r="AM58" s="100"/>
      <c r="AN58" s="99"/>
      <c r="AO58" s="100"/>
      <c r="AP58" s="99"/>
      <c r="AQ58" s="100"/>
      <c r="AR58" s="99"/>
      <c r="AS58" s="100"/>
      <c r="AT58" s="164"/>
    </row>
    <row r="59" spans="1:46" ht="15">
      <c r="A59" s="54"/>
      <c r="B59" s="108"/>
      <c r="C59" s="20"/>
      <c r="D59" s="20"/>
      <c r="E59" s="15" t="s">
        <v>84</v>
      </c>
      <c r="F59" s="4" t="s">
        <v>84</v>
      </c>
      <c r="G59" s="4" t="str">
        <f t="shared" si="11"/>
        <v/>
      </c>
      <c r="H59" s="4" t="str">
        <f t="shared" si="12"/>
        <v/>
      </c>
      <c r="I59" s="4" t="str">
        <f t="shared" si="13"/>
        <v/>
      </c>
      <c r="J59" s="7" t="s">
        <v>84</v>
      </c>
      <c r="K59" s="99" t="s">
        <v>84</v>
      </c>
      <c r="L59" s="100" t="s">
        <v>84</v>
      </c>
      <c r="M59" s="99" t="s">
        <v>84</v>
      </c>
      <c r="N59" s="100" t="s">
        <v>84</v>
      </c>
      <c r="O59" s="99" t="s">
        <v>84</v>
      </c>
      <c r="P59" s="100" t="s">
        <v>84</v>
      </c>
      <c r="Q59" s="99" t="s">
        <v>84</v>
      </c>
      <c r="R59" s="100" t="s">
        <v>84</v>
      </c>
      <c r="S59" s="156" t="s">
        <v>84</v>
      </c>
      <c r="T59" s="143" t="str">
        <f t="shared" si="22"/>
        <v/>
      </c>
      <c r="U59" s="100" t="str">
        <f t="shared" si="23"/>
        <v/>
      </c>
      <c r="V59" s="99" t="str">
        <f t="shared" si="24"/>
        <v/>
      </c>
      <c r="W59" s="100" t="str">
        <f t="shared" si="25"/>
        <v/>
      </c>
      <c r="X59" s="99" t="str">
        <f t="shared" si="26"/>
        <v/>
      </c>
      <c r="Y59" s="100" t="str">
        <f t="shared" si="27"/>
        <v/>
      </c>
      <c r="Z59" s="99" t="str">
        <f t="shared" si="28"/>
        <v/>
      </c>
      <c r="AA59" s="100" t="str">
        <f t="shared" si="29"/>
        <v/>
      </c>
      <c r="AB59" s="164" t="str">
        <f t="shared" si="30"/>
        <v/>
      </c>
      <c r="AC59" s="143" t="s">
        <v>84</v>
      </c>
      <c r="AD59" s="100" t="s">
        <v>84</v>
      </c>
      <c r="AE59" s="99" t="s">
        <v>84</v>
      </c>
      <c r="AF59" s="100" t="s">
        <v>84</v>
      </c>
      <c r="AG59" s="99" t="s">
        <v>84</v>
      </c>
      <c r="AH59" s="100" t="s">
        <v>84</v>
      </c>
      <c r="AI59" s="99" t="s">
        <v>84</v>
      </c>
      <c r="AJ59" s="100" t="s">
        <v>84</v>
      </c>
      <c r="AK59" s="156" t="s">
        <v>84</v>
      </c>
      <c r="AL59" s="143" t="s">
        <v>84</v>
      </c>
      <c r="AM59" s="100" t="s">
        <v>84</v>
      </c>
      <c r="AN59" s="99" t="s">
        <v>84</v>
      </c>
      <c r="AO59" s="100" t="s">
        <v>84</v>
      </c>
      <c r="AP59" s="99" t="s">
        <v>84</v>
      </c>
      <c r="AQ59" s="100" t="s">
        <v>84</v>
      </c>
      <c r="AR59" s="99" t="s">
        <v>84</v>
      </c>
      <c r="AS59" s="100" t="s">
        <v>84</v>
      </c>
      <c r="AT59" s="164" t="s">
        <v>84</v>
      </c>
    </row>
    <row r="60" spans="1:46" ht="15">
      <c r="A60" s="81" t="s">
        <v>1108</v>
      </c>
      <c r="B60" s="119" t="s">
        <v>59</v>
      </c>
      <c r="C60" s="44" t="s">
        <v>60</v>
      </c>
      <c r="D60" s="44" t="s">
        <v>61</v>
      </c>
      <c r="E60" s="3" t="s">
        <v>64</v>
      </c>
      <c r="F60" s="3" t="s">
        <v>63</v>
      </c>
      <c r="G60" s="4" t="e">
        <f t="shared" si="11"/>
        <v>#VALUE!</v>
      </c>
      <c r="H60" s="4" t="e">
        <f t="shared" si="12"/>
        <v>#VALUE!</v>
      </c>
      <c r="I60" s="4" t="e">
        <f t="shared" si="13"/>
        <v>#VALUE!</v>
      </c>
      <c r="J60" s="5" t="s">
        <v>68</v>
      </c>
      <c r="K60" s="101" t="s">
        <v>69</v>
      </c>
      <c r="L60" s="101" t="s">
        <v>70</v>
      </c>
      <c r="M60" s="101" t="s">
        <v>71</v>
      </c>
      <c r="N60" s="101" t="s">
        <v>72</v>
      </c>
      <c r="O60" s="101" t="s">
        <v>73</v>
      </c>
      <c r="P60" s="101" t="s">
        <v>74</v>
      </c>
      <c r="Q60" s="101" t="s">
        <v>75</v>
      </c>
      <c r="R60" s="101" t="s">
        <v>76</v>
      </c>
      <c r="S60" s="149" t="s">
        <v>77</v>
      </c>
      <c r="T60" s="143" t="str">
        <f t="shared" si="22"/>
        <v>G0</v>
      </c>
      <c r="U60" s="100" t="str">
        <f t="shared" si="23"/>
        <v>G1</v>
      </c>
      <c r="V60" s="99" t="str">
        <f t="shared" si="24"/>
        <v>G2</v>
      </c>
      <c r="W60" s="100" t="str">
        <f t="shared" si="25"/>
        <v>G3</v>
      </c>
      <c r="X60" s="99" t="str">
        <f t="shared" si="26"/>
        <v>G4</v>
      </c>
      <c r="Y60" s="100" t="str">
        <f t="shared" si="27"/>
        <v>G5</v>
      </c>
      <c r="Z60" s="99" t="str">
        <f t="shared" si="28"/>
        <v>G6</v>
      </c>
      <c r="AA60" s="100" t="str">
        <f t="shared" si="29"/>
        <v>G7</v>
      </c>
      <c r="AB60" s="164" t="str">
        <f t="shared" si="30"/>
        <v>G8</v>
      </c>
      <c r="AC60" s="162" t="s">
        <v>69</v>
      </c>
      <c r="AD60" s="101" t="s">
        <v>70</v>
      </c>
      <c r="AE60" s="101" t="s">
        <v>71</v>
      </c>
      <c r="AF60" s="101" t="s">
        <v>72</v>
      </c>
      <c r="AG60" s="101" t="s">
        <v>73</v>
      </c>
      <c r="AH60" s="101" t="s">
        <v>74</v>
      </c>
      <c r="AI60" s="101" t="s">
        <v>75</v>
      </c>
      <c r="AJ60" s="101" t="s">
        <v>76</v>
      </c>
      <c r="AK60" s="149" t="s">
        <v>77</v>
      </c>
      <c r="AL60" s="162" t="s">
        <v>69</v>
      </c>
      <c r="AM60" s="101" t="s">
        <v>70</v>
      </c>
      <c r="AN60" s="101" t="s">
        <v>71</v>
      </c>
      <c r="AO60" s="101" t="s">
        <v>72</v>
      </c>
      <c r="AP60" s="101" t="s">
        <v>73</v>
      </c>
      <c r="AQ60" s="101" t="s">
        <v>74</v>
      </c>
      <c r="AR60" s="101" t="s">
        <v>75</v>
      </c>
      <c r="AS60" s="101" t="s">
        <v>76</v>
      </c>
      <c r="AT60" s="163" t="s">
        <v>77</v>
      </c>
    </row>
    <row r="61" spans="1:46" ht="15">
      <c r="A61" s="84"/>
      <c r="B61" s="112" t="s">
        <v>297</v>
      </c>
      <c r="C61" s="27">
        <v>0.9</v>
      </c>
      <c r="D61" s="27">
        <v>0.9</v>
      </c>
      <c r="E61" s="15">
        <v>0.45</v>
      </c>
      <c r="F61" s="4">
        <v>0.81</v>
      </c>
      <c r="G61" s="4">
        <f t="shared" si="11"/>
        <v>0.38272500000000004</v>
      </c>
      <c r="H61" s="4">
        <f t="shared" si="12"/>
        <v>261.28421190149584</v>
      </c>
      <c r="I61" s="4">
        <f t="shared" si="13"/>
        <v>188.12463256907699</v>
      </c>
      <c r="J61" s="7">
        <v>7.3</v>
      </c>
      <c r="K61" s="99">
        <v>1941.2789812500002</v>
      </c>
      <c r="L61" s="100">
        <v>2042.6290499999998</v>
      </c>
      <c r="M61" s="99">
        <v>2201.8934437500002</v>
      </c>
      <c r="N61" s="100">
        <v>2346.67925625</v>
      </c>
      <c r="O61" s="99">
        <v>2505.9436500000006</v>
      </c>
      <c r="P61" s="100">
        <v>2665.2080437499999</v>
      </c>
      <c r="Q61" s="99">
        <v>2824.4724375000005</v>
      </c>
      <c r="R61" s="100">
        <v>3099.5654812499997</v>
      </c>
      <c r="S61" s="156">
        <v>3548.4014999999995</v>
      </c>
      <c r="T61" s="143">
        <f t="shared" si="22"/>
        <v>454.10034649122815</v>
      </c>
      <c r="U61" s="100">
        <f t="shared" si="23"/>
        <v>477.80796491228062</v>
      </c>
      <c r="V61" s="99">
        <f t="shared" si="24"/>
        <v>515.06279385964922</v>
      </c>
      <c r="W61" s="100">
        <f t="shared" si="25"/>
        <v>548.93082017543861</v>
      </c>
      <c r="X61" s="99">
        <f t="shared" si="26"/>
        <v>586.18564912280715</v>
      </c>
      <c r="Y61" s="100">
        <f t="shared" si="27"/>
        <v>623.44047807017535</v>
      </c>
      <c r="Z61" s="99">
        <f t="shared" si="28"/>
        <v>660.69530701754388</v>
      </c>
      <c r="AA61" s="100">
        <f t="shared" si="29"/>
        <v>725.04455701754387</v>
      </c>
      <c r="AB61" s="164">
        <f t="shared" si="30"/>
        <v>830.03543859649119</v>
      </c>
      <c r="AC61" s="143">
        <f t="shared" ref="AC61:AK61" si="37">IF(T61="","",T61+((FCA/$H61)/Dolar))</f>
        <v>455.74166228070186</v>
      </c>
      <c r="AD61" s="100">
        <f t="shared" si="37"/>
        <v>479.44928070175433</v>
      </c>
      <c r="AE61" s="99">
        <f t="shared" si="37"/>
        <v>516.70410964912287</v>
      </c>
      <c r="AF61" s="100">
        <f t="shared" si="37"/>
        <v>550.57213596491226</v>
      </c>
      <c r="AG61" s="99">
        <f t="shared" si="37"/>
        <v>587.8269649122808</v>
      </c>
      <c r="AH61" s="100">
        <f t="shared" si="37"/>
        <v>625.081793859649</v>
      </c>
      <c r="AI61" s="99">
        <f t="shared" si="37"/>
        <v>662.33662280701753</v>
      </c>
      <c r="AJ61" s="100">
        <f t="shared" si="37"/>
        <v>726.68587280701752</v>
      </c>
      <c r="AK61" s="156">
        <f t="shared" si="37"/>
        <v>831.67675438596484</v>
      </c>
      <c r="AL61" s="143">
        <f t="shared" ref="AL61:AT61" si="38">IF(T61="","",T61+((FOB/$I61)/Dolar))</f>
        <v>470.48241885964921</v>
      </c>
      <c r="AM61" s="100">
        <f t="shared" si="38"/>
        <v>494.19003728070169</v>
      </c>
      <c r="AN61" s="99">
        <f t="shared" si="38"/>
        <v>531.44486622807028</v>
      </c>
      <c r="AO61" s="100">
        <f t="shared" si="38"/>
        <v>565.31289254385968</v>
      </c>
      <c r="AP61" s="99">
        <f t="shared" si="38"/>
        <v>602.56772149122821</v>
      </c>
      <c r="AQ61" s="100">
        <f t="shared" si="38"/>
        <v>639.82255043859641</v>
      </c>
      <c r="AR61" s="99">
        <f t="shared" si="38"/>
        <v>677.07737938596495</v>
      </c>
      <c r="AS61" s="100">
        <f t="shared" si="38"/>
        <v>741.42662938596493</v>
      </c>
      <c r="AT61" s="164">
        <f t="shared" si="38"/>
        <v>846.41751096491225</v>
      </c>
    </row>
    <row r="62" spans="1:46" ht="15">
      <c r="A62" s="58"/>
      <c r="B62" s="112"/>
      <c r="C62" s="27"/>
      <c r="D62" s="27"/>
      <c r="E62" s="15" t="s">
        <v>84</v>
      </c>
      <c r="F62" s="4" t="s">
        <v>84</v>
      </c>
      <c r="G62" s="4" t="str">
        <f t="shared" si="11"/>
        <v/>
      </c>
      <c r="H62" s="4" t="str">
        <f t="shared" si="12"/>
        <v/>
      </c>
      <c r="I62" s="4" t="str">
        <f t="shared" si="13"/>
        <v/>
      </c>
      <c r="J62" s="7" t="s">
        <v>84</v>
      </c>
      <c r="K62" s="99" t="s">
        <v>84</v>
      </c>
      <c r="L62" s="100" t="s">
        <v>84</v>
      </c>
      <c r="M62" s="99" t="s">
        <v>84</v>
      </c>
      <c r="N62" s="100" t="s">
        <v>84</v>
      </c>
      <c r="O62" s="99" t="s">
        <v>84</v>
      </c>
      <c r="P62" s="100" t="s">
        <v>84</v>
      </c>
      <c r="Q62" s="99" t="s">
        <v>84</v>
      </c>
      <c r="R62" s="100" t="s">
        <v>84</v>
      </c>
      <c r="S62" s="156" t="s">
        <v>84</v>
      </c>
      <c r="T62" s="143" t="str">
        <f t="shared" si="22"/>
        <v/>
      </c>
      <c r="U62" s="100" t="str">
        <f t="shared" si="23"/>
        <v/>
      </c>
      <c r="V62" s="99" t="str">
        <f t="shared" si="24"/>
        <v/>
      </c>
      <c r="W62" s="100" t="str">
        <f t="shared" si="25"/>
        <v/>
      </c>
      <c r="X62" s="99" t="str">
        <f t="shared" si="26"/>
        <v/>
      </c>
      <c r="Y62" s="100" t="str">
        <f t="shared" si="27"/>
        <v/>
      </c>
      <c r="Z62" s="99" t="str">
        <f t="shared" si="28"/>
        <v/>
      </c>
      <c r="AA62" s="100" t="str">
        <f t="shared" si="29"/>
        <v/>
      </c>
      <c r="AB62" s="164" t="str">
        <f t="shared" si="30"/>
        <v/>
      </c>
      <c r="AC62" s="143" t="s">
        <v>84</v>
      </c>
      <c r="AD62" s="100" t="s">
        <v>84</v>
      </c>
      <c r="AE62" s="99" t="s">
        <v>84</v>
      </c>
      <c r="AF62" s="100" t="s">
        <v>84</v>
      </c>
      <c r="AG62" s="99" t="s">
        <v>84</v>
      </c>
      <c r="AH62" s="100" t="s">
        <v>84</v>
      </c>
      <c r="AI62" s="99" t="s">
        <v>84</v>
      </c>
      <c r="AJ62" s="100" t="s">
        <v>84</v>
      </c>
      <c r="AK62" s="156" t="s">
        <v>84</v>
      </c>
      <c r="AL62" s="143" t="s">
        <v>84</v>
      </c>
      <c r="AM62" s="100" t="s">
        <v>84</v>
      </c>
      <c r="AN62" s="99" t="s">
        <v>84</v>
      </c>
      <c r="AO62" s="100" t="s">
        <v>84</v>
      </c>
      <c r="AP62" s="99" t="s">
        <v>84</v>
      </c>
      <c r="AQ62" s="100" t="s">
        <v>84</v>
      </c>
      <c r="AR62" s="99" t="s">
        <v>84</v>
      </c>
      <c r="AS62" s="100" t="s">
        <v>84</v>
      </c>
      <c r="AT62" s="164" t="s">
        <v>84</v>
      </c>
    </row>
    <row r="63" spans="1:46" ht="15">
      <c r="A63" s="58"/>
      <c r="B63" s="112"/>
      <c r="C63" s="27"/>
      <c r="D63" s="27"/>
      <c r="E63" s="15" t="s">
        <v>84</v>
      </c>
      <c r="F63" s="4" t="s">
        <v>84</v>
      </c>
      <c r="G63" s="4" t="str">
        <f t="shared" si="11"/>
        <v/>
      </c>
      <c r="H63" s="4" t="str">
        <f t="shared" si="12"/>
        <v/>
      </c>
      <c r="I63" s="4" t="str">
        <f t="shared" si="13"/>
        <v/>
      </c>
      <c r="J63" s="7" t="s">
        <v>84</v>
      </c>
      <c r="K63" s="99" t="s">
        <v>84</v>
      </c>
      <c r="L63" s="100" t="s">
        <v>84</v>
      </c>
      <c r="M63" s="99" t="s">
        <v>84</v>
      </c>
      <c r="N63" s="100" t="s">
        <v>84</v>
      </c>
      <c r="O63" s="99" t="s">
        <v>84</v>
      </c>
      <c r="P63" s="100" t="s">
        <v>84</v>
      </c>
      <c r="Q63" s="99" t="s">
        <v>84</v>
      </c>
      <c r="R63" s="100" t="s">
        <v>84</v>
      </c>
      <c r="S63" s="156" t="s">
        <v>84</v>
      </c>
      <c r="T63" s="143" t="str">
        <f t="shared" si="22"/>
        <v/>
      </c>
      <c r="U63" s="100" t="str">
        <f t="shared" si="23"/>
        <v/>
      </c>
      <c r="V63" s="99" t="str">
        <f t="shared" si="24"/>
        <v/>
      </c>
      <c r="W63" s="100" t="str">
        <f t="shared" si="25"/>
        <v/>
      </c>
      <c r="X63" s="99" t="str">
        <f t="shared" si="26"/>
        <v/>
      </c>
      <c r="Y63" s="100" t="str">
        <f t="shared" si="27"/>
        <v/>
      </c>
      <c r="Z63" s="99" t="str">
        <f t="shared" si="28"/>
        <v/>
      </c>
      <c r="AA63" s="100" t="str">
        <f t="shared" si="29"/>
        <v/>
      </c>
      <c r="AB63" s="164" t="str">
        <f t="shared" si="30"/>
        <v/>
      </c>
      <c r="AC63" s="143" t="s">
        <v>84</v>
      </c>
      <c r="AD63" s="100" t="s">
        <v>84</v>
      </c>
      <c r="AE63" s="99" t="s">
        <v>84</v>
      </c>
      <c r="AF63" s="100" t="s">
        <v>84</v>
      </c>
      <c r="AG63" s="99" t="s">
        <v>84</v>
      </c>
      <c r="AH63" s="100" t="s">
        <v>84</v>
      </c>
      <c r="AI63" s="99" t="s">
        <v>84</v>
      </c>
      <c r="AJ63" s="100" t="s">
        <v>84</v>
      </c>
      <c r="AK63" s="156" t="s">
        <v>84</v>
      </c>
      <c r="AL63" s="143" t="s">
        <v>84</v>
      </c>
      <c r="AM63" s="100" t="s">
        <v>84</v>
      </c>
      <c r="AN63" s="99" t="s">
        <v>84</v>
      </c>
      <c r="AO63" s="100" t="s">
        <v>84</v>
      </c>
      <c r="AP63" s="99" t="s">
        <v>84</v>
      </c>
      <c r="AQ63" s="100" t="s">
        <v>84</v>
      </c>
      <c r="AR63" s="99" t="s">
        <v>84</v>
      </c>
      <c r="AS63" s="100" t="s">
        <v>84</v>
      </c>
      <c r="AT63" s="164" t="s">
        <v>84</v>
      </c>
    </row>
    <row r="64" spans="1:46" ht="15">
      <c r="A64" s="58"/>
      <c r="B64" s="112"/>
      <c r="C64" s="27"/>
      <c r="D64" s="27"/>
      <c r="E64" s="15" t="s">
        <v>84</v>
      </c>
      <c r="F64" s="4" t="s">
        <v>84</v>
      </c>
      <c r="G64" s="4" t="str">
        <f t="shared" si="11"/>
        <v/>
      </c>
      <c r="H64" s="4" t="str">
        <f t="shared" si="12"/>
        <v/>
      </c>
      <c r="I64" s="4" t="str">
        <f t="shared" si="13"/>
        <v/>
      </c>
      <c r="J64" s="7" t="s">
        <v>84</v>
      </c>
      <c r="K64" s="99" t="s">
        <v>84</v>
      </c>
      <c r="L64" s="100" t="s">
        <v>84</v>
      </c>
      <c r="M64" s="99" t="s">
        <v>84</v>
      </c>
      <c r="N64" s="100" t="s">
        <v>84</v>
      </c>
      <c r="O64" s="99" t="s">
        <v>84</v>
      </c>
      <c r="P64" s="100" t="s">
        <v>84</v>
      </c>
      <c r="Q64" s="99" t="s">
        <v>84</v>
      </c>
      <c r="R64" s="100" t="s">
        <v>84</v>
      </c>
      <c r="S64" s="156" t="s">
        <v>84</v>
      </c>
      <c r="T64" s="143" t="str">
        <f t="shared" si="22"/>
        <v/>
      </c>
      <c r="U64" s="100" t="str">
        <f t="shared" si="23"/>
        <v/>
      </c>
      <c r="V64" s="99" t="str">
        <f t="shared" si="24"/>
        <v/>
      </c>
      <c r="W64" s="100" t="str">
        <f t="shared" si="25"/>
        <v/>
      </c>
      <c r="X64" s="99" t="str">
        <f t="shared" si="26"/>
        <v/>
      </c>
      <c r="Y64" s="100" t="str">
        <f t="shared" si="27"/>
        <v/>
      </c>
      <c r="Z64" s="99" t="str">
        <f t="shared" si="28"/>
        <v/>
      </c>
      <c r="AA64" s="100" t="str">
        <f t="shared" si="29"/>
        <v/>
      </c>
      <c r="AB64" s="164" t="str">
        <f t="shared" si="30"/>
        <v/>
      </c>
      <c r="AC64" s="143" t="s">
        <v>84</v>
      </c>
      <c r="AD64" s="100" t="s">
        <v>84</v>
      </c>
      <c r="AE64" s="99" t="s">
        <v>84</v>
      </c>
      <c r="AF64" s="100" t="s">
        <v>84</v>
      </c>
      <c r="AG64" s="99" t="s">
        <v>84</v>
      </c>
      <c r="AH64" s="100" t="s">
        <v>84</v>
      </c>
      <c r="AI64" s="99" t="s">
        <v>84</v>
      </c>
      <c r="AJ64" s="100" t="s">
        <v>84</v>
      </c>
      <c r="AK64" s="156" t="s">
        <v>84</v>
      </c>
      <c r="AL64" s="143" t="s">
        <v>84</v>
      </c>
      <c r="AM64" s="100" t="s">
        <v>84</v>
      </c>
      <c r="AN64" s="99" t="s">
        <v>84</v>
      </c>
      <c r="AO64" s="100" t="s">
        <v>84</v>
      </c>
      <c r="AP64" s="99" t="s">
        <v>84</v>
      </c>
      <c r="AQ64" s="100" t="s">
        <v>84</v>
      </c>
      <c r="AR64" s="99" t="s">
        <v>84</v>
      </c>
      <c r="AS64" s="100" t="s">
        <v>84</v>
      </c>
      <c r="AT64" s="164" t="s">
        <v>84</v>
      </c>
    </row>
    <row r="65" spans="1:46" ht="15">
      <c r="A65" s="58"/>
      <c r="B65" s="114" t="s">
        <v>1110</v>
      </c>
      <c r="C65" s="27"/>
      <c r="D65" s="27"/>
      <c r="E65" s="15"/>
      <c r="F65" s="4"/>
      <c r="G65" s="4" t="str">
        <f t="shared" si="11"/>
        <v/>
      </c>
      <c r="H65" s="4" t="str">
        <f t="shared" si="12"/>
        <v/>
      </c>
      <c r="I65" s="4" t="str">
        <f t="shared" si="13"/>
        <v/>
      </c>
      <c r="J65" s="7"/>
      <c r="K65" s="99"/>
      <c r="L65" s="100"/>
      <c r="M65" s="99"/>
      <c r="N65" s="100"/>
      <c r="O65" s="99"/>
      <c r="P65" s="100"/>
      <c r="Q65" s="99"/>
      <c r="R65" s="100"/>
      <c r="S65" s="156"/>
      <c r="T65" s="143" t="str">
        <f t="shared" si="22"/>
        <v/>
      </c>
      <c r="U65" s="100" t="str">
        <f t="shared" si="23"/>
        <v/>
      </c>
      <c r="V65" s="99" t="str">
        <f t="shared" si="24"/>
        <v/>
      </c>
      <c r="W65" s="100" t="str">
        <f t="shared" si="25"/>
        <v/>
      </c>
      <c r="X65" s="99" t="str">
        <f t="shared" si="26"/>
        <v/>
      </c>
      <c r="Y65" s="100" t="str">
        <f t="shared" si="27"/>
        <v/>
      </c>
      <c r="Z65" s="99" t="str">
        <f t="shared" si="28"/>
        <v/>
      </c>
      <c r="AA65" s="100" t="str">
        <f t="shared" si="29"/>
        <v/>
      </c>
      <c r="AB65" s="164" t="str">
        <f t="shared" si="30"/>
        <v/>
      </c>
      <c r="AC65" s="143"/>
      <c r="AD65" s="100"/>
      <c r="AE65" s="99"/>
      <c r="AF65" s="100"/>
      <c r="AG65" s="99"/>
      <c r="AH65" s="100"/>
      <c r="AI65" s="99"/>
      <c r="AJ65" s="100"/>
      <c r="AK65" s="156"/>
      <c r="AL65" s="143"/>
      <c r="AM65" s="100"/>
      <c r="AN65" s="99"/>
      <c r="AO65" s="100"/>
      <c r="AP65" s="99"/>
      <c r="AQ65" s="100"/>
      <c r="AR65" s="99"/>
      <c r="AS65" s="100"/>
      <c r="AT65" s="164"/>
    </row>
    <row r="66" spans="1:46" ht="15">
      <c r="A66" s="59"/>
      <c r="B66" s="112"/>
      <c r="C66" s="27"/>
      <c r="D66" s="27"/>
      <c r="E66" s="15" t="s">
        <v>84</v>
      </c>
      <c r="F66" s="4" t="s">
        <v>84</v>
      </c>
      <c r="G66" s="4" t="str">
        <f t="shared" si="11"/>
        <v/>
      </c>
      <c r="H66" s="4" t="str">
        <f t="shared" si="12"/>
        <v/>
      </c>
      <c r="I66" s="4" t="str">
        <f t="shared" si="13"/>
        <v/>
      </c>
      <c r="J66" s="7" t="s">
        <v>84</v>
      </c>
      <c r="K66" s="99" t="s">
        <v>84</v>
      </c>
      <c r="L66" s="100" t="s">
        <v>84</v>
      </c>
      <c r="M66" s="99" t="s">
        <v>84</v>
      </c>
      <c r="N66" s="100" t="s">
        <v>84</v>
      </c>
      <c r="O66" s="99" t="s">
        <v>84</v>
      </c>
      <c r="P66" s="100" t="s">
        <v>84</v>
      </c>
      <c r="Q66" s="99" t="s">
        <v>84</v>
      </c>
      <c r="R66" s="100" t="s">
        <v>84</v>
      </c>
      <c r="S66" s="156" t="s">
        <v>84</v>
      </c>
      <c r="T66" s="143" t="str">
        <f t="shared" si="22"/>
        <v/>
      </c>
      <c r="U66" s="100" t="str">
        <f t="shared" si="23"/>
        <v/>
      </c>
      <c r="V66" s="99" t="str">
        <f t="shared" si="24"/>
        <v/>
      </c>
      <c r="W66" s="100" t="str">
        <f t="shared" si="25"/>
        <v/>
      </c>
      <c r="X66" s="99" t="str">
        <f t="shared" si="26"/>
        <v/>
      </c>
      <c r="Y66" s="100" t="str">
        <f t="shared" si="27"/>
        <v/>
      </c>
      <c r="Z66" s="99" t="str">
        <f t="shared" si="28"/>
        <v/>
      </c>
      <c r="AA66" s="100" t="str">
        <f t="shared" si="29"/>
        <v/>
      </c>
      <c r="AB66" s="164" t="str">
        <f t="shared" si="30"/>
        <v/>
      </c>
      <c r="AC66" s="143" t="s">
        <v>84</v>
      </c>
      <c r="AD66" s="100" t="s">
        <v>84</v>
      </c>
      <c r="AE66" s="99" t="s">
        <v>84</v>
      </c>
      <c r="AF66" s="100" t="s">
        <v>84</v>
      </c>
      <c r="AG66" s="99" t="s">
        <v>84</v>
      </c>
      <c r="AH66" s="100" t="s">
        <v>84</v>
      </c>
      <c r="AI66" s="99" t="s">
        <v>84</v>
      </c>
      <c r="AJ66" s="100" t="s">
        <v>84</v>
      </c>
      <c r="AK66" s="156" t="s">
        <v>84</v>
      </c>
      <c r="AL66" s="143" t="s">
        <v>84</v>
      </c>
      <c r="AM66" s="100" t="s">
        <v>84</v>
      </c>
      <c r="AN66" s="99" t="s">
        <v>84</v>
      </c>
      <c r="AO66" s="100" t="s">
        <v>84</v>
      </c>
      <c r="AP66" s="99" t="s">
        <v>84</v>
      </c>
      <c r="AQ66" s="100" t="s">
        <v>84</v>
      </c>
      <c r="AR66" s="99" t="s">
        <v>84</v>
      </c>
      <c r="AS66" s="100" t="s">
        <v>84</v>
      </c>
      <c r="AT66" s="164" t="s">
        <v>84</v>
      </c>
    </row>
    <row r="67" spans="1:46" ht="15">
      <c r="A67" s="81" t="s">
        <v>1111</v>
      </c>
      <c r="B67" s="119" t="s">
        <v>59</v>
      </c>
      <c r="C67" s="44" t="s">
        <v>60</v>
      </c>
      <c r="D67" s="44" t="s">
        <v>61</v>
      </c>
      <c r="E67" s="3" t="s">
        <v>64</v>
      </c>
      <c r="F67" s="3" t="s">
        <v>63</v>
      </c>
      <c r="G67" s="4" t="e">
        <f t="shared" si="11"/>
        <v>#VALUE!</v>
      </c>
      <c r="H67" s="4" t="e">
        <f t="shared" si="12"/>
        <v>#VALUE!</v>
      </c>
      <c r="I67" s="4" t="e">
        <f t="shared" si="13"/>
        <v>#VALUE!</v>
      </c>
      <c r="J67" s="5" t="s">
        <v>68</v>
      </c>
      <c r="K67" s="101" t="s">
        <v>69</v>
      </c>
      <c r="L67" s="101" t="s">
        <v>70</v>
      </c>
      <c r="M67" s="101" t="s">
        <v>71</v>
      </c>
      <c r="N67" s="101" t="s">
        <v>72</v>
      </c>
      <c r="O67" s="101" t="s">
        <v>73</v>
      </c>
      <c r="P67" s="101" t="s">
        <v>74</v>
      </c>
      <c r="Q67" s="101" t="s">
        <v>75</v>
      </c>
      <c r="R67" s="101" t="s">
        <v>76</v>
      </c>
      <c r="S67" s="149" t="s">
        <v>77</v>
      </c>
      <c r="T67" s="143" t="str">
        <f t="shared" si="22"/>
        <v>G0</v>
      </c>
      <c r="U67" s="100" t="str">
        <f t="shared" si="23"/>
        <v>G1</v>
      </c>
      <c r="V67" s="99" t="str">
        <f t="shared" si="24"/>
        <v>G2</v>
      </c>
      <c r="W67" s="100" t="str">
        <f t="shared" si="25"/>
        <v>G3</v>
      </c>
      <c r="X67" s="99" t="str">
        <f t="shared" si="26"/>
        <v>G4</v>
      </c>
      <c r="Y67" s="100" t="str">
        <f t="shared" si="27"/>
        <v>G5</v>
      </c>
      <c r="Z67" s="99" t="str">
        <f t="shared" si="28"/>
        <v>G6</v>
      </c>
      <c r="AA67" s="100" t="str">
        <f t="shared" si="29"/>
        <v>G7</v>
      </c>
      <c r="AB67" s="164" t="str">
        <f t="shared" si="30"/>
        <v>G8</v>
      </c>
      <c r="AC67" s="162" t="s">
        <v>69</v>
      </c>
      <c r="AD67" s="101" t="s">
        <v>70</v>
      </c>
      <c r="AE67" s="101" t="s">
        <v>71</v>
      </c>
      <c r="AF67" s="101" t="s">
        <v>72</v>
      </c>
      <c r="AG67" s="101" t="s">
        <v>73</v>
      </c>
      <c r="AH67" s="101" t="s">
        <v>74</v>
      </c>
      <c r="AI67" s="101" t="s">
        <v>75</v>
      </c>
      <c r="AJ67" s="101" t="s">
        <v>76</v>
      </c>
      <c r="AK67" s="149" t="s">
        <v>77</v>
      </c>
      <c r="AL67" s="162" t="s">
        <v>69</v>
      </c>
      <c r="AM67" s="101" t="s">
        <v>70</v>
      </c>
      <c r="AN67" s="101" t="s">
        <v>71</v>
      </c>
      <c r="AO67" s="101" t="s">
        <v>72</v>
      </c>
      <c r="AP67" s="101" t="s">
        <v>73</v>
      </c>
      <c r="AQ67" s="101" t="s">
        <v>74</v>
      </c>
      <c r="AR67" s="101" t="s">
        <v>75</v>
      </c>
      <c r="AS67" s="101" t="s">
        <v>76</v>
      </c>
      <c r="AT67" s="163" t="s">
        <v>77</v>
      </c>
    </row>
    <row r="68" spans="1:46" ht="15">
      <c r="A68" s="58"/>
      <c r="B68" s="112" t="s">
        <v>1112</v>
      </c>
      <c r="C68" s="27">
        <v>0.7</v>
      </c>
      <c r="D68" s="27">
        <v>0.7</v>
      </c>
      <c r="E68" s="15">
        <v>0.42</v>
      </c>
      <c r="F68" s="4">
        <v>0.48999999999999994</v>
      </c>
      <c r="G68" s="4">
        <f t="shared" si="11"/>
        <v>0.21608999999999995</v>
      </c>
      <c r="H68" s="4">
        <f t="shared" si="12"/>
        <v>462.77014207043374</v>
      </c>
      <c r="I68" s="4">
        <f t="shared" si="13"/>
        <v>333.19450229071231</v>
      </c>
      <c r="J68" s="7">
        <v>4.2</v>
      </c>
      <c r="K68" s="99">
        <v>1516.5359999999998</v>
      </c>
      <c r="L68" s="100">
        <v>1546.5240000000001</v>
      </c>
      <c r="M68" s="99">
        <v>1593.6480000000001</v>
      </c>
      <c r="N68" s="100">
        <v>1636.4880000000001</v>
      </c>
      <c r="O68" s="99">
        <v>1683.6120000000001</v>
      </c>
      <c r="P68" s="100">
        <v>1730.7359999999999</v>
      </c>
      <c r="Q68" s="99">
        <v>1777.86</v>
      </c>
      <c r="R68" s="100">
        <v>1859.2560000000001</v>
      </c>
      <c r="S68" s="156">
        <v>1992.06</v>
      </c>
      <c r="T68" s="143">
        <f t="shared" si="22"/>
        <v>354.74526315789473</v>
      </c>
      <c r="U68" s="100">
        <f t="shared" si="23"/>
        <v>361.76</v>
      </c>
      <c r="V68" s="99">
        <f t="shared" si="24"/>
        <v>372.78315789473692</v>
      </c>
      <c r="W68" s="100">
        <f t="shared" si="25"/>
        <v>382.80421052631579</v>
      </c>
      <c r="X68" s="99">
        <f t="shared" si="26"/>
        <v>393.82736842105265</v>
      </c>
      <c r="Y68" s="100">
        <f t="shared" si="27"/>
        <v>404.85052631578941</v>
      </c>
      <c r="Z68" s="99">
        <f t="shared" si="28"/>
        <v>415.87368421052628</v>
      </c>
      <c r="AA68" s="100">
        <f t="shared" si="29"/>
        <v>434.91368421052641</v>
      </c>
      <c r="AB68" s="164">
        <f t="shared" si="30"/>
        <v>465.97894736842107</v>
      </c>
      <c r="AC68" s="143">
        <f t="shared" ref="AC68:AK69" si="39">IF(T68="","",T68+((FCA/$H68)/Dolar))</f>
        <v>355.67196491228071</v>
      </c>
      <c r="AD68" s="100">
        <f t="shared" si="39"/>
        <v>362.68670175438598</v>
      </c>
      <c r="AE68" s="99">
        <f t="shared" si="39"/>
        <v>373.7098596491229</v>
      </c>
      <c r="AF68" s="100">
        <f t="shared" si="39"/>
        <v>383.73091228070177</v>
      </c>
      <c r="AG68" s="99">
        <f t="shared" si="39"/>
        <v>394.75407017543864</v>
      </c>
      <c r="AH68" s="100">
        <f t="shared" si="39"/>
        <v>405.7772280701754</v>
      </c>
      <c r="AI68" s="99">
        <f t="shared" si="39"/>
        <v>416.80038596491227</v>
      </c>
      <c r="AJ68" s="100">
        <f t="shared" si="39"/>
        <v>435.8403859649124</v>
      </c>
      <c r="AK68" s="156">
        <f t="shared" si="39"/>
        <v>466.90564912280706</v>
      </c>
      <c r="AL68" s="143">
        <f t="shared" ref="AL68:AT69" si="40">IF(T68="","",T68+((FOB/$I68)/Dolar))</f>
        <v>363.99472953216372</v>
      </c>
      <c r="AM68" s="100">
        <f t="shared" si="40"/>
        <v>371.00946637426898</v>
      </c>
      <c r="AN68" s="99">
        <f t="shared" si="40"/>
        <v>382.03262426900591</v>
      </c>
      <c r="AO68" s="100">
        <f t="shared" si="40"/>
        <v>392.05367690058478</v>
      </c>
      <c r="AP68" s="99">
        <f t="shared" si="40"/>
        <v>403.07683479532164</v>
      </c>
      <c r="AQ68" s="100">
        <f t="shared" si="40"/>
        <v>414.0999926900584</v>
      </c>
      <c r="AR68" s="99">
        <f t="shared" si="40"/>
        <v>425.12315058479527</v>
      </c>
      <c r="AS68" s="100">
        <f t="shared" si="40"/>
        <v>444.1631505847954</v>
      </c>
      <c r="AT68" s="164">
        <f t="shared" si="40"/>
        <v>475.22841374269007</v>
      </c>
    </row>
    <row r="69" spans="1:46" ht="15">
      <c r="A69" s="58"/>
      <c r="B69" s="112" t="s">
        <v>1112</v>
      </c>
      <c r="C69" s="27">
        <v>1.1499999999999999</v>
      </c>
      <c r="D69" s="27">
        <v>1.1499999999999999</v>
      </c>
      <c r="E69" s="15">
        <v>0.38</v>
      </c>
      <c r="F69" s="4">
        <v>1.3224999999999998</v>
      </c>
      <c r="G69" s="4">
        <f t="shared" si="11"/>
        <v>0.52767749999999991</v>
      </c>
      <c r="H69" s="4">
        <f t="shared" si="12"/>
        <v>189.5096910518262</v>
      </c>
      <c r="I69" s="4">
        <f t="shared" si="13"/>
        <v>136.44697755731485</v>
      </c>
      <c r="J69" s="7">
        <v>5.3</v>
      </c>
      <c r="K69" s="99">
        <v>2311.6196250000003</v>
      </c>
      <c r="L69" s="100">
        <v>2351.9160000000002</v>
      </c>
      <c r="M69" s="99">
        <v>2415.2388749999996</v>
      </c>
      <c r="N69" s="100">
        <v>2472.8051249999999</v>
      </c>
      <c r="O69" s="99">
        <v>2536.1280000000002</v>
      </c>
      <c r="P69" s="100">
        <v>2599.450875</v>
      </c>
      <c r="Q69" s="99">
        <v>2662.7737500000003</v>
      </c>
      <c r="R69" s="100">
        <v>2772.1496249999996</v>
      </c>
      <c r="S69" s="156">
        <v>2950.605</v>
      </c>
      <c r="T69" s="143">
        <f t="shared" si="22"/>
        <v>540.72973684210524</v>
      </c>
      <c r="U69" s="100">
        <f t="shared" si="23"/>
        <v>550.15578947368431</v>
      </c>
      <c r="V69" s="99">
        <f t="shared" si="24"/>
        <v>564.96815789473681</v>
      </c>
      <c r="W69" s="100">
        <f t="shared" si="25"/>
        <v>578.43394736842106</v>
      </c>
      <c r="X69" s="99">
        <f t="shared" si="26"/>
        <v>593.24631578947367</v>
      </c>
      <c r="Y69" s="100">
        <f t="shared" si="27"/>
        <v>608.05868421052628</v>
      </c>
      <c r="Z69" s="99">
        <f t="shared" si="28"/>
        <v>622.87105263157912</v>
      </c>
      <c r="AA69" s="100">
        <f t="shared" si="29"/>
        <v>648.45605263157881</v>
      </c>
      <c r="AB69" s="164">
        <f t="shared" si="30"/>
        <v>690.2</v>
      </c>
      <c r="AC69" s="143">
        <f t="shared" si="39"/>
        <v>542.99268128654967</v>
      </c>
      <c r="AD69" s="100">
        <f t="shared" si="39"/>
        <v>552.41873391812874</v>
      </c>
      <c r="AE69" s="99">
        <f t="shared" si="39"/>
        <v>567.23110233918123</v>
      </c>
      <c r="AF69" s="100">
        <f t="shared" si="39"/>
        <v>580.69689181286549</v>
      </c>
      <c r="AG69" s="99">
        <f t="shared" si="39"/>
        <v>595.5092602339181</v>
      </c>
      <c r="AH69" s="100">
        <f t="shared" si="39"/>
        <v>610.32162865497071</v>
      </c>
      <c r="AI69" s="99">
        <f t="shared" si="39"/>
        <v>625.13399707602355</v>
      </c>
      <c r="AJ69" s="100">
        <f t="shared" si="39"/>
        <v>650.71899707602324</v>
      </c>
      <c r="AK69" s="156">
        <f t="shared" si="39"/>
        <v>692.46294444444447</v>
      </c>
      <c r="AL69" s="143">
        <f t="shared" si="40"/>
        <v>563.31632249025336</v>
      </c>
      <c r="AM69" s="100">
        <f t="shared" si="40"/>
        <v>572.74237512183242</v>
      </c>
      <c r="AN69" s="99">
        <f t="shared" si="40"/>
        <v>587.55474354288492</v>
      </c>
      <c r="AO69" s="100">
        <f t="shared" si="40"/>
        <v>601.02053301656917</v>
      </c>
      <c r="AP69" s="99">
        <f t="shared" si="40"/>
        <v>615.83290143762179</v>
      </c>
      <c r="AQ69" s="100">
        <f t="shared" si="40"/>
        <v>630.6452698586744</v>
      </c>
      <c r="AR69" s="99">
        <f t="shared" si="40"/>
        <v>645.45763827972723</v>
      </c>
      <c r="AS69" s="100">
        <f t="shared" si="40"/>
        <v>671.04263827972693</v>
      </c>
      <c r="AT69" s="164">
        <f t="shared" si="40"/>
        <v>712.78658564814816</v>
      </c>
    </row>
    <row r="70" spans="1:46" ht="15">
      <c r="A70" s="58"/>
      <c r="B70" s="112"/>
      <c r="C70" s="27"/>
      <c r="D70" s="27"/>
      <c r="E70" s="15" t="s">
        <v>84</v>
      </c>
      <c r="F70" s="4" t="s">
        <v>84</v>
      </c>
      <c r="G70" s="4" t="str">
        <f t="shared" si="11"/>
        <v/>
      </c>
      <c r="H70" s="4" t="str">
        <f t="shared" si="12"/>
        <v/>
      </c>
      <c r="I70" s="4" t="str">
        <f t="shared" si="13"/>
        <v/>
      </c>
      <c r="J70" s="7" t="s">
        <v>84</v>
      </c>
      <c r="K70" s="99" t="s">
        <v>84</v>
      </c>
      <c r="L70" s="100" t="s">
        <v>84</v>
      </c>
      <c r="M70" s="99" t="s">
        <v>84</v>
      </c>
      <c r="N70" s="100" t="s">
        <v>84</v>
      </c>
      <c r="O70" s="99" t="s">
        <v>84</v>
      </c>
      <c r="P70" s="100" t="s">
        <v>84</v>
      </c>
      <c r="Q70" s="99" t="s">
        <v>84</v>
      </c>
      <c r="R70" s="100" t="s">
        <v>84</v>
      </c>
      <c r="S70" s="156" t="s">
        <v>84</v>
      </c>
      <c r="T70" s="143" t="str">
        <f t="shared" ref="T70:T101" si="41">IF(K70="","",IF(ISNUMBER(K70),(K70+(K70*Comissão)+(K70*Gordura))/Dolar,K70))</f>
        <v/>
      </c>
      <c r="U70" s="100" t="str">
        <f t="shared" ref="U70:U101" si="42">IF(L70="","",IF(ISNUMBER(L70),(L70+(L70*Comissão)+(L70*Gordura))/Dolar,L70))</f>
        <v/>
      </c>
      <c r="V70" s="99" t="str">
        <f t="shared" ref="V70:V101" si="43">IF(M70="","",IF(ISNUMBER(M70),(M70+(M70*Comissão)+(M70*Gordura))/Dolar,M70))</f>
        <v/>
      </c>
      <c r="W70" s="100" t="str">
        <f t="shared" ref="W70:W101" si="44">IF(N70="","",IF(ISNUMBER(N70),(N70+(N70*Comissão)+(N70*Gordura))/Dolar,N70))</f>
        <v/>
      </c>
      <c r="X70" s="99" t="str">
        <f t="shared" ref="X70:X101" si="45">IF(O70="","",IF(ISNUMBER(O70),(O70+(O70*Comissão)+(O70*Gordura))/Dolar,O70))</f>
        <v/>
      </c>
      <c r="Y70" s="100" t="str">
        <f t="shared" ref="Y70:Y101" si="46">IF(P70="","",IF(ISNUMBER(P70),(P70+(P70*Comissão)+(P70*Gordura))/Dolar,P70))</f>
        <v/>
      </c>
      <c r="Z70" s="99" t="str">
        <f t="shared" ref="Z70:Z101" si="47">IF(Q70="","",IF(ISNUMBER(Q70),(Q70+(Q70*Comissão)+(Q70*Gordura))/Dolar,Q70))</f>
        <v/>
      </c>
      <c r="AA70" s="100" t="str">
        <f t="shared" ref="AA70:AA101" si="48">IF(R70="","",IF(ISNUMBER(R70),(R70+(R70*Comissão)+(R70*Gordura))/Dolar,R70))</f>
        <v/>
      </c>
      <c r="AB70" s="164" t="str">
        <f t="shared" ref="AB70:AB101" si="49">IF(S70="","",IF(ISNUMBER(S70),(S70+(S70*Comissão)+(S70*Gordura))/Dolar,S70))</f>
        <v/>
      </c>
      <c r="AC70" s="143" t="s">
        <v>84</v>
      </c>
      <c r="AD70" s="100" t="s">
        <v>84</v>
      </c>
      <c r="AE70" s="99" t="s">
        <v>84</v>
      </c>
      <c r="AF70" s="100" t="s">
        <v>84</v>
      </c>
      <c r="AG70" s="99" t="s">
        <v>84</v>
      </c>
      <c r="AH70" s="100" t="s">
        <v>84</v>
      </c>
      <c r="AI70" s="99" t="s">
        <v>84</v>
      </c>
      <c r="AJ70" s="100" t="s">
        <v>84</v>
      </c>
      <c r="AK70" s="156" t="s">
        <v>84</v>
      </c>
      <c r="AL70" s="143" t="s">
        <v>84</v>
      </c>
      <c r="AM70" s="100" t="s">
        <v>84</v>
      </c>
      <c r="AN70" s="99" t="s">
        <v>84</v>
      </c>
      <c r="AO70" s="100" t="s">
        <v>84</v>
      </c>
      <c r="AP70" s="99" t="s">
        <v>84</v>
      </c>
      <c r="AQ70" s="100" t="s">
        <v>84</v>
      </c>
      <c r="AR70" s="99" t="s">
        <v>84</v>
      </c>
      <c r="AS70" s="100" t="s">
        <v>84</v>
      </c>
      <c r="AT70" s="164" t="s">
        <v>84</v>
      </c>
    </row>
    <row r="71" spans="1:46" ht="15">
      <c r="A71" s="58"/>
      <c r="B71" s="112"/>
      <c r="C71" s="27"/>
      <c r="D71" s="27"/>
      <c r="E71" s="15" t="s">
        <v>84</v>
      </c>
      <c r="F71" s="4" t="s">
        <v>84</v>
      </c>
      <c r="G71" s="4" t="str">
        <f t="shared" ref="G71:G112" si="50">IF(C71="","",C71*D71*E71*1.05)</f>
        <v/>
      </c>
      <c r="H71" s="4" t="str">
        <f t="shared" ref="H71:H112" si="51">IF(G71="","",100/G71)</f>
        <v/>
      </c>
      <c r="I71" s="4" t="str">
        <f t="shared" ref="I71:I112" si="52">IF(G71="","",72/G71)</f>
        <v/>
      </c>
      <c r="J71" s="7" t="s">
        <v>84</v>
      </c>
      <c r="K71" s="99" t="s">
        <v>84</v>
      </c>
      <c r="L71" s="100" t="s">
        <v>84</v>
      </c>
      <c r="M71" s="99" t="s">
        <v>84</v>
      </c>
      <c r="N71" s="100" t="s">
        <v>84</v>
      </c>
      <c r="O71" s="99" t="s">
        <v>84</v>
      </c>
      <c r="P71" s="100" t="s">
        <v>84</v>
      </c>
      <c r="Q71" s="99" t="s">
        <v>84</v>
      </c>
      <c r="R71" s="100" t="s">
        <v>84</v>
      </c>
      <c r="S71" s="156" t="s">
        <v>84</v>
      </c>
      <c r="T71" s="143" t="str">
        <f t="shared" si="41"/>
        <v/>
      </c>
      <c r="U71" s="100" t="str">
        <f t="shared" si="42"/>
        <v/>
      </c>
      <c r="V71" s="99" t="str">
        <f t="shared" si="43"/>
        <v/>
      </c>
      <c r="W71" s="100" t="str">
        <f t="shared" si="44"/>
        <v/>
      </c>
      <c r="X71" s="99" t="str">
        <f t="shared" si="45"/>
        <v/>
      </c>
      <c r="Y71" s="100" t="str">
        <f t="shared" si="46"/>
        <v/>
      </c>
      <c r="Z71" s="99" t="str">
        <f t="shared" si="47"/>
        <v/>
      </c>
      <c r="AA71" s="100" t="str">
        <f t="shared" si="48"/>
        <v/>
      </c>
      <c r="AB71" s="164" t="str">
        <f t="shared" si="49"/>
        <v/>
      </c>
      <c r="AC71" s="143" t="s">
        <v>84</v>
      </c>
      <c r="AD71" s="100" t="s">
        <v>84</v>
      </c>
      <c r="AE71" s="99" t="s">
        <v>84</v>
      </c>
      <c r="AF71" s="100" t="s">
        <v>84</v>
      </c>
      <c r="AG71" s="99" t="s">
        <v>84</v>
      </c>
      <c r="AH71" s="100" t="s">
        <v>84</v>
      </c>
      <c r="AI71" s="99" t="s">
        <v>84</v>
      </c>
      <c r="AJ71" s="100" t="s">
        <v>84</v>
      </c>
      <c r="AK71" s="156" t="s">
        <v>84</v>
      </c>
      <c r="AL71" s="143" t="s">
        <v>84</v>
      </c>
      <c r="AM71" s="100" t="s">
        <v>84</v>
      </c>
      <c r="AN71" s="99" t="s">
        <v>84</v>
      </c>
      <c r="AO71" s="100" t="s">
        <v>84</v>
      </c>
      <c r="AP71" s="99" t="s">
        <v>84</v>
      </c>
      <c r="AQ71" s="100" t="s">
        <v>84</v>
      </c>
      <c r="AR71" s="99" t="s">
        <v>84</v>
      </c>
      <c r="AS71" s="100" t="s">
        <v>84</v>
      </c>
      <c r="AT71" s="164" t="s">
        <v>84</v>
      </c>
    </row>
    <row r="72" spans="1:46" ht="15">
      <c r="A72" s="58"/>
      <c r="B72" s="112"/>
      <c r="C72" s="27"/>
      <c r="D72" s="27"/>
      <c r="E72" s="15" t="s">
        <v>84</v>
      </c>
      <c r="F72" s="4" t="s">
        <v>84</v>
      </c>
      <c r="G72" s="4" t="str">
        <f t="shared" si="50"/>
        <v/>
      </c>
      <c r="H72" s="4" t="str">
        <f t="shared" si="51"/>
        <v/>
      </c>
      <c r="I72" s="4" t="str">
        <f t="shared" si="52"/>
        <v/>
      </c>
      <c r="J72" s="7" t="s">
        <v>84</v>
      </c>
      <c r="K72" s="99" t="s">
        <v>84</v>
      </c>
      <c r="L72" s="100" t="s">
        <v>84</v>
      </c>
      <c r="M72" s="99" t="s">
        <v>84</v>
      </c>
      <c r="N72" s="100" t="s">
        <v>84</v>
      </c>
      <c r="O72" s="99" t="s">
        <v>84</v>
      </c>
      <c r="P72" s="100" t="s">
        <v>84</v>
      </c>
      <c r="Q72" s="99" t="s">
        <v>84</v>
      </c>
      <c r="R72" s="100" t="s">
        <v>84</v>
      </c>
      <c r="S72" s="156" t="s">
        <v>84</v>
      </c>
      <c r="T72" s="143" t="str">
        <f t="shared" si="41"/>
        <v/>
      </c>
      <c r="U72" s="100" t="str">
        <f t="shared" si="42"/>
        <v/>
      </c>
      <c r="V72" s="99" t="str">
        <f t="shared" si="43"/>
        <v/>
      </c>
      <c r="W72" s="100" t="str">
        <f t="shared" si="44"/>
        <v/>
      </c>
      <c r="X72" s="99" t="str">
        <f t="shared" si="45"/>
        <v/>
      </c>
      <c r="Y72" s="100" t="str">
        <f t="shared" si="46"/>
        <v/>
      </c>
      <c r="Z72" s="99" t="str">
        <f t="shared" si="47"/>
        <v/>
      </c>
      <c r="AA72" s="100" t="str">
        <f t="shared" si="48"/>
        <v/>
      </c>
      <c r="AB72" s="164" t="str">
        <f t="shared" si="49"/>
        <v/>
      </c>
      <c r="AC72" s="143" t="s">
        <v>84</v>
      </c>
      <c r="AD72" s="100" t="s">
        <v>84</v>
      </c>
      <c r="AE72" s="99" t="s">
        <v>84</v>
      </c>
      <c r="AF72" s="100" t="s">
        <v>84</v>
      </c>
      <c r="AG72" s="99" t="s">
        <v>84</v>
      </c>
      <c r="AH72" s="100" t="s">
        <v>84</v>
      </c>
      <c r="AI72" s="99" t="s">
        <v>84</v>
      </c>
      <c r="AJ72" s="100" t="s">
        <v>84</v>
      </c>
      <c r="AK72" s="156" t="s">
        <v>84</v>
      </c>
      <c r="AL72" s="143" t="s">
        <v>84</v>
      </c>
      <c r="AM72" s="100" t="s">
        <v>84</v>
      </c>
      <c r="AN72" s="99" t="s">
        <v>84</v>
      </c>
      <c r="AO72" s="100" t="s">
        <v>84</v>
      </c>
      <c r="AP72" s="99" t="s">
        <v>84</v>
      </c>
      <c r="AQ72" s="100" t="s">
        <v>84</v>
      </c>
      <c r="AR72" s="99" t="s">
        <v>84</v>
      </c>
      <c r="AS72" s="100" t="s">
        <v>84</v>
      </c>
      <c r="AT72" s="164" t="s">
        <v>84</v>
      </c>
    </row>
    <row r="73" spans="1:46" ht="15">
      <c r="A73" s="58"/>
      <c r="B73" s="112"/>
      <c r="C73" s="27"/>
      <c r="D73" s="27"/>
      <c r="E73" s="15" t="s">
        <v>84</v>
      </c>
      <c r="F73" s="4" t="s">
        <v>84</v>
      </c>
      <c r="G73" s="4" t="str">
        <f t="shared" si="50"/>
        <v/>
      </c>
      <c r="H73" s="4" t="str">
        <f t="shared" si="51"/>
        <v/>
      </c>
      <c r="I73" s="4" t="str">
        <f t="shared" si="52"/>
        <v/>
      </c>
      <c r="J73" s="7" t="s">
        <v>84</v>
      </c>
      <c r="K73" s="99" t="s">
        <v>84</v>
      </c>
      <c r="L73" s="100" t="s">
        <v>84</v>
      </c>
      <c r="M73" s="99" t="s">
        <v>84</v>
      </c>
      <c r="N73" s="100" t="s">
        <v>84</v>
      </c>
      <c r="O73" s="99" t="s">
        <v>84</v>
      </c>
      <c r="P73" s="100" t="s">
        <v>84</v>
      </c>
      <c r="Q73" s="99" t="s">
        <v>84</v>
      </c>
      <c r="R73" s="100" t="s">
        <v>84</v>
      </c>
      <c r="S73" s="156" t="s">
        <v>84</v>
      </c>
      <c r="T73" s="143" t="str">
        <f t="shared" si="41"/>
        <v/>
      </c>
      <c r="U73" s="100" t="str">
        <f t="shared" si="42"/>
        <v/>
      </c>
      <c r="V73" s="99" t="str">
        <f t="shared" si="43"/>
        <v/>
      </c>
      <c r="W73" s="100" t="str">
        <f t="shared" si="44"/>
        <v/>
      </c>
      <c r="X73" s="99" t="str">
        <f t="shared" si="45"/>
        <v/>
      </c>
      <c r="Y73" s="100" t="str">
        <f t="shared" si="46"/>
        <v/>
      </c>
      <c r="Z73" s="99" t="str">
        <f t="shared" si="47"/>
        <v/>
      </c>
      <c r="AA73" s="100" t="str">
        <f t="shared" si="48"/>
        <v/>
      </c>
      <c r="AB73" s="164" t="str">
        <f t="shared" si="49"/>
        <v/>
      </c>
      <c r="AC73" s="143" t="s">
        <v>84</v>
      </c>
      <c r="AD73" s="100" t="s">
        <v>84</v>
      </c>
      <c r="AE73" s="99" t="s">
        <v>84</v>
      </c>
      <c r="AF73" s="100" t="s">
        <v>84</v>
      </c>
      <c r="AG73" s="99" t="s">
        <v>84</v>
      </c>
      <c r="AH73" s="100" t="s">
        <v>84</v>
      </c>
      <c r="AI73" s="99" t="s">
        <v>84</v>
      </c>
      <c r="AJ73" s="100" t="s">
        <v>84</v>
      </c>
      <c r="AK73" s="156" t="s">
        <v>84</v>
      </c>
      <c r="AL73" s="143" t="s">
        <v>84</v>
      </c>
      <c r="AM73" s="100" t="s">
        <v>84</v>
      </c>
      <c r="AN73" s="99" t="s">
        <v>84</v>
      </c>
      <c r="AO73" s="100" t="s">
        <v>84</v>
      </c>
      <c r="AP73" s="99" t="s">
        <v>84</v>
      </c>
      <c r="AQ73" s="100" t="s">
        <v>84</v>
      </c>
      <c r="AR73" s="99" t="s">
        <v>84</v>
      </c>
      <c r="AS73" s="100" t="s">
        <v>84</v>
      </c>
      <c r="AT73" s="164" t="s">
        <v>84</v>
      </c>
    </row>
    <row r="74" spans="1:46" ht="15">
      <c r="A74" s="61" t="s">
        <v>154</v>
      </c>
      <c r="B74" s="112"/>
      <c r="C74" s="27"/>
      <c r="D74" s="27"/>
      <c r="E74" s="15" t="s">
        <v>84</v>
      </c>
      <c r="F74" s="4" t="s">
        <v>84</v>
      </c>
      <c r="G74" s="4" t="str">
        <f t="shared" si="50"/>
        <v/>
      </c>
      <c r="H74" s="4" t="str">
        <f t="shared" si="51"/>
        <v/>
      </c>
      <c r="I74" s="4" t="str">
        <f t="shared" si="52"/>
        <v/>
      </c>
      <c r="J74" s="7" t="s">
        <v>84</v>
      </c>
      <c r="K74" s="99" t="s">
        <v>84</v>
      </c>
      <c r="L74" s="100" t="s">
        <v>84</v>
      </c>
      <c r="M74" s="99" t="s">
        <v>84</v>
      </c>
      <c r="N74" s="100" t="s">
        <v>84</v>
      </c>
      <c r="O74" s="99" t="s">
        <v>84</v>
      </c>
      <c r="P74" s="100" t="s">
        <v>84</v>
      </c>
      <c r="Q74" s="99" t="s">
        <v>84</v>
      </c>
      <c r="R74" s="100" t="s">
        <v>84</v>
      </c>
      <c r="S74" s="156" t="s">
        <v>84</v>
      </c>
      <c r="T74" s="143" t="str">
        <f t="shared" si="41"/>
        <v/>
      </c>
      <c r="U74" s="100" t="str">
        <f t="shared" si="42"/>
        <v/>
      </c>
      <c r="V74" s="99" t="str">
        <f t="shared" si="43"/>
        <v/>
      </c>
      <c r="W74" s="100" t="str">
        <f t="shared" si="44"/>
        <v/>
      </c>
      <c r="X74" s="99" t="str">
        <f t="shared" si="45"/>
        <v/>
      </c>
      <c r="Y74" s="100" t="str">
        <f t="shared" si="46"/>
        <v/>
      </c>
      <c r="Z74" s="99" t="str">
        <f t="shared" si="47"/>
        <v/>
      </c>
      <c r="AA74" s="100" t="str">
        <f t="shared" si="48"/>
        <v/>
      </c>
      <c r="AB74" s="164" t="str">
        <f t="shared" si="49"/>
        <v/>
      </c>
      <c r="AC74" s="143" t="s">
        <v>84</v>
      </c>
      <c r="AD74" s="100" t="s">
        <v>84</v>
      </c>
      <c r="AE74" s="99" t="s">
        <v>84</v>
      </c>
      <c r="AF74" s="100" t="s">
        <v>84</v>
      </c>
      <c r="AG74" s="99" t="s">
        <v>84</v>
      </c>
      <c r="AH74" s="100" t="s">
        <v>84</v>
      </c>
      <c r="AI74" s="99" t="s">
        <v>84</v>
      </c>
      <c r="AJ74" s="100" t="s">
        <v>84</v>
      </c>
      <c r="AK74" s="156" t="s">
        <v>84</v>
      </c>
      <c r="AL74" s="143" t="s">
        <v>84</v>
      </c>
      <c r="AM74" s="100" t="s">
        <v>84</v>
      </c>
      <c r="AN74" s="99" t="s">
        <v>84</v>
      </c>
      <c r="AO74" s="100" t="s">
        <v>84</v>
      </c>
      <c r="AP74" s="99" t="s">
        <v>84</v>
      </c>
      <c r="AQ74" s="100" t="s">
        <v>84</v>
      </c>
      <c r="AR74" s="99" t="s">
        <v>84</v>
      </c>
      <c r="AS74" s="100" t="s">
        <v>84</v>
      </c>
      <c r="AT74" s="164" t="s">
        <v>84</v>
      </c>
    </row>
    <row r="75" spans="1:46" ht="15">
      <c r="A75" s="97" t="s">
        <v>1031</v>
      </c>
      <c r="B75" s="112"/>
      <c r="C75" s="27"/>
      <c r="D75" s="27"/>
      <c r="E75" s="15" t="s">
        <v>84</v>
      </c>
      <c r="F75" s="4" t="s">
        <v>84</v>
      </c>
      <c r="G75" s="4" t="str">
        <f t="shared" si="50"/>
        <v/>
      </c>
      <c r="H75" s="4" t="str">
        <f t="shared" si="51"/>
        <v/>
      </c>
      <c r="I75" s="4" t="str">
        <f t="shared" si="52"/>
        <v/>
      </c>
      <c r="J75" s="7" t="s">
        <v>84</v>
      </c>
      <c r="K75" s="99" t="s">
        <v>84</v>
      </c>
      <c r="L75" s="100" t="s">
        <v>84</v>
      </c>
      <c r="M75" s="99" t="s">
        <v>84</v>
      </c>
      <c r="N75" s="100" t="s">
        <v>84</v>
      </c>
      <c r="O75" s="99" t="s">
        <v>84</v>
      </c>
      <c r="P75" s="100" t="s">
        <v>84</v>
      </c>
      <c r="Q75" s="99" t="s">
        <v>84</v>
      </c>
      <c r="R75" s="100" t="s">
        <v>84</v>
      </c>
      <c r="S75" s="156" t="s">
        <v>84</v>
      </c>
      <c r="T75" s="143" t="str">
        <f t="shared" si="41"/>
        <v/>
      </c>
      <c r="U75" s="100" t="str">
        <f t="shared" si="42"/>
        <v/>
      </c>
      <c r="V75" s="99" t="str">
        <f t="shared" si="43"/>
        <v/>
      </c>
      <c r="W75" s="100" t="str">
        <f t="shared" si="44"/>
        <v/>
      </c>
      <c r="X75" s="99" t="str">
        <f t="shared" si="45"/>
        <v/>
      </c>
      <c r="Y75" s="100" t="str">
        <f t="shared" si="46"/>
        <v/>
      </c>
      <c r="Z75" s="99" t="str">
        <f t="shared" si="47"/>
        <v/>
      </c>
      <c r="AA75" s="100" t="str">
        <f t="shared" si="48"/>
        <v/>
      </c>
      <c r="AB75" s="164" t="str">
        <f t="shared" si="49"/>
        <v/>
      </c>
      <c r="AC75" s="143" t="s">
        <v>84</v>
      </c>
      <c r="AD75" s="100" t="s">
        <v>84</v>
      </c>
      <c r="AE75" s="99" t="s">
        <v>84</v>
      </c>
      <c r="AF75" s="100" t="s">
        <v>84</v>
      </c>
      <c r="AG75" s="99" t="s">
        <v>84</v>
      </c>
      <c r="AH75" s="100" t="s">
        <v>84</v>
      </c>
      <c r="AI75" s="99" t="s">
        <v>84</v>
      </c>
      <c r="AJ75" s="100" t="s">
        <v>84</v>
      </c>
      <c r="AK75" s="156" t="s">
        <v>84</v>
      </c>
      <c r="AL75" s="143" t="s">
        <v>84</v>
      </c>
      <c r="AM75" s="100" t="s">
        <v>84</v>
      </c>
      <c r="AN75" s="99" t="s">
        <v>84</v>
      </c>
      <c r="AO75" s="100" t="s">
        <v>84</v>
      </c>
      <c r="AP75" s="99" t="s">
        <v>84</v>
      </c>
      <c r="AQ75" s="100" t="s">
        <v>84</v>
      </c>
      <c r="AR75" s="99" t="s">
        <v>84</v>
      </c>
      <c r="AS75" s="100" t="s">
        <v>84</v>
      </c>
      <c r="AT75" s="164" t="s">
        <v>84</v>
      </c>
    </row>
    <row r="76" spans="1:46" ht="15">
      <c r="A76" s="86" t="s">
        <v>1113</v>
      </c>
      <c r="B76" s="120" t="s">
        <v>59</v>
      </c>
      <c r="C76" s="87" t="s">
        <v>60</v>
      </c>
      <c r="D76" s="87" t="s">
        <v>61</v>
      </c>
      <c r="E76" s="3" t="s">
        <v>64</v>
      </c>
      <c r="F76" s="3" t="s">
        <v>63</v>
      </c>
      <c r="G76" s="4" t="e">
        <f t="shared" si="50"/>
        <v>#VALUE!</v>
      </c>
      <c r="H76" s="4" t="e">
        <f t="shared" si="51"/>
        <v>#VALUE!</v>
      </c>
      <c r="I76" s="4" t="e">
        <f t="shared" si="52"/>
        <v>#VALUE!</v>
      </c>
      <c r="J76" s="5" t="s">
        <v>68</v>
      </c>
      <c r="K76" s="101" t="s">
        <v>69</v>
      </c>
      <c r="L76" s="101" t="s">
        <v>70</v>
      </c>
      <c r="M76" s="101" t="s">
        <v>71</v>
      </c>
      <c r="N76" s="101" t="s">
        <v>72</v>
      </c>
      <c r="O76" s="101" t="s">
        <v>73</v>
      </c>
      <c r="P76" s="101" t="s">
        <v>74</v>
      </c>
      <c r="Q76" s="101" t="s">
        <v>75</v>
      </c>
      <c r="R76" s="101" t="s">
        <v>76</v>
      </c>
      <c r="S76" s="149" t="s">
        <v>77</v>
      </c>
      <c r="T76" s="143" t="str">
        <f t="shared" si="41"/>
        <v>G0</v>
      </c>
      <c r="U76" s="100" t="str">
        <f t="shared" si="42"/>
        <v>G1</v>
      </c>
      <c r="V76" s="99" t="str">
        <f t="shared" si="43"/>
        <v>G2</v>
      </c>
      <c r="W76" s="100" t="str">
        <f t="shared" si="44"/>
        <v>G3</v>
      </c>
      <c r="X76" s="99" t="str">
        <f t="shared" si="45"/>
        <v>G4</v>
      </c>
      <c r="Y76" s="100" t="str">
        <f t="shared" si="46"/>
        <v>G5</v>
      </c>
      <c r="Z76" s="99" t="str">
        <f t="shared" si="47"/>
        <v>G6</v>
      </c>
      <c r="AA76" s="100" t="str">
        <f t="shared" si="48"/>
        <v>G7</v>
      </c>
      <c r="AB76" s="164" t="str">
        <f t="shared" si="49"/>
        <v>G8</v>
      </c>
      <c r="AC76" s="162" t="s">
        <v>69</v>
      </c>
      <c r="AD76" s="101" t="s">
        <v>70</v>
      </c>
      <c r="AE76" s="101" t="s">
        <v>71</v>
      </c>
      <c r="AF76" s="101" t="s">
        <v>72</v>
      </c>
      <c r="AG76" s="101" t="s">
        <v>73</v>
      </c>
      <c r="AH76" s="101" t="s">
        <v>74</v>
      </c>
      <c r="AI76" s="101" t="s">
        <v>75</v>
      </c>
      <c r="AJ76" s="101" t="s">
        <v>76</v>
      </c>
      <c r="AK76" s="149" t="s">
        <v>77</v>
      </c>
      <c r="AL76" s="162" t="s">
        <v>69</v>
      </c>
      <c r="AM76" s="101" t="s">
        <v>70</v>
      </c>
      <c r="AN76" s="101" t="s">
        <v>71</v>
      </c>
      <c r="AO76" s="101" t="s">
        <v>72</v>
      </c>
      <c r="AP76" s="101" t="s">
        <v>73</v>
      </c>
      <c r="AQ76" s="101" t="s">
        <v>74</v>
      </c>
      <c r="AR76" s="101" t="s">
        <v>75</v>
      </c>
      <c r="AS76" s="101" t="s">
        <v>76</v>
      </c>
      <c r="AT76" s="163" t="s">
        <v>77</v>
      </c>
    </row>
    <row r="77" spans="1:46" ht="15">
      <c r="A77" s="84"/>
      <c r="B77" s="112" t="s">
        <v>175</v>
      </c>
      <c r="C77" s="27">
        <v>0.5</v>
      </c>
      <c r="D77" s="27">
        <v>0.5</v>
      </c>
      <c r="E77" s="15">
        <v>0.48</v>
      </c>
      <c r="F77" s="4">
        <v>0.25</v>
      </c>
      <c r="G77" s="4">
        <f t="shared" si="50"/>
        <v>0.126</v>
      </c>
      <c r="H77" s="4">
        <f t="shared" si="51"/>
        <v>793.65079365079362</v>
      </c>
      <c r="I77" s="4">
        <f t="shared" si="52"/>
        <v>571.42857142857144</v>
      </c>
      <c r="J77" s="7">
        <v>4</v>
      </c>
      <c r="K77" s="99">
        <v>641.06043750000003</v>
      </c>
      <c r="L77" s="100">
        <v>669.64274999999998</v>
      </c>
      <c r="M77" s="99">
        <v>714.55781249999995</v>
      </c>
      <c r="N77" s="100">
        <v>755.38968750000004</v>
      </c>
      <c r="O77" s="99">
        <v>800.3047499999999</v>
      </c>
      <c r="P77" s="100">
        <v>845.21981249999999</v>
      </c>
      <c r="Q77" s="99">
        <v>890.13487499999997</v>
      </c>
      <c r="R77" s="100">
        <v>967.71543750000001</v>
      </c>
      <c r="S77" s="156">
        <v>1094.2942499999999</v>
      </c>
      <c r="T77" s="143">
        <f t="shared" si="41"/>
        <v>149.95565789473687</v>
      </c>
      <c r="U77" s="100">
        <f t="shared" si="42"/>
        <v>156.64157894736843</v>
      </c>
      <c r="V77" s="99">
        <f t="shared" si="43"/>
        <v>167.14802631578945</v>
      </c>
      <c r="W77" s="100">
        <f t="shared" si="44"/>
        <v>176.69934210526316</v>
      </c>
      <c r="X77" s="99">
        <f t="shared" si="45"/>
        <v>187.20578947368421</v>
      </c>
      <c r="Y77" s="100">
        <f t="shared" si="46"/>
        <v>197.71223684210526</v>
      </c>
      <c r="Z77" s="99">
        <f t="shared" si="47"/>
        <v>208.21868421052631</v>
      </c>
      <c r="AA77" s="100">
        <f t="shared" si="48"/>
        <v>226.36618421052637</v>
      </c>
      <c r="AB77" s="164">
        <f t="shared" si="49"/>
        <v>255.97526315789474</v>
      </c>
      <c r="AC77" s="143">
        <f t="shared" ref="AC77:AK77" si="53">IF(T77="","",T77+((FCA/$H77)/Dolar))</f>
        <v>150.49600877192987</v>
      </c>
      <c r="AD77" s="100">
        <f t="shared" si="53"/>
        <v>157.18192982456142</v>
      </c>
      <c r="AE77" s="99">
        <f t="shared" si="53"/>
        <v>167.68837719298244</v>
      </c>
      <c r="AF77" s="100">
        <f t="shared" si="53"/>
        <v>177.23969298245615</v>
      </c>
      <c r="AG77" s="99">
        <f t="shared" si="53"/>
        <v>187.7461403508772</v>
      </c>
      <c r="AH77" s="100">
        <f t="shared" si="53"/>
        <v>198.25258771929825</v>
      </c>
      <c r="AI77" s="99">
        <f t="shared" si="53"/>
        <v>208.7590350877193</v>
      </c>
      <c r="AJ77" s="100">
        <f t="shared" si="53"/>
        <v>226.90653508771936</v>
      </c>
      <c r="AK77" s="156">
        <f t="shared" si="53"/>
        <v>256.51561403508771</v>
      </c>
      <c r="AL77" s="143">
        <f t="shared" ref="AL77:AT77" si="54">IF(T77="","",T77+((FOB/$I77)/Dolar))</f>
        <v>155.34893274853803</v>
      </c>
      <c r="AM77" s="100">
        <f t="shared" si="54"/>
        <v>162.03485380116959</v>
      </c>
      <c r="AN77" s="99">
        <f t="shared" si="54"/>
        <v>172.54130116959061</v>
      </c>
      <c r="AO77" s="100">
        <f t="shared" si="54"/>
        <v>182.09261695906432</v>
      </c>
      <c r="AP77" s="99">
        <f t="shared" si="54"/>
        <v>192.59906432748537</v>
      </c>
      <c r="AQ77" s="100">
        <f t="shared" si="54"/>
        <v>203.10551169590642</v>
      </c>
      <c r="AR77" s="99">
        <f t="shared" si="54"/>
        <v>213.61195906432746</v>
      </c>
      <c r="AS77" s="100">
        <f t="shared" si="54"/>
        <v>231.75945906432753</v>
      </c>
      <c r="AT77" s="164">
        <f t="shared" si="54"/>
        <v>261.36853801169593</v>
      </c>
    </row>
    <row r="78" spans="1:46" ht="15">
      <c r="A78" s="58"/>
      <c r="B78" s="112"/>
      <c r="C78" s="27"/>
      <c r="D78" s="27"/>
      <c r="E78" s="15" t="s">
        <v>84</v>
      </c>
      <c r="F78" s="4" t="s">
        <v>84</v>
      </c>
      <c r="G78" s="4" t="str">
        <f t="shared" si="50"/>
        <v/>
      </c>
      <c r="H78" s="4" t="str">
        <f t="shared" si="51"/>
        <v/>
      </c>
      <c r="I78" s="4" t="str">
        <f t="shared" si="52"/>
        <v/>
      </c>
      <c r="J78" s="7" t="s">
        <v>84</v>
      </c>
      <c r="K78" s="99" t="s">
        <v>84</v>
      </c>
      <c r="L78" s="100" t="s">
        <v>84</v>
      </c>
      <c r="M78" s="99" t="s">
        <v>84</v>
      </c>
      <c r="N78" s="100" t="s">
        <v>84</v>
      </c>
      <c r="O78" s="99" t="s">
        <v>84</v>
      </c>
      <c r="P78" s="100" t="s">
        <v>84</v>
      </c>
      <c r="Q78" s="99" t="s">
        <v>84</v>
      </c>
      <c r="R78" s="100" t="s">
        <v>84</v>
      </c>
      <c r="S78" s="156" t="s">
        <v>84</v>
      </c>
      <c r="T78" s="143" t="str">
        <f t="shared" si="41"/>
        <v/>
      </c>
      <c r="U78" s="100" t="str">
        <f t="shared" si="42"/>
        <v/>
      </c>
      <c r="V78" s="99" t="str">
        <f t="shared" si="43"/>
        <v/>
      </c>
      <c r="W78" s="100" t="str">
        <f t="shared" si="44"/>
        <v/>
      </c>
      <c r="X78" s="99" t="str">
        <f t="shared" si="45"/>
        <v/>
      </c>
      <c r="Y78" s="100" t="str">
        <f t="shared" si="46"/>
        <v/>
      </c>
      <c r="Z78" s="99" t="str">
        <f t="shared" si="47"/>
        <v/>
      </c>
      <c r="AA78" s="100" t="str">
        <f t="shared" si="48"/>
        <v/>
      </c>
      <c r="AB78" s="164" t="str">
        <f t="shared" si="49"/>
        <v/>
      </c>
      <c r="AC78" s="143" t="s">
        <v>84</v>
      </c>
      <c r="AD78" s="100" t="s">
        <v>84</v>
      </c>
      <c r="AE78" s="99" t="s">
        <v>84</v>
      </c>
      <c r="AF78" s="100" t="s">
        <v>84</v>
      </c>
      <c r="AG78" s="99" t="s">
        <v>84</v>
      </c>
      <c r="AH78" s="100" t="s">
        <v>84</v>
      </c>
      <c r="AI78" s="99" t="s">
        <v>84</v>
      </c>
      <c r="AJ78" s="100" t="s">
        <v>84</v>
      </c>
      <c r="AK78" s="156" t="s">
        <v>84</v>
      </c>
      <c r="AL78" s="143" t="s">
        <v>84</v>
      </c>
      <c r="AM78" s="100" t="s">
        <v>84</v>
      </c>
      <c r="AN78" s="99" t="s">
        <v>84</v>
      </c>
      <c r="AO78" s="100" t="s">
        <v>84</v>
      </c>
      <c r="AP78" s="99" t="s">
        <v>84</v>
      </c>
      <c r="AQ78" s="100" t="s">
        <v>84</v>
      </c>
      <c r="AR78" s="99" t="s">
        <v>84</v>
      </c>
      <c r="AS78" s="100" t="s">
        <v>84</v>
      </c>
      <c r="AT78" s="164" t="s">
        <v>84</v>
      </c>
    </row>
    <row r="79" spans="1:46" ht="15">
      <c r="A79" s="54"/>
      <c r="B79" s="112"/>
      <c r="C79" s="27"/>
      <c r="D79" s="27"/>
      <c r="E79" s="15" t="s">
        <v>84</v>
      </c>
      <c r="F79" s="4" t="s">
        <v>84</v>
      </c>
      <c r="G79" s="4" t="str">
        <f t="shared" si="50"/>
        <v/>
      </c>
      <c r="H79" s="4" t="str">
        <f t="shared" si="51"/>
        <v/>
      </c>
      <c r="I79" s="4" t="str">
        <f t="shared" si="52"/>
        <v/>
      </c>
      <c r="J79" s="7" t="s">
        <v>84</v>
      </c>
      <c r="K79" s="99" t="s">
        <v>84</v>
      </c>
      <c r="L79" s="100" t="s">
        <v>84</v>
      </c>
      <c r="M79" s="99" t="s">
        <v>84</v>
      </c>
      <c r="N79" s="100" t="s">
        <v>84</v>
      </c>
      <c r="O79" s="99" t="s">
        <v>84</v>
      </c>
      <c r="P79" s="100" t="s">
        <v>84</v>
      </c>
      <c r="Q79" s="99" t="s">
        <v>84</v>
      </c>
      <c r="R79" s="100" t="s">
        <v>84</v>
      </c>
      <c r="S79" s="156" t="s">
        <v>84</v>
      </c>
      <c r="T79" s="143" t="str">
        <f t="shared" si="41"/>
        <v/>
      </c>
      <c r="U79" s="100" t="str">
        <f t="shared" si="42"/>
        <v/>
      </c>
      <c r="V79" s="99" t="str">
        <f t="shared" si="43"/>
        <v/>
      </c>
      <c r="W79" s="100" t="str">
        <f t="shared" si="44"/>
        <v/>
      </c>
      <c r="X79" s="99" t="str">
        <f t="shared" si="45"/>
        <v/>
      </c>
      <c r="Y79" s="100" t="str">
        <f t="shared" si="46"/>
        <v/>
      </c>
      <c r="Z79" s="99" t="str">
        <f t="shared" si="47"/>
        <v/>
      </c>
      <c r="AA79" s="100" t="str">
        <f t="shared" si="48"/>
        <v/>
      </c>
      <c r="AB79" s="164" t="str">
        <f t="shared" si="49"/>
        <v/>
      </c>
      <c r="AC79" s="143" t="s">
        <v>84</v>
      </c>
      <c r="AD79" s="100" t="s">
        <v>84</v>
      </c>
      <c r="AE79" s="99" t="s">
        <v>84</v>
      </c>
      <c r="AF79" s="100" t="s">
        <v>84</v>
      </c>
      <c r="AG79" s="99" t="s">
        <v>84</v>
      </c>
      <c r="AH79" s="100" t="s">
        <v>84</v>
      </c>
      <c r="AI79" s="99" t="s">
        <v>84</v>
      </c>
      <c r="AJ79" s="100" t="s">
        <v>84</v>
      </c>
      <c r="AK79" s="156" t="s">
        <v>84</v>
      </c>
      <c r="AL79" s="143" t="s">
        <v>84</v>
      </c>
      <c r="AM79" s="100" t="s">
        <v>84</v>
      </c>
      <c r="AN79" s="99" t="s">
        <v>84</v>
      </c>
      <c r="AO79" s="100" t="s">
        <v>84</v>
      </c>
      <c r="AP79" s="99" t="s">
        <v>84</v>
      </c>
      <c r="AQ79" s="100" t="s">
        <v>84</v>
      </c>
      <c r="AR79" s="99" t="s">
        <v>84</v>
      </c>
      <c r="AS79" s="100" t="s">
        <v>84</v>
      </c>
      <c r="AT79" s="164" t="s">
        <v>84</v>
      </c>
    </row>
    <row r="80" spans="1:46" ht="15">
      <c r="A80" s="58"/>
      <c r="B80" s="112"/>
      <c r="C80" s="27"/>
      <c r="D80" s="27"/>
      <c r="E80" s="15" t="s">
        <v>84</v>
      </c>
      <c r="F80" s="4" t="s">
        <v>84</v>
      </c>
      <c r="G80" s="4" t="str">
        <f t="shared" si="50"/>
        <v/>
      </c>
      <c r="H80" s="4" t="str">
        <f t="shared" si="51"/>
        <v/>
      </c>
      <c r="I80" s="4" t="str">
        <f t="shared" si="52"/>
        <v/>
      </c>
      <c r="J80" s="7" t="s">
        <v>84</v>
      </c>
      <c r="K80" s="99" t="s">
        <v>84</v>
      </c>
      <c r="L80" s="100" t="s">
        <v>84</v>
      </c>
      <c r="M80" s="99" t="s">
        <v>84</v>
      </c>
      <c r="N80" s="100" t="s">
        <v>84</v>
      </c>
      <c r="O80" s="99" t="s">
        <v>84</v>
      </c>
      <c r="P80" s="100" t="s">
        <v>84</v>
      </c>
      <c r="Q80" s="99" t="s">
        <v>84</v>
      </c>
      <c r="R80" s="100" t="s">
        <v>84</v>
      </c>
      <c r="S80" s="156" t="s">
        <v>84</v>
      </c>
      <c r="T80" s="143" t="str">
        <f t="shared" si="41"/>
        <v/>
      </c>
      <c r="U80" s="100" t="str">
        <f t="shared" si="42"/>
        <v/>
      </c>
      <c r="V80" s="99" t="str">
        <f t="shared" si="43"/>
        <v/>
      </c>
      <c r="W80" s="100" t="str">
        <f t="shared" si="44"/>
        <v/>
      </c>
      <c r="X80" s="99" t="str">
        <f t="shared" si="45"/>
        <v/>
      </c>
      <c r="Y80" s="100" t="str">
        <f t="shared" si="46"/>
        <v/>
      </c>
      <c r="Z80" s="99" t="str">
        <f t="shared" si="47"/>
        <v/>
      </c>
      <c r="AA80" s="100" t="str">
        <f t="shared" si="48"/>
        <v/>
      </c>
      <c r="AB80" s="164" t="str">
        <f t="shared" si="49"/>
        <v/>
      </c>
      <c r="AC80" s="143" t="s">
        <v>84</v>
      </c>
      <c r="AD80" s="100" t="s">
        <v>84</v>
      </c>
      <c r="AE80" s="99" t="s">
        <v>84</v>
      </c>
      <c r="AF80" s="100" t="s">
        <v>84</v>
      </c>
      <c r="AG80" s="99" t="s">
        <v>84</v>
      </c>
      <c r="AH80" s="100" t="s">
        <v>84</v>
      </c>
      <c r="AI80" s="99" t="s">
        <v>84</v>
      </c>
      <c r="AJ80" s="100" t="s">
        <v>84</v>
      </c>
      <c r="AK80" s="156" t="s">
        <v>84</v>
      </c>
      <c r="AL80" s="143" t="s">
        <v>84</v>
      </c>
      <c r="AM80" s="100" t="s">
        <v>84</v>
      </c>
      <c r="AN80" s="99" t="s">
        <v>84</v>
      </c>
      <c r="AO80" s="100" t="s">
        <v>84</v>
      </c>
      <c r="AP80" s="99" t="s">
        <v>84</v>
      </c>
      <c r="AQ80" s="100" t="s">
        <v>84</v>
      </c>
      <c r="AR80" s="99" t="s">
        <v>84</v>
      </c>
      <c r="AS80" s="100" t="s">
        <v>84</v>
      </c>
      <c r="AT80" s="164" t="s">
        <v>84</v>
      </c>
    </row>
    <row r="81" spans="1:46" ht="15">
      <c r="A81" s="58"/>
      <c r="B81" s="112"/>
      <c r="C81" s="27"/>
      <c r="D81" s="27"/>
      <c r="E81" s="15" t="s">
        <v>84</v>
      </c>
      <c r="F81" s="4" t="s">
        <v>84</v>
      </c>
      <c r="G81" s="4" t="str">
        <f t="shared" si="50"/>
        <v/>
      </c>
      <c r="H81" s="4" t="str">
        <f t="shared" si="51"/>
        <v/>
      </c>
      <c r="I81" s="4" t="str">
        <f t="shared" si="52"/>
        <v/>
      </c>
      <c r="J81" s="7" t="s">
        <v>84</v>
      </c>
      <c r="K81" s="99" t="s">
        <v>84</v>
      </c>
      <c r="L81" s="100" t="s">
        <v>84</v>
      </c>
      <c r="M81" s="99" t="s">
        <v>84</v>
      </c>
      <c r="N81" s="100" t="s">
        <v>84</v>
      </c>
      <c r="O81" s="99" t="s">
        <v>84</v>
      </c>
      <c r="P81" s="100" t="s">
        <v>84</v>
      </c>
      <c r="Q81" s="99" t="s">
        <v>84</v>
      </c>
      <c r="R81" s="100" t="s">
        <v>84</v>
      </c>
      <c r="S81" s="156" t="s">
        <v>84</v>
      </c>
      <c r="T81" s="143" t="str">
        <f t="shared" si="41"/>
        <v/>
      </c>
      <c r="U81" s="100" t="str">
        <f t="shared" si="42"/>
        <v/>
      </c>
      <c r="V81" s="99" t="str">
        <f t="shared" si="43"/>
        <v/>
      </c>
      <c r="W81" s="100" t="str">
        <f t="shared" si="44"/>
        <v/>
      </c>
      <c r="X81" s="99" t="str">
        <f t="shared" si="45"/>
        <v/>
      </c>
      <c r="Y81" s="100" t="str">
        <f t="shared" si="46"/>
        <v/>
      </c>
      <c r="Z81" s="99" t="str">
        <f t="shared" si="47"/>
        <v/>
      </c>
      <c r="AA81" s="100" t="str">
        <f t="shared" si="48"/>
        <v/>
      </c>
      <c r="AB81" s="164" t="str">
        <f t="shared" si="49"/>
        <v/>
      </c>
      <c r="AC81" s="143" t="s">
        <v>84</v>
      </c>
      <c r="AD81" s="100" t="s">
        <v>84</v>
      </c>
      <c r="AE81" s="99" t="s">
        <v>84</v>
      </c>
      <c r="AF81" s="100" t="s">
        <v>84</v>
      </c>
      <c r="AG81" s="99" t="s">
        <v>84</v>
      </c>
      <c r="AH81" s="100" t="s">
        <v>84</v>
      </c>
      <c r="AI81" s="99" t="s">
        <v>84</v>
      </c>
      <c r="AJ81" s="100" t="s">
        <v>84</v>
      </c>
      <c r="AK81" s="156" t="s">
        <v>84</v>
      </c>
      <c r="AL81" s="143" t="s">
        <v>84</v>
      </c>
      <c r="AM81" s="100" t="s">
        <v>84</v>
      </c>
      <c r="AN81" s="99" t="s">
        <v>84</v>
      </c>
      <c r="AO81" s="100" t="s">
        <v>84</v>
      </c>
      <c r="AP81" s="99" t="s">
        <v>84</v>
      </c>
      <c r="AQ81" s="100" t="s">
        <v>84</v>
      </c>
      <c r="AR81" s="99" t="s">
        <v>84</v>
      </c>
      <c r="AS81" s="100" t="s">
        <v>84</v>
      </c>
      <c r="AT81" s="164" t="s">
        <v>84</v>
      </c>
    </row>
    <row r="82" spans="1:46" ht="15">
      <c r="A82" s="59"/>
      <c r="B82" s="112"/>
      <c r="C82" s="27"/>
      <c r="D82" s="27"/>
      <c r="E82" s="15" t="s">
        <v>84</v>
      </c>
      <c r="F82" s="4" t="s">
        <v>84</v>
      </c>
      <c r="G82" s="4" t="str">
        <f t="shared" si="50"/>
        <v/>
      </c>
      <c r="H82" s="4" t="str">
        <f t="shared" si="51"/>
        <v/>
      </c>
      <c r="I82" s="4" t="str">
        <f t="shared" si="52"/>
        <v/>
      </c>
      <c r="J82" s="7" t="s">
        <v>84</v>
      </c>
      <c r="K82" s="99" t="s">
        <v>84</v>
      </c>
      <c r="L82" s="100" t="s">
        <v>84</v>
      </c>
      <c r="M82" s="99" t="s">
        <v>84</v>
      </c>
      <c r="N82" s="100" t="s">
        <v>84</v>
      </c>
      <c r="O82" s="99" t="s">
        <v>84</v>
      </c>
      <c r="P82" s="100" t="s">
        <v>84</v>
      </c>
      <c r="Q82" s="99" t="s">
        <v>84</v>
      </c>
      <c r="R82" s="100" t="s">
        <v>84</v>
      </c>
      <c r="S82" s="156" t="s">
        <v>84</v>
      </c>
      <c r="T82" s="143" t="str">
        <f t="shared" si="41"/>
        <v/>
      </c>
      <c r="U82" s="100" t="str">
        <f t="shared" si="42"/>
        <v/>
      </c>
      <c r="V82" s="99" t="str">
        <f t="shared" si="43"/>
        <v/>
      </c>
      <c r="W82" s="100" t="str">
        <f t="shared" si="44"/>
        <v/>
      </c>
      <c r="X82" s="99" t="str">
        <f t="shared" si="45"/>
        <v/>
      </c>
      <c r="Y82" s="100" t="str">
        <f t="shared" si="46"/>
        <v/>
      </c>
      <c r="Z82" s="99" t="str">
        <f t="shared" si="47"/>
        <v/>
      </c>
      <c r="AA82" s="100" t="str">
        <f t="shared" si="48"/>
        <v/>
      </c>
      <c r="AB82" s="164" t="str">
        <f t="shared" si="49"/>
        <v/>
      </c>
      <c r="AC82" s="143" t="s">
        <v>84</v>
      </c>
      <c r="AD82" s="100" t="s">
        <v>84</v>
      </c>
      <c r="AE82" s="99" t="s">
        <v>84</v>
      </c>
      <c r="AF82" s="100" t="s">
        <v>84</v>
      </c>
      <c r="AG82" s="99" t="s">
        <v>84</v>
      </c>
      <c r="AH82" s="100" t="s">
        <v>84</v>
      </c>
      <c r="AI82" s="99" t="s">
        <v>84</v>
      </c>
      <c r="AJ82" s="100" t="s">
        <v>84</v>
      </c>
      <c r="AK82" s="156" t="s">
        <v>84</v>
      </c>
      <c r="AL82" s="143" t="s">
        <v>84</v>
      </c>
      <c r="AM82" s="100" t="s">
        <v>84</v>
      </c>
      <c r="AN82" s="99" t="s">
        <v>84</v>
      </c>
      <c r="AO82" s="100" t="s">
        <v>84</v>
      </c>
      <c r="AP82" s="99" t="s">
        <v>84</v>
      </c>
      <c r="AQ82" s="100" t="s">
        <v>84</v>
      </c>
      <c r="AR82" s="99" t="s">
        <v>84</v>
      </c>
      <c r="AS82" s="100" t="s">
        <v>84</v>
      </c>
      <c r="AT82" s="164" t="s">
        <v>84</v>
      </c>
    </row>
    <row r="83" spans="1:46" ht="15">
      <c r="A83" s="81" t="s">
        <v>1114</v>
      </c>
      <c r="B83" s="119" t="s">
        <v>59</v>
      </c>
      <c r="C83" s="44" t="s">
        <v>60</v>
      </c>
      <c r="D83" s="44" t="s">
        <v>61</v>
      </c>
      <c r="E83" s="3" t="s">
        <v>64</v>
      </c>
      <c r="F83" s="3" t="s">
        <v>63</v>
      </c>
      <c r="G83" s="4" t="e">
        <f t="shared" si="50"/>
        <v>#VALUE!</v>
      </c>
      <c r="H83" s="4" t="e">
        <f t="shared" si="51"/>
        <v>#VALUE!</v>
      </c>
      <c r="I83" s="4" t="e">
        <f t="shared" si="52"/>
        <v>#VALUE!</v>
      </c>
      <c r="J83" s="5" t="s">
        <v>68</v>
      </c>
      <c r="K83" s="101" t="s">
        <v>69</v>
      </c>
      <c r="L83" s="101" t="s">
        <v>70</v>
      </c>
      <c r="M83" s="101" t="s">
        <v>71</v>
      </c>
      <c r="N83" s="101" t="s">
        <v>72</v>
      </c>
      <c r="O83" s="101" t="s">
        <v>73</v>
      </c>
      <c r="P83" s="101" t="s">
        <v>74</v>
      </c>
      <c r="Q83" s="101" t="s">
        <v>75</v>
      </c>
      <c r="R83" s="101" t="s">
        <v>76</v>
      </c>
      <c r="S83" s="149" t="s">
        <v>77</v>
      </c>
      <c r="T83" s="143" t="str">
        <f t="shared" si="41"/>
        <v>G0</v>
      </c>
      <c r="U83" s="100" t="str">
        <f t="shared" si="42"/>
        <v>G1</v>
      </c>
      <c r="V83" s="99" t="str">
        <f t="shared" si="43"/>
        <v>G2</v>
      </c>
      <c r="W83" s="100" t="str">
        <f t="shared" si="44"/>
        <v>G3</v>
      </c>
      <c r="X83" s="99" t="str">
        <f t="shared" si="45"/>
        <v>G4</v>
      </c>
      <c r="Y83" s="100" t="str">
        <f t="shared" si="46"/>
        <v>G5</v>
      </c>
      <c r="Z83" s="99" t="str">
        <f t="shared" si="47"/>
        <v>G6</v>
      </c>
      <c r="AA83" s="100" t="str">
        <f t="shared" si="48"/>
        <v>G7</v>
      </c>
      <c r="AB83" s="164" t="str">
        <f t="shared" si="49"/>
        <v>G8</v>
      </c>
      <c r="AC83" s="162" t="s">
        <v>69</v>
      </c>
      <c r="AD83" s="101" t="s">
        <v>70</v>
      </c>
      <c r="AE83" s="101" t="s">
        <v>71</v>
      </c>
      <c r="AF83" s="101" t="s">
        <v>72</v>
      </c>
      <c r="AG83" s="101" t="s">
        <v>73</v>
      </c>
      <c r="AH83" s="101" t="s">
        <v>74</v>
      </c>
      <c r="AI83" s="101" t="s">
        <v>75</v>
      </c>
      <c r="AJ83" s="101" t="s">
        <v>76</v>
      </c>
      <c r="AK83" s="149" t="s">
        <v>77</v>
      </c>
      <c r="AL83" s="162" t="s">
        <v>69</v>
      </c>
      <c r="AM83" s="101" t="s">
        <v>70</v>
      </c>
      <c r="AN83" s="101" t="s">
        <v>71</v>
      </c>
      <c r="AO83" s="101" t="s">
        <v>72</v>
      </c>
      <c r="AP83" s="101" t="s">
        <v>73</v>
      </c>
      <c r="AQ83" s="101" t="s">
        <v>74</v>
      </c>
      <c r="AR83" s="101" t="s">
        <v>75</v>
      </c>
      <c r="AS83" s="101" t="s">
        <v>76</v>
      </c>
      <c r="AT83" s="163" t="s">
        <v>77</v>
      </c>
    </row>
    <row r="84" spans="1:46" ht="15">
      <c r="A84" s="58"/>
      <c r="B84" s="112" t="s">
        <v>175</v>
      </c>
      <c r="C84" s="27">
        <v>0.52</v>
      </c>
      <c r="D84" s="27">
        <v>0.49</v>
      </c>
      <c r="E84" s="15">
        <v>0.45</v>
      </c>
      <c r="F84" s="4">
        <v>0.25480000000000003</v>
      </c>
      <c r="G84" s="4">
        <f t="shared" si="50"/>
        <v>0.12039300000000001</v>
      </c>
      <c r="H84" s="4">
        <f t="shared" si="51"/>
        <v>830.61307551103459</v>
      </c>
      <c r="I84" s="4">
        <f t="shared" si="52"/>
        <v>598.04141436794487</v>
      </c>
      <c r="J84" s="7">
        <v>3</v>
      </c>
      <c r="K84" s="99">
        <v>477.75524999999993</v>
      </c>
      <c r="L84" s="100">
        <v>494.311125</v>
      </c>
      <c r="M84" s="99">
        <v>520.32749999999999</v>
      </c>
      <c r="N84" s="100">
        <v>543.97874999999999</v>
      </c>
      <c r="O84" s="99">
        <v>569.99512499999992</v>
      </c>
      <c r="P84" s="100">
        <v>596.01149999999996</v>
      </c>
      <c r="Q84" s="99">
        <v>622.02787499999999</v>
      </c>
      <c r="R84" s="100">
        <v>666.96524999999997</v>
      </c>
      <c r="S84" s="156">
        <v>740.28412500000002</v>
      </c>
      <c r="T84" s="143">
        <f t="shared" si="41"/>
        <v>111.75561403508772</v>
      </c>
      <c r="U84" s="100">
        <f t="shared" si="42"/>
        <v>115.62833333333334</v>
      </c>
      <c r="V84" s="99">
        <f t="shared" si="43"/>
        <v>121.71403508771928</v>
      </c>
      <c r="W84" s="100">
        <f t="shared" si="44"/>
        <v>127.24649122807017</v>
      </c>
      <c r="X84" s="99">
        <f t="shared" si="45"/>
        <v>133.33219298245615</v>
      </c>
      <c r="Y84" s="100">
        <f t="shared" si="46"/>
        <v>139.41789473684207</v>
      </c>
      <c r="Z84" s="99">
        <f t="shared" si="47"/>
        <v>145.50359649122808</v>
      </c>
      <c r="AA84" s="100">
        <f t="shared" si="48"/>
        <v>156.01526315789471</v>
      </c>
      <c r="AB84" s="164">
        <f t="shared" si="49"/>
        <v>173.16587719298246</v>
      </c>
      <c r="AC84" s="143">
        <f t="shared" ref="AC84:AK84" si="55">IF(T84="","",T84+((FCA/$H84)/Dolar))</f>
        <v>112.27191929824561</v>
      </c>
      <c r="AD84" s="100">
        <f t="shared" si="55"/>
        <v>116.14463859649123</v>
      </c>
      <c r="AE84" s="99">
        <f t="shared" si="55"/>
        <v>122.23034035087717</v>
      </c>
      <c r="AF84" s="100">
        <f t="shared" si="55"/>
        <v>127.76279649122806</v>
      </c>
      <c r="AG84" s="99">
        <f t="shared" si="55"/>
        <v>133.84849824561405</v>
      </c>
      <c r="AH84" s="100">
        <f t="shared" si="55"/>
        <v>139.93419999999998</v>
      </c>
      <c r="AI84" s="99">
        <f t="shared" si="55"/>
        <v>146.01990175438598</v>
      </c>
      <c r="AJ84" s="100">
        <f t="shared" si="55"/>
        <v>156.53156842105261</v>
      </c>
      <c r="AK84" s="156">
        <f t="shared" si="55"/>
        <v>173.68218245614037</v>
      </c>
      <c r="AL84" s="143">
        <f t="shared" ref="AL84:AT84" si="56">IF(T84="","",T84+((FOB/$I84)/Dolar))</f>
        <v>116.90888815789474</v>
      </c>
      <c r="AM84" s="100">
        <f t="shared" si="56"/>
        <v>120.78160745614036</v>
      </c>
      <c r="AN84" s="99">
        <f t="shared" si="56"/>
        <v>126.8673092105263</v>
      </c>
      <c r="AO84" s="100">
        <f t="shared" si="56"/>
        <v>132.39976535087717</v>
      </c>
      <c r="AP84" s="99">
        <f t="shared" si="56"/>
        <v>138.48546710526315</v>
      </c>
      <c r="AQ84" s="100">
        <f t="shared" si="56"/>
        <v>144.57116885964908</v>
      </c>
      <c r="AR84" s="99">
        <f t="shared" si="56"/>
        <v>150.65687061403509</v>
      </c>
      <c r="AS84" s="100">
        <f t="shared" si="56"/>
        <v>161.16853728070171</v>
      </c>
      <c r="AT84" s="164">
        <f t="shared" si="56"/>
        <v>178.31915131578947</v>
      </c>
    </row>
    <row r="85" spans="1:46" ht="15">
      <c r="A85" s="58"/>
      <c r="B85" s="112"/>
      <c r="C85" s="27"/>
      <c r="D85" s="27"/>
      <c r="E85" s="15" t="s">
        <v>84</v>
      </c>
      <c r="F85" s="4" t="s">
        <v>84</v>
      </c>
      <c r="G85" s="4" t="str">
        <f t="shared" si="50"/>
        <v/>
      </c>
      <c r="H85" s="4" t="str">
        <f t="shared" si="51"/>
        <v/>
      </c>
      <c r="I85" s="4" t="str">
        <f t="shared" si="52"/>
        <v/>
      </c>
      <c r="J85" s="7" t="s">
        <v>84</v>
      </c>
      <c r="K85" s="99" t="s">
        <v>84</v>
      </c>
      <c r="L85" s="100" t="s">
        <v>84</v>
      </c>
      <c r="M85" s="99" t="s">
        <v>84</v>
      </c>
      <c r="N85" s="100" t="s">
        <v>84</v>
      </c>
      <c r="O85" s="99" t="s">
        <v>84</v>
      </c>
      <c r="P85" s="100" t="s">
        <v>84</v>
      </c>
      <c r="Q85" s="99" t="s">
        <v>84</v>
      </c>
      <c r="R85" s="100" t="s">
        <v>84</v>
      </c>
      <c r="S85" s="156" t="s">
        <v>84</v>
      </c>
      <c r="T85" s="143" t="str">
        <f t="shared" si="41"/>
        <v/>
      </c>
      <c r="U85" s="100" t="str">
        <f t="shared" si="42"/>
        <v/>
      </c>
      <c r="V85" s="99" t="str">
        <f t="shared" si="43"/>
        <v/>
      </c>
      <c r="W85" s="100" t="str">
        <f t="shared" si="44"/>
        <v/>
      </c>
      <c r="X85" s="99" t="str">
        <f t="shared" si="45"/>
        <v/>
      </c>
      <c r="Y85" s="100" t="str">
        <f t="shared" si="46"/>
        <v/>
      </c>
      <c r="Z85" s="99" t="str">
        <f t="shared" si="47"/>
        <v/>
      </c>
      <c r="AA85" s="100" t="str">
        <f t="shared" si="48"/>
        <v/>
      </c>
      <c r="AB85" s="164" t="str">
        <f t="shared" si="49"/>
        <v/>
      </c>
      <c r="AC85" s="143" t="s">
        <v>84</v>
      </c>
      <c r="AD85" s="100" t="s">
        <v>84</v>
      </c>
      <c r="AE85" s="99" t="s">
        <v>84</v>
      </c>
      <c r="AF85" s="100" t="s">
        <v>84</v>
      </c>
      <c r="AG85" s="99" t="s">
        <v>84</v>
      </c>
      <c r="AH85" s="100" t="s">
        <v>84</v>
      </c>
      <c r="AI85" s="99" t="s">
        <v>84</v>
      </c>
      <c r="AJ85" s="100" t="s">
        <v>84</v>
      </c>
      <c r="AK85" s="156" t="s">
        <v>84</v>
      </c>
      <c r="AL85" s="143" t="s">
        <v>84</v>
      </c>
      <c r="AM85" s="100" t="s">
        <v>84</v>
      </c>
      <c r="AN85" s="99" t="s">
        <v>84</v>
      </c>
      <c r="AO85" s="100" t="s">
        <v>84</v>
      </c>
      <c r="AP85" s="99" t="s">
        <v>84</v>
      </c>
      <c r="AQ85" s="100" t="s">
        <v>84</v>
      </c>
      <c r="AR85" s="99" t="s">
        <v>84</v>
      </c>
      <c r="AS85" s="100" t="s">
        <v>84</v>
      </c>
      <c r="AT85" s="164" t="s">
        <v>84</v>
      </c>
    </row>
    <row r="86" spans="1:46" ht="15">
      <c r="A86" s="58"/>
      <c r="B86" s="112"/>
      <c r="C86" s="27"/>
      <c r="D86" s="27"/>
      <c r="E86" s="15" t="s">
        <v>84</v>
      </c>
      <c r="F86" s="4" t="s">
        <v>84</v>
      </c>
      <c r="G86" s="4" t="str">
        <f t="shared" si="50"/>
        <v/>
      </c>
      <c r="H86" s="4" t="str">
        <f t="shared" si="51"/>
        <v/>
      </c>
      <c r="I86" s="4" t="str">
        <f t="shared" si="52"/>
        <v/>
      </c>
      <c r="J86" s="7" t="s">
        <v>84</v>
      </c>
      <c r="K86" s="99" t="s">
        <v>84</v>
      </c>
      <c r="L86" s="100" t="s">
        <v>84</v>
      </c>
      <c r="M86" s="99" t="s">
        <v>84</v>
      </c>
      <c r="N86" s="100" t="s">
        <v>84</v>
      </c>
      <c r="O86" s="99" t="s">
        <v>84</v>
      </c>
      <c r="P86" s="100" t="s">
        <v>84</v>
      </c>
      <c r="Q86" s="99" t="s">
        <v>84</v>
      </c>
      <c r="R86" s="100" t="s">
        <v>84</v>
      </c>
      <c r="S86" s="156" t="s">
        <v>84</v>
      </c>
      <c r="T86" s="143" t="str">
        <f t="shared" si="41"/>
        <v/>
      </c>
      <c r="U86" s="100" t="str">
        <f t="shared" si="42"/>
        <v/>
      </c>
      <c r="V86" s="99" t="str">
        <f t="shared" si="43"/>
        <v/>
      </c>
      <c r="W86" s="100" t="str">
        <f t="shared" si="44"/>
        <v/>
      </c>
      <c r="X86" s="99" t="str">
        <f t="shared" si="45"/>
        <v/>
      </c>
      <c r="Y86" s="100" t="str">
        <f t="shared" si="46"/>
        <v/>
      </c>
      <c r="Z86" s="99" t="str">
        <f t="shared" si="47"/>
        <v/>
      </c>
      <c r="AA86" s="100" t="str">
        <f t="shared" si="48"/>
        <v/>
      </c>
      <c r="AB86" s="164" t="str">
        <f t="shared" si="49"/>
        <v/>
      </c>
      <c r="AC86" s="143" t="s">
        <v>84</v>
      </c>
      <c r="AD86" s="100" t="s">
        <v>84</v>
      </c>
      <c r="AE86" s="99" t="s">
        <v>84</v>
      </c>
      <c r="AF86" s="100" t="s">
        <v>84</v>
      </c>
      <c r="AG86" s="99" t="s">
        <v>84</v>
      </c>
      <c r="AH86" s="100" t="s">
        <v>84</v>
      </c>
      <c r="AI86" s="99" t="s">
        <v>84</v>
      </c>
      <c r="AJ86" s="100" t="s">
        <v>84</v>
      </c>
      <c r="AK86" s="156" t="s">
        <v>84</v>
      </c>
      <c r="AL86" s="143" t="s">
        <v>84</v>
      </c>
      <c r="AM86" s="100" t="s">
        <v>84</v>
      </c>
      <c r="AN86" s="99" t="s">
        <v>84</v>
      </c>
      <c r="AO86" s="100" t="s">
        <v>84</v>
      </c>
      <c r="AP86" s="99" t="s">
        <v>84</v>
      </c>
      <c r="AQ86" s="100" t="s">
        <v>84</v>
      </c>
      <c r="AR86" s="99" t="s">
        <v>84</v>
      </c>
      <c r="AS86" s="100" t="s">
        <v>84</v>
      </c>
      <c r="AT86" s="164" t="s">
        <v>84</v>
      </c>
    </row>
    <row r="87" spans="1:46" ht="15">
      <c r="A87" s="58"/>
      <c r="B87" s="112"/>
      <c r="C87" s="27"/>
      <c r="D87" s="27"/>
      <c r="E87" s="15" t="s">
        <v>84</v>
      </c>
      <c r="F87" s="4" t="s">
        <v>84</v>
      </c>
      <c r="G87" s="4" t="str">
        <f t="shared" si="50"/>
        <v/>
      </c>
      <c r="H87" s="4" t="str">
        <f t="shared" si="51"/>
        <v/>
      </c>
      <c r="I87" s="4" t="str">
        <f t="shared" si="52"/>
        <v/>
      </c>
      <c r="J87" s="7" t="s">
        <v>84</v>
      </c>
      <c r="K87" s="99" t="s">
        <v>84</v>
      </c>
      <c r="L87" s="100" t="s">
        <v>84</v>
      </c>
      <c r="M87" s="99" t="s">
        <v>84</v>
      </c>
      <c r="N87" s="100" t="s">
        <v>84</v>
      </c>
      <c r="O87" s="99" t="s">
        <v>84</v>
      </c>
      <c r="P87" s="100" t="s">
        <v>84</v>
      </c>
      <c r="Q87" s="99" t="s">
        <v>84</v>
      </c>
      <c r="R87" s="100" t="s">
        <v>84</v>
      </c>
      <c r="S87" s="156" t="s">
        <v>84</v>
      </c>
      <c r="T87" s="143" t="str">
        <f t="shared" si="41"/>
        <v/>
      </c>
      <c r="U87" s="100" t="str">
        <f t="shared" si="42"/>
        <v/>
      </c>
      <c r="V87" s="99" t="str">
        <f t="shared" si="43"/>
        <v/>
      </c>
      <c r="W87" s="100" t="str">
        <f t="shared" si="44"/>
        <v/>
      </c>
      <c r="X87" s="99" t="str">
        <f t="shared" si="45"/>
        <v/>
      </c>
      <c r="Y87" s="100" t="str">
        <f t="shared" si="46"/>
        <v/>
      </c>
      <c r="Z87" s="99" t="str">
        <f t="shared" si="47"/>
        <v/>
      </c>
      <c r="AA87" s="100" t="str">
        <f t="shared" si="48"/>
        <v/>
      </c>
      <c r="AB87" s="164" t="str">
        <f t="shared" si="49"/>
        <v/>
      </c>
      <c r="AC87" s="143" t="s">
        <v>84</v>
      </c>
      <c r="AD87" s="100" t="s">
        <v>84</v>
      </c>
      <c r="AE87" s="99" t="s">
        <v>84</v>
      </c>
      <c r="AF87" s="100" t="s">
        <v>84</v>
      </c>
      <c r="AG87" s="99" t="s">
        <v>84</v>
      </c>
      <c r="AH87" s="100" t="s">
        <v>84</v>
      </c>
      <c r="AI87" s="99" t="s">
        <v>84</v>
      </c>
      <c r="AJ87" s="100" t="s">
        <v>84</v>
      </c>
      <c r="AK87" s="156" t="s">
        <v>84</v>
      </c>
      <c r="AL87" s="143" t="s">
        <v>84</v>
      </c>
      <c r="AM87" s="100" t="s">
        <v>84</v>
      </c>
      <c r="AN87" s="99" t="s">
        <v>84</v>
      </c>
      <c r="AO87" s="100" t="s">
        <v>84</v>
      </c>
      <c r="AP87" s="99" t="s">
        <v>84</v>
      </c>
      <c r="AQ87" s="100" t="s">
        <v>84</v>
      </c>
      <c r="AR87" s="99" t="s">
        <v>84</v>
      </c>
      <c r="AS87" s="100" t="s">
        <v>84</v>
      </c>
      <c r="AT87" s="164" t="s">
        <v>84</v>
      </c>
    </row>
    <row r="88" spans="1:46" ht="15">
      <c r="A88" s="58"/>
      <c r="B88" s="112"/>
      <c r="C88" s="27"/>
      <c r="D88" s="27"/>
      <c r="E88" s="15" t="s">
        <v>84</v>
      </c>
      <c r="F88" s="4" t="s">
        <v>84</v>
      </c>
      <c r="G88" s="4" t="str">
        <f t="shared" si="50"/>
        <v/>
      </c>
      <c r="H88" s="4" t="str">
        <f t="shared" si="51"/>
        <v/>
      </c>
      <c r="I88" s="4" t="str">
        <f t="shared" si="52"/>
        <v/>
      </c>
      <c r="J88" s="7" t="s">
        <v>84</v>
      </c>
      <c r="K88" s="99" t="s">
        <v>84</v>
      </c>
      <c r="L88" s="100" t="s">
        <v>84</v>
      </c>
      <c r="M88" s="99" t="s">
        <v>84</v>
      </c>
      <c r="N88" s="100" t="s">
        <v>84</v>
      </c>
      <c r="O88" s="99" t="s">
        <v>84</v>
      </c>
      <c r="P88" s="100" t="s">
        <v>84</v>
      </c>
      <c r="Q88" s="99" t="s">
        <v>84</v>
      </c>
      <c r="R88" s="100" t="s">
        <v>84</v>
      </c>
      <c r="S88" s="156" t="s">
        <v>84</v>
      </c>
      <c r="T88" s="143" t="str">
        <f t="shared" si="41"/>
        <v/>
      </c>
      <c r="U88" s="100" t="str">
        <f t="shared" si="42"/>
        <v/>
      </c>
      <c r="V88" s="99" t="str">
        <f t="shared" si="43"/>
        <v/>
      </c>
      <c r="W88" s="100" t="str">
        <f t="shared" si="44"/>
        <v/>
      </c>
      <c r="X88" s="99" t="str">
        <f t="shared" si="45"/>
        <v/>
      </c>
      <c r="Y88" s="100" t="str">
        <f t="shared" si="46"/>
        <v/>
      </c>
      <c r="Z88" s="99" t="str">
        <f t="shared" si="47"/>
        <v/>
      </c>
      <c r="AA88" s="100" t="str">
        <f t="shared" si="48"/>
        <v/>
      </c>
      <c r="AB88" s="164" t="str">
        <f t="shared" si="49"/>
        <v/>
      </c>
      <c r="AC88" s="143" t="s">
        <v>84</v>
      </c>
      <c r="AD88" s="100" t="s">
        <v>84</v>
      </c>
      <c r="AE88" s="99" t="s">
        <v>84</v>
      </c>
      <c r="AF88" s="100" t="s">
        <v>84</v>
      </c>
      <c r="AG88" s="99" t="s">
        <v>84</v>
      </c>
      <c r="AH88" s="100" t="s">
        <v>84</v>
      </c>
      <c r="AI88" s="99" t="s">
        <v>84</v>
      </c>
      <c r="AJ88" s="100" t="s">
        <v>84</v>
      </c>
      <c r="AK88" s="156" t="s">
        <v>84</v>
      </c>
      <c r="AL88" s="143" t="s">
        <v>84</v>
      </c>
      <c r="AM88" s="100" t="s">
        <v>84</v>
      </c>
      <c r="AN88" s="99" t="s">
        <v>84</v>
      </c>
      <c r="AO88" s="100" t="s">
        <v>84</v>
      </c>
      <c r="AP88" s="99" t="s">
        <v>84</v>
      </c>
      <c r="AQ88" s="100" t="s">
        <v>84</v>
      </c>
      <c r="AR88" s="99" t="s">
        <v>84</v>
      </c>
      <c r="AS88" s="100" t="s">
        <v>84</v>
      </c>
      <c r="AT88" s="164" t="s">
        <v>84</v>
      </c>
    </row>
    <row r="89" spans="1:46" ht="15">
      <c r="A89" s="58"/>
      <c r="B89" s="112"/>
      <c r="C89" s="27"/>
      <c r="D89" s="27"/>
      <c r="E89" s="15" t="s">
        <v>84</v>
      </c>
      <c r="F89" s="4" t="s">
        <v>84</v>
      </c>
      <c r="G89" s="4" t="str">
        <f t="shared" si="50"/>
        <v/>
      </c>
      <c r="H89" s="4" t="str">
        <f t="shared" si="51"/>
        <v/>
      </c>
      <c r="I89" s="4" t="str">
        <f t="shared" si="52"/>
        <v/>
      </c>
      <c r="J89" s="7" t="s">
        <v>84</v>
      </c>
      <c r="K89" s="99" t="s">
        <v>84</v>
      </c>
      <c r="L89" s="100" t="s">
        <v>84</v>
      </c>
      <c r="M89" s="99" t="s">
        <v>84</v>
      </c>
      <c r="N89" s="100" t="s">
        <v>84</v>
      </c>
      <c r="O89" s="99" t="s">
        <v>84</v>
      </c>
      <c r="P89" s="100" t="s">
        <v>84</v>
      </c>
      <c r="Q89" s="99" t="s">
        <v>84</v>
      </c>
      <c r="R89" s="100" t="s">
        <v>84</v>
      </c>
      <c r="S89" s="156" t="s">
        <v>84</v>
      </c>
      <c r="T89" s="143" t="str">
        <f t="shared" si="41"/>
        <v/>
      </c>
      <c r="U89" s="100" t="str">
        <f t="shared" si="42"/>
        <v/>
      </c>
      <c r="V89" s="99" t="str">
        <f t="shared" si="43"/>
        <v/>
      </c>
      <c r="W89" s="100" t="str">
        <f t="shared" si="44"/>
        <v/>
      </c>
      <c r="X89" s="99" t="str">
        <f t="shared" si="45"/>
        <v/>
      </c>
      <c r="Y89" s="100" t="str">
        <f t="shared" si="46"/>
        <v/>
      </c>
      <c r="Z89" s="99" t="str">
        <f t="shared" si="47"/>
        <v/>
      </c>
      <c r="AA89" s="100" t="str">
        <f t="shared" si="48"/>
        <v/>
      </c>
      <c r="AB89" s="164" t="str">
        <f t="shared" si="49"/>
        <v/>
      </c>
      <c r="AC89" s="143" t="s">
        <v>84</v>
      </c>
      <c r="AD89" s="100" t="s">
        <v>84</v>
      </c>
      <c r="AE89" s="99" t="s">
        <v>84</v>
      </c>
      <c r="AF89" s="100" t="s">
        <v>84</v>
      </c>
      <c r="AG89" s="99" t="s">
        <v>84</v>
      </c>
      <c r="AH89" s="100" t="s">
        <v>84</v>
      </c>
      <c r="AI89" s="99" t="s">
        <v>84</v>
      </c>
      <c r="AJ89" s="100" t="s">
        <v>84</v>
      </c>
      <c r="AK89" s="156" t="s">
        <v>84</v>
      </c>
      <c r="AL89" s="143" t="s">
        <v>84</v>
      </c>
      <c r="AM89" s="100" t="s">
        <v>84</v>
      </c>
      <c r="AN89" s="99" t="s">
        <v>84</v>
      </c>
      <c r="AO89" s="100" t="s">
        <v>84</v>
      </c>
      <c r="AP89" s="99" t="s">
        <v>84</v>
      </c>
      <c r="AQ89" s="100" t="s">
        <v>84</v>
      </c>
      <c r="AR89" s="99" t="s">
        <v>84</v>
      </c>
      <c r="AS89" s="100" t="s">
        <v>84</v>
      </c>
      <c r="AT89" s="164" t="s">
        <v>84</v>
      </c>
    </row>
    <row r="90" spans="1:46" ht="15">
      <c r="A90" s="61" t="s">
        <v>154</v>
      </c>
      <c r="B90" s="112"/>
      <c r="C90" s="27"/>
      <c r="D90" s="27"/>
      <c r="E90" s="15" t="s">
        <v>84</v>
      </c>
      <c r="F90" s="4" t="s">
        <v>84</v>
      </c>
      <c r="G90" s="4" t="str">
        <f t="shared" si="50"/>
        <v/>
      </c>
      <c r="H90" s="4" t="str">
        <f t="shared" si="51"/>
        <v/>
      </c>
      <c r="I90" s="4" t="str">
        <f t="shared" si="52"/>
        <v/>
      </c>
      <c r="J90" s="7" t="s">
        <v>84</v>
      </c>
      <c r="K90" s="99" t="s">
        <v>84</v>
      </c>
      <c r="L90" s="100" t="s">
        <v>84</v>
      </c>
      <c r="M90" s="99" t="s">
        <v>84</v>
      </c>
      <c r="N90" s="100" t="s">
        <v>84</v>
      </c>
      <c r="O90" s="99" t="s">
        <v>84</v>
      </c>
      <c r="P90" s="100" t="s">
        <v>84</v>
      </c>
      <c r="Q90" s="99" t="s">
        <v>84</v>
      </c>
      <c r="R90" s="100" t="s">
        <v>84</v>
      </c>
      <c r="S90" s="156" t="s">
        <v>84</v>
      </c>
      <c r="T90" s="143" t="str">
        <f t="shared" si="41"/>
        <v/>
      </c>
      <c r="U90" s="100" t="str">
        <f t="shared" si="42"/>
        <v/>
      </c>
      <c r="V90" s="99" t="str">
        <f t="shared" si="43"/>
        <v/>
      </c>
      <c r="W90" s="100" t="str">
        <f t="shared" si="44"/>
        <v/>
      </c>
      <c r="X90" s="99" t="str">
        <f t="shared" si="45"/>
        <v/>
      </c>
      <c r="Y90" s="100" t="str">
        <f t="shared" si="46"/>
        <v/>
      </c>
      <c r="Z90" s="99" t="str">
        <f t="shared" si="47"/>
        <v/>
      </c>
      <c r="AA90" s="100" t="str">
        <f t="shared" si="48"/>
        <v/>
      </c>
      <c r="AB90" s="164" t="str">
        <f t="shared" si="49"/>
        <v/>
      </c>
      <c r="AC90" s="143" t="s">
        <v>84</v>
      </c>
      <c r="AD90" s="100" t="s">
        <v>84</v>
      </c>
      <c r="AE90" s="99" t="s">
        <v>84</v>
      </c>
      <c r="AF90" s="100" t="s">
        <v>84</v>
      </c>
      <c r="AG90" s="99" t="s">
        <v>84</v>
      </c>
      <c r="AH90" s="100" t="s">
        <v>84</v>
      </c>
      <c r="AI90" s="99" t="s">
        <v>84</v>
      </c>
      <c r="AJ90" s="100" t="s">
        <v>84</v>
      </c>
      <c r="AK90" s="156" t="s">
        <v>84</v>
      </c>
      <c r="AL90" s="143" t="s">
        <v>84</v>
      </c>
      <c r="AM90" s="100" t="s">
        <v>84</v>
      </c>
      <c r="AN90" s="99" t="s">
        <v>84</v>
      </c>
      <c r="AO90" s="100" t="s">
        <v>84</v>
      </c>
      <c r="AP90" s="99" t="s">
        <v>84</v>
      </c>
      <c r="AQ90" s="100" t="s">
        <v>84</v>
      </c>
      <c r="AR90" s="99" t="s">
        <v>84</v>
      </c>
      <c r="AS90" s="100" t="s">
        <v>84</v>
      </c>
      <c r="AT90" s="164" t="s">
        <v>84</v>
      </c>
    </row>
    <row r="91" spans="1:46" ht="15">
      <c r="A91" s="97" t="s">
        <v>156</v>
      </c>
      <c r="B91" s="112"/>
      <c r="C91" s="27"/>
      <c r="D91" s="27"/>
      <c r="E91" s="15" t="s">
        <v>84</v>
      </c>
      <c r="F91" s="4" t="s">
        <v>84</v>
      </c>
      <c r="G91" s="4" t="str">
        <f t="shared" si="50"/>
        <v/>
      </c>
      <c r="H91" s="4" t="str">
        <f t="shared" si="51"/>
        <v/>
      </c>
      <c r="I91" s="4" t="str">
        <f t="shared" si="52"/>
        <v/>
      </c>
      <c r="J91" s="7" t="s">
        <v>84</v>
      </c>
      <c r="K91" s="99" t="s">
        <v>84</v>
      </c>
      <c r="L91" s="100" t="s">
        <v>84</v>
      </c>
      <c r="M91" s="99" t="s">
        <v>84</v>
      </c>
      <c r="N91" s="100" t="s">
        <v>84</v>
      </c>
      <c r="O91" s="99" t="s">
        <v>84</v>
      </c>
      <c r="P91" s="100" t="s">
        <v>84</v>
      </c>
      <c r="Q91" s="99" t="s">
        <v>84</v>
      </c>
      <c r="R91" s="100" t="s">
        <v>84</v>
      </c>
      <c r="S91" s="156" t="s">
        <v>84</v>
      </c>
      <c r="T91" s="143" t="str">
        <f t="shared" si="41"/>
        <v/>
      </c>
      <c r="U91" s="100" t="str">
        <f t="shared" si="42"/>
        <v/>
      </c>
      <c r="V91" s="99" t="str">
        <f t="shared" si="43"/>
        <v/>
      </c>
      <c r="W91" s="100" t="str">
        <f t="shared" si="44"/>
        <v/>
      </c>
      <c r="X91" s="99" t="str">
        <f t="shared" si="45"/>
        <v/>
      </c>
      <c r="Y91" s="100" t="str">
        <f t="shared" si="46"/>
        <v/>
      </c>
      <c r="Z91" s="99" t="str">
        <f t="shared" si="47"/>
        <v/>
      </c>
      <c r="AA91" s="100" t="str">
        <f t="shared" si="48"/>
        <v/>
      </c>
      <c r="AB91" s="164" t="str">
        <f t="shared" si="49"/>
        <v/>
      </c>
      <c r="AC91" s="143" t="s">
        <v>84</v>
      </c>
      <c r="AD91" s="100" t="s">
        <v>84</v>
      </c>
      <c r="AE91" s="99" t="s">
        <v>84</v>
      </c>
      <c r="AF91" s="100" t="s">
        <v>84</v>
      </c>
      <c r="AG91" s="99" t="s">
        <v>84</v>
      </c>
      <c r="AH91" s="100" t="s">
        <v>84</v>
      </c>
      <c r="AI91" s="99" t="s">
        <v>84</v>
      </c>
      <c r="AJ91" s="100" t="s">
        <v>84</v>
      </c>
      <c r="AK91" s="156" t="s">
        <v>84</v>
      </c>
      <c r="AL91" s="143" t="s">
        <v>84</v>
      </c>
      <c r="AM91" s="100" t="s">
        <v>84</v>
      </c>
      <c r="AN91" s="99" t="s">
        <v>84</v>
      </c>
      <c r="AO91" s="100" t="s">
        <v>84</v>
      </c>
      <c r="AP91" s="99" t="s">
        <v>84</v>
      </c>
      <c r="AQ91" s="100" t="s">
        <v>84</v>
      </c>
      <c r="AR91" s="99" t="s">
        <v>84</v>
      </c>
      <c r="AS91" s="100" t="s">
        <v>84</v>
      </c>
      <c r="AT91" s="164" t="s">
        <v>84</v>
      </c>
    </row>
    <row r="92" spans="1:46" ht="15">
      <c r="A92" s="81" t="s">
        <v>1115</v>
      </c>
      <c r="B92" s="119" t="s">
        <v>59</v>
      </c>
      <c r="C92" s="44" t="s">
        <v>60</v>
      </c>
      <c r="D92" s="44" t="s">
        <v>61</v>
      </c>
      <c r="E92" s="3" t="s">
        <v>64</v>
      </c>
      <c r="F92" s="3" t="s">
        <v>63</v>
      </c>
      <c r="G92" s="4" t="e">
        <f t="shared" si="50"/>
        <v>#VALUE!</v>
      </c>
      <c r="H92" s="4" t="e">
        <f t="shared" si="51"/>
        <v>#VALUE!</v>
      </c>
      <c r="I92" s="4" t="e">
        <f t="shared" si="52"/>
        <v>#VALUE!</v>
      </c>
      <c r="J92" s="5" t="s">
        <v>68</v>
      </c>
      <c r="K92" s="101" t="s">
        <v>69</v>
      </c>
      <c r="L92" s="101" t="s">
        <v>70</v>
      </c>
      <c r="M92" s="101" t="s">
        <v>71</v>
      </c>
      <c r="N92" s="101" t="s">
        <v>72</v>
      </c>
      <c r="O92" s="101" t="s">
        <v>73</v>
      </c>
      <c r="P92" s="101" t="s">
        <v>74</v>
      </c>
      <c r="Q92" s="101" t="s">
        <v>75</v>
      </c>
      <c r="R92" s="101" t="s">
        <v>76</v>
      </c>
      <c r="S92" s="149" t="s">
        <v>77</v>
      </c>
      <c r="T92" s="143" t="str">
        <f t="shared" si="41"/>
        <v>G0</v>
      </c>
      <c r="U92" s="100" t="str">
        <f t="shared" si="42"/>
        <v>G1</v>
      </c>
      <c r="V92" s="99" t="str">
        <f t="shared" si="43"/>
        <v>G2</v>
      </c>
      <c r="W92" s="100" t="str">
        <f t="shared" si="44"/>
        <v>G3</v>
      </c>
      <c r="X92" s="99" t="str">
        <f t="shared" si="45"/>
        <v>G4</v>
      </c>
      <c r="Y92" s="100" t="str">
        <f t="shared" si="46"/>
        <v>G5</v>
      </c>
      <c r="Z92" s="99" t="str">
        <f t="shared" si="47"/>
        <v>G6</v>
      </c>
      <c r="AA92" s="100" t="str">
        <f t="shared" si="48"/>
        <v>G7</v>
      </c>
      <c r="AB92" s="164" t="str">
        <f t="shared" si="49"/>
        <v>G8</v>
      </c>
      <c r="AC92" s="162" t="s">
        <v>69</v>
      </c>
      <c r="AD92" s="101" t="s">
        <v>70</v>
      </c>
      <c r="AE92" s="101" t="s">
        <v>71</v>
      </c>
      <c r="AF92" s="101" t="s">
        <v>72</v>
      </c>
      <c r="AG92" s="101" t="s">
        <v>73</v>
      </c>
      <c r="AH92" s="101" t="s">
        <v>74</v>
      </c>
      <c r="AI92" s="101" t="s">
        <v>75</v>
      </c>
      <c r="AJ92" s="101" t="s">
        <v>76</v>
      </c>
      <c r="AK92" s="149" t="s">
        <v>77</v>
      </c>
      <c r="AL92" s="162" t="s">
        <v>69</v>
      </c>
      <c r="AM92" s="101" t="s">
        <v>70</v>
      </c>
      <c r="AN92" s="101" t="s">
        <v>71</v>
      </c>
      <c r="AO92" s="101" t="s">
        <v>72</v>
      </c>
      <c r="AP92" s="101" t="s">
        <v>73</v>
      </c>
      <c r="AQ92" s="101" t="s">
        <v>74</v>
      </c>
      <c r="AR92" s="101" t="s">
        <v>75</v>
      </c>
      <c r="AS92" s="101" t="s">
        <v>76</v>
      </c>
      <c r="AT92" s="163" t="s">
        <v>77</v>
      </c>
    </row>
    <row r="93" spans="1:46" ht="15">
      <c r="A93" s="58"/>
      <c r="B93" s="112" t="s">
        <v>1116</v>
      </c>
      <c r="C93" s="27">
        <v>0.45</v>
      </c>
      <c r="D93" s="85">
        <v>0.45</v>
      </c>
      <c r="E93" s="15">
        <v>0.45</v>
      </c>
      <c r="F93" s="4">
        <v>0.20250000000000001</v>
      </c>
      <c r="G93" s="4">
        <f t="shared" si="50"/>
        <v>9.5681250000000009E-2</v>
      </c>
      <c r="H93" s="4">
        <f t="shared" si="51"/>
        <v>1045.1368476059833</v>
      </c>
      <c r="I93" s="4">
        <f t="shared" si="52"/>
        <v>752.49853027630797</v>
      </c>
      <c r="J93" s="7">
        <v>1.8</v>
      </c>
      <c r="K93" s="99">
        <v>86.563575</v>
      </c>
      <c r="L93" s="100">
        <v>93.185925000000012</v>
      </c>
      <c r="M93" s="99">
        <v>103.59247499999999</v>
      </c>
      <c r="N93" s="100">
        <v>113.05297500000002</v>
      </c>
      <c r="O93" s="99">
        <v>123.45952500000003</v>
      </c>
      <c r="P93" s="100">
        <v>133.86607500000002</v>
      </c>
      <c r="Q93" s="99">
        <v>144.27262500000001</v>
      </c>
      <c r="R93" s="100">
        <v>162.24757500000001</v>
      </c>
      <c r="S93" s="156">
        <v>191.57512500000001</v>
      </c>
      <c r="T93" s="143">
        <f t="shared" si="41"/>
        <v>20.248789473684209</v>
      </c>
      <c r="U93" s="100">
        <f t="shared" si="42"/>
        <v>21.797877192982458</v>
      </c>
      <c r="V93" s="99">
        <f t="shared" si="43"/>
        <v>24.23215789473684</v>
      </c>
      <c r="W93" s="100">
        <f t="shared" si="44"/>
        <v>26.445140350877196</v>
      </c>
      <c r="X93" s="99">
        <f t="shared" si="45"/>
        <v>28.879421052631585</v>
      </c>
      <c r="Y93" s="100">
        <f t="shared" si="46"/>
        <v>31.313701754385971</v>
      </c>
      <c r="Z93" s="99">
        <f t="shared" si="47"/>
        <v>33.747982456140356</v>
      </c>
      <c r="AA93" s="100">
        <f t="shared" si="48"/>
        <v>37.952649122807024</v>
      </c>
      <c r="AB93" s="164">
        <f t="shared" si="49"/>
        <v>44.812894736842104</v>
      </c>
      <c r="AC93" s="143">
        <f t="shared" ref="AC93:AK96" si="57">IF(T93="","",T93+((FCA/$H93)/Dolar))</f>
        <v>20.659118421052629</v>
      </c>
      <c r="AD93" s="100">
        <f t="shared" si="57"/>
        <v>22.208206140350878</v>
      </c>
      <c r="AE93" s="99">
        <f t="shared" si="57"/>
        <v>24.64248684210526</v>
      </c>
      <c r="AF93" s="100">
        <f t="shared" si="57"/>
        <v>26.855469298245616</v>
      </c>
      <c r="AG93" s="99">
        <f t="shared" si="57"/>
        <v>29.289750000000005</v>
      </c>
      <c r="AH93" s="100">
        <f t="shared" si="57"/>
        <v>31.724030701754391</v>
      </c>
      <c r="AI93" s="99">
        <f t="shared" si="57"/>
        <v>34.158311403508776</v>
      </c>
      <c r="AJ93" s="100">
        <f t="shared" si="57"/>
        <v>38.362978070175444</v>
      </c>
      <c r="AK93" s="156">
        <f t="shared" si="57"/>
        <v>45.223223684210524</v>
      </c>
      <c r="AL93" s="143">
        <f t="shared" ref="AL93:AT96" si="58">IF(T93="","",T93+((FOB/$I93)/Dolar))</f>
        <v>24.344307565789471</v>
      </c>
      <c r="AM93" s="100">
        <f t="shared" si="58"/>
        <v>25.89339528508772</v>
      </c>
      <c r="AN93" s="99">
        <f t="shared" si="58"/>
        <v>28.327675986842102</v>
      </c>
      <c r="AO93" s="100">
        <f t="shared" si="58"/>
        <v>30.540658442982462</v>
      </c>
      <c r="AP93" s="99">
        <f t="shared" si="58"/>
        <v>32.974939144736851</v>
      </c>
      <c r="AQ93" s="100">
        <f t="shared" si="58"/>
        <v>35.409219846491233</v>
      </c>
      <c r="AR93" s="99">
        <f t="shared" si="58"/>
        <v>37.843500548245622</v>
      </c>
      <c r="AS93" s="100">
        <f t="shared" si="58"/>
        <v>42.04816721491229</v>
      </c>
      <c r="AT93" s="164">
        <f t="shared" si="58"/>
        <v>48.90841282894737</v>
      </c>
    </row>
    <row r="94" spans="1:46" ht="15">
      <c r="A94" s="58"/>
      <c r="B94" s="112" t="s">
        <v>1117</v>
      </c>
      <c r="C94" s="27">
        <v>0.5</v>
      </c>
      <c r="D94" s="85">
        <v>0.5</v>
      </c>
      <c r="E94" s="15">
        <v>0.5</v>
      </c>
      <c r="F94" s="4">
        <v>0.25</v>
      </c>
      <c r="G94" s="4">
        <f t="shared" si="50"/>
        <v>0.13125000000000001</v>
      </c>
      <c r="H94" s="4">
        <f t="shared" si="51"/>
        <v>761.90476190476193</v>
      </c>
      <c r="I94" s="4">
        <f t="shared" si="52"/>
        <v>548.57142857142856</v>
      </c>
      <c r="J94" s="7">
        <v>1.85</v>
      </c>
      <c r="K94" s="99">
        <v>91.825978125000006</v>
      </c>
      <c r="L94" s="100">
        <v>98.862224999999981</v>
      </c>
      <c r="M94" s="99">
        <v>109.919184375</v>
      </c>
      <c r="N94" s="100">
        <v>119.97096562500001</v>
      </c>
      <c r="O94" s="99">
        <v>131.02792500000001</v>
      </c>
      <c r="P94" s="100">
        <v>142.08488437499997</v>
      </c>
      <c r="Q94" s="99">
        <v>153.14184374999999</v>
      </c>
      <c r="R94" s="100">
        <v>172.24022812499996</v>
      </c>
      <c r="S94" s="156">
        <v>203.40075000000002</v>
      </c>
      <c r="T94" s="143">
        <f t="shared" si="41"/>
        <v>21.479760964912284</v>
      </c>
      <c r="U94" s="100">
        <f t="shared" si="42"/>
        <v>23.125666666666664</v>
      </c>
      <c r="V94" s="99">
        <f t="shared" si="43"/>
        <v>25.7120899122807</v>
      </c>
      <c r="W94" s="100">
        <f t="shared" si="44"/>
        <v>28.063383771929825</v>
      </c>
      <c r="X94" s="99">
        <f t="shared" si="45"/>
        <v>30.649807017543861</v>
      </c>
      <c r="Y94" s="100">
        <f t="shared" si="46"/>
        <v>33.236230263157886</v>
      </c>
      <c r="Z94" s="99">
        <f t="shared" si="47"/>
        <v>35.822653508771928</v>
      </c>
      <c r="AA94" s="100">
        <f t="shared" si="48"/>
        <v>40.290111842105254</v>
      </c>
      <c r="AB94" s="164">
        <f t="shared" si="49"/>
        <v>47.579122807017555</v>
      </c>
      <c r="AC94" s="143">
        <f t="shared" si="57"/>
        <v>22.042626461988306</v>
      </c>
      <c r="AD94" s="100">
        <f t="shared" si="57"/>
        <v>23.688532163742686</v>
      </c>
      <c r="AE94" s="99">
        <f t="shared" si="57"/>
        <v>26.274955409356721</v>
      </c>
      <c r="AF94" s="100">
        <f t="shared" si="57"/>
        <v>28.626249269005847</v>
      </c>
      <c r="AG94" s="99">
        <f t="shared" si="57"/>
        <v>31.212672514619882</v>
      </c>
      <c r="AH94" s="100">
        <f t="shared" si="57"/>
        <v>33.799095760233911</v>
      </c>
      <c r="AI94" s="99">
        <f t="shared" si="57"/>
        <v>36.385519005847954</v>
      </c>
      <c r="AJ94" s="100">
        <f t="shared" si="57"/>
        <v>40.85297733918128</v>
      </c>
      <c r="AK94" s="156">
        <f t="shared" si="57"/>
        <v>48.14198830409358</v>
      </c>
      <c r="AL94" s="143">
        <f t="shared" si="58"/>
        <v>27.097755604288501</v>
      </c>
      <c r="AM94" s="100">
        <f t="shared" si="58"/>
        <v>28.743661306042881</v>
      </c>
      <c r="AN94" s="99">
        <f t="shared" si="58"/>
        <v>31.330084551656917</v>
      </c>
      <c r="AO94" s="100">
        <f t="shared" si="58"/>
        <v>33.681378411306042</v>
      </c>
      <c r="AP94" s="99">
        <f t="shared" si="58"/>
        <v>36.267801656920078</v>
      </c>
      <c r="AQ94" s="100">
        <f t="shared" si="58"/>
        <v>38.854224902534106</v>
      </c>
      <c r="AR94" s="99">
        <f t="shared" si="58"/>
        <v>41.440648148148149</v>
      </c>
      <c r="AS94" s="100">
        <f t="shared" si="58"/>
        <v>45.908106481481475</v>
      </c>
      <c r="AT94" s="164">
        <f t="shared" si="58"/>
        <v>53.197117446393776</v>
      </c>
    </row>
    <row r="95" spans="1:46" ht="15">
      <c r="A95" s="58"/>
      <c r="B95" s="112" t="s">
        <v>1118</v>
      </c>
      <c r="C95" s="27">
        <v>0.55000000000000004</v>
      </c>
      <c r="D95" s="85">
        <v>0.55000000000000004</v>
      </c>
      <c r="E95" s="15">
        <v>0.55000000000000004</v>
      </c>
      <c r="F95" s="4">
        <v>0.30250000000000005</v>
      </c>
      <c r="G95" s="4">
        <f t="shared" si="50"/>
        <v>0.17469375000000006</v>
      </c>
      <c r="H95" s="4">
        <f t="shared" si="51"/>
        <v>572.43032449643999</v>
      </c>
      <c r="I95" s="4">
        <f t="shared" si="52"/>
        <v>412.14983363743681</v>
      </c>
      <c r="J95" s="7">
        <v>1.9</v>
      </c>
      <c r="K95" s="99">
        <v>97.088381249999983</v>
      </c>
      <c r="L95" s="100">
        <v>104.53852500000002</v>
      </c>
      <c r="M95" s="99">
        <v>116.24589375000002</v>
      </c>
      <c r="N95" s="100">
        <v>126.88895625000001</v>
      </c>
      <c r="O95" s="99">
        <v>138.59632499999998</v>
      </c>
      <c r="P95" s="100">
        <v>150.30369375000001</v>
      </c>
      <c r="Q95" s="99">
        <v>162.01106250000001</v>
      </c>
      <c r="R95" s="100">
        <v>182.23288125000002</v>
      </c>
      <c r="S95" s="156">
        <v>215.22637499999999</v>
      </c>
      <c r="T95" s="143">
        <f t="shared" si="41"/>
        <v>22.710732456140349</v>
      </c>
      <c r="U95" s="100">
        <f t="shared" si="42"/>
        <v>24.453456140350887</v>
      </c>
      <c r="V95" s="99">
        <f t="shared" si="43"/>
        <v>27.192021929824566</v>
      </c>
      <c r="W95" s="100">
        <f t="shared" si="44"/>
        <v>29.681627192982457</v>
      </c>
      <c r="X95" s="99">
        <f t="shared" si="45"/>
        <v>32.420192982456136</v>
      </c>
      <c r="Y95" s="100">
        <f t="shared" si="46"/>
        <v>35.158758771929826</v>
      </c>
      <c r="Z95" s="99">
        <f t="shared" si="47"/>
        <v>37.897324561403515</v>
      </c>
      <c r="AA95" s="100">
        <f t="shared" si="48"/>
        <v>42.62757456140352</v>
      </c>
      <c r="AB95" s="164">
        <f t="shared" si="49"/>
        <v>50.345350877192985</v>
      </c>
      <c r="AC95" s="143">
        <f t="shared" si="57"/>
        <v>23.459906432748536</v>
      </c>
      <c r="AD95" s="100">
        <f t="shared" si="57"/>
        <v>25.202630116959075</v>
      </c>
      <c r="AE95" s="99">
        <f t="shared" si="57"/>
        <v>27.941195906432753</v>
      </c>
      <c r="AF95" s="100">
        <f t="shared" si="57"/>
        <v>30.430801169590644</v>
      </c>
      <c r="AG95" s="99">
        <f t="shared" si="57"/>
        <v>33.169366959064327</v>
      </c>
      <c r="AH95" s="100">
        <f t="shared" si="57"/>
        <v>35.907932748538016</v>
      </c>
      <c r="AI95" s="99">
        <f t="shared" si="57"/>
        <v>38.646498538011706</v>
      </c>
      <c r="AJ95" s="100">
        <f t="shared" si="57"/>
        <v>43.376748538011711</v>
      </c>
      <c r="AK95" s="156">
        <f t="shared" si="57"/>
        <v>51.094524853801175</v>
      </c>
      <c r="AL95" s="143">
        <f t="shared" si="58"/>
        <v>30.188283321150095</v>
      </c>
      <c r="AM95" s="100">
        <f t="shared" si="58"/>
        <v>31.931007005360634</v>
      </c>
      <c r="AN95" s="99">
        <f t="shared" si="58"/>
        <v>34.669572794834316</v>
      </c>
      <c r="AO95" s="100">
        <f t="shared" si="58"/>
        <v>37.159178057992207</v>
      </c>
      <c r="AP95" s="99">
        <f t="shared" si="58"/>
        <v>39.897743847465883</v>
      </c>
      <c r="AQ95" s="100">
        <f t="shared" si="58"/>
        <v>42.636309636939572</v>
      </c>
      <c r="AR95" s="99">
        <f t="shared" si="58"/>
        <v>45.374875426413261</v>
      </c>
      <c r="AS95" s="100">
        <f t="shared" si="58"/>
        <v>50.105125426413267</v>
      </c>
      <c r="AT95" s="164">
        <f t="shared" si="58"/>
        <v>57.822901742202731</v>
      </c>
    </row>
    <row r="96" spans="1:46" ht="15">
      <c r="A96" s="58"/>
      <c r="B96" s="112" t="s">
        <v>1119</v>
      </c>
      <c r="C96" s="27">
        <v>0.6</v>
      </c>
      <c r="D96" s="85">
        <v>0.6</v>
      </c>
      <c r="E96" s="15">
        <v>0.6</v>
      </c>
      <c r="F96" s="4">
        <v>0.36</v>
      </c>
      <c r="G96" s="4">
        <f t="shared" si="50"/>
        <v>0.2268</v>
      </c>
      <c r="H96" s="4">
        <f t="shared" si="51"/>
        <v>440.91710758377423</v>
      </c>
      <c r="I96" s="4">
        <f t="shared" si="52"/>
        <v>317.46031746031747</v>
      </c>
      <c r="J96" s="7">
        <v>1.95</v>
      </c>
      <c r="K96" s="99">
        <v>102.35078437499999</v>
      </c>
      <c r="L96" s="100">
        <v>110.21482499999998</v>
      </c>
      <c r="M96" s="99">
        <v>122.57260312500003</v>
      </c>
      <c r="N96" s="100">
        <v>133.80694687499999</v>
      </c>
      <c r="O96" s="99">
        <v>146.16472499999998</v>
      </c>
      <c r="P96" s="100">
        <v>158.52250312500001</v>
      </c>
      <c r="Q96" s="99">
        <v>170.88028125</v>
      </c>
      <c r="R96" s="100">
        <v>192.22553437500002</v>
      </c>
      <c r="S96" s="156">
        <v>227.05200000000002</v>
      </c>
      <c r="T96" s="143">
        <f t="shared" si="41"/>
        <v>23.941703947368417</v>
      </c>
      <c r="U96" s="100">
        <f t="shared" si="42"/>
        <v>25.781245614035083</v>
      </c>
      <c r="V96" s="99">
        <f t="shared" si="43"/>
        <v>28.671953947368426</v>
      </c>
      <c r="W96" s="100">
        <f t="shared" si="44"/>
        <v>31.29987061403509</v>
      </c>
      <c r="X96" s="99">
        <f t="shared" si="45"/>
        <v>34.190578947368415</v>
      </c>
      <c r="Y96" s="100">
        <f t="shared" si="46"/>
        <v>37.081287280701751</v>
      </c>
      <c r="Z96" s="99">
        <f t="shared" si="47"/>
        <v>39.971995614035087</v>
      </c>
      <c r="AA96" s="100">
        <f t="shared" si="48"/>
        <v>44.965037280701765</v>
      </c>
      <c r="AB96" s="164">
        <f t="shared" si="49"/>
        <v>53.111578947368422</v>
      </c>
      <c r="AC96" s="143">
        <f t="shared" si="57"/>
        <v>24.914335526315785</v>
      </c>
      <c r="AD96" s="100">
        <f t="shared" si="57"/>
        <v>26.753877192982451</v>
      </c>
      <c r="AE96" s="99">
        <f t="shared" si="57"/>
        <v>29.644585526315794</v>
      </c>
      <c r="AF96" s="100">
        <f t="shared" si="57"/>
        <v>32.272502192982458</v>
      </c>
      <c r="AG96" s="99">
        <f t="shared" si="57"/>
        <v>35.163210526315787</v>
      </c>
      <c r="AH96" s="100">
        <f t="shared" si="57"/>
        <v>38.053918859649123</v>
      </c>
      <c r="AI96" s="99">
        <f t="shared" si="57"/>
        <v>40.944627192982459</v>
      </c>
      <c r="AJ96" s="100">
        <f t="shared" si="57"/>
        <v>45.937668859649136</v>
      </c>
      <c r="AK96" s="156">
        <f t="shared" si="57"/>
        <v>54.084210526315793</v>
      </c>
      <c r="AL96" s="143">
        <f t="shared" si="58"/>
        <v>33.649598684210524</v>
      </c>
      <c r="AM96" s="100">
        <f t="shared" si="58"/>
        <v>35.489140350877186</v>
      </c>
      <c r="AN96" s="99">
        <f t="shared" si="58"/>
        <v>38.379848684210529</v>
      </c>
      <c r="AO96" s="100">
        <f t="shared" si="58"/>
        <v>41.007765350877193</v>
      </c>
      <c r="AP96" s="99">
        <f t="shared" si="58"/>
        <v>43.898473684210522</v>
      </c>
      <c r="AQ96" s="100">
        <f t="shared" si="58"/>
        <v>46.789182017543858</v>
      </c>
      <c r="AR96" s="99">
        <f t="shared" si="58"/>
        <v>49.679890350877194</v>
      </c>
      <c r="AS96" s="100">
        <f t="shared" si="58"/>
        <v>54.672932017543872</v>
      </c>
      <c r="AT96" s="164">
        <f t="shared" si="58"/>
        <v>62.819473684210529</v>
      </c>
    </row>
    <row r="97" spans="1:46" ht="15">
      <c r="A97" s="58"/>
      <c r="B97" s="112"/>
      <c r="C97" s="27"/>
      <c r="D97" s="27"/>
      <c r="E97" s="15" t="s">
        <v>84</v>
      </c>
      <c r="F97" s="4" t="s">
        <v>84</v>
      </c>
      <c r="G97" s="4" t="str">
        <f t="shared" si="50"/>
        <v/>
      </c>
      <c r="H97" s="4" t="str">
        <f t="shared" si="51"/>
        <v/>
      </c>
      <c r="I97" s="4" t="str">
        <f t="shared" si="52"/>
        <v/>
      </c>
      <c r="J97" s="7" t="s">
        <v>84</v>
      </c>
      <c r="K97" s="99" t="s">
        <v>84</v>
      </c>
      <c r="L97" s="100" t="s">
        <v>84</v>
      </c>
      <c r="M97" s="99" t="s">
        <v>84</v>
      </c>
      <c r="N97" s="100" t="s">
        <v>84</v>
      </c>
      <c r="O97" s="99" t="s">
        <v>84</v>
      </c>
      <c r="P97" s="100" t="s">
        <v>84</v>
      </c>
      <c r="Q97" s="99" t="s">
        <v>84</v>
      </c>
      <c r="R97" s="100" t="s">
        <v>84</v>
      </c>
      <c r="S97" s="156" t="s">
        <v>84</v>
      </c>
      <c r="T97" s="143" t="str">
        <f t="shared" si="41"/>
        <v/>
      </c>
      <c r="U97" s="100" t="str">
        <f t="shared" si="42"/>
        <v/>
      </c>
      <c r="V97" s="99" t="str">
        <f t="shared" si="43"/>
        <v/>
      </c>
      <c r="W97" s="100" t="str">
        <f t="shared" si="44"/>
        <v/>
      </c>
      <c r="X97" s="99" t="str">
        <f t="shared" si="45"/>
        <v/>
      </c>
      <c r="Y97" s="100" t="str">
        <f t="shared" si="46"/>
        <v/>
      </c>
      <c r="Z97" s="99" t="str">
        <f t="shared" si="47"/>
        <v/>
      </c>
      <c r="AA97" s="100" t="str">
        <f t="shared" si="48"/>
        <v/>
      </c>
      <c r="AB97" s="164" t="str">
        <f t="shared" si="49"/>
        <v/>
      </c>
      <c r="AC97" s="143" t="s">
        <v>84</v>
      </c>
      <c r="AD97" s="100" t="s">
        <v>84</v>
      </c>
      <c r="AE97" s="99" t="s">
        <v>84</v>
      </c>
      <c r="AF97" s="100" t="s">
        <v>84</v>
      </c>
      <c r="AG97" s="99" t="s">
        <v>84</v>
      </c>
      <c r="AH97" s="100" t="s">
        <v>84</v>
      </c>
      <c r="AI97" s="99" t="s">
        <v>84</v>
      </c>
      <c r="AJ97" s="100" t="s">
        <v>84</v>
      </c>
      <c r="AK97" s="156" t="s">
        <v>84</v>
      </c>
      <c r="AL97" s="143" t="s">
        <v>84</v>
      </c>
      <c r="AM97" s="100" t="s">
        <v>84</v>
      </c>
      <c r="AN97" s="99" t="s">
        <v>84</v>
      </c>
      <c r="AO97" s="100" t="s">
        <v>84</v>
      </c>
      <c r="AP97" s="99" t="s">
        <v>84</v>
      </c>
      <c r="AQ97" s="100" t="s">
        <v>84</v>
      </c>
      <c r="AR97" s="99" t="s">
        <v>84</v>
      </c>
      <c r="AS97" s="100" t="s">
        <v>84</v>
      </c>
      <c r="AT97" s="164" t="s">
        <v>84</v>
      </c>
    </row>
    <row r="98" spans="1:46" ht="15">
      <c r="A98" s="58"/>
      <c r="B98" s="114" t="s">
        <v>1120</v>
      </c>
      <c r="C98" s="27"/>
      <c r="D98" s="27"/>
      <c r="E98" s="15" t="s">
        <v>84</v>
      </c>
      <c r="F98" s="4" t="s">
        <v>84</v>
      </c>
      <c r="G98" s="4" t="str">
        <f t="shared" si="50"/>
        <v/>
      </c>
      <c r="H98" s="4" t="str">
        <f t="shared" si="51"/>
        <v/>
      </c>
      <c r="I98" s="4" t="str">
        <f t="shared" si="52"/>
        <v/>
      </c>
      <c r="J98" s="7" t="s">
        <v>84</v>
      </c>
      <c r="K98" s="99" t="s">
        <v>84</v>
      </c>
      <c r="L98" s="100" t="s">
        <v>84</v>
      </c>
      <c r="M98" s="99" t="s">
        <v>84</v>
      </c>
      <c r="N98" s="100" t="s">
        <v>84</v>
      </c>
      <c r="O98" s="99" t="s">
        <v>84</v>
      </c>
      <c r="P98" s="100" t="s">
        <v>84</v>
      </c>
      <c r="Q98" s="99" t="s">
        <v>84</v>
      </c>
      <c r="R98" s="100" t="s">
        <v>84</v>
      </c>
      <c r="S98" s="156" t="s">
        <v>84</v>
      </c>
      <c r="T98" s="143" t="str">
        <f t="shared" si="41"/>
        <v/>
      </c>
      <c r="U98" s="100" t="str">
        <f t="shared" si="42"/>
        <v/>
      </c>
      <c r="V98" s="99" t="str">
        <f t="shared" si="43"/>
        <v/>
      </c>
      <c r="W98" s="100" t="str">
        <f t="shared" si="44"/>
        <v/>
      </c>
      <c r="X98" s="99" t="str">
        <f t="shared" si="45"/>
        <v/>
      </c>
      <c r="Y98" s="100" t="str">
        <f t="shared" si="46"/>
        <v/>
      </c>
      <c r="Z98" s="99" t="str">
        <f t="shared" si="47"/>
        <v/>
      </c>
      <c r="AA98" s="100" t="str">
        <f t="shared" si="48"/>
        <v/>
      </c>
      <c r="AB98" s="164" t="str">
        <f t="shared" si="49"/>
        <v/>
      </c>
      <c r="AC98" s="143" t="s">
        <v>84</v>
      </c>
      <c r="AD98" s="100" t="s">
        <v>84</v>
      </c>
      <c r="AE98" s="99" t="s">
        <v>84</v>
      </c>
      <c r="AF98" s="100" t="s">
        <v>84</v>
      </c>
      <c r="AG98" s="99" t="s">
        <v>84</v>
      </c>
      <c r="AH98" s="100" t="s">
        <v>84</v>
      </c>
      <c r="AI98" s="99" t="s">
        <v>84</v>
      </c>
      <c r="AJ98" s="100" t="s">
        <v>84</v>
      </c>
      <c r="AK98" s="156" t="s">
        <v>84</v>
      </c>
      <c r="AL98" s="143" t="s">
        <v>84</v>
      </c>
      <c r="AM98" s="100" t="s">
        <v>84</v>
      </c>
      <c r="AN98" s="99" t="s">
        <v>84</v>
      </c>
      <c r="AO98" s="100" t="s">
        <v>84</v>
      </c>
      <c r="AP98" s="99" t="s">
        <v>84</v>
      </c>
      <c r="AQ98" s="100" t="s">
        <v>84</v>
      </c>
      <c r="AR98" s="99" t="s">
        <v>84</v>
      </c>
      <c r="AS98" s="100" t="s">
        <v>84</v>
      </c>
      <c r="AT98" s="164" t="s">
        <v>84</v>
      </c>
    </row>
    <row r="99" spans="1:46" ht="15">
      <c r="A99" s="81" t="s">
        <v>1115</v>
      </c>
      <c r="B99" s="119" t="s">
        <v>59</v>
      </c>
      <c r="C99" s="44" t="s">
        <v>60</v>
      </c>
      <c r="D99" s="44" t="s">
        <v>61</v>
      </c>
      <c r="E99" s="3" t="s">
        <v>64</v>
      </c>
      <c r="F99" s="3" t="s">
        <v>63</v>
      </c>
      <c r="G99" s="4" t="e">
        <f t="shared" si="50"/>
        <v>#VALUE!</v>
      </c>
      <c r="H99" s="4" t="e">
        <f t="shared" si="51"/>
        <v>#VALUE!</v>
      </c>
      <c r="I99" s="4" t="e">
        <f t="shared" si="52"/>
        <v>#VALUE!</v>
      </c>
      <c r="J99" s="5" t="s">
        <v>68</v>
      </c>
      <c r="K99" s="101" t="s">
        <v>69</v>
      </c>
      <c r="L99" s="101" t="s">
        <v>70</v>
      </c>
      <c r="M99" s="101" t="s">
        <v>71</v>
      </c>
      <c r="N99" s="101" t="s">
        <v>72</v>
      </c>
      <c r="O99" s="101" t="s">
        <v>73</v>
      </c>
      <c r="P99" s="101" t="s">
        <v>74</v>
      </c>
      <c r="Q99" s="101" t="s">
        <v>75</v>
      </c>
      <c r="R99" s="101" t="s">
        <v>76</v>
      </c>
      <c r="S99" s="149" t="s">
        <v>77</v>
      </c>
      <c r="T99" s="143" t="str">
        <f t="shared" si="41"/>
        <v>G0</v>
      </c>
      <c r="U99" s="100" t="str">
        <f t="shared" si="42"/>
        <v>G1</v>
      </c>
      <c r="V99" s="99" t="str">
        <f t="shared" si="43"/>
        <v>G2</v>
      </c>
      <c r="W99" s="100" t="str">
        <f t="shared" si="44"/>
        <v>G3</v>
      </c>
      <c r="X99" s="99" t="str">
        <f t="shared" si="45"/>
        <v>G4</v>
      </c>
      <c r="Y99" s="100" t="str">
        <f t="shared" si="46"/>
        <v>G5</v>
      </c>
      <c r="Z99" s="99" t="str">
        <f t="shared" si="47"/>
        <v>G6</v>
      </c>
      <c r="AA99" s="100" t="str">
        <f t="shared" si="48"/>
        <v>G7</v>
      </c>
      <c r="AB99" s="164" t="str">
        <f t="shared" si="49"/>
        <v>G8</v>
      </c>
      <c r="AC99" s="162" t="s">
        <v>69</v>
      </c>
      <c r="AD99" s="101" t="s">
        <v>70</v>
      </c>
      <c r="AE99" s="101" t="s">
        <v>71</v>
      </c>
      <c r="AF99" s="101" t="s">
        <v>72</v>
      </c>
      <c r="AG99" s="101" t="s">
        <v>73</v>
      </c>
      <c r="AH99" s="101" t="s">
        <v>74</v>
      </c>
      <c r="AI99" s="101" t="s">
        <v>75</v>
      </c>
      <c r="AJ99" s="101" t="s">
        <v>76</v>
      </c>
      <c r="AK99" s="149" t="s">
        <v>77</v>
      </c>
      <c r="AL99" s="162" t="s">
        <v>69</v>
      </c>
      <c r="AM99" s="101" t="s">
        <v>70</v>
      </c>
      <c r="AN99" s="101" t="s">
        <v>71</v>
      </c>
      <c r="AO99" s="101" t="s">
        <v>72</v>
      </c>
      <c r="AP99" s="101" t="s">
        <v>73</v>
      </c>
      <c r="AQ99" s="101" t="s">
        <v>74</v>
      </c>
      <c r="AR99" s="101" t="s">
        <v>75</v>
      </c>
      <c r="AS99" s="101" t="s">
        <v>76</v>
      </c>
      <c r="AT99" s="163" t="s">
        <v>77</v>
      </c>
    </row>
    <row r="100" spans="1:46" ht="15">
      <c r="A100" s="58"/>
      <c r="B100" s="112" t="s">
        <v>1118</v>
      </c>
      <c r="C100" s="27">
        <v>0.55000000000000004</v>
      </c>
      <c r="D100" s="85">
        <v>0.55000000000000004</v>
      </c>
      <c r="E100" s="15">
        <v>0.55000000000000004</v>
      </c>
      <c r="F100" s="4">
        <v>0.30250000000000005</v>
      </c>
      <c r="G100" s="4">
        <f t="shared" si="50"/>
        <v>0.17469375000000006</v>
      </c>
      <c r="H100" s="4">
        <f t="shared" si="51"/>
        <v>572.43032449643999</v>
      </c>
      <c r="I100" s="4">
        <f t="shared" si="52"/>
        <v>412.14983363743681</v>
      </c>
      <c r="J100" s="7">
        <v>1.9</v>
      </c>
      <c r="K100" s="99">
        <v>97.088381249999983</v>
      </c>
      <c r="L100" s="100">
        <v>104.53852500000002</v>
      </c>
      <c r="M100" s="99">
        <v>116.24589375000002</v>
      </c>
      <c r="N100" s="100">
        <v>126.88895625000001</v>
      </c>
      <c r="O100" s="99">
        <v>138.59632499999998</v>
      </c>
      <c r="P100" s="100">
        <v>150.30369375000001</v>
      </c>
      <c r="Q100" s="99">
        <v>162.01106250000001</v>
      </c>
      <c r="R100" s="100">
        <v>182.23288125000002</v>
      </c>
      <c r="S100" s="156">
        <v>215.22637499999999</v>
      </c>
      <c r="T100" s="143">
        <f t="shared" si="41"/>
        <v>22.710732456140349</v>
      </c>
      <c r="U100" s="100">
        <f t="shared" si="42"/>
        <v>24.453456140350887</v>
      </c>
      <c r="V100" s="99">
        <f t="shared" si="43"/>
        <v>27.192021929824566</v>
      </c>
      <c r="W100" s="100">
        <f t="shared" si="44"/>
        <v>29.681627192982457</v>
      </c>
      <c r="X100" s="99">
        <f t="shared" si="45"/>
        <v>32.420192982456136</v>
      </c>
      <c r="Y100" s="100">
        <f t="shared" si="46"/>
        <v>35.158758771929826</v>
      </c>
      <c r="Z100" s="99">
        <f t="shared" si="47"/>
        <v>37.897324561403515</v>
      </c>
      <c r="AA100" s="100">
        <f t="shared" si="48"/>
        <v>42.62757456140352</v>
      </c>
      <c r="AB100" s="164">
        <f t="shared" si="49"/>
        <v>50.345350877192985</v>
      </c>
      <c r="AC100" s="143">
        <f t="shared" ref="AC100:AK103" si="59">IF(T100="","",T100+((FCA/$H100)/Dolar))</f>
        <v>23.459906432748536</v>
      </c>
      <c r="AD100" s="100">
        <f t="shared" si="59"/>
        <v>25.202630116959075</v>
      </c>
      <c r="AE100" s="99">
        <f t="shared" si="59"/>
        <v>27.941195906432753</v>
      </c>
      <c r="AF100" s="100">
        <f t="shared" si="59"/>
        <v>30.430801169590644</v>
      </c>
      <c r="AG100" s="99">
        <f t="shared" si="59"/>
        <v>33.169366959064327</v>
      </c>
      <c r="AH100" s="100">
        <f t="shared" si="59"/>
        <v>35.907932748538016</v>
      </c>
      <c r="AI100" s="99">
        <f t="shared" si="59"/>
        <v>38.646498538011706</v>
      </c>
      <c r="AJ100" s="100">
        <f t="shared" si="59"/>
        <v>43.376748538011711</v>
      </c>
      <c r="AK100" s="156">
        <f t="shared" si="59"/>
        <v>51.094524853801175</v>
      </c>
      <c r="AL100" s="143">
        <f t="shared" ref="AL100:AT103" si="60">IF(T100="","",T100+((FOB/$I100)/Dolar))</f>
        <v>30.188283321150095</v>
      </c>
      <c r="AM100" s="100">
        <f t="shared" si="60"/>
        <v>31.931007005360634</v>
      </c>
      <c r="AN100" s="99">
        <f t="shared" si="60"/>
        <v>34.669572794834316</v>
      </c>
      <c r="AO100" s="100">
        <f t="shared" si="60"/>
        <v>37.159178057992207</v>
      </c>
      <c r="AP100" s="99">
        <f t="shared" si="60"/>
        <v>39.897743847465883</v>
      </c>
      <c r="AQ100" s="100">
        <f t="shared" si="60"/>
        <v>42.636309636939572</v>
      </c>
      <c r="AR100" s="99">
        <f t="shared" si="60"/>
        <v>45.374875426413261</v>
      </c>
      <c r="AS100" s="100">
        <f t="shared" si="60"/>
        <v>50.105125426413267</v>
      </c>
      <c r="AT100" s="164">
        <f t="shared" si="60"/>
        <v>57.822901742202731</v>
      </c>
    </row>
    <row r="101" spans="1:46" ht="15">
      <c r="A101" s="58"/>
      <c r="B101" s="112" t="s">
        <v>1119</v>
      </c>
      <c r="C101" s="27">
        <v>0.6</v>
      </c>
      <c r="D101" s="85">
        <v>0.6</v>
      </c>
      <c r="E101" s="15">
        <v>0.6</v>
      </c>
      <c r="F101" s="4">
        <v>0.36</v>
      </c>
      <c r="G101" s="4">
        <f t="shared" si="50"/>
        <v>0.2268</v>
      </c>
      <c r="H101" s="4">
        <f t="shared" si="51"/>
        <v>440.91710758377423</v>
      </c>
      <c r="I101" s="4">
        <f t="shared" si="52"/>
        <v>317.46031746031747</v>
      </c>
      <c r="J101" s="7">
        <v>1.95</v>
      </c>
      <c r="K101" s="99">
        <v>102.35078437499999</v>
      </c>
      <c r="L101" s="100">
        <v>110.21482499999998</v>
      </c>
      <c r="M101" s="99">
        <v>122.57260312500003</v>
      </c>
      <c r="N101" s="100">
        <v>133.80694687499999</v>
      </c>
      <c r="O101" s="99">
        <v>146.16472499999998</v>
      </c>
      <c r="P101" s="100">
        <v>158.52250312500001</v>
      </c>
      <c r="Q101" s="99">
        <v>170.88028125</v>
      </c>
      <c r="R101" s="100">
        <v>192.22553437500002</v>
      </c>
      <c r="S101" s="156">
        <v>227.05200000000002</v>
      </c>
      <c r="T101" s="143">
        <f t="shared" si="41"/>
        <v>23.941703947368417</v>
      </c>
      <c r="U101" s="100">
        <f t="shared" si="42"/>
        <v>25.781245614035083</v>
      </c>
      <c r="V101" s="99">
        <f t="shared" si="43"/>
        <v>28.671953947368426</v>
      </c>
      <c r="W101" s="100">
        <f t="shared" si="44"/>
        <v>31.29987061403509</v>
      </c>
      <c r="X101" s="99">
        <f t="shared" si="45"/>
        <v>34.190578947368415</v>
      </c>
      <c r="Y101" s="100">
        <f t="shared" si="46"/>
        <v>37.081287280701751</v>
      </c>
      <c r="Z101" s="99">
        <f t="shared" si="47"/>
        <v>39.971995614035087</v>
      </c>
      <c r="AA101" s="100">
        <f t="shared" si="48"/>
        <v>44.965037280701765</v>
      </c>
      <c r="AB101" s="164">
        <f t="shared" si="49"/>
        <v>53.111578947368422</v>
      </c>
      <c r="AC101" s="143">
        <f t="shared" si="59"/>
        <v>24.914335526315785</v>
      </c>
      <c r="AD101" s="100">
        <f t="shared" si="59"/>
        <v>26.753877192982451</v>
      </c>
      <c r="AE101" s="99">
        <f t="shared" si="59"/>
        <v>29.644585526315794</v>
      </c>
      <c r="AF101" s="100">
        <f t="shared" si="59"/>
        <v>32.272502192982458</v>
      </c>
      <c r="AG101" s="99">
        <f t="shared" si="59"/>
        <v>35.163210526315787</v>
      </c>
      <c r="AH101" s="100">
        <f t="shared" si="59"/>
        <v>38.053918859649123</v>
      </c>
      <c r="AI101" s="99">
        <f t="shared" si="59"/>
        <v>40.944627192982459</v>
      </c>
      <c r="AJ101" s="100">
        <f t="shared" si="59"/>
        <v>45.937668859649136</v>
      </c>
      <c r="AK101" s="156">
        <f t="shared" si="59"/>
        <v>54.084210526315793</v>
      </c>
      <c r="AL101" s="143">
        <f t="shared" si="60"/>
        <v>33.649598684210524</v>
      </c>
      <c r="AM101" s="100">
        <f t="shared" si="60"/>
        <v>35.489140350877186</v>
      </c>
      <c r="AN101" s="99">
        <f t="shared" si="60"/>
        <v>38.379848684210529</v>
      </c>
      <c r="AO101" s="100">
        <f t="shared" si="60"/>
        <v>41.007765350877193</v>
      </c>
      <c r="AP101" s="99">
        <f t="shared" si="60"/>
        <v>43.898473684210522</v>
      </c>
      <c r="AQ101" s="100">
        <f t="shared" si="60"/>
        <v>46.789182017543858</v>
      </c>
      <c r="AR101" s="99">
        <f t="shared" si="60"/>
        <v>49.679890350877194</v>
      </c>
      <c r="AS101" s="100">
        <f t="shared" si="60"/>
        <v>54.672932017543872</v>
      </c>
      <c r="AT101" s="164">
        <f t="shared" si="60"/>
        <v>62.819473684210529</v>
      </c>
    </row>
    <row r="102" spans="1:46" ht="15">
      <c r="A102" s="58"/>
      <c r="B102" s="112" t="s">
        <v>1121</v>
      </c>
      <c r="C102" s="27">
        <v>0.65</v>
      </c>
      <c r="D102" s="85">
        <v>0.65</v>
      </c>
      <c r="E102" s="15">
        <v>0.65</v>
      </c>
      <c r="F102" s="4">
        <v>0.42250000000000004</v>
      </c>
      <c r="G102" s="4">
        <f t="shared" si="50"/>
        <v>0.28835625000000009</v>
      </c>
      <c r="H102" s="4">
        <f t="shared" si="51"/>
        <v>346.79324620153011</v>
      </c>
      <c r="I102" s="4">
        <f t="shared" si="52"/>
        <v>249.69113726510167</v>
      </c>
      <c r="J102" s="7">
        <v>2.75</v>
      </c>
      <c r="K102" s="99">
        <v>151.07235937499999</v>
      </c>
      <c r="L102" s="100">
        <v>165.55875</v>
      </c>
      <c r="M102" s="99">
        <v>188.32307812499999</v>
      </c>
      <c r="N102" s="100">
        <v>209.01792187499998</v>
      </c>
      <c r="O102" s="99">
        <v>231.78225</v>
      </c>
      <c r="P102" s="100">
        <v>254.546578125</v>
      </c>
      <c r="Q102" s="99">
        <v>277.31090625000002</v>
      </c>
      <c r="R102" s="100">
        <v>316.63110937500005</v>
      </c>
      <c r="S102" s="156">
        <v>380.78512499999999</v>
      </c>
      <c r="T102" s="143">
        <f t="shared" ref="T102:T112" si="61">IF(K102="","",IF(ISNUMBER(K102),(K102+(K102*Comissão)+(K102*Gordura))/Dolar,K102))</f>
        <v>35.338563596491227</v>
      </c>
      <c r="U102" s="100">
        <f t="shared" ref="U102:U112" si="62">IF(L102="","",IF(ISNUMBER(L102),(L102+(L102*Comissão)+(L102*Gordura))/Dolar,L102))</f>
        <v>38.727192982456145</v>
      </c>
      <c r="V102" s="99">
        <f t="shared" ref="V102:V112" si="63">IF(M102="","",IF(ISNUMBER(M102),(M102+(M102*Comissão)+(M102*Gordura))/Dolar,M102))</f>
        <v>44.052182017543863</v>
      </c>
      <c r="W102" s="100">
        <f t="shared" ref="W102:W112" si="64">IF(N102="","",IF(ISNUMBER(N102),(N102+(N102*Comissão)+(N102*Gordura))/Dolar,N102))</f>
        <v>48.89308114035088</v>
      </c>
      <c r="X102" s="99">
        <f t="shared" ref="X102:X112" si="65">IF(O102="","",IF(ISNUMBER(O102),(O102+(O102*Comissão)+(O102*Gordura))/Dolar,O102))</f>
        <v>54.218070175438605</v>
      </c>
      <c r="Y102" s="100">
        <f t="shared" ref="Y102:Y112" si="66">IF(P102="","",IF(ISNUMBER(P102),(P102+(P102*Comissão)+(P102*Gordura))/Dolar,P102))</f>
        <v>59.543059210526309</v>
      </c>
      <c r="Z102" s="99">
        <f t="shared" ref="Z102:Z112" si="67">IF(Q102="","",IF(ISNUMBER(Q102),(Q102+(Q102*Comissão)+(Q102*Gordura))/Dolar,Q102))</f>
        <v>64.868048245614034</v>
      </c>
      <c r="AA102" s="100">
        <f t="shared" ref="AA102:AA112" si="68">IF(R102="","",IF(ISNUMBER(R102),(R102+(R102*Comissão)+(R102*Gordura))/Dolar,R102))</f>
        <v>74.065756578947372</v>
      </c>
      <c r="AB102" s="164">
        <f t="shared" ref="AB102:AB112" si="69">IF(S102="","",IF(ISNUMBER(S102),(S102+(S102*Comissão)+(S102*Gordura))/Dolar,S102))</f>
        <v>89.072543859649116</v>
      </c>
      <c r="AC102" s="143">
        <f t="shared" si="59"/>
        <v>36.57517909356725</v>
      </c>
      <c r="AD102" s="100">
        <f t="shared" si="59"/>
        <v>39.963808479532169</v>
      </c>
      <c r="AE102" s="99">
        <f t="shared" si="59"/>
        <v>45.288797514619887</v>
      </c>
      <c r="AF102" s="100">
        <f t="shared" si="59"/>
        <v>50.129696637426903</v>
      </c>
      <c r="AG102" s="99">
        <f t="shared" si="59"/>
        <v>55.454685672514628</v>
      </c>
      <c r="AH102" s="100">
        <f t="shared" si="59"/>
        <v>60.779674707602332</v>
      </c>
      <c r="AI102" s="99">
        <f t="shared" si="59"/>
        <v>66.104663742690065</v>
      </c>
      <c r="AJ102" s="100">
        <f t="shared" si="59"/>
        <v>75.302372076023403</v>
      </c>
      <c r="AK102" s="156">
        <f t="shared" si="59"/>
        <v>90.309159356725146</v>
      </c>
      <c r="AL102" s="143">
        <f t="shared" si="60"/>
        <v>47.681297819200779</v>
      </c>
      <c r="AM102" s="100">
        <f t="shared" si="60"/>
        <v>51.069927205165698</v>
      </c>
      <c r="AN102" s="99">
        <f t="shared" si="60"/>
        <v>56.394916240253423</v>
      </c>
      <c r="AO102" s="100">
        <f t="shared" si="60"/>
        <v>61.235815363060439</v>
      </c>
      <c r="AP102" s="99">
        <f t="shared" si="60"/>
        <v>66.560804398148164</v>
      </c>
      <c r="AQ102" s="100">
        <f t="shared" si="60"/>
        <v>71.885793433235861</v>
      </c>
      <c r="AR102" s="99">
        <f t="shared" si="60"/>
        <v>77.210782468323586</v>
      </c>
      <c r="AS102" s="100">
        <f t="shared" si="60"/>
        <v>86.408490801656924</v>
      </c>
      <c r="AT102" s="164">
        <f t="shared" si="60"/>
        <v>101.41527808235867</v>
      </c>
    </row>
    <row r="103" spans="1:46" ht="15">
      <c r="A103" s="58"/>
      <c r="B103" s="112" t="s">
        <v>1122</v>
      </c>
      <c r="C103" s="27">
        <v>0.7</v>
      </c>
      <c r="D103" s="85">
        <v>0.7</v>
      </c>
      <c r="E103" s="15">
        <v>0.7</v>
      </c>
      <c r="F103" s="4">
        <v>0.48999999999999994</v>
      </c>
      <c r="G103" s="4">
        <f t="shared" si="50"/>
        <v>0.36014999999999991</v>
      </c>
      <c r="H103" s="4">
        <f t="shared" si="51"/>
        <v>277.66208524226022</v>
      </c>
      <c r="I103" s="4">
        <f t="shared" si="52"/>
        <v>199.91670137442736</v>
      </c>
      <c r="J103" s="7">
        <v>2.85</v>
      </c>
      <c r="K103" s="99">
        <v>161.597165625</v>
      </c>
      <c r="L103" s="100">
        <v>176.91135000000003</v>
      </c>
      <c r="M103" s="99">
        <v>200.97649687499998</v>
      </c>
      <c r="N103" s="100">
        <v>222.85390312500004</v>
      </c>
      <c r="O103" s="99">
        <v>246.91905000000003</v>
      </c>
      <c r="P103" s="100">
        <v>270.98419687500001</v>
      </c>
      <c r="Q103" s="99">
        <v>295.04934374999999</v>
      </c>
      <c r="R103" s="100">
        <v>336.61641562499995</v>
      </c>
      <c r="S103" s="156">
        <v>404.436375</v>
      </c>
      <c r="T103" s="143">
        <f t="shared" si="61"/>
        <v>37.80050657894737</v>
      </c>
      <c r="U103" s="100">
        <f t="shared" si="62"/>
        <v>41.382771929824571</v>
      </c>
      <c r="V103" s="99">
        <f t="shared" si="63"/>
        <v>47.012046052631575</v>
      </c>
      <c r="W103" s="100">
        <f t="shared" si="64"/>
        <v>52.129567982456152</v>
      </c>
      <c r="X103" s="99">
        <f t="shared" si="65"/>
        <v>57.75884210526317</v>
      </c>
      <c r="Y103" s="100">
        <f t="shared" si="66"/>
        <v>63.388116228070174</v>
      </c>
      <c r="Z103" s="99">
        <f t="shared" si="67"/>
        <v>69.017390350877193</v>
      </c>
      <c r="AA103" s="100">
        <f t="shared" si="68"/>
        <v>78.740682017543847</v>
      </c>
      <c r="AB103" s="164">
        <f t="shared" si="69"/>
        <v>94.605000000000004</v>
      </c>
      <c r="AC103" s="143">
        <f t="shared" si="59"/>
        <v>39.345009502923979</v>
      </c>
      <c r="AD103" s="100">
        <f t="shared" si="59"/>
        <v>42.92727485380118</v>
      </c>
      <c r="AE103" s="99">
        <f t="shared" si="59"/>
        <v>48.556548976608184</v>
      </c>
      <c r="AF103" s="100">
        <f t="shared" si="59"/>
        <v>53.67407090643276</v>
      </c>
      <c r="AG103" s="99">
        <f t="shared" si="59"/>
        <v>59.303345029239779</v>
      </c>
      <c r="AH103" s="100">
        <f t="shared" si="59"/>
        <v>64.932619152046783</v>
      </c>
      <c r="AI103" s="99">
        <f t="shared" si="59"/>
        <v>70.561893274853801</v>
      </c>
      <c r="AJ103" s="100">
        <f t="shared" si="59"/>
        <v>80.285184941520455</v>
      </c>
      <c r="AK103" s="156">
        <f t="shared" si="59"/>
        <v>96.149502923976613</v>
      </c>
      <c r="AL103" s="143">
        <f t="shared" si="60"/>
        <v>53.21628386939571</v>
      </c>
      <c r="AM103" s="100">
        <f t="shared" si="60"/>
        <v>56.798549220272911</v>
      </c>
      <c r="AN103" s="99">
        <f t="shared" si="60"/>
        <v>62.427823343079915</v>
      </c>
      <c r="AO103" s="100">
        <f t="shared" si="60"/>
        <v>67.545345272904498</v>
      </c>
      <c r="AP103" s="99">
        <f t="shared" si="60"/>
        <v>73.174619395711517</v>
      </c>
      <c r="AQ103" s="100">
        <f t="shared" si="60"/>
        <v>78.803893518518521</v>
      </c>
      <c r="AR103" s="99">
        <f t="shared" si="60"/>
        <v>84.433167641325539</v>
      </c>
      <c r="AS103" s="100">
        <f t="shared" si="60"/>
        <v>94.156459307992193</v>
      </c>
      <c r="AT103" s="164">
        <f t="shared" si="60"/>
        <v>110.02077729044835</v>
      </c>
    </row>
    <row r="104" spans="1:46" ht="15">
      <c r="A104" s="58"/>
      <c r="B104" s="112"/>
      <c r="C104" s="27"/>
      <c r="D104" s="85"/>
      <c r="E104" s="15" t="s">
        <v>84</v>
      </c>
      <c r="F104" s="4" t="s">
        <v>84</v>
      </c>
      <c r="G104" s="4" t="str">
        <f t="shared" si="50"/>
        <v/>
      </c>
      <c r="H104" s="4" t="str">
        <f t="shared" si="51"/>
        <v/>
      </c>
      <c r="I104" s="4" t="str">
        <f t="shared" si="52"/>
        <v/>
      </c>
      <c r="J104" s="7" t="s">
        <v>84</v>
      </c>
      <c r="K104" s="99" t="s">
        <v>84</v>
      </c>
      <c r="L104" s="100" t="s">
        <v>84</v>
      </c>
      <c r="M104" s="99" t="s">
        <v>84</v>
      </c>
      <c r="N104" s="100" t="s">
        <v>84</v>
      </c>
      <c r="O104" s="99" t="s">
        <v>84</v>
      </c>
      <c r="P104" s="100" t="s">
        <v>84</v>
      </c>
      <c r="Q104" s="99" t="s">
        <v>84</v>
      </c>
      <c r="R104" s="100" t="s">
        <v>84</v>
      </c>
      <c r="S104" s="156" t="s">
        <v>84</v>
      </c>
      <c r="T104" s="143" t="str">
        <f t="shared" si="61"/>
        <v/>
      </c>
      <c r="U104" s="100" t="str">
        <f t="shared" si="62"/>
        <v/>
      </c>
      <c r="V104" s="99" t="str">
        <f t="shared" si="63"/>
        <v/>
      </c>
      <c r="W104" s="100" t="str">
        <f t="shared" si="64"/>
        <v/>
      </c>
      <c r="X104" s="99" t="str">
        <f t="shared" si="65"/>
        <v/>
      </c>
      <c r="Y104" s="100" t="str">
        <f t="shared" si="66"/>
        <v/>
      </c>
      <c r="Z104" s="99" t="str">
        <f t="shared" si="67"/>
        <v/>
      </c>
      <c r="AA104" s="100" t="str">
        <f t="shared" si="68"/>
        <v/>
      </c>
      <c r="AB104" s="164" t="str">
        <f t="shared" si="69"/>
        <v/>
      </c>
      <c r="AC104" s="143" t="s">
        <v>84</v>
      </c>
      <c r="AD104" s="100" t="s">
        <v>84</v>
      </c>
      <c r="AE104" s="99" t="s">
        <v>84</v>
      </c>
      <c r="AF104" s="100" t="s">
        <v>84</v>
      </c>
      <c r="AG104" s="99" t="s">
        <v>84</v>
      </c>
      <c r="AH104" s="100" t="s">
        <v>84</v>
      </c>
      <c r="AI104" s="99" t="s">
        <v>84</v>
      </c>
      <c r="AJ104" s="100" t="s">
        <v>84</v>
      </c>
      <c r="AK104" s="156" t="s">
        <v>84</v>
      </c>
      <c r="AL104" s="143" t="s">
        <v>84</v>
      </c>
      <c r="AM104" s="100" t="s">
        <v>84</v>
      </c>
      <c r="AN104" s="99" t="s">
        <v>84</v>
      </c>
      <c r="AO104" s="100" t="s">
        <v>84</v>
      </c>
      <c r="AP104" s="99" t="s">
        <v>84</v>
      </c>
      <c r="AQ104" s="100" t="s">
        <v>84</v>
      </c>
      <c r="AR104" s="99" t="s">
        <v>84</v>
      </c>
      <c r="AS104" s="100" t="s">
        <v>84</v>
      </c>
      <c r="AT104" s="164" t="s">
        <v>84</v>
      </c>
    </row>
    <row r="105" spans="1:46" ht="15">
      <c r="A105" s="58"/>
      <c r="B105" s="114" t="s">
        <v>1123</v>
      </c>
      <c r="C105" s="27"/>
      <c r="D105" s="27"/>
      <c r="E105" s="15" t="s">
        <v>84</v>
      </c>
      <c r="F105" s="4" t="s">
        <v>84</v>
      </c>
      <c r="G105" s="4" t="str">
        <f t="shared" si="50"/>
        <v/>
      </c>
      <c r="H105" s="4" t="str">
        <f t="shared" si="51"/>
        <v/>
      </c>
      <c r="I105" s="4" t="str">
        <f t="shared" si="52"/>
        <v/>
      </c>
      <c r="J105" s="7" t="s">
        <v>84</v>
      </c>
      <c r="K105" s="99" t="s">
        <v>84</v>
      </c>
      <c r="L105" s="100" t="s">
        <v>84</v>
      </c>
      <c r="M105" s="99" t="s">
        <v>84</v>
      </c>
      <c r="N105" s="100" t="s">
        <v>84</v>
      </c>
      <c r="O105" s="99" t="s">
        <v>84</v>
      </c>
      <c r="P105" s="100" t="s">
        <v>84</v>
      </c>
      <c r="Q105" s="99" t="s">
        <v>84</v>
      </c>
      <c r="R105" s="100" t="s">
        <v>84</v>
      </c>
      <c r="S105" s="156" t="s">
        <v>84</v>
      </c>
      <c r="T105" s="143" t="str">
        <f t="shared" si="61"/>
        <v/>
      </c>
      <c r="U105" s="100" t="str">
        <f t="shared" si="62"/>
        <v/>
      </c>
      <c r="V105" s="99" t="str">
        <f t="shared" si="63"/>
        <v/>
      </c>
      <c r="W105" s="100" t="str">
        <f t="shared" si="64"/>
        <v/>
      </c>
      <c r="X105" s="99" t="str">
        <f t="shared" si="65"/>
        <v/>
      </c>
      <c r="Y105" s="100" t="str">
        <f t="shared" si="66"/>
        <v/>
      </c>
      <c r="Z105" s="99" t="str">
        <f t="shared" si="67"/>
        <v/>
      </c>
      <c r="AA105" s="100" t="str">
        <f t="shared" si="68"/>
        <v/>
      </c>
      <c r="AB105" s="164" t="str">
        <f t="shared" si="69"/>
        <v/>
      </c>
      <c r="AC105" s="143" t="s">
        <v>84</v>
      </c>
      <c r="AD105" s="100" t="s">
        <v>84</v>
      </c>
      <c r="AE105" s="99" t="s">
        <v>84</v>
      </c>
      <c r="AF105" s="100" t="s">
        <v>84</v>
      </c>
      <c r="AG105" s="99" t="s">
        <v>84</v>
      </c>
      <c r="AH105" s="100" t="s">
        <v>84</v>
      </c>
      <c r="AI105" s="99" t="s">
        <v>84</v>
      </c>
      <c r="AJ105" s="100" t="s">
        <v>84</v>
      </c>
      <c r="AK105" s="156" t="s">
        <v>84</v>
      </c>
      <c r="AL105" s="143" t="s">
        <v>84</v>
      </c>
      <c r="AM105" s="100" t="s">
        <v>84</v>
      </c>
      <c r="AN105" s="99" t="s">
        <v>84</v>
      </c>
      <c r="AO105" s="100" t="s">
        <v>84</v>
      </c>
      <c r="AP105" s="99" t="s">
        <v>84</v>
      </c>
      <c r="AQ105" s="100" t="s">
        <v>84</v>
      </c>
      <c r="AR105" s="99" t="s">
        <v>84</v>
      </c>
      <c r="AS105" s="100" t="s">
        <v>84</v>
      </c>
      <c r="AT105" s="164" t="s">
        <v>84</v>
      </c>
    </row>
    <row r="106" spans="1:46" ht="15">
      <c r="A106" s="81" t="s">
        <v>1124</v>
      </c>
      <c r="B106" s="119" t="s">
        <v>59</v>
      </c>
      <c r="C106" s="44" t="s">
        <v>60</v>
      </c>
      <c r="D106" s="44" t="s">
        <v>61</v>
      </c>
      <c r="E106" s="3" t="s">
        <v>64</v>
      </c>
      <c r="F106" s="3" t="s">
        <v>63</v>
      </c>
      <c r="G106" s="4" t="e">
        <f t="shared" si="50"/>
        <v>#VALUE!</v>
      </c>
      <c r="H106" s="4" t="e">
        <f t="shared" si="51"/>
        <v>#VALUE!</v>
      </c>
      <c r="I106" s="4" t="e">
        <f t="shared" si="52"/>
        <v>#VALUE!</v>
      </c>
      <c r="J106" s="5" t="s">
        <v>68</v>
      </c>
      <c r="K106" s="101" t="s">
        <v>69</v>
      </c>
      <c r="L106" s="101" t="s">
        <v>70</v>
      </c>
      <c r="M106" s="101" t="s">
        <v>71</v>
      </c>
      <c r="N106" s="101" t="s">
        <v>72</v>
      </c>
      <c r="O106" s="101" t="s">
        <v>73</v>
      </c>
      <c r="P106" s="101" t="s">
        <v>74</v>
      </c>
      <c r="Q106" s="101" t="s">
        <v>75</v>
      </c>
      <c r="R106" s="101" t="s">
        <v>76</v>
      </c>
      <c r="S106" s="149" t="s">
        <v>77</v>
      </c>
      <c r="T106" s="143" t="str">
        <f t="shared" si="61"/>
        <v>G0</v>
      </c>
      <c r="U106" s="100" t="str">
        <f t="shared" si="62"/>
        <v>G1</v>
      </c>
      <c r="V106" s="99" t="str">
        <f t="shared" si="63"/>
        <v>G2</v>
      </c>
      <c r="W106" s="100" t="str">
        <f t="shared" si="64"/>
        <v>G3</v>
      </c>
      <c r="X106" s="99" t="str">
        <f t="shared" si="65"/>
        <v>G4</v>
      </c>
      <c r="Y106" s="100" t="str">
        <f t="shared" si="66"/>
        <v>G5</v>
      </c>
      <c r="Z106" s="99" t="str">
        <f t="shared" si="67"/>
        <v>G6</v>
      </c>
      <c r="AA106" s="100" t="str">
        <f t="shared" si="68"/>
        <v>G7</v>
      </c>
      <c r="AB106" s="164" t="str">
        <f t="shared" si="69"/>
        <v>G8</v>
      </c>
      <c r="AC106" s="162" t="s">
        <v>69</v>
      </c>
      <c r="AD106" s="101" t="s">
        <v>70</v>
      </c>
      <c r="AE106" s="101" t="s">
        <v>71</v>
      </c>
      <c r="AF106" s="101" t="s">
        <v>72</v>
      </c>
      <c r="AG106" s="101" t="s">
        <v>73</v>
      </c>
      <c r="AH106" s="101" t="s">
        <v>74</v>
      </c>
      <c r="AI106" s="101" t="s">
        <v>75</v>
      </c>
      <c r="AJ106" s="101" t="s">
        <v>76</v>
      </c>
      <c r="AK106" s="149" t="s">
        <v>77</v>
      </c>
      <c r="AL106" s="162" t="s">
        <v>69</v>
      </c>
      <c r="AM106" s="101" t="s">
        <v>70</v>
      </c>
      <c r="AN106" s="101" t="s">
        <v>71</v>
      </c>
      <c r="AO106" s="101" t="s">
        <v>72</v>
      </c>
      <c r="AP106" s="101" t="s">
        <v>73</v>
      </c>
      <c r="AQ106" s="101" t="s">
        <v>74</v>
      </c>
      <c r="AR106" s="101" t="s">
        <v>75</v>
      </c>
      <c r="AS106" s="101" t="s">
        <v>76</v>
      </c>
      <c r="AT106" s="163" t="s">
        <v>77</v>
      </c>
    </row>
    <row r="107" spans="1:46" ht="15">
      <c r="A107" s="58"/>
      <c r="B107" s="112" t="s">
        <v>1125</v>
      </c>
      <c r="C107" s="27">
        <v>0.7</v>
      </c>
      <c r="D107" s="85">
        <v>0.3</v>
      </c>
      <c r="E107" s="15">
        <v>0.3</v>
      </c>
      <c r="F107" s="4">
        <v>0.21</v>
      </c>
      <c r="G107" s="4">
        <f t="shared" si="50"/>
        <v>6.615E-2</v>
      </c>
      <c r="H107" s="4">
        <f t="shared" si="51"/>
        <v>1511.7157974300831</v>
      </c>
      <c r="I107" s="4">
        <f t="shared" si="52"/>
        <v>1088.4353741496598</v>
      </c>
      <c r="J107" s="7">
        <v>1.8</v>
      </c>
      <c r="K107" s="99">
        <v>91.293825000000012</v>
      </c>
      <c r="L107" s="100">
        <v>97.91617500000001</v>
      </c>
      <c r="M107" s="99">
        <v>108.32272499999999</v>
      </c>
      <c r="N107" s="100">
        <v>117.783225</v>
      </c>
      <c r="O107" s="99">
        <v>128.189775</v>
      </c>
      <c r="P107" s="100">
        <v>138.59632499999998</v>
      </c>
      <c r="Q107" s="99">
        <v>149.00287499999999</v>
      </c>
      <c r="R107" s="100">
        <v>166.97782499999997</v>
      </c>
      <c r="S107" s="156">
        <v>196.305375</v>
      </c>
      <c r="T107" s="143">
        <f t="shared" si="61"/>
        <v>21.355280701754392</v>
      </c>
      <c r="U107" s="100">
        <f t="shared" si="62"/>
        <v>22.904368421052634</v>
      </c>
      <c r="V107" s="99">
        <f t="shared" si="63"/>
        <v>25.338649122807016</v>
      </c>
      <c r="W107" s="100">
        <f t="shared" si="64"/>
        <v>27.551631578947372</v>
      </c>
      <c r="X107" s="99">
        <f t="shared" si="65"/>
        <v>29.985912280701751</v>
      </c>
      <c r="Y107" s="100">
        <f t="shared" si="66"/>
        <v>32.420192982456136</v>
      </c>
      <c r="Z107" s="99">
        <f t="shared" si="67"/>
        <v>34.854473684210518</v>
      </c>
      <c r="AA107" s="100">
        <f t="shared" si="68"/>
        <v>39.059140350877186</v>
      </c>
      <c r="AB107" s="164">
        <f t="shared" si="69"/>
        <v>45.91938596491228</v>
      </c>
      <c r="AC107" s="143">
        <f t="shared" ref="AC107:AK110" si="70">IF(T107="","",T107+((FCA/$H107)/Dolar))</f>
        <v>21.638964912280709</v>
      </c>
      <c r="AD107" s="100">
        <f t="shared" si="70"/>
        <v>23.188052631578952</v>
      </c>
      <c r="AE107" s="99">
        <f t="shared" si="70"/>
        <v>25.622333333333334</v>
      </c>
      <c r="AF107" s="100">
        <f t="shared" si="70"/>
        <v>27.83531578947369</v>
      </c>
      <c r="AG107" s="99">
        <f t="shared" si="70"/>
        <v>30.269596491228068</v>
      </c>
      <c r="AH107" s="100">
        <f t="shared" si="70"/>
        <v>32.703877192982453</v>
      </c>
      <c r="AI107" s="99">
        <f t="shared" si="70"/>
        <v>35.138157894736835</v>
      </c>
      <c r="AJ107" s="100">
        <f t="shared" si="70"/>
        <v>39.342824561403503</v>
      </c>
      <c r="AK107" s="156">
        <f t="shared" si="70"/>
        <v>46.203070175438597</v>
      </c>
      <c r="AL107" s="143">
        <f t="shared" ref="AL107:AT110" si="71">IF(T107="","",T107+((FOB/$I107)/Dolar))</f>
        <v>24.186750000000007</v>
      </c>
      <c r="AM107" s="100">
        <f t="shared" si="71"/>
        <v>25.735837719298249</v>
      </c>
      <c r="AN107" s="99">
        <f t="shared" si="71"/>
        <v>28.170118421052631</v>
      </c>
      <c r="AO107" s="100">
        <f t="shared" si="71"/>
        <v>30.383100877192987</v>
      </c>
      <c r="AP107" s="99">
        <f t="shared" si="71"/>
        <v>32.817381578947362</v>
      </c>
      <c r="AQ107" s="100">
        <f t="shared" si="71"/>
        <v>35.251662280701751</v>
      </c>
      <c r="AR107" s="99">
        <f t="shared" si="71"/>
        <v>37.685942982456133</v>
      </c>
      <c r="AS107" s="100">
        <f t="shared" si="71"/>
        <v>41.890609649122801</v>
      </c>
      <c r="AT107" s="164">
        <f t="shared" si="71"/>
        <v>48.750855263157895</v>
      </c>
    </row>
    <row r="108" spans="1:46" ht="15">
      <c r="A108" s="58"/>
      <c r="B108" s="112" t="s">
        <v>1126</v>
      </c>
      <c r="C108" s="27">
        <v>0.8</v>
      </c>
      <c r="D108" s="85">
        <v>0.3</v>
      </c>
      <c r="E108" s="15">
        <v>0.3</v>
      </c>
      <c r="F108" s="4">
        <v>0.24</v>
      </c>
      <c r="G108" s="4">
        <f t="shared" si="50"/>
        <v>7.5600000000000001E-2</v>
      </c>
      <c r="H108" s="4">
        <f t="shared" si="51"/>
        <v>1322.7513227513227</v>
      </c>
      <c r="I108" s="4">
        <f t="shared" si="52"/>
        <v>952.38095238095241</v>
      </c>
      <c r="J108" s="7">
        <v>1.9</v>
      </c>
      <c r="K108" s="99">
        <v>101.81863124999998</v>
      </c>
      <c r="L108" s="100">
        <v>109.26877500000001</v>
      </c>
      <c r="M108" s="99">
        <v>120.97614375000002</v>
      </c>
      <c r="N108" s="100">
        <v>131.61920624999999</v>
      </c>
      <c r="O108" s="99">
        <v>143.32657500000002</v>
      </c>
      <c r="P108" s="100">
        <v>155.03394375000002</v>
      </c>
      <c r="Q108" s="99">
        <v>166.74131249999999</v>
      </c>
      <c r="R108" s="100">
        <v>186.96313125000003</v>
      </c>
      <c r="S108" s="156">
        <v>219.95662499999997</v>
      </c>
      <c r="T108" s="143">
        <f t="shared" si="61"/>
        <v>23.817223684210525</v>
      </c>
      <c r="U108" s="100">
        <f t="shared" si="62"/>
        <v>25.559947368421057</v>
      </c>
      <c r="V108" s="99">
        <f t="shared" si="63"/>
        <v>28.298513157894742</v>
      </c>
      <c r="W108" s="100">
        <f t="shared" si="64"/>
        <v>30.788118421052626</v>
      </c>
      <c r="X108" s="99">
        <f t="shared" si="65"/>
        <v>33.526684210526327</v>
      </c>
      <c r="Y108" s="100">
        <f t="shared" si="66"/>
        <v>36.265250000000002</v>
      </c>
      <c r="Z108" s="99">
        <f t="shared" si="67"/>
        <v>39.003815789473677</v>
      </c>
      <c r="AA108" s="100">
        <f t="shared" si="68"/>
        <v>43.734065789473689</v>
      </c>
      <c r="AB108" s="164">
        <f t="shared" si="69"/>
        <v>51.451842105263154</v>
      </c>
      <c r="AC108" s="143">
        <f t="shared" si="70"/>
        <v>24.141434210526313</v>
      </c>
      <c r="AD108" s="100">
        <f t="shared" si="70"/>
        <v>25.884157894736845</v>
      </c>
      <c r="AE108" s="99">
        <f t="shared" si="70"/>
        <v>28.622723684210531</v>
      </c>
      <c r="AF108" s="100">
        <f t="shared" si="70"/>
        <v>31.112328947368415</v>
      </c>
      <c r="AG108" s="99">
        <f t="shared" si="70"/>
        <v>33.850894736842115</v>
      </c>
      <c r="AH108" s="100">
        <f t="shared" si="70"/>
        <v>36.58946052631579</v>
      </c>
      <c r="AI108" s="99">
        <f t="shared" si="70"/>
        <v>39.328026315789465</v>
      </c>
      <c r="AJ108" s="100">
        <f t="shared" si="70"/>
        <v>44.058276315789477</v>
      </c>
      <c r="AK108" s="156">
        <f t="shared" si="70"/>
        <v>51.776052631578942</v>
      </c>
      <c r="AL108" s="143">
        <f t="shared" si="71"/>
        <v>27.053188596491225</v>
      </c>
      <c r="AM108" s="100">
        <f t="shared" si="71"/>
        <v>28.795912280701756</v>
      </c>
      <c r="AN108" s="99">
        <f t="shared" si="71"/>
        <v>31.534478070175446</v>
      </c>
      <c r="AO108" s="100">
        <f t="shared" si="71"/>
        <v>34.02408333333333</v>
      </c>
      <c r="AP108" s="99">
        <f t="shared" si="71"/>
        <v>36.762649122807026</v>
      </c>
      <c r="AQ108" s="100">
        <f t="shared" si="71"/>
        <v>39.501214912280702</v>
      </c>
      <c r="AR108" s="99">
        <f t="shared" si="71"/>
        <v>42.239780701754377</v>
      </c>
      <c r="AS108" s="100">
        <f t="shared" si="71"/>
        <v>46.970030701754389</v>
      </c>
      <c r="AT108" s="164">
        <f t="shared" si="71"/>
        <v>54.687807017543854</v>
      </c>
    </row>
    <row r="109" spans="1:46" ht="15">
      <c r="A109" s="58"/>
      <c r="B109" s="112" t="s">
        <v>1127</v>
      </c>
      <c r="C109" s="27">
        <v>0.9</v>
      </c>
      <c r="D109" s="85">
        <v>0.3</v>
      </c>
      <c r="E109" s="15">
        <v>0.3</v>
      </c>
      <c r="F109" s="4">
        <v>0.27</v>
      </c>
      <c r="G109" s="4">
        <f t="shared" si="50"/>
        <v>8.5050000000000001E-2</v>
      </c>
      <c r="H109" s="4">
        <f t="shared" si="51"/>
        <v>1175.7789535567313</v>
      </c>
      <c r="I109" s="4">
        <f t="shared" si="52"/>
        <v>846.56084656084658</v>
      </c>
      <c r="J109" s="7">
        <v>2</v>
      </c>
      <c r="K109" s="99">
        <v>112.34343750000001</v>
      </c>
      <c r="L109" s="100">
        <v>120.621375</v>
      </c>
      <c r="M109" s="99">
        <v>133.62956249999999</v>
      </c>
      <c r="N109" s="100">
        <v>145.45518749999999</v>
      </c>
      <c r="O109" s="99">
        <v>158.46337499999998</v>
      </c>
      <c r="P109" s="100">
        <v>171.4715625</v>
      </c>
      <c r="Q109" s="99">
        <v>184.47975000000002</v>
      </c>
      <c r="R109" s="100">
        <v>206.94843749999998</v>
      </c>
      <c r="S109" s="156">
        <v>243.60787500000001</v>
      </c>
      <c r="T109" s="143">
        <f t="shared" si="61"/>
        <v>26.279166666666669</v>
      </c>
      <c r="U109" s="100">
        <f t="shared" si="62"/>
        <v>28.215526315789475</v>
      </c>
      <c r="V109" s="99">
        <f t="shared" si="63"/>
        <v>31.258377192982454</v>
      </c>
      <c r="W109" s="100">
        <f t="shared" si="64"/>
        <v>34.024605263157895</v>
      </c>
      <c r="X109" s="99">
        <f t="shared" si="65"/>
        <v>37.067456140350878</v>
      </c>
      <c r="Y109" s="100">
        <f t="shared" si="66"/>
        <v>40.11030701754386</v>
      </c>
      <c r="Z109" s="99">
        <f t="shared" si="67"/>
        <v>43.15315789473685</v>
      </c>
      <c r="AA109" s="100">
        <f t="shared" si="68"/>
        <v>48.408991228070171</v>
      </c>
      <c r="AB109" s="164">
        <f t="shared" si="69"/>
        <v>56.984298245614035</v>
      </c>
      <c r="AC109" s="143">
        <f t="shared" si="70"/>
        <v>26.643903508771931</v>
      </c>
      <c r="AD109" s="100">
        <f t="shared" si="70"/>
        <v>28.580263157894738</v>
      </c>
      <c r="AE109" s="99">
        <f t="shared" si="70"/>
        <v>31.623114035087717</v>
      </c>
      <c r="AF109" s="100">
        <f t="shared" si="70"/>
        <v>34.389342105263161</v>
      </c>
      <c r="AG109" s="99">
        <f t="shared" si="70"/>
        <v>37.432192982456144</v>
      </c>
      <c r="AH109" s="100">
        <f t="shared" si="70"/>
        <v>40.475043859649126</v>
      </c>
      <c r="AI109" s="99">
        <f t="shared" si="70"/>
        <v>43.517894736842116</v>
      </c>
      <c r="AJ109" s="100">
        <f t="shared" si="70"/>
        <v>48.773728070175437</v>
      </c>
      <c r="AK109" s="156">
        <f t="shared" si="70"/>
        <v>57.349035087719301</v>
      </c>
      <c r="AL109" s="143">
        <f t="shared" si="71"/>
        <v>29.919627192982457</v>
      </c>
      <c r="AM109" s="100">
        <f t="shared" si="71"/>
        <v>31.855986842105263</v>
      </c>
      <c r="AN109" s="99">
        <f t="shared" si="71"/>
        <v>34.898837719298243</v>
      </c>
      <c r="AO109" s="100">
        <f t="shared" si="71"/>
        <v>37.665065789473687</v>
      </c>
      <c r="AP109" s="99">
        <f t="shared" si="71"/>
        <v>40.707916666666669</v>
      </c>
      <c r="AQ109" s="100">
        <f t="shared" si="71"/>
        <v>43.750767543859652</v>
      </c>
      <c r="AR109" s="99">
        <f t="shared" si="71"/>
        <v>46.793618421052642</v>
      </c>
      <c r="AS109" s="100">
        <f t="shared" si="71"/>
        <v>52.049451754385963</v>
      </c>
      <c r="AT109" s="164">
        <f t="shared" si="71"/>
        <v>60.624758771929827</v>
      </c>
    </row>
    <row r="110" spans="1:46" ht="15">
      <c r="A110" s="58"/>
      <c r="B110" s="112" t="s">
        <v>1128</v>
      </c>
      <c r="C110" s="27">
        <v>1</v>
      </c>
      <c r="D110" s="85">
        <v>0.3</v>
      </c>
      <c r="E110" s="15">
        <v>0.3</v>
      </c>
      <c r="F110" s="4">
        <v>0.3</v>
      </c>
      <c r="G110" s="4">
        <f t="shared" si="50"/>
        <v>9.4500000000000001E-2</v>
      </c>
      <c r="H110" s="4">
        <f t="shared" si="51"/>
        <v>1058.2010582010582</v>
      </c>
      <c r="I110" s="4">
        <f t="shared" si="52"/>
        <v>761.90476190476193</v>
      </c>
      <c r="J110" s="7">
        <v>2.1</v>
      </c>
      <c r="K110" s="99">
        <v>122.86824374999999</v>
      </c>
      <c r="L110" s="100">
        <v>131.97397500000002</v>
      </c>
      <c r="M110" s="99">
        <v>146.28298125000001</v>
      </c>
      <c r="N110" s="100">
        <v>159.29116875</v>
      </c>
      <c r="O110" s="99">
        <v>173.60017500000001</v>
      </c>
      <c r="P110" s="100">
        <v>187.90918124999999</v>
      </c>
      <c r="Q110" s="99">
        <v>202.21818750000003</v>
      </c>
      <c r="R110" s="100">
        <v>226.93374375000002</v>
      </c>
      <c r="S110" s="156">
        <v>267.25912499999998</v>
      </c>
      <c r="T110" s="143">
        <f t="shared" si="61"/>
        <v>28.741109649122805</v>
      </c>
      <c r="U110" s="100">
        <f t="shared" si="62"/>
        <v>30.871105263157897</v>
      </c>
      <c r="V110" s="99">
        <f t="shared" si="63"/>
        <v>34.218241228070177</v>
      </c>
      <c r="W110" s="100">
        <f t="shared" si="64"/>
        <v>37.26109210526316</v>
      </c>
      <c r="X110" s="99">
        <f t="shared" si="65"/>
        <v>40.608228070175443</v>
      </c>
      <c r="Y110" s="100">
        <f t="shared" si="66"/>
        <v>43.955364035087712</v>
      </c>
      <c r="Z110" s="99">
        <f t="shared" si="67"/>
        <v>47.302500000000009</v>
      </c>
      <c r="AA110" s="100">
        <f t="shared" si="68"/>
        <v>53.083916666666681</v>
      </c>
      <c r="AB110" s="164">
        <f t="shared" si="69"/>
        <v>62.516754385964909</v>
      </c>
      <c r="AC110" s="143">
        <f t="shared" si="70"/>
        <v>29.146372807017542</v>
      </c>
      <c r="AD110" s="100">
        <f t="shared" si="70"/>
        <v>31.276368421052634</v>
      </c>
      <c r="AE110" s="99">
        <f t="shared" si="70"/>
        <v>34.623504385964914</v>
      </c>
      <c r="AF110" s="100">
        <f t="shared" si="70"/>
        <v>37.666355263157897</v>
      </c>
      <c r="AG110" s="99">
        <f t="shared" si="70"/>
        <v>41.01349122807018</v>
      </c>
      <c r="AH110" s="100">
        <f t="shared" si="70"/>
        <v>44.360627192982449</v>
      </c>
      <c r="AI110" s="99">
        <f t="shared" si="70"/>
        <v>47.707763157894746</v>
      </c>
      <c r="AJ110" s="100">
        <f t="shared" si="70"/>
        <v>53.489179824561418</v>
      </c>
      <c r="AK110" s="156">
        <f t="shared" si="70"/>
        <v>62.922017543859646</v>
      </c>
      <c r="AL110" s="143">
        <f t="shared" si="71"/>
        <v>32.786065789473682</v>
      </c>
      <c r="AM110" s="100">
        <f t="shared" si="71"/>
        <v>34.916061403508778</v>
      </c>
      <c r="AN110" s="99">
        <f t="shared" si="71"/>
        <v>38.263197368421054</v>
      </c>
      <c r="AO110" s="100">
        <f t="shared" si="71"/>
        <v>41.306048245614036</v>
      </c>
      <c r="AP110" s="99">
        <f t="shared" si="71"/>
        <v>44.653184210526319</v>
      </c>
      <c r="AQ110" s="100">
        <f t="shared" si="71"/>
        <v>48.000320175438588</v>
      </c>
      <c r="AR110" s="99">
        <f t="shared" si="71"/>
        <v>51.347456140350886</v>
      </c>
      <c r="AS110" s="100">
        <f t="shared" si="71"/>
        <v>57.128872807017558</v>
      </c>
      <c r="AT110" s="164">
        <f t="shared" si="71"/>
        <v>66.561710526315792</v>
      </c>
    </row>
    <row r="111" spans="1:46" ht="15">
      <c r="A111" s="58"/>
      <c r="B111" s="112"/>
      <c r="C111" s="27"/>
      <c r="D111" s="27"/>
      <c r="E111" s="15" t="s">
        <v>84</v>
      </c>
      <c r="F111" s="4" t="s">
        <v>84</v>
      </c>
      <c r="G111" s="4" t="str">
        <f t="shared" si="50"/>
        <v/>
      </c>
      <c r="H111" s="4" t="str">
        <f t="shared" si="51"/>
        <v/>
      </c>
      <c r="I111" s="4" t="str">
        <f t="shared" si="52"/>
        <v/>
      </c>
      <c r="J111" s="7" t="s">
        <v>84</v>
      </c>
      <c r="K111" s="99" t="s">
        <v>84</v>
      </c>
      <c r="L111" s="100" t="s">
        <v>84</v>
      </c>
      <c r="M111" s="99" t="s">
        <v>84</v>
      </c>
      <c r="N111" s="100" t="s">
        <v>84</v>
      </c>
      <c r="O111" s="99" t="s">
        <v>84</v>
      </c>
      <c r="P111" s="100" t="s">
        <v>84</v>
      </c>
      <c r="Q111" s="99" t="s">
        <v>84</v>
      </c>
      <c r="R111" s="100" t="s">
        <v>84</v>
      </c>
      <c r="S111" s="156" t="s">
        <v>84</v>
      </c>
      <c r="T111" s="143" t="str">
        <f t="shared" si="61"/>
        <v/>
      </c>
      <c r="U111" s="100" t="str">
        <f t="shared" si="62"/>
        <v/>
      </c>
      <c r="V111" s="99" t="str">
        <f t="shared" si="63"/>
        <v/>
      </c>
      <c r="W111" s="100" t="str">
        <f t="shared" si="64"/>
        <v/>
      </c>
      <c r="X111" s="99" t="str">
        <f t="shared" si="65"/>
        <v/>
      </c>
      <c r="Y111" s="100" t="str">
        <f t="shared" si="66"/>
        <v/>
      </c>
      <c r="Z111" s="99" t="str">
        <f t="shared" si="67"/>
        <v/>
      </c>
      <c r="AA111" s="100" t="str">
        <f t="shared" si="68"/>
        <v/>
      </c>
      <c r="AB111" s="164" t="str">
        <f t="shared" si="69"/>
        <v/>
      </c>
      <c r="AC111" s="143" t="s">
        <v>84</v>
      </c>
      <c r="AD111" s="100" t="s">
        <v>84</v>
      </c>
      <c r="AE111" s="99" t="s">
        <v>84</v>
      </c>
      <c r="AF111" s="100" t="s">
        <v>84</v>
      </c>
      <c r="AG111" s="99" t="s">
        <v>84</v>
      </c>
      <c r="AH111" s="100" t="s">
        <v>84</v>
      </c>
      <c r="AI111" s="99" t="s">
        <v>84</v>
      </c>
      <c r="AJ111" s="100" t="s">
        <v>84</v>
      </c>
      <c r="AK111" s="156" t="s">
        <v>84</v>
      </c>
      <c r="AL111" s="143" t="s">
        <v>84</v>
      </c>
      <c r="AM111" s="100" t="s">
        <v>84</v>
      </c>
      <c r="AN111" s="99" t="s">
        <v>84</v>
      </c>
      <c r="AO111" s="100" t="s">
        <v>84</v>
      </c>
      <c r="AP111" s="99" t="s">
        <v>84</v>
      </c>
      <c r="AQ111" s="100" t="s">
        <v>84</v>
      </c>
      <c r="AR111" s="99" t="s">
        <v>84</v>
      </c>
      <c r="AS111" s="100" t="s">
        <v>84</v>
      </c>
      <c r="AT111" s="164" t="s">
        <v>84</v>
      </c>
    </row>
    <row r="112" spans="1:46" thickBot="1">
      <c r="A112" s="59"/>
      <c r="B112" s="112"/>
      <c r="C112" s="27"/>
      <c r="D112" s="27"/>
      <c r="E112" s="15" t="s">
        <v>84</v>
      </c>
      <c r="F112" s="4" t="s">
        <v>84</v>
      </c>
      <c r="G112" s="4" t="str">
        <f t="shared" si="50"/>
        <v/>
      </c>
      <c r="H112" s="4" t="str">
        <f t="shared" si="51"/>
        <v/>
      </c>
      <c r="I112" s="4" t="str">
        <f t="shared" si="52"/>
        <v/>
      </c>
      <c r="J112" s="7" t="s">
        <v>84</v>
      </c>
      <c r="K112" s="99" t="s">
        <v>84</v>
      </c>
      <c r="L112" s="100" t="s">
        <v>84</v>
      </c>
      <c r="M112" s="99" t="s">
        <v>84</v>
      </c>
      <c r="N112" s="100" t="s">
        <v>84</v>
      </c>
      <c r="O112" s="99" t="s">
        <v>84</v>
      </c>
      <c r="P112" s="100" t="s">
        <v>84</v>
      </c>
      <c r="Q112" s="99" t="s">
        <v>84</v>
      </c>
      <c r="R112" s="100" t="s">
        <v>84</v>
      </c>
      <c r="S112" s="156" t="s">
        <v>84</v>
      </c>
      <c r="T112" s="143" t="str">
        <f t="shared" si="61"/>
        <v/>
      </c>
      <c r="U112" s="100" t="str">
        <f t="shared" si="62"/>
        <v/>
      </c>
      <c r="V112" s="99" t="str">
        <f t="shared" si="63"/>
        <v/>
      </c>
      <c r="W112" s="100" t="str">
        <f t="shared" si="64"/>
        <v/>
      </c>
      <c r="X112" s="99" t="str">
        <f t="shared" si="65"/>
        <v/>
      </c>
      <c r="Y112" s="100" t="str">
        <f t="shared" si="66"/>
        <v/>
      </c>
      <c r="Z112" s="99" t="str">
        <f t="shared" si="67"/>
        <v/>
      </c>
      <c r="AA112" s="100" t="str">
        <f t="shared" si="68"/>
        <v/>
      </c>
      <c r="AB112" s="164" t="str">
        <f t="shared" si="69"/>
        <v/>
      </c>
      <c r="AC112" s="152" t="s">
        <v>84</v>
      </c>
      <c r="AD112" s="153" t="s">
        <v>84</v>
      </c>
      <c r="AE112" s="154" t="s">
        <v>84</v>
      </c>
      <c r="AF112" s="153" t="s">
        <v>84</v>
      </c>
      <c r="AG112" s="154" t="s">
        <v>84</v>
      </c>
      <c r="AH112" s="153" t="s">
        <v>84</v>
      </c>
      <c r="AI112" s="154" t="s">
        <v>84</v>
      </c>
      <c r="AJ112" s="153" t="s">
        <v>84</v>
      </c>
      <c r="AK112" s="165" t="s">
        <v>84</v>
      </c>
      <c r="AL112" s="143" t="s">
        <v>84</v>
      </c>
      <c r="AM112" s="100" t="s">
        <v>84</v>
      </c>
      <c r="AN112" s="99" t="s">
        <v>84</v>
      </c>
      <c r="AO112" s="100" t="s">
        <v>84</v>
      </c>
      <c r="AP112" s="99" t="s">
        <v>84</v>
      </c>
      <c r="AQ112" s="100" t="s">
        <v>84</v>
      </c>
      <c r="AR112" s="99" t="s">
        <v>84</v>
      </c>
      <c r="AS112" s="100" t="s">
        <v>84</v>
      </c>
      <c r="AT112" s="164" t="s">
        <v>84</v>
      </c>
    </row>
  </sheetData>
  <sheetProtection formatCells="0" formatColumns="0" formatRows="0"/>
  <mergeCells count="14">
    <mergeCell ref="S3:S4"/>
    <mergeCell ref="A1:S1"/>
    <mergeCell ref="A2:S2"/>
    <mergeCell ref="R3:R4"/>
    <mergeCell ref="AA3:AA4"/>
    <mergeCell ref="K3:Q4"/>
    <mergeCell ref="T3:Z4"/>
    <mergeCell ref="AB3:AB4"/>
    <mergeCell ref="AJ3:AJ4"/>
    <mergeCell ref="AK3:AK4"/>
    <mergeCell ref="AS3:AS4"/>
    <mergeCell ref="AT3:AT4"/>
    <mergeCell ref="AC3:AI4"/>
    <mergeCell ref="AL3:AR4"/>
  </mergeCells>
  <hyperlinks>
    <hyperlink ref="A75" r:id="rId1" xr:uid="{02DC29C7-3E6D-4F8D-81CD-E856E4028E2A}"/>
    <hyperlink ref="A22" r:id="rId2" xr:uid="{7C541EB9-169B-45DB-BC04-0F801CB71B8A}"/>
    <hyperlink ref="A91" r:id="rId3" xr:uid="{E83A92DC-AB22-4383-AC8C-25029888D146}"/>
    <hyperlink ref="A52" r:id="rId4" xr:uid="{6956E964-A0AE-41F0-A018-956546D87636}"/>
  </hyperlinks>
  <printOptions gridLines="1"/>
  <pageMargins left="0" right="0" top="0.39370078740157483" bottom="0.39370078740157483" header="0" footer="0"/>
  <pageSetup paperSize="9" scale="91" fitToHeight="0" orientation="portrait" r:id="rId5"/>
  <rowBreaks count="1" manualBreakCount="1">
    <brk id="75" max="16383" man="1"/>
  </rowBreak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8" name="Button 1">
              <controlPr defaultSize="0" print="0" autoFill="0" autoPict="0" macro="[0]!excluir">
                <anchor moveWithCells="1" sizeWithCells="1">
                  <from>
                    <xdr:col>16</xdr:col>
                    <xdr:colOff>285750</xdr:colOff>
                    <xdr:row>0</xdr:row>
                    <xdr:rowOff>76200</xdr:rowOff>
                  </from>
                  <to>
                    <xdr:col>18</xdr:col>
                    <xdr:colOff>514350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63845-D536-42E4-8114-B3F5EF820E01}">
  <sheetPr codeName="Planilha7">
    <tabColor theme="2" tint="-0.249977111117893"/>
    <pageSetUpPr fitToPage="1"/>
  </sheetPr>
  <dimension ref="A1:AT53"/>
  <sheetViews>
    <sheetView topLeftCell="A27" workbookViewId="0">
      <selection activeCell="T29" sqref="T29"/>
    </sheetView>
  </sheetViews>
  <sheetFormatPr defaultColWidth="8.85546875" defaultRowHeight="15.75" zeroHeight="1"/>
  <cols>
    <col min="1" max="1" width="39.5703125" style="35" customWidth="1"/>
    <col min="2" max="2" width="35.28515625" style="36" customWidth="1"/>
    <col min="3" max="4" width="6.7109375" style="37" customWidth="1"/>
    <col min="5" max="5" width="6.7109375" style="38" hidden="1" customWidth="1"/>
    <col min="6" max="6" width="6.7109375" style="38" customWidth="1"/>
    <col min="7" max="9" width="6.7109375" style="38" hidden="1" customWidth="1"/>
    <col min="10" max="10" width="6.7109375" style="38" customWidth="1"/>
    <col min="11" max="13" width="8.7109375" style="39" hidden="1" customWidth="1"/>
    <col min="14" max="19" width="8.7109375" style="30" hidden="1" customWidth="1"/>
    <col min="20" max="20" width="8.7109375" style="145" customWidth="1"/>
    <col min="21" max="22" width="8.7109375" style="39" customWidth="1"/>
    <col min="23" max="27" width="8.7109375" style="30" customWidth="1"/>
    <col min="28" max="28" width="8.7109375" style="146" customWidth="1"/>
    <col min="29" max="29" width="8.7109375" style="145" hidden="1" customWidth="1"/>
    <col min="30" max="31" width="8.7109375" style="39" hidden="1" customWidth="1"/>
    <col min="32" max="36" width="8.7109375" style="30" hidden="1" customWidth="1"/>
    <col min="37" max="37" width="8.7109375" style="146" hidden="1" customWidth="1"/>
    <col min="38" max="38" width="8.7109375" style="145" hidden="1" customWidth="1"/>
    <col min="39" max="40" width="8.7109375" style="39" hidden="1" customWidth="1"/>
    <col min="41" max="45" width="8.7109375" style="30" hidden="1" customWidth="1"/>
    <col min="46" max="46" width="8.7109375" style="146" hidden="1" customWidth="1"/>
    <col min="47" max="16384" width="8.85546875" style="1"/>
  </cols>
  <sheetData>
    <row r="1" spans="1:46" ht="54.75" customHeight="1">
      <c r="A1" s="210" t="s">
        <v>51</v>
      </c>
      <c r="B1" s="211"/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2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</row>
    <row r="2" spans="1:46" ht="20.100000000000001" customHeight="1" thickBot="1">
      <c r="A2" s="213" t="s">
        <v>52</v>
      </c>
      <c r="B2" s="214"/>
      <c r="C2" s="214"/>
      <c r="D2" s="214"/>
      <c r="E2" s="214"/>
      <c r="F2" s="214"/>
      <c r="G2" s="214"/>
      <c r="H2" s="214"/>
      <c r="I2" s="214"/>
      <c r="J2" s="214"/>
      <c r="K2" s="214"/>
      <c r="L2" s="214"/>
      <c r="M2" s="214"/>
      <c r="N2" s="214"/>
      <c r="O2" s="214"/>
      <c r="P2" s="214"/>
      <c r="Q2" s="214"/>
      <c r="R2" s="214"/>
      <c r="S2" s="215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</row>
    <row r="3" spans="1:46" ht="6" customHeight="1">
      <c r="A3" s="8"/>
      <c r="B3" s="9"/>
      <c r="C3" s="9"/>
      <c r="D3" s="9"/>
      <c r="E3" s="9"/>
      <c r="F3" s="9"/>
      <c r="G3" s="9"/>
      <c r="H3" s="9"/>
      <c r="I3" s="9"/>
      <c r="J3" s="9"/>
      <c r="K3" s="208" t="s">
        <v>53</v>
      </c>
      <c r="L3" s="208"/>
      <c r="M3" s="208"/>
      <c r="N3" s="208"/>
      <c r="O3" s="208"/>
      <c r="P3" s="208"/>
      <c r="Q3" s="209"/>
      <c r="R3" s="223" t="s">
        <v>54</v>
      </c>
      <c r="S3" s="218">
        <v>45869</v>
      </c>
      <c r="T3" s="202" t="s">
        <v>55</v>
      </c>
      <c r="U3" s="203"/>
      <c r="V3" s="203"/>
      <c r="W3" s="203"/>
      <c r="X3" s="203"/>
      <c r="Y3" s="203"/>
      <c r="Z3" s="204"/>
      <c r="AA3" s="198" t="s">
        <v>54</v>
      </c>
      <c r="AB3" s="200">
        <v>45869</v>
      </c>
      <c r="AC3" s="202" t="s">
        <v>56</v>
      </c>
      <c r="AD3" s="203"/>
      <c r="AE3" s="203"/>
      <c r="AF3" s="203"/>
      <c r="AG3" s="203"/>
      <c r="AH3" s="203"/>
      <c r="AI3" s="204"/>
      <c r="AJ3" s="198" t="s">
        <v>54</v>
      </c>
      <c r="AK3" s="200">
        <v>45869</v>
      </c>
      <c r="AL3" s="202" t="s">
        <v>57</v>
      </c>
      <c r="AM3" s="203"/>
      <c r="AN3" s="203"/>
      <c r="AO3" s="203"/>
      <c r="AP3" s="203"/>
      <c r="AQ3" s="203"/>
      <c r="AR3" s="204"/>
      <c r="AS3" s="198" t="s">
        <v>54</v>
      </c>
      <c r="AT3" s="200">
        <v>45869</v>
      </c>
    </row>
    <row r="4" spans="1:46" ht="6" customHeight="1">
      <c r="A4" s="10"/>
      <c r="B4" s="11"/>
      <c r="C4" s="12"/>
      <c r="D4" s="12"/>
      <c r="E4" s="13"/>
      <c r="F4" s="13"/>
      <c r="G4" s="13"/>
      <c r="H4" s="13"/>
      <c r="I4" s="13"/>
      <c r="J4" s="13"/>
      <c r="K4" s="206"/>
      <c r="L4" s="206"/>
      <c r="M4" s="206"/>
      <c r="N4" s="206"/>
      <c r="O4" s="206"/>
      <c r="P4" s="206"/>
      <c r="Q4" s="207"/>
      <c r="R4" s="199"/>
      <c r="S4" s="219"/>
      <c r="T4" s="205"/>
      <c r="U4" s="206"/>
      <c r="V4" s="206"/>
      <c r="W4" s="206"/>
      <c r="X4" s="206"/>
      <c r="Y4" s="206"/>
      <c r="Z4" s="207"/>
      <c r="AA4" s="199"/>
      <c r="AB4" s="201"/>
      <c r="AC4" s="205"/>
      <c r="AD4" s="206"/>
      <c r="AE4" s="206"/>
      <c r="AF4" s="206"/>
      <c r="AG4" s="206"/>
      <c r="AH4" s="206"/>
      <c r="AI4" s="207"/>
      <c r="AJ4" s="199"/>
      <c r="AK4" s="201"/>
      <c r="AL4" s="205"/>
      <c r="AM4" s="206"/>
      <c r="AN4" s="206"/>
      <c r="AO4" s="206"/>
      <c r="AP4" s="206"/>
      <c r="AQ4" s="206"/>
      <c r="AR4" s="207"/>
      <c r="AS4" s="199"/>
      <c r="AT4" s="201"/>
    </row>
    <row r="5" spans="1:46" ht="15">
      <c r="A5" s="53" t="s">
        <v>1129</v>
      </c>
      <c r="B5" s="106" t="s">
        <v>59</v>
      </c>
      <c r="C5" s="92" t="s">
        <v>60</v>
      </c>
      <c r="D5" s="92" t="s">
        <v>61</v>
      </c>
      <c r="E5" s="3" t="s">
        <v>63</v>
      </c>
      <c r="F5" s="3" t="s">
        <v>64</v>
      </c>
      <c r="G5" s="3"/>
      <c r="H5" s="3"/>
      <c r="I5" s="3"/>
      <c r="J5" s="5" t="s">
        <v>68</v>
      </c>
      <c r="K5" s="101" t="s">
        <v>69</v>
      </c>
      <c r="L5" s="101" t="s">
        <v>70</v>
      </c>
      <c r="M5" s="101" t="s">
        <v>71</v>
      </c>
      <c r="N5" s="101" t="s">
        <v>72</v>
      </c>
      <c r="O5" s="101" t="s">
        <v>73</v>
      </c>
      <c r="P5" s="101" t="s">
        <v>74</v>
      </c>
      <c r="Q5" s="101" t="s">
        <v>75</v>
      </c>
      <c r="R5" s="101" t="s">
        <v>76</v>
      </c>
      <c r="S5" s="149" t="s">
        <v>77</v>
      </c>
      <c r="T5" s="162" t="s">
        <v>69</v>
      </c>
      <c r="U5" s="101" t="s">
        <v>70</v>
      </c>
      <c r="V5" s="101" t="s">
        <v>71</v>
      </c>
      <c r="W5" s="101" t="s">
        <v>72</v>
      </c>
      <c r="X5" s="101" t="s">
        <v>73</v>
      </c>
      <c r="Y5" s="101" t="s">
        <v>74</v>
      </c>
      <c r="Z5" s="101" t="s">
        <v>75</v>
      </c>
      <c r="AA5" s="101" t="s">
        <v>76</v>
      </c>
      <c r="AB5" s="163" t="s">
        <v>77</v>
      </c>
      <c r="AC5" s="162" t="s">
        <v>69</v>
      </c>
      <c r="AD5" s="101" t="s">
        <v>70</v>
      </c>
      <c r="AE5" s="101" t="s">
        <v>71</v>
      </c>
      <c r="AF5" s="101" t="s">
        <v>72</v>
      </c>
      <c r="AG5" s="101" t="s">
        <v>73</v>
      </c>
      <c r="AH5" s="101" t="s">
        <v>74</v>
      </c>
      <c r="AI5" s="101" t="s">
        <v>75</v>
      </c>
      <c r="AJ5" s="101" t="s">
        <v>76</v>
      </c>
      <c r="AK5" s="163" t="s">
        <v>77</v>
      </c>
      <c r="AL5" s="162" t="s">
        <v>69</v>
      </c>
      <c r="AM5" s="101" t="s">
        <v>70</v>
      </c>
      <c r="AN5" s="101" t="s">
        <v>71</v>
      </c>
      <c r="AO5" s="101" t="s">
        <v>72</v>
      </c>
      <c r="AP5" s="101" t="s">
        <v>73</v>
      </c>
      <c r="AQ5" s="101" t="s">
        <v>74</v>
      </c>
      <c r="AR5" s="101" t="s">
        <v>75</v>
      </c>
      <c r="AS5" s="101" t="s">
        <v>76</v>
      </c>
      <c r="AT5" s="163" t="s">
        <v>77</v>
      </c>
    </row>
    <row r="6" spans="1:46" ht="15">
      <c r="A6" s="54"/>
      <c r="B6" s="108" t="s">
        <v>1130</v>
      </c>
      <c r="C6" s="93">
        <v>2.1</v>
      </c>
      <c r="D6" s="93">
        <v>2.2799999999999998</v>
      </c>
      <c r="E6" s="4">
        <v>4.7879999999999994</v>
      </c>
      <c r="F6" s="15">
        <v>1.05</v>
      </c>
      <c r="G6" s="139">
        <f>IF(C6="","",C6*D6*F6*1.05)</f>
        <v>5.2787699999999997</v>
      </c>
      <c r="H6" s="139">
        <f>IF(G6="","",100/G6)</f>
        <v>18.943806985339389</v>
      </c>
      <c r="I6" s="139">
        <f>IF(G6="","",72/G6)</f>
        <v>13.639541029444359</v>
      </c>
      <c r="J6" s="7">
        <v>8.5</v>
      </c>
      <c r="K6" s="99">
        <v>4454.0770312499999</v>
      </c>
      <c r="L6" s="100">
        <v>4518.5043749999995</v>
      </c>
      <c r="M6" s="99">
        <v>4619.7473437499993</v>
      </c>
      <c r="N6" s="100">
        <v>4711.7864062499993</v>
      </c>
      <c r="O6" s="99">
        <v>4813.0293750000001</v>
      </c>
      <c r="P6" s="100">
        <v>4914.2723437499999</v>
      </c>
      <c r="Q6" s="99">
        <v>5015.5153124999988</v>
      </c>
      <c r="R6" s="100">
        <v>5190.3895312499999</v>
      </c>
      <c r="S6" s="148">
        <v>5475.7106249999997</v>
      </c>
      <c r="T6" s="143">
        <f t="shared" ref="T6:T53" si="0">IF(K6="","",IF(ISNUMBER(K6),(K6+(K6*Comissão)+(K6*Gordura))/Dolar,K6))</f>
        <v>1041.8893640350877</v>
      </c>
      <c r="U6" s="100">
        <f t="shared" ref="U6:U53" si="1">IF(L6="","",IF(ISNUMBER(L6),(L6+(L6*Comissão)+(L6*Gordura))/Dolar,L6))</f>
        <v>1056.9600877192984</v>
      </c>
      <c r="V6" s="99">
        <f t="shared" ref="V6:V53" si="2">IF(M6="","",IF(ISNUMBER(M6),(M6+(M6*Comissão)+(M6*Gordura))/Dolar,M6))</f>
        <v>1080.6426535087717</v>
      </c>
      <c r="W6" s="100">
        <f t="shared" ref="W6:W53" si="3">IF(N6="","",IF(ISNUMBER(N6),(N6+(N6*Comissão)+(N6*Gordura))/Dolar,N6))</f>
        <v>1102.1722587719298</v>
      </c>
      <c r="X6" s="99">
        <f t="shared" ref="X6:X53" si="4">IF(O6="","",IF(ISNUMBER(O6),(O6+(O6*Comissão)+(O6*Gordura))/Dolar,O6))</f>
        <v>1125.8548245614033</v>
      </c>
      <c r="Y6" s="100">
        <f t="shared" ref="Y6:Y53" si="5">IF(P6="","",IF(ISNUMBER(P6),(P6+(P6*Comissão)+(P6*Gordura))/Dolar,P6))</f>
        <v>1149.5373903508771</v>
      </c>
      <c r="Z6" s="99">
        <f t="shared" ref="Z6:Z53" si="6">IF(Q6="","",IF(ISNUMBER(Q6),(Q6+(Q6*Comissão)+(Q6*Gordura))/Dolar,Q6))</f>
        <v>1173.2199561403506</v>
      </c>
      <c r="AA6" s="100">
        <f t="shared" ref="AA6:AA53" si="7">IF(R6="","",IF(ISNUMBER(R6),(R6+(R6*Comissão)+(R6*Gordura))/Dolar,R6))</f>
        <v>1214.1262061403511</v>
      </c>
      <c r="AB6" s="144">
        <f t="shared" ref="AB6:AB53" si="8">IF(S6="","",IF(ISNUMBER(S6),(S6+(S6*Comissão)+(S6*Gordura))/Dolar,S6))</f>
        <v>1280.8679824561405</v>
      </c>
      <c r="AC6" s="143">
        <f t="shared" ref="AC6:AK8" si="9">IF(T6="","",T6+((FCA/$H6)/Dolar))</f>
        <v>1064.5273640350877</v>
      </c>
      <c r="AD6" s="100">
        <f t="shared" si="9"/>
        <v>1079.5980877192983</v>
      </c>
      <c r="AE6" s="99">
        <f t="shared" si="9"/>
        <v>1103.2806535087716</v>
      </c>
      <c r="AF6" s="100">
        <f t="shared" si="9"/>
        <v>1124.8102587719297</v>
      </c>
      <c r="AG6" s="99">
        <f t="shared" si="9"/>
        <v>1148.4928245614033</v>
      </c>
      <c r="AH6" s="100">
        <f t="shared" si="9"/>
        <v>1172.175390350877</v>
      </c>
      <c r="AI6" s="99">
        <f t="shared" si="9"/>
        <v>1195.8579561403506</v>
      </c>
      <c r="AJ6" s="100">
        <f t="shared" si="9"/>
        <v>1236.764206140351</v>
      </c>
      <c r="AK6" s="144">
        <f t="shared" si="9"/>
        <v>1303.5059824561404</v>
      </c>
      <c r="AL6" s="143">
        <f t="shared" ref="AL6:AT8" si="10">IF(T6="","",T6+((FOB/$I6)/Dolar))</f>
        <v>1267.8406140350878</v>
      </c>
      <c r="AM6" s="100">
        <f t="shared" si="10"/>
        <v>1282.9113377192984</v>
      </c>
      <c r="AN6" s="99">
        <f t="shared" si="10"/>
        <v>1306.5939035087717</v>
      </c>
      <c r="AO6" s="100">
        <f t="shared" si="10"/>
        <v>1328.1235087719299</v>
      </c>
      <c r="AP6" s="99">
        <f t="shared" si="10"/>
        <v>1351.8060745614034</v>
      </c>
      <c r="AQ6" s="100">
        <f t="shared" si="10"/>
        <v>1375.4886403508772</v>
      </c>
      <c r="AR6" s="99">
        <f t="shared" si="10"/>
        <v>1399.1712061403507</v>
      </c>
      <c r="AS6" s="100">
        <f t="shared" si="10"/>
        <v>1440.0774561403512</v>
      </c>
      <c r="AT6" s="144">
        <f t="shared" si="10"/>
        <v>1506.8192324561405</v>
      </c>
    </row>
    <row r="7" spans="1:46" ht="15">
      <c r="A7" s="54"/>
      <c r="B7" s="108" t="s">
        <v>1131</v>
      </c>
      <c r="C7" s="93">
        <v>1.75</v>
      </c>
      <c r="D7" s="93">
        <v>2.23</v>
      </c>
      <c r="E7" s="4">
        <v>3.9024999999999999</v>
      </c>
      <c r="F7" s="15">
        <v>1.05</v>
      </c>
      <c r="G7" s="139">
        <f t="shared" ref="G7:G53" si="11">IF(C7="","",C7*D7*F7*1.05)</f>
        <v>4.3025062500000004</v>
      </c>
      <c r="H7" s="139">
        <f t="shared" ref="H7:H53" si="12">IF(G7="","",100/G7)</f>
        <v>23.242267225062136</v>
      </c>
      <c r="I7" s="139">
        <f t="shared" ref="I7:I53" si="13">IF(G7="","",72/G7)</f>
        <v>16.734432402044735</v>
      </c>
      <c r="J7" s="7">
        <v>7.6</v>
      </c>
      <c r="K7" s="99">
        <v>3879.6305625000005</v>
      </c>
      <c r="L7" s="100">
        <v>3936.3266249999997</v>
      </c>
      <c r="M7" s="99">
        <v>4025.4204374999995</v>
      </c>
      <c r="N7" s="100">
        <v>4106.4148125000002</v>
      </c>
      <c r="O7" s="99">
        <v>4195.5086250000004</v>
      </c>
      <c r="P7" s="100">
        <v>4284.6024375000006</v>
      </c>
      <c r="Q7" s="99">
        <v>4373.69625</v>
      </c>
      <c r="R7" s="100">
        <v>4527.5855624999995</v>
      </c>
      <c r="S7" s="148">
        <v>4778.6681250000001</v>
      </c>
      <c r="T7" s="143">
        <f t="shared" si="0"/>
        <v>907.5159210526316</v>
      </c>
      <c r="U7" s="100">
        <f t="shared" si="1"/>
        <v>920.77815789473686</v>
      </c>
      <c r="V7" s="99">
        <f t="shared" si="2"/>
        <v>941.61881578947362</v>
      </c>
      <c r="W7" s="100">
        <f t="shared" si="3"/>
        <v>960.56486842105255</v>
      </c>
      <c r="X7" s="99">
        <f t="shared" si="4"/>
        <v>981.40552631578964</v>
      </c>
      <c r="Y7" s="100">
        <f t="shared" si="5"/>
        <v>1002.2461842105264</v>
      </c>
      <c r="Z7" s="99">
        <f t="shared" si="6"/>
        <v>1023.0868421052633</v>
      </c>
      <c r="AA7" s="100">
        <f t="shared" si="7"/>
        <v>1059.084342105263</v>
      </c>
      <c r="AB7" s="144">
        <f t="shared" si="8"/>
        <v>1117.8171052631581</v>
      </c>
      <c r="AC7" s="143">
        <f t="shared" si="9"/>
        <v>925.96721491228072</v>
      </c>
      <c r="AD7" s="100">
        <f t="shared" si="9"/>
        <v>939.22945175438599</v>
      </c>
      <c r="AE7" s="99">
        <f t="shared" si="9"/>
        <v>960.07010964912274</v>
      </c>
      <c r="AF7" s="100">
        <f t="shared" si="9"/>
        <v>979.01616228070168</v>
      </c>
      <c r="AG7" s="99">
        <f t="shared" si="9"/>
        <v>999.85682017543877</v>
      </c>
      <c r="AH7" s="100">
        <f t="shared" si="9"/>
        <v>1020.6974780701755</v>
      </c>
      <c r="AI7" s="99">
        <f t="shared" si="9"/>
        <v>1041.5381359649123</v>
      </c>
      <c r="AJ7" s="100">
        <f t="shared" si="9"/>
        <v>1077.5356359649122</v>
      </c>
      <c r="AK7" s="144">
        <f t="shared" si="9"/>
        <v>1136.2683991228073</v>
      </c>
      <c r="AL7" s="143">
        <f t="shared" si="10"/>
        <v>1091.6794033260235</v>
      </c>
      <c r="AM7" s="100">
        <f t="shared" si="10"/>
        <v>1104.9416401681287</v>
      </c>
      <c r="AN7" s="99">
        <f t="shared" si="10"/>
        <v>1125.7822980628655</v>
      </c>
      <c r="AO7" s="100">
        <f t="shared" si="10"/>
        <v>1144.7283506944443</v>
      </c>
      <c r="AP7" s="99">
        <f t="shared" si="10"/>
        <v>1165.5690085891815</v>
      </c>
      <c r="AQ7" s="100">
        <f t="shared" si="10"/>
        <v>1186.4096664839183</v>
      </c>
      <c r="AR7" s="99">
        <f t="shared" si="10"/>
        <v>1207.250324378655</v>
      </c>
      <c r="AS7" s="100">
        <f t="shared" si="10"/>
        <v>1243.2478243786547</v>
      </c>
      <c r="AT7" s="144">
        <f t="shared" si="10"/>
        <v>1301.9805875365498</v>
      </c>
    </row>
    <row r="8" spans="1:46" ht="15">
      <c r="A8" s="54"/>
      <c r="B8" s="108" t="s">
        <v>1132</v>
      </c>
      <c r="C8" s="93">
        <v>1.55</v>
      </c>
      <c r="D8" s="93">
        <v>2.13</v>
      </c>
      <c r="E8" s="4">
        <v>3.3014999999999999</v>
      </c>
      <c r="F8" s="15">
        <v>1.05</v>
      </c>
      <c r="G8" s="139">
        <f t="shared" si="11"/>
        <v>3.6399037500000002</v>
      </c>
      <c r="H8" s="139">
        <f t="shared" si="12"/>
        <v>27.473253928761164</v>
      </c>
      <c r="I8" s="139">
        <f t="shared" si="13"/>
        <v>19.780742828708039</v>
      </c>
      <c r="J8" s="7">
        <v>7</v>
      </c>
      <c r="K8" s="99">
        <v>3576.0243750000004</v>
      </c>
      <c r="L8" s="100">
        <v>3627.5662500000003</v>
      </c>
      <c r="M8" s="99">
        <v>3708.5606250000001</v>
      </c>
      <c r="N8" s="100">
        <v>3782.1918749999995</v>
      </c>
      <c r="O8" s="99">
        <v>3863.1862500000002</v>
      </c>
      <c r="P8" s="100">
        <v>3944.1806250000009</v>
      </c>
      <c r="Q8" s="99">
        <v>4025.1749999999997</v>
      </c>
      <c r="R8" s="100">
        <v>4165.0743750000001</v>
      </c>
      <c r="S8" s="148">
        <v>4393.3312500000002</v>
      </c>
      <c r="T8" s="143">
        <f t="shared" si="0"/>
        <v>836.49692982456145</v>
      </c>
      <c r="U8" s="100">
        <f t="shared" si="1"/>
        <v>848.55350877192996</v>
      </c>
      <c r="V8" s="99">
        <f t="shared" si="2"/>
        <v>867.49956140350878</v>
      </c>
      <c r="W8" s="100">
        <f t="shared" si="3"/>
        <v>884.72324561403491</v>
      </c>
      <c r="X8" s="99">
        <f t="shared" si="4"/>
        <v>903.66929824561419</v>
      </c>
      <c r="Y8" s="100">
        <f t="shared" si="5"/>
        <v>922.61535087719312</v>
      </c>
      <c r="Z8" s="99">
        <f t="shared" si="6"/>
        <v>941.56140350877195</v>
      </c>
      <c r="AA8" s="100">
        <f t="shared" si="7"/>
        <v>974.28640350877208</v>
      </c>
      <c r="AB8" s="144">
        <f t="shared" si="8"/>
        <v>1027.6798245614036</v>
      </c>
      <c r="AC8" s="143">
        <f t="shared" si="9"/>
        <v>852.10665350877196</v>
      </c>
      <c r="AD8" s="100">
        <f t="shared" si="9"/>
        <v>864.16323245614046</v>
      </c>
      <c r="AE8" s="99">
        <f t="shared" si="9"/>
        <v>883.10928508771929</v>
      </c>
      <c r="AF8" s="100">
        <f t="shared" si="9"/>
        <v>900.33296929824542</v>
      </c>
      <c r="AG8" s="99">
        <f t="shared" si="9"/>
        <v>919.27902192982469</v>
      </c>
      <c r="AH8" s="100">
        <f t="shared" si="9"/>
        <v>938.22507456140363</v>
      </c>
      <c r="AI8" s="99">
        <f t="shared" si="9"/>
        <v>957.17112719298245</v>
      </c>
      <c r="AJ8" s="100">
        <f t="shared" si="9"/>
        <v>989.89612719298259</v>
      </c>
      <c r="AK8" s="144">
        <f t="shared" si="9"/>
        <v>1043.2895482456142</v>
      </c>
      <c r="AL8" s="143">
        <f t="shared" si="10"/>
        <v>992.29852796052637</v>
      </c>
      <c r="AM8" s="100">
        <f t="shared" si="10"/>
        <v>1004.3551069078949</v>
      </c>
      <c r="AN8" s="99">
        <f t="shared" si="10"/>
        <v>1023.3011595394737</v>
      </c>
      <c r="AO8" s="100">
        <f t="shared" si="10"/>
        <v>1040.5248437499999</v>
      </c>
      <c r="AP8" s="99">
        <f t="shared" si="10"/>
        <v>1059.4708963815792</v>
      </c>
      <c r="AQ8" s="100">
        <f t="shared" si="10"/>
        <v>1078.416949013158</v>
      </c>
      <c r="AR8" s="99">
        <f t="shared" si="10"/>
        <v>1097.3630016447369</v>
      </c>
      <c r="AS8" s="100">
        <f t="shared" si="10"/>
        <v>1130.088001644737</v>
      </c>
      <c r="AT8" s="144">
        <f t="shared" si="10"/>
        <v>1183.4814226973685</v>
      </c>
    </row>
    <row r="9" spans="1:46" ht="15">
      <c r="A9" s="54"/>
      <c r="B9" s="108"/>
      <c r="C9" s="93"/>
      <c r="D9" s="93"/>
      <c r="E9" s="4" t="s">
        <v>84</v>
      </c>
      <c r="F9" s="15" t="s">
        <v>84</v>
      </c>
      <c r="G9" s="139" t="str">
        <f t="shared" si="11"/>
        <v/>
      </c>
      <c r="H9" s="139" t="str">
        <f t="shared" si="12"/>
        <v/>
      </c>
      <c r="I9" s="139" t="str">
        <f t="shared" si="13"/>
        <v/>
      </c>
      <c r="J9" s="7" t="s">
        <v>84</v>
      </c>
      <c r="K9" s="99" t="s">
        <v>84</v>
      </c>
      <c r="L9" s="100" t="s">
        <v>84</v>
      </c>
      <c r="M9" s="99" t="s">
        <v>84</v>
      </c>
      <c r="N9" s="100" t="s">
        <v>84</v>
      </c>
      <c r="O9" s="99" t="s">
        <v>84</v>
      </c>
      <c r="P9" s="100" t="s">
        <v>84</v>
      </c>
      <c r="Q9" s="99" t="s">
        <v>84</v>
      </c>
      <c r="R9" s="100" t="s">
        <v>84</v>
      </c>
      <c r="S9" s="148" t="s">
        <v>84</v>
      </c>
      <c r="T9" s="143" t="str">
        <f t="shared" si="0"/>
        <v/>
      </c>
      <c r="U9" s="100" t="str">
        <f t="shared" si="1"/>
        <v/>
      </c>
      <c r="V9" s="99" t="str">
        <f t="shared" si="2"/>
        <v/>
      </c>
      <c r="W9" s="100" t="str">
        <f t="shared" si="3"/>
        <v/>
      </c>
      <c r="X9" s="99" t="str">
        <f t="shared" si="4"/>
        <v/>
      </c>
      <c r="Y9" s="100" t="str">
        <f t="shared" si="5"/>
        <v/>
      </c>
      <c r="Z9" s="99" t="str">
        <f t="shared" si="6"/>
        <v/>
      </c>
      <c r="AA9" s="100" t="str">
        <f t="shared" si="7"/>
        <v/>
      </c>
      <c r="AB9" s="144" t="str">
        <f t="shared" si="8"/>
        <v/>
      </c>
      <c r="AC9" s="143" t="s">
        <v>84</v>
      </c>
      <c r="AD9" s="100" t="s">
        <v>84</v>
      </c>
      <c r="AE9" s="99" t="s">
        <v>84</v>
      </c>
      <c r="AF9" s="100" t="s">
        <v>84</v>
      </c>
      <c r="AG9" s="99" t="s">
        <v>84</v>
      </c>
      <c r="AH9" s="100" t="s">
        <v>84</v>
      </c>
      <c r="AI9" s="99" t="s">
        <v>84</v>
      </c>
      <c r="AJ9" s="100" t="s">
        <v>84</v>
      </c>
      <c r="AK9" s="144" t="s">
        <v>84</v>
      </c>
      <c r="AL9" s="143" t="s">
        <v>84</v>
      </c>
      <c r="AM9" s="100" t="s">
        <v>84</v>
      </c>
      <c r="AN9" s="99" t="s">
        <v>84</v>
      </c>
      <c r="AO9" s="100" t="s">
        <v>84</v>
      </c>
      <c r="AP9" s="99" t="s">
        <v>84</v>
      </c>
      <c r="AQ9" s="100" t="s">
        <v>84</v>
      </c>
      <c r="AR9" s="99" t="s">
        <v>84</v>
      </c>
      <c r="AS9" s="100" t="s">
        <v>84</v>
      </c>
      <c r="AT9" s="144" t="s">
        <v>84</v>
      </c>
    </row>
    <row r="10" spans="1:46" ht="15">
      <c r="A10" s="54"/>
      <c r="B10" s="108" t="s">
        <v>1133</v>
      </c>
      <c r="C10" s="93">
        <v>2.1</v>
      </c>
      <c r="D10" s="93">
        <v>0.15</v>
      </c>
      <c r="E10" s="4">
        <v>0.315</v>
      </c>
      <c r="F10" s="15">
        <v>0.9</v>
      </c>
      <c r="G10" s="139">
        <f t="shared" si="11"/>
        <v>0.29767500000000002</v>
      </c>
      <c r="H10" s="139">
        <f t="shared" si="12"/>
        <v>335.93684387335179</v>
      </c>
      <c r="I10" s="139">
        <f t="shared" si="13"/>
        <v>241.87452758881329</v>
      </c>
      <c r="J10" s="7">
        <v>5.95</v>
      </c>
      <c r="K10" s="99">
        <v>803.25557812499994</v>
      </c>
      <c r="L10" s="100">
        <v>845.77762500000006</v>
      </c>
      <c r="M10" s="99">
        <v>912.59798437500012</v>
      </c>
      <c r="N10" s="100">
        <v>973.34376562500017</v>
      </c>
      <c r="O10" s="99">
        <v>1040.164125</v>
      </c>
      <c r="P10" s="100">
        <v>1106.984484375</v>
      </c>
      <c r="Q10" s="99">
        <v>1173.8048437500001</v>
      </c>
      <c r="R10" s="100">
        <v>1289.2218281250002</v>
      </c>
      <c r="S10" s="148">
        <v>1477.5337499999998</v>
      </c>
      <c r="T10" s="143">
        <f t="shared" si="0"/>
        <v>187.89604166666666</v>
      </c>
      <c r="U10" s="100">
        <f t="shared" si="1"/>
        <v>197.84271929824564</v>
      </c>
      <c r="V10" s="99">
        <f t="shared" si="2"/>
        <v>213.47321271929826</v>
      </c>
      <c r="W10" s="100">
        <f t="shared" si="3"/>
        <v>227.68275219298252</v>
      </c>
      <c r="X10" s="99">
        <f t="shared" si="4"/>
        <v>243.31324561403508</v>
      </c>
      <c r="Y10" s="100">
        <f t="shared" si="5"/>
        <v>258.94373903508773</v>
      </c>
      <c r="Z10" s="99">
        <f t="shared" si="6"/>
        <v>274.57423245614035</v>
      </c>
      <c r="AA10" s="100">
        <f t="shared" si="7"/>
        <v>301.57235745614042</v>
      </c>
      <c r="AB10" s="144">
        <f t="shared" si="8"/>
        <v>345.62192982456139</v>
      </c>
      <c r="AC10" s="143">
        <f t="shared" ref="AC10:AK12" si="14">IF(T10="","",T10+((FCA/$H10)/Dolar))</f>
        <v>189.17262061403508</v>
      </c>
      <c r="AD10" s="100">
        <f t="shared" si="14"/>
        <v>199.11929824561406</v>
      </c>
      <c r="AE10" s="99">
        <f t="shared" si="14"/>
        <v>214.74979166666668</v>
      </c>
      <c r="AF10" s="100">
        <f t="shared" si="14"/>
        <v>228.95933114035094</v>
      </c>
      <c r="AG10" s="99">
        <f t="shared" si="14"/>
        <v>244.5898245614035</v>
      </c>
      <c r="AH10" s="100">
        <f t="shared" si="14"/>
        <v>260.22031798245615</v>
      </c>
      <c r="AI10" s="99">
        <f t="shared" si="14"/>
        <v>275.85081140350877</v>
      </c>
      <c r="AJ10" s="100">
        <f t="shared" si="14"/>
        <v>302.84893640350884</v>
      </c>
      <c r="AK10" s="144">
        <f t="shared" si="14"/>
        <v>346.89850877192981</v>
      </c>
      <c r="AL10" s="143">
        <f t="shared" ref="AL10:AT12" si="15">IF(T10="","",T10+((FOB/$I10)/Dolar))</f>
        <v>200.63765350877193</v>
      </c>
      <c r="AM10" s="100">
        <f t="shared" si="15"/>
        <v>210.58433114035091</v>
      </c>
      <c r="AN10" s="99">
        <f t="shared" si="15"/>
        <v>226.21482456140353</v>
      </c>
      <c r="AO10" s="100">
        <f t="shared" si="15"/>
        <v>240.42436403508779</v>
      </c>
      <c r="AP10" s="99">
        <f t="shared" si="15"/>
        <v>256.05485745614033</v>
      </c>
      <c r="AQ10" s="100">
        <f t="shared" si="15"/>
        <v>271.685350877193</v>
      </c>
      <c r="AR10" s="99">
        <f t="shared" si="15"/>
        <v>287.31584429824562</v>
      </c>
      <c r="AS10" s="100">
        <f t="shared" si="15"/>
        <v>314.31396929824569</v>
      </c>
      <c r="AT10" s="144">
        <f t="shared" si="15"/>
        <v>358.36354166666666</v>
      </c>
    </row>
    <row r="11" spans="1:46" ht="15">
      <c r="A11" s="54"/>
      <c r="B11" s="108" t="s">
        <v>1134</v>
      </c>
      <c r="C11" s="93">
        <v>1.75</v>
      </c>
      <c r="D11" s="93">
        <v>0.15</v>
      </c>
      <c r="E11" s="4">
        <v>0.26250000000000001</v>
      </c>
      <c r="F11" s="15">
        <v>0.9</v>
      </c>
      <c r="G11" s="139">
        <f t="shared" si="11"/>
        <v>0.24806250000000002</v>
      </c>
      <c r="H11" s="139">
        <f t="shared" si="12"/>
        <v>403.12421264802214</v>
      </c>
      <c r="I11" s="139">
        <f t="shared" si="13"/>
        <v>290.24943310657596</v>
      </c>
      <c r="J11" s="7">
        <v>5.3</v>
      </c>
      <c r="K11" s="99">
        <v>724.89965625000013</v>
      </c>
      <c r="L11" s="100">
        <v>761.83799999999997</v>
      </c>
      <c r="M11" s="99">
        <v>819.88396874999978</v>
      </c>
      <c r="N11" s="100">
        <v>872.6530312499998</v>
      </c>
      <c r="O11" s="99">
        <v>930.69900000000007</v>
      </c>
      <c r="P11" s="100">
        <v>988.74496875000023</v>
      </c>
      <c r="Q11" s="99">
        <v>1046.7909374999999</v>
      </c>
      <c r="R11" s="100">
        <v>1147.0521562500001</v>
      </c>
      <c r="S11" s="148">
        <v>1310.63625</v>
      </c>
      <c r="T11" s="143">
        <f t="shared" si="0"/>
        <v>169.56717105263161</v>
      </c>
      <c r="U11" s="100">
        <f t="shared" si="1"/>
        <v>178.20771929824562</v>
      </c>
      <c r="V11" s="99">
        <f t="shared" si="2"/>
        <v>191.78572368421047</v>
      </c>
      <c r="W11" s="100">
        <f t="shared" si="3"/>
        <v>204.12936403508769</v>
      </c>
      <c r="X11" s="99">
        <f t="shared" si="4"/>
        <v>217.70736842105262</v>
      </c>
      <c r="Y11" s="100">
        <f t="shared" si="5"/>
        <v>231.28537280701758</v>
      </c>
      <c r="Z11" s="99">
        <f t="shared" si="6"/>
        <v>244.86337719298245</v>
      </c>
      <c r="AA11" s="100">
        <f t="shared" si="7"/>
        <v>268.31629385964914</v>
      </c>
      <c r="AB11" s="144">
        <f t="shared" si="8"/>
        <v>306.58157894736843</v>
      </c>
      <c r="AC11" s="143">
        <f t="shared" si="14"/>
        <v>170.6309868421053</v>
      </c>
      <c r="AD11" s="100">
        <f t="shared" si="14"/>
        <v>179.27153508771931</v>
      </c>
      <c r="AE11" s="99">
        <f t="shared" si="14"/>
        <v>192.84953947368416</v>
      </c>
      <c r="AF11" s="100">
        <f t="shared" si="14"/>
        <v>205.19317982456138</v>
      </c>
      <c r="AG11" s="99">
        <f t="shared" si="14"/>
        <v>218.77118421052631</v>
      </c>
      <c r="AH11" s="100">
        <f t="shared" si="14"/>
        <v>232.34918859649127</v>
      </c>
      <c r="AI11" s="99">
        <f t="shared" si="14"/>
        <v>245.92719298245615</v>
      </c>
      <c r="AJ11" s="100">
        <f t="shared" si="14"/>
        <v>269.3801096491228</v>
      </c>
      <c r="AK11" s="144">
        <f t="shared" si="14"/>
        <v>307.64539473684209</v>
      </c>
      <c r="AL11" s="143">
        <f t="shared" si="15"/>
        <v>180.18518092105265</v>
      </c>
      <c r="AM11" s="100">
        <f t="shared" si="15"/>
        <v>188.82572916666666</v>
      </c>
      <c r="AN11" s="99">
        <f t="shared" si="15"/>
        <v>202.40373355263151</v>
      </c>
      <c r="AO11" s="100">
        <f t="shared" si="15"/>
        <v>214.74737390350873</v>
      </c>
      <c r="AP11" s="99">
        <f t="shared" si="15"/>
        <v>228.32537828947366</v>
      </c>
      <c r="AQ11" s="100">
        <f t="shared" si="15"/>
        <v>241.90338267543862</v>
      </c>
      <c r="AR11" s="99">
        <f t="shared" si="15"/>
        <v>255.4813870614035</v>
      </c>
      <c r="AS11" s="100">
        <f t="shared" si="15"/>
        <v>278.93430372807018</v>
      </c>
      <c r="AT11" s="144">
        <f t="shared" si="15"/>
        <v>317.19958881578947</v>
      </c>
    </row>
    <row r="12" spans="1:46" ht="15">
      <c r="A12" s="54"/>
      <c r="B12" s="108" t="s">
        <v>1135</v>
      </c>
      <c r="C12" s="93">
        <v>1.55</v>
      </c>
      <c r="D12" s="93">
        <v>0.15</v>
      </c>
      <c r="E12" s="4">
        <v>0.23249999999999998</v>
      </c>
      <c r="F12" s="15">
        <v>0.9</v>
      </c>
      <c r="G12" s="139">
        <f t="shared" si="11"/>
        <v>0.21971250000000001</v>
      </c>
      <c r="H12" s="139">
        <f t="shared" si="12"/>
        <v>455.14024008647664</v>
      </c>
      <c r="I12" s="139">
        <f t="shared" si="13"/>
        <v>327.7009728622632</v>
      </c>
      <c r="J12" s="7">
        <v>4.8500000000000005</v>
      </c>
      <c r="K12" s="99">
        <v>678.20517187500002</v>
      </c>
      <c r="L12" s="100">
        <v>711.27787500000011</v>
      </c>
      <c r="M12" s="99">
        <v>763.24926562500013</v>
      </c>
      <c r="N12" s="100">
        <v>810.49598437500015</v>
      </c>
      <c r="O12" s="99">
        <v>862.46737499999995</v>
      </c>
      <c r="P12" s="100">
        <v>914.4387656250002</v>
      </c>
      <c r="Q12" s="99">
        <v>966.41015625000011</v>
      </c>
      <c r="R12" s="100">
        <v>1056.1789218750002</v>
      </c>
      <c r="S12" s="148">
        <v>1202.64375</v>
      </c>
      <c r="T12" s="143">
        <f t="shared" si="0"/>
        <v>158.6444846491228</v>
      </c>
      <c r="U12" s="100">
        <f t="shared" si="1"/>
        <v>166.38078947368425</v>
      </c>
      <c r="V12" s="99">
        <f t="shared" si="2"/>
        <v>178.53783991228073</v>
      </c>
      <c r="W12" s="100">
        <f t="shared" si="3"/>
        <v>189.58970394736843</v>
      </c>
      <c r="X12" s="99">
        <f t="shared" si="4"/>
        <v>201.74675438596489</v>
      </c>
      <c r="Y12" s="100">
        <f t="shared" si="5"/>
        <v>213.90380482456146</v>
      </c>
      <c r="Z12" s="99">
        <f t="shared" si="6"/>
        <v>226.06085526315795</v>
      </c>
      <c r="AA12" s="100">
        <f t="shared" si="7"/>
        <v>247.05939692982463</v>
      </c>
      <c r="AB12" s="144">
        <f t="shared" si="8"/>
        <v>281.32017543859649</v>
      </c>
      <c r="AC12" s="143">
        <f t="shared" si="14"/>
        <v>159.58672149122808</v>
      </c>
      <c r="AD12" s="100">
        <f t="shared" si="14"/>
        <v>167.32302631578952</v>
      </c>
      <c r="AE12" s="99">
        <f t="shared" si="14"/>
        <v>179.480076754386</v>
      </c>
      <c r="AF12" s="100">
        <f t="shared" si="14"/>
        <v>190.53194078947371</v>
      </c>
      <c r="AG12" s="99">
        <f t="shared" si="14"/>
        <v>202.68899122807017</v>
      </c>
      <c r="AH12" s="100">
        <f t="shared" si="14"/>
        <v>214.84604166666674</v>
      </c>
      <c r="AI12" s="99">
        <f t="shared" si="14"/>
        <v>227.00309210526322</v>
      </c>
      <c r="AJ12" s="100">
        <f t="shared" si="14"/>
        <v>248.0016337719299</v>
      </c>
      <c r="AK12" s="144">
        <f t="shared" si="14"/>
        <v>282.26241228070177</v>
      </c>
      <c r="AL12" s="143">
        <f t="shared" si="15"/>
        <v>168.04900767543859</v>
      </c>
      <c r="AM12" s="100">
        <f t="shared" si="15"/>
        <v>175.78531250000003</v>
      </c>
      <c r="AN12" s="99">
        <f t="shared" si="15"/>
        <v>187.94236293859652</v>
      </c>
      <c r="AO12" s="100">
        <f t="shared" si="15"/>
        <v>198.99422697368422</v>
      </c>
      <c r="AP12" s="99">
        <f t="shared" si="15"/>
        <v>211.15127741228068</v>
      </c>
      <c r="AQ12" s="100">
        <f t="shared" si="15"/>
        <v>223.30832785087725</v>
      </c>
      <c r="AR12" s="99">
        <f t="shared" si="15"/>
        <v>235.46537828947373</v>
      </c>
      <c r="AS12" s="100">
        <f t="shared" si="15"/>
        <v>256.46391995614044</v>
      </c>
      <c r="AT12" s="144">
        <f t="shared" si="15"/>
        <v>290.72469846491231</v>
      </c>
    </row>
    <row r="13" spans="1:46" ht="15">
      <c r="A13" s="54"/>
      <c r="B13" s="108"/>
      <c r="C13" s="93"/>
      <c r="D13" s="93"/>
      <c r="E13" s="4" t="s">
        <v>84</v>
      </c>
      <c r="F13" s="15" t="s">
        <v>84</v>
      </c>
      <c r="G13" s="139" t="str">
        <f t="shared" si="11"/>
        <v/>
      </c>
      <c r="H13" s="139" t="str">
        <f t="shared" si="12"/>
        <v/>
      </c>
      <c r="I13" s="139" t="str">
        <f t="shared" si="13"/>
        <v/>
      </c>
      <c r="J13" s="7" t="s">
        <v>84</v>
      </c>
      <c r="K13" s="99" t="s">
        <v>84</v>
      </c>
      <c r="L13" s="100" t="s">
        <v>84</v>
      </c>
      <c r="M13" s="99" t="s">
        <v>84</v>
      </c>
      <c r="N13" s="100" t="s">
        <v>84</v>
      </c>
      <c r="O13" s="99" t="s">
        <v>84</v>
      </c>
      <c r="P13" s="100" t="s">
        <v>84</v>
      </c>
      <c r="Q13" s="99" t="s">
        <v>84</v>
      </c>
      <c r="R13" s="100" t="s">
        <v>84</v>
      </c>
      <c r="S13" s="148" t="s">
        <v>84</v>
      </c>
      <c r="T13" s="143" t="str">
        <f t="shared" si="0"/>
        <v/>
      </c>
      <c r="U13" s="100" t="str">
        <f t="shared" si="1"/>
        <v/>
      </c>
      <c r="V13" s="99" t="str">
        <f t="shared" si="2"/>
        <v/>
      </c>
      <c r="W13" s="100" t="str">
        <f t="shared" si="3"/>
        <v/>
      </c>
      <c r="X13" s="99" t="str">
        <f t="shared" si="4"/>
        <v/>
      </c>
      <c r="Y13" s="100" t="str">
        <f t="shared" si="5"/>
        <v/>
      </c>
      <c r="Z13" s="99" t="str">
        <f t="shared" si="6"/>
        <v/>
      </c>
      <c r="AA13" s="100" t="str">
        <f t="shared" si="7"/>
        <v/>
      </c>
      <c r="AB13" s="144" t="str">
        <f t="shared" si="8"/>
        <v/>
      </c>
      <c r="AC13" s="143" t="s">
        <v>84</v>
      </c>
      <c r="AD13" s="100" t="s">
        <v>84</v>
      </c>
      <c r="AE13" s="99" t="s">
        <v>84</v>
      </c>
      <c r="AF13" s="100" t="s">
        <v>84</v>
      </c>
      <c r="AG13" s="99" t="s">
        <v>84</v>
      </c>
      <c r="AH13" s="100" t="s">
        <v>84</v>
      </c>
      <c r="AI13" s="99" t="s">
        <v>84</v>
      </c>
      <c r="AJ13" s="100" t="s">
        <v>84</v>
      </c>
      <c r="AK13" s="144" t="s">
        <v>84</v>
      </c>
      <c r="AL13" s="143" t="s">
        <v>84</v>
      </c>
      <c r="AM13" s="100" t="s">
        <v>84</v>
      </c>
      <c r="AN13" s="99" t="s">
        <v>84</v>
      </c>
      <c r="AO13" s="100" t="s">
        <v>84</v>
      </c>
      <c r="AP13" s="99" t="s">
        <v>84</v>
      </c>
      <c r="AQ13" s="100" t="s">
        <v>84</v>
      </c>
      <c r="AR13" s="99" t="s">
        <v>84</v>
      </c>
      <c r="AS13" s="100" t="s">
        <v>84</v>
      </c>
      <c r="AT13" s="144" t="s">
        <v>84</v>
      </c>
    </row>
    <row r="14" spans="1:46" ht="15">
      <c r="A14" s="55" t="s">
        <v>1136</v>
      </c>
      <c r="B14" s="108" t="s">
        <v>1137</v>
      </c>
      <c r="C14" s="93">
        <v>2.1</v>
      </c>
      <c r="D14" s="93">
        <v>2.12</v>
      </c>
      <c r="E14" s="4">
        <v>4.4520000000000008</v>
      </c>
      <c r="F14" s="15">
        <v>0.37</v>
      </c>
      <c r="G14" s="139">
        <f t="shared" si="11"/>
        <v>1.7296020000000003</v>
      </c>
      <c r="H14" s="139">
        <f t="shared" si="12"/>
        <v>57.816769407065891</v>
      </c>
      <c r="I14" s="139">
        <f t="shared" si="13"/>
        <v>41.628073973087446</v>
      </c>
      <c r="J14" s="7">
        <v>5.5</v>
      </c>
      <c r="K14" s="99">
        <v>3768.0792187500001</v>
      </c>
      <c r="L14" s="100">
        <v>3806.7356249999993</v>
      </c>
      <c r="M14" s="99">
        <v>3867.4814062500004</v>
      </c>
      <c r="N14" s="100">
        <v>3922.7048437500002</v>
      </c>
      <c r="O14" s="99">
        <v>3983.4506250000004</v>
      </c>
      <c r="P14" s="100">
        <v>4044.1964062499997</v>
      </c>
      <c r="Q14" s="99">
        <v>4104.9421874999998</v>
      </c>
      <c r="R14" s="100">
        <v>4209.8667187500005</v>
      </c>
      <c r="S14" s="148">
        <v>4381.0593749999998</v>
      </c>
      <c r="T14" s="143">
        <f t="shared" si="0"/>
        <v>881.42203947368421</v>
      </c>
      <c r="U14" s="100">
        <f t="shared" si="1"/>
        <v>890.46447368421047</v>
      </c>
      <c r="V14" s="99">
        <f t="shared" si="2"/>
        <v>904.67401315789493</v>
      </c>
      <c r="W14" s="100">
        <f t="shared" si="3"/>
        <v>917.5917763157895</v>
      </c>
      <c r="X14" s="99">
        <f t="shared" si="4"/>
        <v>931.80131578947385</v>
      </c>
      <c r="Y14" s="100">
        <f t="shared" si="5"/>
        <v>946.01085526315785</v>
      </c>
      <c r="Z14" s="99">
        <f t="shared" si="6"/>
        <v>960.22039473684208</v>
      </c>
      <c r="AA14" s="100">
        <f t="shared" si="7"/>
        <v>984.76414473684224</v>
      </c>
      <c r="AB14" s="144">
        <f t="shared" si="8"/>
        <v>1024.8092105263158</v>
      </c>
      <c r="AC14" s="143">
        <f t="shared" ref="AC14:AK16" si="16">IF(T14="","",T14+((FCA/$H14)/Dolar))</f>
        <v>888.83943596491224</v>
      </c>
      <c r="AD14" s="100">
        <f t="shared" si="16"/>
        <v>897.88187017543851</v>
      </c>
      <c r="AE14" s="99">
        <f t="shared" si="16"/>
        <v>912.09140964912297</v>
      </c>
      <c r="AF14" s="100">
        <f t="shared" si="16"/>
        <v>925.00917280701753</v>
      </c>
      <c r="AG14" s="99">
        <f t="shared" si="16"/>
        <v>939.21871228070188</v>
      </c>
      <c r="AH14" s="100">
        <f t="shared" si="16"/>
        <v>953.42825175438588</v>
      </c>
      <c r="AI14" s="99">
        <f t="shared" si="16"/>
        <v>967.63779122807011</v>
      </c>
      <c r="AJ14" s="100">
        <f t="shared" si="16"/>
        <v>992.18154122807027</v>
      </c>
      <c r="AK14" s="144">
        <f t="shared" si="16"/>
        <v>1032.226607017544</v>
      </c>
      <c r="AL14" s="143">
        <f t="shared" ref="AL14:AT16" si="17">IF(T14="","",T14+((FOB/$I14)/Dolar))</f>
        <v>955.4555233918129</v>
      </c>
      <c r="AM14" s="100">
        <f t="shared" si="17"/>
        <v>964.49795760233917</v>
      </c>
      <c r="AN14" s="99">
        <f t="shared" si="17"/>
        <v>978.70749707602363</v>
      </c>
      <c r="AO14" s="100">
        <f t="shared" si="17"/>
        <v>991.6252602339182</v>
      </c>
      <c r="AP14" s="99">
        <f t="shared" si="17"/>
        <v>1005.8347997076025</v>
      </c>
      <c r="AQ14" s="100">
        <f t="shared" si="17"/>
        <v>1020.0443391812865</v>
      </c>
      <c r="AR14" s="99">
        <f t="shared" si="17"/>
        <v>1034.2538786549708</v>
      </c>
      <c r="AS14" s="100">
        <f t="shared" si="17"/>
        <v>1058.7976286549708</v>
      </c>
      <c r="AT14" s="144">
        <f t="shared" si="17"/>
        <v>1098.8426944444445</v>
      </c>
    </row>
    <row r="15" spans="1:46" ht="15">
      <c r="A15" s="54"/>
      <c r="B15" s="108" t="s">
        <v>1138</v>
      </c>
      <c r="C15" s="93">
        <v>1.75</v>
      </c>
      <c r="D15" s="93">
        <v>2.0699999999999998</v>
      </c>
      <c r="E15" s="4">
        <v>3.6224999999999996</v>
      </c>
      <c r="F15" s="15">
        <v>0.37</v>
      </c>
      <c r="G15" s="139">
        <f t="shared" si="11"/>
        <v>1.4073412499999998</v>
      </c>
      <c r="H15" s="139">
        <f t="shared" si="12"/>
        <v>71.055971677089701</v>
      </c>
      <c r="I15" s="139">
        <f t="shared" si="13"/>
        <v>51.160299607504584</v>
      </c>
      <c r="J15" s="7">
        <v>5.35</v>
      </c>
      <c r="K15" s="99">
        <v>3278.0018906250002</v>
      </c>
      <c r="L15" s="100">
        <v>3315.3697499999998</v>
      </c>
      <c r="M15" s="99">
        <v>3374.0906718749998</v>
      </c>
      <c r="N15" s="100">
        <v>3427.4733281249996</v>
      </c>
      <c r="O15" s="99">
        <v>3486.1942500000005</v>
      </c>
      <c r="P15" s="100">
        <v>3544.9151718749999</v>
      </c>
      <c r="Q15" s="99">
        <v>3603.6360937500003</v>
      </c>
      <c r="R15" s="100">
        <v>3705.063140625</v>
      </c>
      <c r="S15" s="148">
        <v>3870.5493750000005</v>
      </c>
      <c r="T15" s="143">
        <f t="shared" si="0"/>
        <v>766.78406798245624</v>
      </c>
      <c r="U15" s="100">
        <f t="shared" si="1"/>
        <v>775.5250877192982</v>
      </c>
      <c r="V15" s="99">
        <f t="shared" si="2"/>
        <v>789.260975877193</v>
      </c>
      <c r="W15" s="100">
        <f t="shared" si="3"/>
        <v>801.74814692982454</v>
      </c>
      <c r="X15" s="99">
        <f t="shared" si="4"/>
        <v>815.48403508771935</v>
      </c>
      <c r="Y15" s="100">
        <f t="shared" si="5"/>
        <v>829.21992324561404</v>
      </c>
      <c r="Z15" s="99">
        <f t="shared" si="6"/>
        <v>842.95581140350885</v>
      </c>
      <c r="AA15" s="100">
        <f t="shared" si="7"/>
        <v>866.68143640350877</v>
      </c>
      <c r="AB15" s="144">
        <f t="shared" si="8"/>
        <v>905.39166666666677</v>
      </c>
      <c r="AC15" s="143">
        <f t="shared" si="16"/>
        <v>772.81944956140364</v>
      </c>
      <c r="AD15" s="100">
        <f t="shared" si="16"/>
        <v>781.56046929824561</v>
      </c>
      <c r="AE15" s="99">
        <f t="shared" si="16"/>
        <v>795.29635745614041</v>
      </c>
      <c r="AF15" s="100">
        <f t="shared" si="16"/>
        <v>807.78352850877195</v>
      </c>
      <c r="AG15" s="99">
        <f t="shared" si="16"/>
        <v>821.51941666666676</v>
      </c>
      <c r="AH15" s="100">
        <f t="shared" si="16"/>
        <v>835.25530482456145</v>
      </c>
      <c r="AI15" s="99">
        <f t="shared" si="16"/>
        <v>848.99119298245625</v>
      </c>
      <c r="AJ15" s="100">
        <f t="shared" si="16"/>
        <v>872.71681798245618</v>
      </c>
      <c r="AK15" s="144">
        <f t="shared" si="16"/>
        <v>911.42704824561417</v>
      </c>
      <c r="AL15" s="143">
        <f t="shared" si="17"/>
        <v>827.02357730263168</v>
      </c>
      <c r="AM15" s="100">
        <f t="shared" si="17"/>
        <v>835.76459703947364</v>
      </c>
      <c r="AN15" s="99">
        <f t="shared" si="17"/>
        <v>849.50048519736845</v>
      </c>
      <c r="AO15" s="100">
        <f t="shared" si="17"/>
        <v>861.98765624999999</v>
      </c>
      <c r="AP15" s="99">
        <f t="shared" si="17"/>
        <v>875.72354440789479</v>
      </c>
      <c r="AQ15" s="100">
        <f t="shared" si="17"/>
        <v>889.45943256578948</v>
      </c>
      <c r="AR15" s="99">
        <f t="shared" si="17"/>
        <v>903.19532072368429</v>
      </c>
      <c r="AS15" s="100">
        <f t="shared" si="17"/>
        <v>926.92094572368421</v>
      </c>
      <c r="AT15" s="144">
        <f t="shared" si="17"/>
        <v>965.63117598684221</v>
      </c>
    </row>
    <row r="16" spans="1:46" ht="15">
      <c r="A16" s="54"/>
      <c r="B16" s="108" t="s">
        <v>1139</v>
      </c>
      <c r="C16" s="93">
        <v>1.55</v>
      </c>
      <c r="D16" s="93">
        <v>1.97</v>
      </c>
      <c r="E16" s="4">
        <v>3.0535000000000001</v>
      </c>
      <c r="F16" s="15">
        <v>0.37</v>
      </c>
      <c r="G16" s="139">
        <f t="shared" si="11"/>
        <v>1.1862847500000002</v>
      </c>
      <c r="H16" s="139">
        <f t="shared" si="12"/>
        <v>84.296792991733213</v>
      </c>
      <c r="I16" s="139">
        <f t="shared" si="13"/>
        <v>60.693690954047909</v>
      </c>
      <c r="J16" s="7">
        <v>4.95</v>
      </c>
      <c r="K16" s="99">
        <v>3008.5115156250004</v>
      </c>
      <c r="L16" s="100">
        <v>3042.4432499999998</v>
      </c>
      <c r="M16" s="99">
        <v>3095.7645468750002</v>
      </c>
      <c r="N16" s="100">
        <v>3144.2384531250004</v>
      </c>
      <c r="O16" s="99">
        <v>3197.5597499999999</v>
      </c>
      <c r="P16" s="100">
        <v>3250.8810468750003</v>
      </c>
      <c r="Q16" s="99">
        <v>3304.2023437500002</v>
      </c>
      <c r="R16" s="100">
        <v>3396.3027656250001</v>
      </c>
      <c r="S16" s="148">
        <v>3546.5718749999996</v>
      </c>
      <c r="T16" s="143">
        <f t="shared" si="0"/>
        <v>703.74538377192994</v>
      </c>
      <c r="U16" s="100">
        <f t="shared" si="1"/>
        <v>711.68263157894739</v>
      </c>
      <c r="V16" s="99">
        <f t="shared" si="2"/>
        <v>724.15544956140354</v>
      </c>
      <c r="W16" s="100">
        <f t="shared" si="3"/>
        <v>735.4943750000001</v>
      </c>
      <c r="X16" s="99">
        <f t="shared" si="4"/>
        <v>747.96719298245614</v>
      </c>
      <c r="Y16" s="100">
        <f t="shared" si="5"/>
        <v>760.4400109649124</v>
      </c>
      <c r="Z16" s="99">
        <f t="shared" si="6"/>
        <v>772.91282894736855</v>
      </c>
      <c r="AA16" s="100">
        <f t="shared" si="7"/>
        <v>794.45678728070186</v>
      </c>
      <c r="AB16" s="144">
        <f t="shared" si="8"/>
        <v>829.60745614035079</v>
      </c>
      <c r="AC16" s="143">
        <f t="shared" si="16"/>
        <v>708.83276476608194</v>
      </c>
      <c r="AD16" s="100">
        <f t="shared" si="16"/>
        <v>716.77001257309939</v>
      </c>
      <c r="AE16" s="99">
        <f t="shared" si="16"/>
        <v>729.24283055555554</v>
      </c>
      <c r="AF16" s="100">
        <f t="shared" si="16"/>
        <v>740.5817559941521</v>
      </c>
      <c r="AG16" s="99">
        <f t="shared" si="16"/>
        <v>753.05457397660814</v>
      </c>
      <c r="AH16" s="100">
        <f t="shared" si="16"/>
        <v>765.5273919590644</v>
      </c>
      <c r="AI16" s="99">
        <f t="shared" si="16"/>
        <v>778.00020994152055</v>
      </c>
      <c r="AJ16" s="100">
        <f t="shared" si="16"/>
        <v>799.54416827485386</v>
      </c>
      <c r="AK16" s="144">
        <f t="shared" si="16"/>
        <v>834.69483713450279</v>
      </c>
      <c r="AL16" s="143">
        <f t="shared" si="17"/>
        <v>754.52284180068239</v>
      </c>
      <c r="AM16" s="100">
        <f t="shared" si="17"/>
        <v>762.46008960769984</v>
      </c>
      <c r="AN16" s="99">
        <f t="shared" si="17"/>
        <v>774.93290759015599</v>
      </c>
      <c r="AO16" s="100">
        <f t="shared" si="17"/>
        <v>786.27183302875255</v>
      </c>
      <c r="AP16" s="99">
        <f t="shared" si="17"/>
        <v>798.74465101120859</v>
      </c>
      <c r="AQ16" s="100">
        <f t="shared" si="17"/>
        <v>811.21746899366485</v>
      </c>
      <c r="AR16" s="99">
        <f t="shared" si="17"/>
        <v>823.690286976121</v>
      </c>
      <c r="AS16" s="100">
        <f t="shared" si="17"/>
        <v>845.23424530945431</v>
      </c>
      <c r="AT16" s="144">
        <f t="shared" si="17"/>
        <v>880.38491416910324</v>
      </c>
    </row>
    <row r="17" spans="1:46" ht="15">
      <c r="A17" s="57"/>
      <c r="B17" s="108"/>
      <c r="C17" s="93"/>
      <c r="D17" s="93"/>
      <c r="E17" s="4" t="s">
        <v>84</v>
      </c>
      <c r="F17" s="15" t="s">
        <v>84</v>
      </c>
      <c r="G17" s="139" t="str">
        <f t="shared" si="11"/>
        <v/>
      </c>
      <c r="H17" s="139" t="str">
        <f t="shared" si="12"/>
        <v/>
      </c>
      <c r="I17" s="139" t="str">
        <f t="shared" si="13"/>
        <v/>
      </c>
      <c r="J17" s="7" t="s">
        <v>84</v>
      </c>
      <c r="K17" s="99" t="s">
        <v>84</v>
      </c>
      <c r="L17" s="100" t="s">
        <v>84</v>
      </c>
      <c r="M17" s="99" t="s">
        <v>84</v>
      </c>
      <c r="N17" s="100" t="s">
        <v>84</v>
      </c>
      <c r="O17" s="99" t="s">
        <v>84</v>
      </c>
      <c r="P17" s="100" t="s">
        <v>84</v>
      </c>
      <c r="Q17" s="99" t="s">
        <v>84</v>
      </c>
      <c r="R17" s="100" t="s">
        <v>84</v>
      </c>
      <c r="S17" s="148" t="s">
        <v>84</v>
      </c>
      <c r="T17" s="143" t="str">
        <f t="shared" si="0"/>
        <v/>
      </c>
      <c r="U17" s="100" t="str">
        <f t="shared" si="1"/>
        <v/>
      </c>
      <c r="V17" s="99" t="str">
        <f t="shared" si="2"/>
        <v/>
      </c>
      <c r="W17" s="100" t="str">
        <f t="shared" si="3"/>
        <v/>
      </c>
      <c r="X17" s="99" t="str">
        <f t="shared" si="4"/>
        <v/>
      </c>
      <c r="Y17" s="100" t="str">
        <f t="shared" si="5"/>
        <v/>
      </c>
      <c r="Z17" s="99" t="str">
        <f t="shared" si="6"/>
        <v/>
      </c>
      <c r="AA17" s="100" t="str">
        <f t="shared" si="7"/>
        <v/>
      </c>
      <c r="AB17" s="144" t="str">
        <f t="shared" si="8"/>
        <v/>
      </c>
      <c r="AC17" s="143" t="s">
        <v>84</v>
      </c>
      <c r="AD17" s="100" t="s">
        <v>84</v>
      </c>
      <c r="AE17" s="99" t="s">
        <v>84</v>
      </c>
      <c r="AF17" s="100" t="s">
        <v>84</v>
      </c>
      <c r="AG17" s="99" t="s">
        <v>84</v>
      </c>
      <c r="AH17" s="100" t="s">
        <v>84</v>
      </c>
      <c r="AI17" s="99" t="s">
        <v>84</v>
      </c>
      <c r="AJ17" s="100" t="s">
        <v>84</v>
      </c>
      <c r="AK17" s="144" t="s">
        <v>84</v>
      </c>
      <c r="AL17" s="143" t="s">
        <v>84</v>
      </c>
      <c r="AM17" s="100" t="s">
        <v>84</v>
      </c>
      <c r="AN17" s="99" t="s">
        <v>84</v>
      </c>
      <c r="AO17" s="100" t="s">
        <v>84</v>
      </c>
      <c r="AP17" s="99" t="s">
        <v>84</v>
      </c>
      <c r="AQ17" s="100" t="s">
        <v>84</v>
      </c>
      <c r="AR17" s="99" t="s">
        <v>84</v>
      </c>
      <c r="AS17" s="100" t="s">
        <v>84</v>
      </c>
      <c r="AT17" s="144" t="s">
        <v>84</v>
      </c>
    </row>
    <row r="18" spans="1:46" ht="15">
      <c r="A18" s="53" t="s">
        <v>1140</v>
      </c>
      <c r="B18" s="106" t="s">
        <v>59</v>
      </c>
      <c r="C18" s="92" t="s">
        <v>60</v>
      </c>
      <c r="D18" s="92" t="s">
        <v>61</v>
      </c>
      <c r="E18" s="3" t="s">
        <v>63</v>
      </c>
      <c r="F18" s="3" t="s">
        <v>64</v>
      </c>
      <c r="G18" s="139" t="e">
        <f t="shared" si="11"/>
        <v>#VALUE!</v>
      </c>
      <c r="H18" s="139" t="e">
        <f t="shared" si="12"/>
        <v>#VALUE!</v>
      </c>
      <c r="I18" s="139" t="e">
        <f t="shared" si="13"/>
        <v>#VALUE!</v>
      </c>
      <c r="J18" s="5" t="s">
        <v>68</v>
      </c>
      <c r="K18" s="101" t="s">
        <v>69</v>
      </c>
      <c r="L18" s="101" t="s">
        <v>70</v>
      </c>
      <c r="M18" s="101" t="s">
        <v>71</v>
      </c>
      <c r="N18" s="101" t="s">
        <v>72</v>
      </c>
      <c r="O18" s="101" t="s">
        <v>73</v>
      </c>
      <c r="P18" s="101" t="s">
        <v>74</v>
      </c>
      <c r="Q18" s="101" t="s">
        <v>75</v>
      </c>
      <c r="R18" s="101" t="s">
        <v>76</v>
      </c>
      <c r="S18" s="149" t="s">
        <v>77</v>
      </c>
      <c r="T18" s="162" t="str">
        <f t="shared" si="0"/>
        <v>G0</v>
      </c>
      <c r="U18" s="101" t="str">
        <f t="shared" si="1"/>
        <v>G1</v>
      </c>
      <c r="V18" s="101" t="str">
        <f t="shared" si="2"/>
        <v>G2</v>
      </c>
      <c r="W18" s="101" t="str">
        <f t="shared" si="3"/>
        <v>G3</v>
      </c>
      <c r="X18" s="101" t="str">
        <f t="shared" si="4"/>
        <v>G4</v>
      </c>
      <c r="Y18" s="101" t="str">
        <f t="shared" si="5"/>
        <v>G5</v>
      </c>
      <c r="Z18" s="101" t="str">
        <f t="shared" si="6"/>
        <v>G6</v>
      </c>
      <c r="AA18" s="101" t="str">
        <f t="shared" si="7"/>
        <v>G7</v>
      </c>
      <c r="AB18" s="163" t="str">
        <f t="shared" si="8"/>
        <v>G8</v>
      </c>
      <c r="AC18" s="162" t="s">
        <v>69</v>
      </c>
      <c r="AD18" s="101" t="s">
        <v>70</v>
      </c>
      <c r="AE18" s="101" t="s">
        <v>71</v>
      </c>
      <c r="AF18" s="101" t="s">
        <v>72</v>
      </c>
      <c r="AG18" s="101" t="s">
        <v>73</v>
      </c>
      <c r="AH18" s="101" t="s">
        <v>74</v>
      </c>
      <c r="AI18" s="101" t="s">
        <v>75</v>
      </c>
      <c r="AJ18" s="101" t="s">
        <v>76</v>
      </c>
      <c r="AK18" s="163" t="s">
        <v>77</v>
      </c>
      <c r="AL18" s="162" t="s">
        <v>69</v>
      </c>
      <c r="AM18" s="101" t="s">
        <v>70</v>
      </c>
      <c r="AN18" s="101" t="s">
        <v>71</v>
      </c>
      <c r="AO18" s="101" t="s">
        <v>72</v>
      </c>
      <c r="AP18" s="101" t="s">
        <v>73</v>
      </c>
      <c r="AQ18" s="101" t="s">
        <v>74</v>
      </c>
      <c r="AR18" s="101" t="s">
        <v>75</v>
      </c>
      <c r="AS18" s="101" t="s">
        <v>76</v>
      </c>
      <c r="AT18" s="163" t="s">
        <v>77</v>
      </c>
    </row>
    <row r="19" spans="1:46" ht="15">
      <c r="A19" s="54"/>
      <c r="B19" s="108" t="s">
        <v>1130</v>
      </c>
      <c r="C19" s="93">
        <v>2.0299999999999998</v>
      </c>
      <c r="D19" s="93">
        <v>2.1800000000000002</v>
      </c>
      <c r="E19" s="4">
        <v>4.4253999999999998</v>
      </c>
      <c r="F19" s="15">
        <v>1.1000000000000001</v>
      </c>
      <c r="G19" s="139">
        <f t="shared" si="11"/>
        <v>5.1113369999999998</v>
      </c>
      <c r="H19" s="139">
        <f t="shared" si="12"/>
        <v>19.564352731975998</v>
      </c>
      <c r="I19" s="139">
        <f t="shared" si="13"/>
        <v>14.086333967022719</v>
      </c>
      <c r="J19" s="7">
        <v>7.9999999999999991</v>
      </c>
      <c r="K19" s="99">
        <v>2882.6634374999999</v>
      </c>
      <c r="L19" s="100">
        <v>2942.7956249999997</v>
      </c>
      <c r="M19" s="99">
        <v>3037.2890625</v>
      </c>
      <c r="N19" s="100">
        <v>3123.1921874999998</v>
      </c>
      <c r="O19" s="99">
        <v>3217.6856250000005</v>
      </c>
      <c r="P19" s="100">
        <v>3312.1790624999999</v>
      </c>
      <c r="Q19" s="99">
        <v>3406.6725000000001</v>
      </c>
      <c r="R19" s="100">
        <v>3569.8884375000007</v>
      </c>
      <c r="S19" s="148">
        <v>3836.1881250000001</v>
      </c>
      <c r="T19" s="143">
        <f t="shared" si="0"/>
        <v>674.30723684210523</v>
      </c>
      <c r="U19" s="100">
        <f t="shared" si="1"/>
        <v>688.373245614035</v>
      </c>
      <c r="V19" s="99">
        <f t="shared" si="2"/>
        <v>710.47697368421052</v>
      </c>
      <c r="W19" s="100">
        <f t="shared" si="3"/>
        <v>730.57127192982455</v>
      </c>
      <c r="X19" s="99">
        <f t="shared" si="4"/>
        <v>752.67500000000007</v>
      </c>
      <c r="Y19" s="100">
        <f t="shared" si="5"/>
        <v>774.77872807017536</v>
      </c>
      <c r="Z19" s="99">
        <f t="shared" si="6"/>
        <v>796.88245614035088</v>
      </c>
      <c r="AA19" s="100">
        <f t="shared" si="7"/>
        <v>835.06162280701778</v>
      </c>
      <c r="AB19" s="144">
        <f t="shared" si="8"/>
        <v>897.35394736842113</v>
      </c>
      <c r="AC19" s="143">
        <f t="shared" ref="AC19:AK21" si="18">IF(T19="","",T19+((FCA/$H19)/Dolar))</f>
        <v>696.22720058479524</v>
      </c>
      <c r="AD19" s="100">
        <f t="shared" si="18"/>
        <v>710.29320935672501</v>
      </c>
      <c r="AE19" s="99">
        <f t="shared" si="18"/>
        <v>732.39693742690054</v>
      </c>
      <c r="AF19" s="100">
        <f t="shared" si="18"/>
        <v>752.49123567251456</v>
      </c>
      <c r="AG19" s="99">
        <f t="shared" si="18"/>
        <v>774.59496374269008</v>
      </c>
      <c r="AH19" s="100">
        <f t="shared" si="18"/>
        <v>796.69869181286538</v>
      </c>
      <c r="AI19" s="99">
        <f t="shared" si="18"/>
        <v>818.8024198830409</v>
      </c>
      <c r="AJ19" s="100">
        <f t="shared" si="18"/>
        <v>856.9815865497078</v>
      </c>
      <c r="AK19" s="144">
        <f t="shared" si="18"/>
        <v>919.27391111111115</v>
      </c>
      <c r="AL19" s="143">
        <f t="shared" ref="AL19:AT21" si="19">IF(T19="","",T19+((FOB/$I19)/Dolar))</f>
        <v>893.09172344054582</v>
      </c>
      <c r="AM19" s="100">
        <f t="shared" si="19"/>
        <v>907.15773221247559</v>
      </c>
      <c r="AN19" s="99">
        <f t="shared" si="19"/>
        <v>929.26146028265111</v>
      </c>
      <c r="AO19" s="100">
        <f t="shared" si="19"/>
        <v>949.35575852826514</v>
      </c>
      <c r="AP19" s="99">
        <f t="shared" si="19"/>
        <v>971.45948659844066</v>
      </c>
      <c r="AQ19" s="100">
        <f t="shared" si="19"/>
        <v>993.56321466861596</v>
      </c>
      <c r="AR19" s="99">
        <f t="shared" si="19"/>
        <v>1015.6669427387915</v>
      </c>
      <c r="AS19" s="100">
        <f t="shared" si="19"/>
        <v>1053.8461094054583</v>
      </c>
      <c r="AT19" s="144">
        <f t="shared" si="19"/>
        <v>1116.1384339668616</v>
      </c>
    </row>
    <row r="20" spans="1:46" ht="15">
      <c r="A20" s="54"/>
      <c r="B20" s="108" t="s">
        <v>1131</v>
      </c>
      <c r="C20" s="93">
        <v>1.68</v>
      </c>
      <c r="D20" s="93">
        <v>2.13</v>
      </c>
      <c r="E20" s="4">
        <v>3.5783999999999998</v>
      </c>
      <c r="F20" s="15">
        <v>1.1000000000000001</v>
      </c>
      <c r="G20" s="139">
        <f t="shared" si="11"/>
        <v>4.1330520000000002</v>
      </c>
      <c r="H20" s="139">
        <f t="shared" si="12"/>
        <v>24.195195221352161</v>
      </c>
      <c r="I20" s="139">
        <f t="shared" si="13"/>
        <v>17.420540559373556</v>
      </c>
      <c r="J20" s="7">
        <v>7.1</v>
      </c>
      <c r="K20" s="99">
        <v>2642.0119687500001</v>
      </c>
      <c r="L20" s="100">
        <v>2694.412875</v>
      </c>
      <c r="M20" s="99">
        <v>2776.7571562499998</v>
      </c>
      <c r="N20" s="100">
        <v>2851.6155937499998</v>
      </c>
      <c r="O20" s="99">
        <v>2933.9598750000005</v>
      </c>
      <c r="P20" s="100">
        <v>3016.3041562500002</v>
      </c>
      <c r="Q20" s="99">
        <v>3098.6484375</v>
      </c>
      <c r="R20" s="100">
        <v>3240.8794687500003</v>
      </c>
      <c r="S20" s="148">
        <v>3472.9406249999997</v>
      </c>
      <c r="T20" s="143">
        <f t="shared" si="0"/>
        <v>618.01449561403501</v>
      </c>
      <c r="U20" s="100">
        <f t="shared" si="1"/>
        <v>630.27201754385953</v>
      </c>
      <c r="V20" s="99">
        <f t="shared" si="2"/>
        <v>649.53383771929828</v>
      </c>
      <c r="W20" s="100">
        <f t="shared" si="3"/>
        <v>667.04458333333321</v>
      </c>
      <c r="X20" s="99">
        <f t="shared" si="4"/>
        <v>686.30640350877206</v>
      </c>
      <c r="Y20" s="100">
        <f t="shared" si="5"/>
        <v>705.56822368421058</v>
      </c>
      <c r="Z20" s="99">
        <f t="shared" si="6"/>
        <v>724.83004385964921</v>
      </c>
      <c r="AA20" s="100">
        <f t="shared" si="7"/>
        <v>758.10046052631583</v>
      </c>
      <c r="AB20" s="144">
        <f t="shared" si="8"/>
        <v>812.38377192982443</v>
      </c>
      <c r="AC20" s="143">
        <f t="shared" si="18"/>
        <v>635.73908508771922</v>
      </c>
      <c r="AD20" s="100">
        <f t="shared" si="18"/>
        <v>647.99660701754374</v>
      </c>
      <c r="AE20" s="99">
        <f t="shared" si="18"/>
        <v>667.25842719298248</v>
      </c>
      <c r="AF20" s="100">
        <f t="shared" si="18"/>
        <v>684.76917280701741</v>
      </c>
      <c r="AG20" s="99">
        <f t="shared" si="18"/>
        <v>704.03099298245627</v>
      </c>
      <c r="AH20" s="100">
        <f t="shared" si="18"/>
        <v>723.29281315789478</v>
      </c>
      <c r="AI20" s="99">
        <f t="shared" si="18"/>
        <v>742.55463333333341</v>
      </c>
      <c r="AJ20" s="100">
        <f t="shared" si="18"/>
        <v>775.82505000000003</v>
      </c>
      <c r="AK20" s="144">
        <f t="shared" si="18"/>
        <v>830.10836140350864</v>
      </c>
      <c r="AL20" s="143">
        <f t="shared" si="19"/>
        <v>794.92469736842099</v>
      </c>
      <c r="AM20" s="100">
        <f t="shared" si="19"/>
        <v>807.18221929824551</v>
      </c>
      <c r="AN20" s="99">
        <f t="shared" si="19"/>
        <v>826.44403947368426</v>
      </c>
      <c r="AO20" s="100">
        <f t="shared" si="19"/>
        <v>843.95478508771919</v>
      </c>
      <c r="AP20" s="99">
        <f t="shared" si="19"/>
        <v>863.21660526315804</v>
      </c>
      <c r="AQ20" s="100">
        <f t="shared" si="19"/>
        <v>882.47842543859656</v>
      </c>
      <c r="AR20" s="99">
        <f t="shared" si="19"/>
        <v>901.74024561403519</v>
      </c>
      <c r="AS20" s="100">
        <f t="shared" si="19"/>
        <v>935.01066228070181</v>
      </c>
      <c r="AT20" s="144">
        <f t="shared" si="19"/>
        <v>989.29397368421041</v>
      </c>
    </row>
    <row r="21" spans="1:46" ht="15">
      <c r="A21" s="54"/>
      <c r="B21" s="108" t="s">
        <v>1132</v>
      </c>
      <c r="C21" s="93">
        <v>1.48</v>
      </c>
      <c r="D21" s="93">
        <v>2.0299999999999998</v>
      </c>
      <c r="E21" s="4">
        <v>3.0043999999999995</v>
      </c>
      <c r="F21" s="15">
        <v>1.1000000000000001</v>
      </c>
      <c r="G21" s="139">
        <f t="shared" si="11"/>
        <v>3.4700819999999997</v>
      </c>
      <c r="H21" s="139">
        <f t="shared" si="12"/>
        <v>28.817762807910594</v>
      </c>
      <c r="I21" s="139">
        <f t="shared" si="13"/>
        <v>20.748789221695628</v>
      </c>
      <c r="J21" s="7">
        <v>6.5</v>
      </c>
      <c r="K21" s="99">
        <v>2488.1226562500001</v>
      </c>
      <c r="L21" s="100">
        <v>2535.3693749999998</v>
      </c>
      <c r="M21" s="99">
        <v>2609.61421875</v>
      </c>
      <c r="N21" s="100">
        <v>2677.1095312500001</v>
      </c>
      <c r="O21" s="99">
        <v>2751.3543750000003</v>
      </c>
      <c r="P21" s="100">
        <v>2825.5992187500001</v>
      </c>
      <c r="Q21" s="99">
        <v>2899.8440625000003</v>
      </c>
      <c r="R21" s="100">
        <v>3028.0851562499997</v>
      </c>
      <c r="S21" s="148">
        <v>3237.3206250000003</v>
      </c>
      <c r="T21" s="143">
        <f t="shared" si="0"/>
        <v>582.01699561403507</v>
      </c>
      <c r="U21" s="100">
        <f t="shared" si="1"/>
        <v>593.06885964912283</v>
      </c>
      <c r="V21" s="99">
        <f t="shared" si="2"/>
        <v>610.43607456140342</v>
      </c>
      <c r="W21" s="100">
        <f t="shared" si="3"/>
        <v>626.224451754386</v>
      </c>
      <c r="X21" s="99">
        <f t="shared" si="4"/>
        <v>643.59166666666681</v>
      </c>
      <c r="Y21" s="100">
        <f t="shared" si="5"/>
        <v>660.9588815789474</v>
      </c>
      <c r="Z21" s="99">
        <f t="shared" si="6"/>
        <v>678.32609649122821</v>
      </c>
      <c r="AA21" s="100">
        <f t="shared" si="7"/>
        <v>708.32401315789468</v>
      </c>
      <c r="AB21" s="144">
        <f t="shared" si="8"/>
        <v>757.26798245614054</v>
      </c>
      <c r="AC21" s="143">
        <f t="shared" si="18"/>
        <v>596.8984388888889</v>
      </c>
      <c r="AD21" s="100">
        <f t="shared" si="18"/>
        <v>607.95030292397666</v>
      </c>
      <c r="AE21" s="99">
        <f t="shared" si="18"/>
        <v>625.31751783625725</v>
      </c>
      <c r="AF21" s="100">
        <f t="shared" si="18"/>
        <v>641.10589502923983</v>
      </c>
      <c r="AG21" s="99">
        <f t="shared" si="18"/>
        <v>658.47310994152065</v>
      </c>
      <c r="AH21" s="100">
        <f t="shared" si="18"/>
        <v>675.84032485380123</v>
      </c>
      <c r="AI21" s="99">
        <f t="shared" si="18"/>
        <v>693.20753976608205</v>
      </c>
      <c r="AJ21" s="100">
        <f t="shared" si="18"/>
        <v>723.20545643274852</v>
      </c>
      <c r="AK21" s="144">
        <f t="shared" si="18"/>
        <v>772.14942573099438</v>
      </c>
      <c r="AL21" s="143">
        <f t="shared" si="19"/>
        <v>730.54958284600389</v>
      </c>
      <c r="AM21" s="100">
        <f t="shared" si="19"/>
        <v>741.60144688109165</v>
      </c>
      <c r="AN21" s="99">
        <f t="shared" si="19"/>
        <v>758.96866179337223</v>
      </c>
      <c r="AO21" s="100">
        <f t="shared" si="19"/>
        <v>774.75703898635481</v>
      </c>
      <c r="AP21" s="99">
        <f t="shared" si="19"/>
        <v>792.12425389863563</v>
      </c>
      <c r="AQ21" s="100">
        <f t="shared" si="19"/>
        <v>809.49146881091622</v>
      </c>
      <c r="AR21" s="99">
        <f t="shared" si="19"/>
        <v>826.85868372319703</v>
      </c>
      <c r="AS21" s="100">
        <f t="shared" si="19"/>
        <v>856.8566003898635</v>
      </c>
      <c r="AT21" s="144">
        <f t="shared" si="19"/>
        <v>905.80056968810936</v>
      </c>
    </row>
    <row r="22" spans="1:46" ht="15">
      <c r="A22" s="54"/>
      <c r="B22" s="108"/>
      <c r="C22" s="93"/>
      <c r="D22" s="93"/>
      <c r="E22" s="4" t="s">
        <v>84</v>
      </c>
      <c r="F22" s="15" t="s">
        <v>84</v>
      </c>
      <c r="G22" s="139" t="str">
        <f t="shared" si="11"/>
        <v/>
      </c>
      <c r="H22" s="139" t="str">
        <f t="shared" si="12"/>
        <v/>
      </c>
      <c r="I22" s="139" t="str">
        <f t="shared" si="13"/>
        <v/>
      </c>
      <c r="J22" s="7" t="s">
        <v>84</v>
      </c>
      <c r="K22" s="99" t="s">
        <v>84</v>
      </c>
      <c r="L22" s="100" t="s">
        <v>84</v>
      </c>
      <c r="M22" s="99" t="s">
        <v>84</v>
      </c>
      <c r="N22" s="100" t="s">
        <v>84</v>
      </c>
      <c r="O22" s="99" t="s">
        <v>84</v>
      </c>
      <c r="P22" s="100" t="s">
        <v>84</v>
      </c>
      <c r="Q22" s="99" t="s">
        <v>84</v>
      </c>
      <c r="R22" s="100" t="s">
        <v>84</v>
      </c>
      <c r="S22" s="148" t="s">
        <v>84</v>
      </c>
      <c r="T22" s="143" t="str">
        <f t="shared" si="0"/>
        <v/>
      </c>
      <c r="U22" s="100" t="str">
        <f t="shared" si="1"/>
        <v/>
      </c>
      <c r="V22" s="99" t="str">
        <f t="shared" si="2"/>
        <v/>
      </c>
      <c r="W22" s="100" t="str">
        <f t="shared" si="3"/>
        <v/>
      </c>
      <c r="X22" s="99" t="str">
        <f t="shared" si="4"/>
        <v/>
      </c>
      <c r="Y22" s="100" t="str">
        <f t="shared" si="5"/>
        <v/>
      </c>
      <c r="Z22" s="99" t="str">
        <f t="shared" si="6"/>
        <v/>
      </c>
      <c r="AA22" s="100" t="str">
        <f t="shared" si="7"/>
        <v/>
      </c>
      <c r="AB22" s="144" t="str">
        <f t="shared" si="8"/>
        <v/>
      </c>
      <c r="AC22" s="143" t="s">
        <v>84</v>
      </c>
      <c r="AD22" s="100" t="s">
        <v>84</v>
      </c>
      <c r="AE22" s="99" t="s">
        <v>84</v>
      </c>
      <c r="AF22" s="100" t="s">
        <v>84</v>
      </c>
      <c r="AG22" s="99" t="s">
        <v>84</v>
      </c>
      <c r="AH22" s="100" t="s">
        <v>84</v>
      </c>
      <c r="AI22" s="99" t="s">
        <v>84</v>
      </c>
      <c r="AJ22" s="100" t="s">
        <v>84</v>
      </c>
      <c r="AK22" s="144" t="s">
        <v>84</v>
      </c>
      <c r="AL22" s="143" t="s">
        <v>84</v>
      </c>
      <c r="AM22" s="100" t="s">
        <v>84</v>
      </c>
      <c r="AN22" s="99" t="s">
        <v>84</v>
      </c>
      <c r="AO22" s="100" t="s">
        <v>84</v>
      </c>
      <c r="AP22" s="99" t="s">
        <v>84</v>
      </c>
      <c r="AQ22" s="100" t="s">
        <v>84</v>
      </c>
      <c r="AR22" s="99" t="s">
        <v>84</v>
      </c>
      <c r="AS22" s="100" t="s">
        <v>84</v>
      </c>
      <c r="AT22" s="144" t="s">
        <v>84</v>
      </c>
    </row>
    <row r="23" spans="1:46" ht="15">
      <c r="A23" s="54"/>
      <c r="B23" s="108"/>
      <c r="C23" s="93"/>
      <c r="D23" s="93"/>
      <c r="E23" s="4" t="s">
        <v>84</v>
      </c>
      <c r="F23" s="15" t="s">
        <v>84</v>
      </c>
      <c r="G23" s="139" t="str">
        <f t="shared" si="11"/>
        <v/>
      </c>
      <c r="H23" s="139" t="str">
        <f t="shared" si="12"/>
        <v/>
      </c>
      <c r="I23" s="139" t="str">
        <f t="shared" si="13"/>
        <v/>
      </c>
      <c r="J23" s="7" t="s">
        <v>84</v>
      </c>
      <c r="K23" s="99" t="s">
        <v>84</v>
      </c>
      <c r="L23" s="100" t="s">
        <v>84</v>
      </c>
      <c r="M23" s="99" t="s">
        <v>84</v>
      </c>
      <c r="N23" s="100" t="s">
        <v>84</v>
      </c>
      <c r="O23" s="99" t="s">
        <v>84</v>
      </c>
      <c r="P23" s="100" t="s">
        <v>84</v>
      </c>
      <c r="Q23" s="99" t="s">
        <v>84</v>
      </c>
      <c r="R23" s="100" t="s">
        <v>84</v>
      </c>
      <c r="S23" s="148" t="s">
        <v>84</v>
      </c>
      <c r="T23" s="143" t="str">
        <f t="shared" si="0"/>
        <v/>
      </c>
      <c r="U23" s="100" t="str">
        <f t="shared" si="1"/>
        <v/>
      </c>
      <c r="V23" s="99" t="str">
        <f t="shared" si="2"/>
        <v/>
      </c>
      <c r="W23" s="100" t="str">
        <f t="shared" si="3"/>
        <v/>
      </c>
      <c r="X23" s="99" t="str">
        <f t="shared" si="4"/>
        <v/>
      </c>
      <c r="Y23" s="100" t="str">
        <f t="shared" si="5"/>
        <v/>
      </c>
      <c r="Z23" s="99" t="str">
        <f t="shared" si="6"/>
        <v/>
      </c>
      <c r="AA23" s="100" t="str">
        <f t="shared" si="7"/>
        <v/>
      </c>
      <c r="AB23" s="144" t="str">
        <f t="shared" si="8"/>
        <v/>
      </c>
      <c r="AC23" s="143" t="s">
        <v>84</v>
      </c>
      <c r="AD23" s="100" t="s">
        <v>84</v>
      </c>
      <c r="AE23" s="99" t="s">
        <v>84</v>
      </c>
      <c r="AF23" s="100" t="s">
        <v>84</v>
      </c>
      <c r="AG23" s="99" t="s">
        <v>84</v>
      </c>
      <c r="AH23" s="100" t="s">
        <v>84</v>
      </c>
      <c r="AI23" s="99" t="s">
        <v>84</v>
      </c>
      <c r="AJ23" s="100" t="s">
        <v>84</v>
      </c>
      <c r="AK23" s="144" t="s">
        <v>84</v>
      </c>
      <c r="AL23" s="143" t="s">
        <v>84</v>
      </c>
      <c r="AM23" s="100" t="s">
        <v>84</v>
      </c>
      <c r="AN23" s="99" t="s">
        <v>84</v>
      </c>
      <c r="AO23" s="100" t="s">
        <v>84</v>
      </c>
      <c r="AP23" s="99" t="s">
        <v>84</v>
      </c>
      <c r="AQ23" s="100" t="s">
        <v>84</v>
      </c>
      <c r="AR23" s="99" t="s">
        <v>84</v>
      </c>
      <c r="AS23" s="100" t="s">
        <v>84</v>
      </c>
      <c r="AT23" s="144" t="s">
        <v>84</v>
      </c>
    </row>
    <row r="24" spans="1:46" ht="15">
      <c r="A24" s="54"/>
      <c r="B24" s="108"/>
      <c r="C24" s="93"/>
      <c r="D24" s="93"/>
      <c r="E24" s="4" t="s">
        <v>84</v>
      </c>
      <c r="F24" s="15" t="s">
        <v>84</v>
      </c>
      <c r="G24" s="139" t="str">
        <f t="shared" si="11"/>
        <v/>
      </c>
      <c r="H24" s="139" t="str">
        <f t="shared" si="12"/>
        <v/>
      </c>
      <c r="I24" s="139" t="str">
        <f t="shared" si="13"/>
        <v/>
      </c>
      <c r="J24" s="7" t="s">
        <v>84</v>
      </c>
      <c r="K24" s="99" t="s">
        <v>84</v>
      </c>
      <c r="L24" s="100" t="s">
        <v>84</v>
      </c>
      <c r="M24" s="99" t="s">
        <v>84</v>
      </c>
      <c r="N24" s="100" t="s">
        <v>84</v>
      </c>
      <c r="O24" s="99" t="s">
        <v>84</v>
      </c>
      <c r="P24" s="100" t="s">
        <v>84</v>
      </c>
      <c r="Q24" s="99" t="s">
        <v>84</v>
      </c>
      <c r="R24" s="100" t="s">
        <v>84</v>
      </c>
      <c r="S24" s="148" t="s">
        <v>84</v>
      </c>
      <c r="T24" s="143" t="str">
        <f t="shared" si="0"/>
        <v/>
      </c>
      <c r="U24" s="100" t="str">
        <f t="shared" si="1"/>
        <v/>
      </c>
      <c r="V24" s="99" t="str">
        <f t="shared" si="2"/>
        <v/>
      </c>
      <c r="W24" s="100" t="str">
        <f t="shared" si="3"/>
        <v/>
      </c>
      <c r="X24" s="99" t="str">
        <f t="shared" si="4"/>
        <v/>
      </c>
      <c r="Y24" s="100" t="str">
        <f t="shared" si="5"/>
        <v/>
      </c>
      <c r="Z24" s="99" t="str">
        <f t="shared" si="6"/>
        <v/>
      </c>
      <c r="AA24" s="100" t="str">
        <f t="shared" si="7"/>
        <v/>
      </c>
      <c r="AB24" s="144" t="str">
        <f t="shared" si="8"/>
        <v/>
      </c>
      <c r="AC24" s="143" t="s">
        <v>84</v>
      </c>
      <c r="AD24" s="100" t="s">
        <v>84</v>
      </c>
      <c r="AE24" s="99" t="s">
        <v>84</v>
      </c>
      <c r="AF24" s="100" t="s">
        <v>84</v>
      </c>
      <c r="AG24" s="99" t="s">
        <v>84</v>
      </c>
      <c r="AH24" s="100" t="s">
        <v>84</v>
      </c>
      <c r="AI24" s="99" t="s">
        <v>84</v>
      </c>
      <c r="AJ24" s="100" t="s">
        <v>84</v>
      </c>
      <c r="AK24" s="144" t="s">
        <v>84</v>
      </c>
      <c r="AL24" s="143" t="s">
        <v>84</v>
      </c>
      <c r="AM24" s="100" t="s">
        <v>84</v>
      </c>
      <c r="AN24" s="99" t="s">
        <v>84</v>
      </c>
      <c r="AO24" s="100" t="s">
        <v>84</v>
      </c>
      <c r="AP24" s="99" t="s">
        <v>84</v>
      </c>
      <c r="AQ24" s="100" t="s">
        <v>84</v>
      </c>
      <c r="AR24" s="99" t="s">
        <v>84</v>
      </c>
      <c r="AS24" s="100" t="s">
        <v>84</v>
      </c>
      <c r="AT24" s="144" t="s">
        <v>84</v>
      </c>
    </row>
    <row r="25" spans="1:46" ht="15">
      <c r="A25" s="54"/>
      <c r="B25" s="108"/>
      <c r="C25" s="93"/>
      <c r="D25" s="93"/>
      <c r="E25" s="4" t="s">
        <v>84</v>
      </c>
      <c r="F25" s="15" t="s">
        <v>84</v>
      </c>
      <c r="G25" s="139" t="str">
        <f t="shared" si="11"/>
        <v/>
      </c>
      <c r="H25" s="139" t="str">
        <f t="shared" si="12"/>
        <v/>
      </c>
      <c r="I25" s="139" t="str">
        <f t="shared" si="13"/>
        <v/>
      </c>
      <c r="J25" s="7" t="s">
        <v>84</v>
      </c>
      <c r="K25" s="99" t="s">
        <v>84</v>
      </c>
      <c r="L25" s="100" t="s">
        <v>84</v>
      </c>
      <c r="M25" s="99" t="s">
        <v>84</v>
      </c>
      <c r="N25" s="100" t="s">
        <v>84</v>
      </c>
      <c r="O25" s="99" t="s">
        <v>84</v>
      </c>
      <c r="P25" s="100" t="s">
        <v>84</v>
      </c>
      <c r="Q25" s="99" t="s">
        <v>84</v>
      </c>
      <c r="R25" s="100" t="s">
        <v>84</v>
      </c>
      <c r="S25" s="148" t="s">
        <v>84</v>
      </c>
      <c r="T25" s="143" t="str">
        <f t="shared" si="0"/>
        <v/>
      </c>
      <c r="U25" s="100" t="str">
        <f t="shared" si="1"/>
        <v/>
      </c>
      <c r="V25" s="99" t="str">
        <f t="shared" si="2"/>
        <v/>
      </c>
      <c r="W25" s="100" t="str">
        <f t="shared" si="3"/>
        <v/>
      </c>
      <c r="X25" s="99" t="str">
        <f t="shared" si="4"/>
        <v/>
      </c>
      <c r="Y25" s="100" t="str">
        <f t="shared" si="5"/>
        <v/>
      </c>
      <c r="Z25" s="99" t="str">
        <f t="shared" si="6"/>
        <v/>
      </c>
      <c r="AA25" s="100" t="str">
        <f t="shared" si="7"/>
        <v/>
      </c>
      <c r="AB25" s="144" t="str">
        <f t="shared" si="8"/>
        <v/>
      </c>
      <c r="AC25" s="143" t="s">
        <v>84</v>
      </c>
      <c r="AD25" s="100" t="s">
        <v>84</v>
      </c>
      <c r="AE25" s="99" t="s">
        <v>84</v>
      </c>
      <c r="AF25" s="100" t="s">
        <v>84</v>
      </c>
      <c r="AG25" s="99" t="s">
        <v>84</v>
      </c>
      <c r="AH25" s="100" t="s">
        <v>84</v>
      </c>
      <c r="AI25" s="99" t="s">
        <v>84</v>
      </c>
      <c r="AJ25" s="100" t="s">
        <v>84</v>
      </c>
      <c r="AK25" s="144" t="s">
        <v>84</v>
      </c>
      <c r="AL25" s="143" t="s">
        <v>84</v>
      </c>
      <c r="AM25" s="100" t="s">
        <v>84</v>
      </c>
      <c r="AN25" s="99" t="s">
        <v>84</v>
      </c>
      <c r="AO25" s="100" t="s">
        <v>84</v>
      </c>
      <c r="AP25" s="99" t="s">
        <v>84</v>
      </c>
      <c r="AQ25" s="100" t="s">
        <v>84</v>
      </c>
      <c r="AR25" s="99" t="s">
        <v>84</v>
      </c>
      <c r="AS25" s="100" t="s">
        <v>84</v>
      </c>
      <c r="AT25" s="144" t="s">
        <v>84</v>
      </c>
    </row>
    <row r="26" spans="1:46" ht="15">
      <c r="A26" s="55"/>
      <c r="B26" s="108"/>
      <c r="C26" s="93"/>
      <c r="D26" s="93"/>
      <c r="E26" s="4" t="s">
        <v>84</v>
      </c>
      <c r="F26" s="15" t="s">
        <v>84</v>
      </c>
      <c r="G26" s="139" t="str">
        <f t="shared" si="11"/>
        <v/>
      </c>
      <c r="H26" s="139" t="str">
        <f t="shared" si="12"/>
        <v/>
      </c>
      <c r="I26" s="139" t="str">
        <f t="shared" si="13"/>
        <v/>
      </c>
      <c r="J26" s="7" t="s">
        <v>84</v>
      </c>
      <c r="K26" s="99" t="s">
        <v>84</v>
      </c>
      <c r="L26" s="100" t="s">
        <v>84</v>
      </c>
      <c r="M26" s="99" t="s">
        <v>84</v>
      </c>
      <c r="N26" s="100" t="s">
        <v>84</v>
      </c>
      <c r="O26" s="99" t="s">
        <v>84</v>
      </c>
      <c r="P26" s="100" t="s">
        <v>84</v>
      </c>
      <c r="Q26" s="99" t="s">
        <v>84</v>
      </c>
      <c r="R26" s="100" t="s">
        <v>84</v>
      </c>
      <c r="S26" s="148" t="s">
        <v>84</v>
      </c>
      <c r="T26" s="143" t="str">
        <f t="shared" si="0"/>
        <v/>
      </c>
      <c r="U26" s="100" t="str">
        <f t="shared" si="1"/>
        <v/>
      </c>
      <c r="V26" s="99" t="str">
        <f t="shared" si="2"/>
        <v/>
      </c>
      <c r="W26" s="100" t="str">
        <f t="shared" si="3"/>
        <v/>
      </c>
      <c r="X26" s="99" t="str">
        <f t="shared" si="4"/>
        <v/>
      </c>
      <c r="Y26" s="100" t="str">
        <f t="shared" si="5"/>
        <v/>
      </c>
      <c r="Z26" s="99" t="str">
        <f t="shared" si="6"/>
        <v/>
      </c>
      <c r="AA26" s="100" t="str">
        <f t="shared" si="7"/>
        <v/>
      </c>
      <c r="AB26" s="144" t="str">
        <f t="shared" si="8"/>
        <v/>
      </c>
      <c r="AC26" s="143" t="s">
        <v>84</v>
      </c>
      <c r="AD26" s="100" t="s">
        <v>84</v>
      </c>
      <c r="AE26" s="99" t="s">
        <v>84</v>
      </c>
      <c r="AF26" s="100" t="s">
        <v>84</v>
      </c>
      <c r="AG26" s="99" t="s">
        <v>84</v>
      </c>
      <c r="AH26" s="100" t="s">
        <v>84</v>
      </c>
      <c r="AI26" s="99" t="s">
        <v>84</v>
      </c>
      <c r="AJ26" s="100" t="s">
        <v>84</v>
      </c>
      <c r="AK26" s="144" t="s">
        <v>84</v>
      </c>
      <c r="AL26" s="143" t="s">
        <v>84</v>
      </c>
      <c r="AM26" s="100" t="s">
        <v>84</v>
      </c>
      <c r="AN26" s="99" t="s">
        <v>84</v>
      </c>
      <c r="AO26" s="100" t="s">
        <v>84</v>
      </c>
      <c r="AP26" s="99" t="s">
        <v>84</v>
      </c>
      <c r="AQ26" s="100" t="s">
        <v>84</v>
      </c>
      <c r="AR26" s="99" t="s">
        <v>84</v>
      </c>
      <c r="AS26" s="100" t="s">
        <v>84</v>
      </c>
      <c r="AT26" s="144" t="s">
        <v>84</v>
      </c>
    </row>
    <row r="27" spans="1:46" ht="15">
      <c r="A27" s="57" t="s">
        <v>110</v>
      </c>
      <c r="B27" s="108"/>
      <c r="C27" s="93"/>
      <c r="D27" s="93"/>
      <c r="E27" s="4" t="s">
        <v>84</v>
      </c>
      <c r="F27" s="15" t="s">
        <v>84</v>
      </c>
      <c r="G27" s="139" t="str">
        <f t="shared" si="11"/>
        <v/>
      </c>
      <c r="H27" s="139" t="str">
        <f t="shared" si="12"/>
        <v/>
      </c>
      <c r="I27" s="139" t="str">
        <f t="shared" si="13"/>
        <v/>
      </c>
      <c r="J27" s="7" t="s">
        <v>84</v>
      </c>
      <c r="K27" s="99" t="s">
        <v>84</v>
      </c>
      <c r="L27" s="100" t="s">
        <v>84</v>
      </c>
      <c r="M27" s="99" t="s">
        <v>84</v>
      </c>
      <c r="N27" s="100" t="s">
        <v>84</v>
      </c>
      <c r="O27" s="99" t="s">
        <v>84</v>
      </c>
      <c r="P27" s="100" t="s">
        <v>84</v>
      </c>
      <c r="Q27" s="99" t="s">
        <v>84</v>
      </c>
      <c r="R27" s="100" t="s">
        <v>84</v>
      </c>
      <c r="S27" s="148" t="s">
        <v>84</v>
      </c>
      <c r="T27" s="143" t="str">
        <f t="shared" si="0"/>
        <v/>
      </c>
      <c r="U27" s="100" t="str">
        <f t="shared" si="1"/>
        <v/>
      </c>
      <c r="V27" s="99" t="str">
        <f t="shared" si="2"/>
        <v/>
      </c>
      <c r="W27" s="100" t="str">
        <f t="shared" si="3"/>
        <v/>
      </c>
      <c r="X27" s="99" t="str">
        <f t="shared" si="4"/>
        <v/>
      </c>
      <c r="Y27" s="100" t="str">
        <f t="shared" si="5"/>
        <v/>
      </c>
      <c r="Z27" s="99" t="str">
        <f t="shared" si="6"/>
        <v/>
      </c>
      <c r="AA27" s="100" t="str">
        <f t="shared" si="7"/>
        <v/>
      </c>
      <c r="AB27" s="144" t="str">
        <f t="shared" si="8"/>
        <v/>
      </c>
      <c r="AC27" s="143" t="s">
        <v>84</v>
      </c>
      <c r="AD27" s="100" t="s">
        <v>84</v>
      </c>
      <c r="AE27" s="99" t="s">
        <v>84</v>
      </c>
      <c r="AF27" s="100" t="s">
        <v>84</v>
      </c>
      <c r="AG27" s="99" t="s">
        <v>84</v>
      </c>
      <c r="AH27" s="100" t="s">
        <v>84</v>
      </c>
      <c r="AI27" s="99" t="s">
        <v>84</v>
      </c>
      <c r="AJ27" s="100" t="s">
        <v>84</v>
      </c>
      <c r="AK27" s="144" t="s">
        <v>84</v>
      </c>
      <c r="AL27" s="143" t="s">
        <v>84</v>
      </c>
      <c r="AM27" s="100" t="s">
        <v>84</v>
      </c>
      <c r="AN27" s="99" t="s">
        <v>84</v>
      </c>
      <c r="AO27" s="100" t="s">
        <v>84</v>
      </c>
      <c r="AP27" s="99" t="s">
        <v>84</v>
      </c>
      <c r="AQ27" s="100" t="s">
        <v>84</v>
      </c>
      <c r="AR27" s="99" t="s">
        <v>84</v>
      </c>
      <c r="AS27" s="100" t="s">
        <v>84</v>
      </c>
      <c r="AT27" s="144" t="s">
        <v>84</v>
      </c>
    </row>
    <row r="28" spans="1:46" ht="15">
      <c r="A28" s="73" t="s">
        <v>1141</v>
      </c>
      <c r="B28" s="106" t="s">
        <v>59</v>
      </c>
      <c r="C28" s="92" t="s">
        <v>60</v>
      </c>
      <c r="D28" s="92" t="s">
        <v>61</v>
      </c>
      <c r="E28" s="3" t="s">
        <v>63</v>
      </c>
      <c r="F28" s="3" t="s">
        <v>64</v>
      </c>
      <c r="G28" s="139" t="e">
        <f t="shared" si="11"/>
        <v>#VALUE!</v>
      </c>
      <c r="H28" s="139" t="e">
        <f t="shared" si="12"/>
        <v>#VALUE!</v>
      </c>
      <c r="I28" s="139" t="e">
        <f t="shared" si="13"/>
        <v>#VALUE!</v>
      </c>
      <c r="J28" s="5" t="s">
        <v>68</v>
      </c>
      <c r="K28" s="101" t="s">
        <v>69</v>
      </c>
      <c r="L28" s="101" t="s">
        <v>70</v>
      </c>
      <c r="M28" s="101" t="s">
        <v>71</v>
      </c>
      <c r="N28" s="101" t="s">
        <v>72</v>
      </c>
      <c r="O28" s="101" t="s">
        <v>73</v>
      </c>
      <c r="P28" s="101" t="s">
        <v>74</v>
      </c>
      <c r="Q28" s="101" t="s">
        <v>75</v>
      </c>
      <c r="R28" s="101" t="s">
        <v>76</v>
      </c>
      <c r="S28" s="149" t="s">
        <v>77</v>
      </c>
      <c r="T28" s="162" t="str">
        <f t="shared" si="0"/>
        <v>G0</v>
      </c>
      <c r="U28" s="101" t="str">
        <f t="shared" si="1"/>
        <v>G1</v>
      </c>
      <c r="V28" s="101" t="str">
        <f t="shared" si="2"/>
        <v>G2</v>
      </c>
      <c r="W28" s="101" t="str">
        <f t="shared" si="3"/>
        <v>G3</v>
      </c>
      <c r="X28" s="101" t="str">
        <f t="shared" si="4"/>
        <v>G4</v>
      </c>
      <c r="Y28" s="101" t="str">
        <f t="shared" si="5"/>
        <v>G5</v>
      </c>
      <c r="Z28" s="101" t="str">
        <f t="shared" si="6"/>
        <v>G6</v>
      </c>
      <c r="AA28" s="101" t="str">
        <f t="shared" si="7"/>
        <v>G7</v>
      </c>
      <c r="AB28" s="163" t="str">
        <f t="shared" si="8"/>
        <v>G8</v>
      </c>
      <c r="AC28" s="162" t="s">
        <v>69</v>
      </c>
      <c r="AD28" s="101" t="s">
        <v>70</v>
      </c>
      <c r="AE28" s="101" t="s">
        <v>71</v>
      </c>
      <c r="AF28" s="101" t="s">
        <v>72</v>
      </c>
      <c r="AG28" s="101" t="s">
        <v>73</v>
      </c>
      <c r="AH28" s="101" t="s">
        <v>74</v>
      </c>
      <c r="AI28" s="101" t="s">
        <v>75</v>
      </c>
      <c r="AJ28" s="101" t="s">
        <v>76</v>
      </c>
      <c r="AK28" s="163" t="s">
        <v>77</v>
      </c>
      <c r="AL28" s="162" t="s">
        <v>69</v>
      </c>
      <c r="AM28" s="101" t="s">
        <v>70</v>
      </c>
      <c r="AN28" s="101" t="s">
        <v>71</v>
      </c>
      <c r="AO28" s="101" t="s">
        <v>72</v>
      </c>
      <c r="AP28" s="101" t="s">
        <v>73</v>
      </c>
      <c r="AQ28" s="101" t="s">
        <v>74</v>
      </c>
      <c r="AR28" s="101" t="s">
        <v>75</v>
      </c>
      <c r="AS28" s="101" t="s">
        <v>76</v>
      </c>
      <c r="AT28" s="163" t="s">
        <v>77</v>
      </c>
    </row>
    <row r="29" spans="1:46" ht="15">
      <c r="A29" s="74"/>
      <c r="B29" s="107" t="s">
        <v>1130</v>
      </c>
      <c r="C29" s="93">
        <v>3.61</v>
      </c>
      <c r="D29" s="93">
        <v>2.4</v>
      </c>
      <c r="E29" s="4">
        <v>8.6639999999999997</v>
      </c>
      <c r="F29" s="15">
        <v>1.1000000000000001</v>
      </c>
      <c r="G29" s="139">
        <f t="shared" si="11"/>
        <v>10.006920000000001</v>
      </c>
      <c r="H29" s="139">
        <f t="shared" si="12"/>
        <v>9.993084785328552</v>
      </c>
      <c r="I29" s="139">
        <f t="shared" si="13"/>
        <v>7.1950210454365573</v>
      </c>
      <c r="J29" s="7">
        <v>18.8</v>
      </c>
      <c r="K29" s="99">
        <v>5629.3464674999996</v>
      </c>
      <c r="L29" s="100">
        <v>5802.2710200000001</v>
      </c>
      <c r="M29" s="99">
        <v>6074.0096025000003</v>
      </c>
      <c r="N29" s="100">
        <v>6321.0446775000009</v>
      </c>
      <c r="O29" s="99">
        <v>6592.7832599999992</v>
      </c>
      <c r="P29" s="100">
        <v>6864.5218425000003</v>
      </c>
      <c r="Q29" s="99">
        <v>7136.2604250000004</v>
      </c>
      <c r="R29" s="100">
        <v>7605.6270675000005</v>
      </c>
      <c r="S29" s="148">
        <v>8371.4358000000011</v>
      </c>
      <c r="T29" s="143">
        <f t="shared" si="0"/>
        <v>1316.80619122807</v>
      </c>
      <c r="U29" s="100">
        <f t="shared" si="1"/>
        <v>1357.2563789473684</v>
      </c>
      <c r="V29" s="99">
        <f t="shared" si="2"/>
        <v>1420.8209596491229</v>
      </c>
      <c r="W29" s="100">
        <f t="shared" si="3"/>
        <v>1478.6069421052634</v>
      </c>
      <c r="X29" s="99">
        <f t="shared" si="4"/>
        <v>1542.1715228070173</v>
      </c>
      <c r="Y29" s="100">
        <f t="shared" si="5"/>
        <v>1605.736103508772</v>
      </c>
      <c r="Z29" s="99">
        <f t="shared" si="6"/>
        <v>1669.3006842105265</v>
      </c>
      <c r="AA29" s="100">
        <f t="shared" si="7"/>
        <v>1779.0940508771932</v>
      </c>
      <c r="AB29" s="144">
        <f t="shared" si="8"/>
        <v>1958.2305964912282</v>
      </c>
      <c r="AC29" s="143">
        <f t="shared" ref="AC29:AK31" si="20">IF(T29="","",T29+((FCA/$H29)/Dolar))</f>
        <v>1359.7208578947366</v>
      </c>
      <c r="AD29" s="100">
        <f t="shared" si="20"/>
        <v>1400.1710456140349</v>
      </c>
      <c r="AE29" s="99">
        <f t="shared" si="20"/>
        <v>1463.7356263157894</v>
      </c>
      <c r="AF29" s="100">
        <f t="shared" si="20"/>
        <v>1521.52160877193</v>
      </c>
      <c r="AG29" s="99">
        <f t="shared" si="20"/>
        <v>1585.0861894736838</v>
      </c>
      <c r="AH29" s="100">
        <f t="shared" si="20"/>
        <v>1648.6507701754385</v>
      </c>
      <c r="AI29" s="99">
        <f t="shared" si="20"/>
        <v>1712.215350877193</v>
      </c>
      <c r="AJ29" s="100">
        <f t="shared" si="20"/>
        <v>1822.0087175438598</v>
      </c>
      <c r="AK29" s="144">
        <f t="shared" si="20"/>
        <v>2001.1452631578948</v>
      </c>
      <c r="AL29" s="143">
        <f t="shared" ref="AL29:AT31" si="21">IF(T29="","",T29+((FOB/$I29)/Dolar))</f>
        <v>1745.1400801169589</v>
      </c>
      <c r="AM29" s="100">
        <f t="shared" si="21"/>
        <v>1785.5902678362572</v>
      </c>
      <c r="AN29" s="99">
        <f t="shared" si="21"/>
        <v>1849.1548485380117</v>
      </c>
      <c r="AO29" s="100">
        <f t="shared" si="21"/>
        <v>1906.9408309941523</v>
      </c>
      <c r="AP29" s="99">
        <f t="shared" si="21"/>
        <v>1970.5054116959063</v>
      </c>
      <c r="AQ29" s="100">
        <f t="shared" si="21"/>
        <v>2034.0699923976608</v>
      </c>
      <c r="AR29" s="99">
        <f t="shared" si="21"/>
        <v>2097.6345730994153</v>
      </c>
      <c r="AS29" s="100">
        <f t="shared" si="21"/>
        <v>2207.4279397660821</v>
      </c>
      <c r="AT29" s="144">
        <f t="shared" si="21"/>
        <v>2386.5644853801173</v>
      </c>
    </row>
    <row r="30" spans="1:46" ht="15">
      <c r="A30" s="54"/>
      <c r="B30" s="107" t="s">
        <v>1131</v>
      </c>
      <c r="C30" s="93">
        <v>3.26</v>
      </c>
      <c r="D30" s="93">
        <v>2.35</v>
      </c>
      <c r="E30" s="4">
        <v>7.6609999999999996</v>
      </c>
      <c r="F30" s="15">
        <v>1.1000000000000001</v>
      </c>
      <c r="G30" s="139">
        <f t="shared" si="11"/>
        <v>8.8484549999999995</v>
      </c>
      <c r="H30" s="139">
        <f t="shared" si="12"/>
        <v>11.301407985913926</v>
      </c>
      <c r="I30" s="139">
        <f t="shared" si="13"/>
        <v>8.1370137498580259</v>
      </c>
      <c r="J30" s="7">
        <v>16.599999999999998</v>
      </c>
      <c r="K30" s="99">
        <v>5182.7403600000007</v>
      </c>
      <c r="L30" s="100">
        <v>5334.2922149999995</v>
      </c>
      <c r="M30" s="99">
        <v>5572.4451300000001</v>
      </c>
      <c r="N30" s="100">
        <v>5788.9477799999995</v>
      </c>
      <c r="O30" s="99">
        <v>6027.1006950000001</v>
      </c>
      <c r="P30" s="100">
        <v>6265.2536099999988</v>
      </c>
      <c r="Q30" s="99">
        <v>6503.4065249999994</v>
      </c>
      <c r="R30" s="100">
        <v>6914.761559999999</v>
      </c>
      <c r="S30" s="148">
        <v>7585.9197749999994</v>
      </c>
      <c r="T30" s="143">
        <f t="shared" si="0"/>
        <v>1212.3369263157895</v>
      </c>
      <c r="U30" s="100">
        <f t="shared" si="1"/>
        <v>1247.7876526315788</v>
      </c>
      <c r="V30" s="99">
        <f t="shared" si="2"/>
        <v>1303.4959368421053</v>
      </c>
      <c r="W30" s="100">
        <f t="shared" si="3"/>
        <v>1354.1398315789472</v>
      </c>
      <c r="X30" s="99">
        <f t="shared" si="4"/>
        <v>1409.8481157894737</v>
      </c>
      <c r="Y30" s="100">
        <f t="shared" si="5"/>
        <v>1465.5563999999997</v>
      </c>
      <c r="Z30" s="99">
        <f t="shared" si="6"/>
        <v>1521.2646842105262</v>
      </c>
      <c r="AA30" s="100">
        <f t="shared" si="7"/>
        <v>1617.488084210526</v>
      </c>
      <c r="AB30" s="144">
        <f t="shared" si="8"/>
        <v>1774.4841578947367</v>
      </c>
      <c r="AC30" s="143">
        <f t="shared" si="20"/>
        <v>1250.2835169590644</v>
      </c>
      <c r="AD30" s="100">
        <f t="shared" si="20"/>
        <v>1285.7342432748537</v>
      </c>
      <c r="AE30" s="99">
        <f t="shared" si="20"/>
        <v>1341.4425274853802</v>
      </c>
      <c r="AF30" s="100">
        <f t="shared" si="20"/>
        <v>1392.0864222222222</v>
      </c>
      <c r="AG30" s="99">
        <f t="shared" si="20"/>
        <v>1447.7947064327486</v>
      </c>
      <c r="AH30" s="100">
        <f t="shared" si="20"/>
        <v>1503.5029906432746</v>
      </c>
      <c r="AI30" s="99">
        <f t="shared" si="20"/>
        <v>1559.2112748538011</v>
      </c>
      <c r="AJ30" s="100">
        <f t="shared" si="20"/>
        <v>1655.434674853801</v>
      </c>
      <c r="AK30" s="144">
        <f t="shared" si="20"/>
        <v>1812.4307485380116</v>
      </c>
      <c r="AL30" s="143">
        <f t="shared" si="21"/>
        <v>1591.0841473196881</v>
      </c>
      <c r="AM30" s="100">
        <f t="shared" si="21"/>
        <v>1626.5348736354774</v>
      </c>
      <c r="AN30" s="99">
        <f t="shared" si="21"/>
        <v>1682.2431578460039</v>
      </c>
      <c r="AO30" s="100">
        <f t="shared" si="21"/>
        <v>1732.8870525828459</v>
      </c>
      <c r="AP30" s="99">
        <f t="shared" si="21"/>
        <v>1788.5953367933723</v>
      </c>
      <c r="AQ30" s="100">
        <f t="shared" si="21"/>
        <v>1844.3036210038983</v>
      </c>
      <c r="AR30" s="99">
        <f t="shared" si="21"/>
        <v>1900.0119052144248</v>
      </c>
      <c r="AS30" s="100">
        <f t="shared" si="21"/>
        <v>1996.2353052144247</v>
      </c>
      <c r="AT30" s="144">
        <f t="shared" si="21"/>
        <v>2153.2313788986353</v>
      </c>
    </row>
    <row r="31" spans="1:46" ht="15">
      <c r="A31" s="54"/>
      <c r="B31" s="107" t="s">
        <v>1132</v>
      </c>
      <c r="C31" s="93">
        <v>3.06</v>
      </c>
      <c r="D31" s="93">
        <v>2.25</v>
      </c>
      <c r="E31" s="4">
        <v>6.8849999999999998</v>
      </c>
      <c r="F31" s="15">
        <v>1.1000000000000001</v>
      </c>
      <c r="G31" s="139">
        <f t="shared" si="11"/>
        <v>7.9521750000000004</v>
      </c>
      <c r="H31" s="139">
        <f t="shared" si="12"/>
        <v>12.575175973868784</v>
      </c>
      <c r="I31" s="139">
        <f t="shared" si="13"/>
        <v>9.054126701185524</v>
      </c>
      <c r="J31" s="7">
        <v>15.699999999999998</v>
      </c>
      <c r="K31" s="99">
        <v>4941.1178512500001</v>
      </c>
      <c r="L31" s="100">
        <v>5083.9263299999993</v>
      </c>
      <c r="M31" s="99">
        <v>5308.3396537500003</v>
      </c>
      <c r="N31" s="100">
        <v>5512.3517662499999</v>
      </c>
      <c r="O31" s="99">
        <v>5736.7650900000008</v>
      </c>
      <c r="P31" s="100">
        <v>5961.1784137499999</v>
      </c>
      <c r="Q31" s="99">
        <v>6185.591737499999</v>
      </c>
      <c r="R31" s="100">
        <v>6573.2147512500005</v>
      </c>
      <c r="S31" s="148">
        <v>7205.6522999999988</v>
      </c>
      <c r="T31" s="143">
        <f t="shared" si="0"/>
        <v>1155.8170412280701</v>
      </c>
      <c r="U31" s="100">
        <f t="shared" si="1"/>
        <v>1189.2225333333331</v>
      </c>
      <c r="V31" s="99">
        <f t="shared" si="2"/>
        <v>1241.7168780701754</v>
      </c>
      <c r="W31" s="100">
        <f t="shared" si="3"/>
        <v>1289.4390096491229</v>
      </c>
      <c r="X31" s="99">
        <f t="shared" si="4"/>
        <v>1341.933354385965</v>
      </c>
      <c r="Y31" s="100">
        <f t="shared" si="5"/>
        <v>1394.4276991228071</v>
      </c>
      <c r="Z31" s="99">
        <f t="shared" si="6"/>
        <v>1446.922043859649</v>
      </c>
      <c r="AA31" s="100">
        <f t="shared" si="7"/>
        <v>1537.5940938596491</v>
      </c>
      <c r="AB31" s="144">
        <f t="shared" si="8"/>
        <v>1685.5327017543857</v>
      </c>
      <c r="AC31" s="143">
        <f t="shared" si="20"/>
        <v>1189.9199359649122</v>
      </c>
      <c r="AD31" s="100">
        <f t="shared" si="20"/>
        <v>1223.3254280701751</v>
      </c>
      <c r="AE31" s="99">
        <f t="shared" si="20"/>
        <v>1275.8197728070174</v>
      </c>
      <c r="AF31" s="100">
        <f t="shared" si="20"/>
        <v>1323.5419043859649</v>
      </c>
      <c r="AG31" s="99">
        <f t="shared" si="20"/>
        <v>1376.036249122807</v>
      </c>
      <c r="AH31" s="100">
        <f t="shared" si="20"/>
        <v>1428.5305938596491</v>
      </c>
      <c r="AI31" s="99">
        <f t="shared" si="20"/>
        <v>1481.024938596491</v>
      </c>
      <c r="AJ31" s="100">
        <f t="shared" si="20"/>
        <v>1571.6969885964911</v>
      </c>
      <c r="AK31" s="144">
        <f t="shared" si="20"/>
        <v>1719.6355964912277</v>
      </c>
      <c r="AL31" s="143">
        <f t="shared" si="21"/>
        <v>1496.2001004385966</v>
      </c>
      <c r="AM31" s="100">
        <f t="shared" si="21"/>
        <v>1529.6055925438595</v>
      </c>
      <c r="AN31" s="99">
        <f t="shared" si="21"/>
        <v>1582.0999372807019</v>
      </c>
      <c r="AO31" s="100">
        <f t="shared" si="21"/>
        <v>1629.8220688596493</v>
      </c>
      <c r="AP31" s="99">
        <f t="shared" si="21"/>
        <v>1682.3164135964914</v>
      </c>
      <c r="AQ31" s="100">
        <f t="shared" si="21"/>
        <v>1734.8107583333335</v>
      </c>
      <c r="AR31" s="99">
        <f t="shared" si="21"/>
        <v>1787.3051030701754</v>
      </c>
      <c r="AS31" s="100">
        <f t="shared" si="21"/>
        <v>1877.9771530701755</v>
      </c>
      <c r="AT31" s="144">
        <f t="shared" si="21"/>
        <v>2025.9157609649121</v>
      </c>
    </row>
    <row r="32" spans="1:46" ht="15">
      <c r="A32" s="54"/>
      <c r="B32" s="107"/>
      <c r="C32" s="93"/>
      <c r="D32" s="93"/>
      <c r="E32" s="4" t="s">
        <v>84</v>
      </c>
      <c r="F32" s="15" t="s">
        <v>84</v>
      </c>
      <c r="G32" s="139" t="str">
        <f t="shared" si="11"/>
        <v/>
      </c>
      <c r="H32" s="139" t="str">
        <f t="shared" si="12"/>
        <v/>
      </c>
      <c r="I32" s="139" t="str">
        <f t="shared" si="13"/>
        <v/>
      </c>
      <c r="J32" s="7" t="s">
        <v>84</v>
      </c>
      <c r="K32" s="99" t="s">
        <v>84</v>
      </c>
      <c r="L32" s="100" t="s">
        <v>84</v>
      </c>
      <c r="M32" s="99" t="s">
        <v>84</v>
      </c>
      <c r="N32" s="100" t="s">
        <v>84</v>
      </c>
      <c r="O32" s="99" t="s">
        <v>84</v>
      </c>
      <c r="P32" s="100" t="s">
        <v>84</v>
      </c>
      <c r="Q32" s="99" t="s">
        <v>84</v>
      </c>
      <c r="R32" s="100" t="s">
        <v>84</v>
      </c>
      <c r="S32" s="148" t="s">
        <v>84</v>
      </c>
      <c r="T32" s="143" t="str">
        <f t="shared" si="0"/>
        <v/>
      </c>
      <c r="U32" s="100" t="str">
        <f t="shared" si="1"/>
        <v/>
      </c>
      <c r="V32" s="99" t="str">
        <f t="shared" si="2"/>
        <v/>
      </c>
      <c r="W32" s="100" t="str">
        <f t="shared" si="3"/>
        <v/>
      </c>
      <c r="X32" s="99" t="str">
        <f t="shared" si="4"/>
        <v/>
      </c>
      <c r="Y32" s="100" t="str">
        <f t="shared" si="5"/>
        <v/>
      </c>
      <c r="Z32" s="99" t="str">
        <f t="shared" si="6"/>
        <v/>
      </c>
      <c r="AA32" s="100" t="str">
        <f t="shared" si="7"/>
        <v/>
      </c>
      <c r="AB32" s="144" t="str">
        <f t="shared" si="8"/>
        <v/>
      </c>
      <c r="AC32" s="143" t="s">
        <v>84</v>
      </c>
      <c r="AD32" s="100" t="s">
        <v>84</v>
      </c>
      <c r="AE32" s="99" t="s">
        <v>84</v>
      </c>
      <c r="AF32" s="100" t="s">
        <v>84</v>
      </c>
      <c r="AG32" s="99" t="s">
        <v>84</v>
      </c>
      <c r="AH32" s="100" t="s">
        <v>84</v>
      </c>
      <c r="AI32" s="99" t="s">
        <v>84</v>
      </c>
      <c r="AJ32" s="100" t="s">
        <v>84</v>
      </c>
      <c r="AK32" s="144" t="s">
        <v>84</v>
      </c>
      <c r="AL32" s="143" t="s">
        <v>84</v>
      </c>
      <c r="AM32" s="100" t="s">
        <v>84</v>
      </c>
      <c r="AN32" s="99" t="s">
        <v>84</v>
      </c>
      <c r="AO32" s="100" t="s">
        <v>84</v>
      </c>
      <c r="AP32" s="99" t="s">
        <v>84</v>
      </c>
      <c r="AQ32" s="100" t="s">
        <v>84</v>
      </c>
      <c r="AR32" s="99" t="s">
        <v>84</v>
      </c>
      <c r="AS32" s="100" t="s">
        <v>84</v>
      </c>
      <c r="AT32" s="144" t="s">
        <v>84</v>
      </c>
    </row>
    <row r="33" spans="1:46" ht="15">
      <c r="A33" s="54"/>
      <c r="B33" s="107" t="s">
        <v>1133</v>
      </c>
      <c r="C33" s="93">
        <v>3.61</v>
      </c>
      <c r="D33" s="93">
        <v>0.2</v>
      </c>
      <c r="E33" s="4">
        <v>0.72199999999999998</v>
      </c>
      <c r="F33" s="15">
        <v>1.1000000000000001</v>
      </c>
      <c r="G33" s="139">
        <f t="shared" si="11"/>
        <v>0.83391000000000004</v>
      </c>
      <c r="H33" s="139">
        <f t="shared" si="12"/>
        <v>119.91701742394262</v>
      </c>
      <c r="I33" s="139">
        <f t="shared" si="13"/>
        <v>86.340252545238684</v>
      </c>
      <c r="J33" s="7">
        <v>10.25</v>
      </c>
      <c r="K33" s="99">
        <v>3052.2016218750005</v>
      </c>
      <c r="L33" s="100">
        <v>3142.0640999999996</v>
      </c>
      <c r="M33" s="99">
        <v>3283.2765656249999</v>
      </c>
      <c r="N33" s="100">
        <v>3411.6515343749998</v>
      </c>
      <c r="O33" s="99">
        <v>3552.8639999999996</v>
      </c>
      <c r="P33" s="100">
        <v>3694.0764656249999</v>
      </c>
      <c r="Q33" s="99">
        <v>3835.2889312499997</v>
      </c>
      <c r="R33" s="100">
        <v>4079.2013718749999</v>
      </c>
      <c r="S33" s="148">
        <v>4477.1637749999991</v>
      </c>
      <c r="T33" s="143">
        <f t="shared" si="0"/>
        <v>713.96529166666687</v>
      </c>
      <c r="U33" s="100">
        <f t="shared" si="1"/>
        <v>734.98575438596481</v>
      </c>
      <c r="V33" s="99">
        <f t="shared" si="2"/>
        <v>768.01791008771932</v>
      </c>
      <c r="W33" s="100">
        <f t="shared" si="3"/>
        <v>798.04714254385965</v>
      </c>
      <c r="X33" s="99">
        <f t="shared" si="4"/>
        <v>831.07929824561393</v>
      </c>
      <c r="Y33" s="100">
        <f t="shared" si="5"/>
        <v>864.11145394736843</v>
      </c>
      <c r="Z33" s="99">
        <f t="shared" si="6"/>
        <v>897.14360964912271</v>
      </c>
      <c r="AA33" s="100">
        <f t="shared" si="7"/>
        <v>954.19915131578944</v>
      </c>
      <c r="AB33" s="144">
        <f t="shared" si="8"/>
        <v>1047.2897719298244</v>
      </c>
      <c r="AC33" s="143">
        <f t="shared" ref="AC33:AK35" si="22">IF(T33="","",T33+((FCA/$H33)/Dolar))</f>
        <v>717.54151388888909</v>
      </c>
      <c r="AD33" s="100">
        <f t="shared" si="22"/>
        <v>738.56197660818702</v>
      </c>
      <c r="AE33" s="99">
        <f t="shared" si="22"/>
        <v>771.59413230994153</v>
      </c>
      <c r="AF33" s="100">
        <f t="shared" si="22"/>
        <v>801.62336476608186</v>
      </c>
      <c r="AG33" s="99">
        <f t="shared" si="22"/>
        <v>834.65552046783614</v>
      </c>
      <c r="AH33" s="100">
        <f t="shared" si="22"/>
        <v>867.68767616959065</v>
      </c>
      <c r="AI33" s="99">
        <f t="shared" si="22"/>
        <v>900.71983187134492</v>
      </c>
      <c r="AJ33" s="100">
        <f t="shared" si="22"/>
        <v>957.77537353801165</v>
      </c>
      <c r="AK33" s="144">
        <f t="shared" si="22"/>
        <v>1050.8659941520466</v>
      </c>
      <c r="AL33" s="143">
        <f t="shared" ref="AL33:AT35" si="23">IF(T33="","",T33+((FOB/$I33)/Dolar))</f>
        <v>749.65978240740765</v>
      </c>
      <c r="AM33" s="100">
        <f t="shared" si="23"/>
        <v>770.68024512670559</v>
      </c>
      <c r="AN33" s="99">
        <f t="shared" si="23"/>
        <v>803.71240082846009</v>
      </c>
      <c r="AO33" s="100">
        <f t="shared" si="23"/>
        <v>833.74163328460043</v>
      </c>
      <c r="AP33" s="99">
        <f t="shared" si="23"/>
        <v>866.7737889863547</v>
      </c>
      <c r="AQ33" s="100">
        <f t="shared" si="23"/>
        <v>899.80594468810921</v>
      </c>
      <c r="AR33" s="99">
        <f t="shared" si="23"/>
        <v>932.83810038986348</v>
      </c>
      <c r="AS33" s="100">
        <f t="shared" si="23"/>
        <v>989.89364205653021</v>
      </c>
      <c r="AT33" s="144">
        <f t="shared" si="23"/>
        <v>1082.9842626705652</v>
      </c>
    </row>
    <row r="34" spans="1:46" ht="15">
      <c r="A34" s="54"/>
      <c r="B34" s="107" t="s">
        <v>1134</v>
      </c>
      <c r="C34" s="93">
        <v>3.26</v>
      </c>
      <c r="D34" s="93">
        <v>0.2</v>
      </c>
      <c r="E34" s="4">
        <v>0.65200000000000002</v>
      </c>
      <c r="F34" s="15">
        <v>1.1000000000000001</v>
      </c>
      <c r="G34" s="139">
        <f t="shared" si="11"/>
        <v>0.75306000000000006</v>
      </c>
      <c r="H34" s="139">
        <f t="shared" si="12"/>
        <v>132.79154383448861</v>
      </c>
      <c r="I34" s="139">
        <f t="shared" si="13"/>
        <v>95.609911560831804</v>
      </c>
      <c r="J34" s="7">
        <v>9.5500000000000007</v>
      </c>
      <c r="K34" s="99">
        <v>2879.6934206249998</v>
      </c>
      <c r="L34" s="100">
        <v>2962.7554949999999</v>
      </c>
      <c r="M34" s="99">
        <v>3093.2816118749997</v>
      </c>
      <c r="N34" s="100">
        <v>3211.9417181250001</v>
      </c>
      <c r="O34" s="99">
        <v>3342.4678349999999</v>
      </c>
      <c r="P34" s="100">
        <v>3472.9939518749993</v>
      </c>
      <c r="Q34" s="99">
        <v>3603.5200687500001</v>
      </c>
      <c r="R34" s="100">
        <v>3828.9742706249995</v>
      </c>
      <c r="S34" s="148">
        <v>4196.8206</v>
      </c>
      <c r="T34" s="143">
        <f t="shared" si="0"/>
        <v>673.61249605263151</v>
      </c>
      <c r="U34" s="100">
        <f t="shared" si="1"/>
        <v>693.04222105263159</v>
      </c>
      <c r="V34" s="99">
        <f t="shared" si="2"/>
        <v>723.57464605263158</v>
      </c>
      <c r="W34" s="100">
        <f t="shared" si="3"/>
        <v>751.33139605263159</v>
      </c>
      <c r="X34" s="99">
        <f t="shared" si="4"/>
        <v>781.86382105263158</v>
      </c>
      <c r="Y34" s="100">
        <f t="shared" si="5"/>
        <v>812.39624605263145</v>
      </c>
      <c r="Z34" s="99">
        <f t="shared" si="6"/>
        <v>842.92867105263156</v>
      </c>
      <c r="AA34" s="100">
        <f t="shared" si="7"/>
        <v>895.66649605263149</v>
      </c>
      <c r="AB34" s="144">
        <f t="shared" si="8"/>
        <v>981.71242105263161</v>
      </c>
      <c r="AC34" s="143">
        <f t="shared" si="22"/>
        <v>676.84199312865485</v>
      </c>
      <c r="AD34" s="100">
        <f t="shared" si="22"/>
        <v>696.27171812865504</v>
      </c>
      <c r="AE34" s="99">
        <f t="shared" si="22"/>
        <v>726.80414312865491</v>
      </c>
      <c r="AF34" s="100">
        <f t="shared" si="22"/>
        <v>754.56089312865493</v>
      </c>
      <c r="AG34" s="99">
        <f t="shared" si="22"/>
        <v>785.09331812865503</v>
      </c>
      <c r="AH34" s="100">
        <f t="shared" si="22"/>
        <v>815.6257431286549</v>
      </c>
      <c r="AI34" s="99">
        <f t="shared" si="22"/>
        <v>846.15816812865501</v>
      </c>
      <c r="AJ34" s="100">
        <f t="shared" si="22"/>
        <v>898.89599312865494</v>
      </c>
      <c r="AK34" s="144">
        <f t="shared" si="22"/>
        <v>984.94191812865506</v>
      </c>
      <c r="AL34" s="143">
        <f t="shared" si="23"/>
        <v>705.84630209551653</v>
      </c>
      <c r="AM34" s="100">
        <f t="shared" si="23"/>
        <v>725.27602709551661</v>
      </c>
      <c r="AN34" s="99">
        <f t="shared" si="23"/>
        <v>755.8084520955166</v>
      </c>
      <c r="AO34" s="100">
        <f t="shared" si="23"/>
        <v>783.56520209551661</v>
      </c>
      <c r="AP34" s="99">
        <f t="shared" si="23"/>
        <v>814.0976270955166</v>
      </c>
      <c r="AQ34" s="100">
        <f t="shared" si="23"/>
        <v>844.63005209551648</v>
      </c>
      <c r="AR34" s="99">
        <f t="shared" si="23"/>
        <v>875.16247709551658</v>
      </c>
      <c r="AS34" s="100">
        <f t="shared" si="23"/>
        <v>927.90030209551651</v>
      </c>
      <c r="AT34" s="144">
        <f t="shared" si="23"/>
        <v>1013.9462270955166</v>
      </c>
    </row>
    <row r="35" spans="1:46" ht="15">
      <c r="A35" s="54"/>
      <c r="B35" s="107" t="s">
        <v>1135</v>
      </c>
      <c r="C35" s="93">
        <v>3.06</v>
      </c>
      <c r="D35" s="93">
        <v>0.2</v>
      </c>
      <c r="E35" s="4">
        <v>0.6120000000000001</v>
      </c>
      <c r="F35" s="15">
        <v>1.1000000000000001</v>
      </c>
      <c r="G35" s="139">
        <f t="shared" si="11"/>
        <v>0.70686000000000015</v>
      </c>
      <c r="H35" s="139">
        <f t="shared" si="12"/>
        <v>141.4707297060238</v>
      </c>
      <c r="I35" s="139">
        <f t="shared" si="13"/>
        <v>101.85892538833713</v>
      </c>
      <c r="J35" s="7">
        <v>9.15</v>
      </c>
      <c r="K35" s="99">
        <v>2738.6891306249995</v>
      </c>
      <c r="L35" s="100">
        <v>2817.86526</v>
      </c>
      <c r="M35" s="99">
        <v>2942.2848918750001</v>
      </c>
      <c r="N35" s="100">
        <v>3055.3936481250007</v>
      </c>
      <c r="O35" s="99">
        <v>3179.8132799999994</v>
      </c>
      <c r="P35" s="100">
        <v>3304.2329118749994</v>
      </c>
      <c r="Q35" s="99">
        <v>3428.6525437500004</v>
      </c>
      <c r="R35" s="100">
        <v>3643.5591806250009</v>
      </c>
      <c r="S35" s="148">
        <v>3994.1963250000003</v>
      </c>
      <c r="T35" s="143">
        <f t="shared" si="0"/>
        <v>640.62903640350862</v>
      </c>
      <c r="U35" s="100">
        <f t="shared" si="1"/>
        <v>659.14976842105261</v>
      </c>
      <c r="V35" s="99">
        <f t="shared" si="2"/>
        <v>688.25377587719311</v>
      </c>
      <c r="W35" s="100">
        <f t="shared" si="3"/>
        <v>714.71196447368436</v>
      </c>
      <c r="X35" s="99">
        <f t="shared" si="4"/>
        <v>743.8159719298244</v>
      </c>
      <c r="Y35" s="100">
        <f t="shared" si="5"/>
        <v>772.91997938596489</v>
      </c>
      <c r="Z35" s="99">
        <f t="shared" si="6"/>
        <v>802.02398684210539</v>
      </c>
      <c r="AA35" s="100">
        <f t="shared" si="7"/>
        <v>852.29454517543877</v>
      </c>
      <c r="AB35" s="144">
        <f t="shared" si="8"/>
        <v>934.31492982456155</v>
      </c>
      <c r="AC35" s="143">
        <f t="shared" si="22"/>
        <v>643.66040482456128</v>
      </c>
      <c r="AD35" s="100">
        <f t="shared" si="22"/>
        <v>662.18113684210527</v>
      </c>
      <c r="AE35" s="99">
        <f t="shared" si="22"/>
        <v>691.28514429824577</v>
      </c>
      <c r="AF35" s="100">
        <f t="shared" si="22"/>
        <v>717.74333289473702</v>
      </c>
      <c r="AG35" s="99">
        <f t="shared" si="22"/>
        <v>746.84734035087706</v>
      </c>
      <c r="AH35" s="100">
        <f t="shared" si="22"/>
        <v>775.95134780701756</v>
      </c>
      <c r="AI35" s="99">
        <f t="shared" si="22"/>
        <v>805.05535526315805</v>
      </c>
      <c r="AJ35" s="100">
        <f t="shared" si="22"/>
        <v>855.32591359649143</v>
      </c>
      <c r="AK35" s="144">
        <f t="shared" si="22"/>
        <v>937.34629824561421</v>
      </c>
      <c r="AL35" s="143">
        <f t="shared" si="23"/>
        <v>670.88530833333323</v>
      </c>
      <c r="AM35" s="100">
        <f t="shared" si="23"/>
        <v>689.40604035087722</v>
      </c>
      <c r="AN35" s="99">
        <f t="shared" si="23"/>
        <v>718.51004780701771</v>
      </c>
      <c r="AO35" s="100">
        <f t="shared" si="23"/>
        <v>744.96823640350897</v>
      </c>
      <c r="AP35" s="99">
        <f t="shared" si="23"/>
        <v>774.07224385964901</v>
      </c>
      <c r="AQ35" s="100">
        <f t="shared" si="23"/>
        <v>803.1762513157895</v>
      </c>
      <c r="AR35" s="99">
        <f t="shared" si="23"/>
        <v>832.28025877192999</v>
      </c>
      <c r="AS35" s="100">
        <f t="shared" si="23"/>
        <v>882.55081710526338</v>
      </c>
      <c r="AT35" s="144">
        <f t="shared" si="23"/>
        <v>964.57120175438615</v>
      </c>
    </row>
    <row r="36" spans="1:46" ht="15">
      <c r="A36" s="54"/>
      <c r="B36" s="107"/>
      <c r="C36" s="93"/>
      <c r="D36" s="93"/>
      <c r="E36" s="4" t="s">
        <v>84</v>
      </c>
      <c r="F36" s="15" t="s">
        <v>84</v>
      </c>
      <c r="G36" s="139" t="str">
        <f t="shared" si="11"/>
        <v/>
      </c>
      <c r="H36" s="139" t="str">
        <f t="shared" si="12"/>
        <v/>
      </c>
      <c r="I36" s="139" t="str">
        <f t="shared" si="13"/>
        <v/>
      </c>
      <c r="J36" s="7" t="s">
        <v>84</v>
      </c>
      <c r="K36" s="99" t="s">
        <v>84</v>
      </c>
      <c r="L36" s="100" t="s">
        <v>84</v>
      </c>
      <c r="M36" s="99" t="s">
        <v>84</v>
      </c>
      <c r="N36" s="100" t="s">
        <v>84</v>
      </c>
      <c r="O36" s="99" t="s">
        <v>84</v>
      </c>
      <c r="P36" s="100" t="s">
        <v>84</v>
      </c>
      <c r="Q36" s="99" t="s">
        <v>84</v>
      </c>
      <c r="R36" s="100" t="s">
        <v>84</v>
      </c>
      <c r="S36" s="148" t="s">
        <v>84</v>
      </c>
      <c r="T36" s="143" t="str">
        <f t="shared" si="0"/>
        <v/>
      </c>
      <c r="U36" s="100" t="str">
        <f t="shared" si="1"/>
        <v/>
      </c>
      <c r="V36" s="99" t="str">
        <f t="shared" si="2"/>
        <v/>
      </c>
      <c r="W36" s="100" t="str">
        <f t="shared" si="3"/>
        <v/>
      </c>
      <c r="X36" s="99" t="str">
        <f t="shared" si="4"/>
        <v/>
      </c>
      <c r="Y36" s="100" t="str">
        <f t="shared" si="5"/>
        <v/>
      </c>
      <c r="Z36" s="99" t="str">
        <f t="shared" si="6"/>
        <v/>
      </c>
      <c r="AA36" s="100" t="str">
        <f t="shared" si="7"/>
        <v/>
      </c>
      <c r="AB36" s="144" t="str">
        <f t="shared" si="8"/>
        <v/>
      </c>
      <c r="AC36" s="143" t="s">
        <v>84</v>
      </c>
      <c r="AD36" s="100" t="s">
        <v>84</v>
      </c>
      <c r="AE36" s="99" t="s">
        <v>84</v>
      </c>
      <c r="AF36" s="100" t="s">
        <v>84</v>
      </c>
      <c r="AG36" s="99" t="s">
        <v>84</v>
      </c>
      <c r="AH36" s="100" t="s">
        <v>84</v>
      </c>
      <c r="AI36" s="99" t="s">
        <v>84</v>
      </c>
      <c r="AJ36" s="100" t="s">
        <v>84</v>
      </c>
      <c r="AK36" s="144" t="s">
        <v>84</v>
      </c>
      <c r="AL36" s="143" t="s">
        <v>84</v>
      </c>
      <c r="AM36" s="100" t="s">
        <v>84</v>
      </c>
      <c r="AN36" s="99" t="s">
        <v>84</v>
      </c>
      <c r="AO36" s="100" t="s">
        <v>84</v>
      </c>
      <c r="AP36" s="99" t="s">
        <v>84</v>
      </c>
      <c r="AQ36" s="100" t="s">
        <v>84</v>
      </c>
      <c r="AR36" s="99" t="s">
        <v>84</v>
      </c>
      <c r="AS36" s="100" t="s">
        <v>84</v>
      </c>
      <c r="AT36" s="144" t="s">
        <v>84</v>
      </c>
    </row>
    <row r="37" spans="1:46" ht="15">
      <c r="A37" s="55" t="s">
        <v>1142</v>
      </c>
      <c r="B37" s="107" t="s">
        <v>1137</v>
      </c>
      <c r="C37" s="93">
        <v>2.27</v>
      </c>
      <c r="D37" s="93">
        <v>2.1999999999999997</v>
      </c>
      <c r="E37" s="4">
        <v>4.9939999999999998</v>
      </c>
      <c r="F37" s="15">
        <v>0.28999999999999998</v>
      </c>
      <c r="G37" s="139">
        <f t="shared" si="11"/>
        <v>1.5206729999999999</v>
      </c>
      <c r="H37" s="139">
        <f t="shared" si="12"/>
        <v>65.76035742069466</v>
      </c>
      <c r="I37" s="139">
        <f t="shared" si="13"/>
        <v>47.34745734290015</v>
      </c>
      <c r="J37" s="7">
        <v>11.199999999999998</v>
      </c>
      <c r="K37" s="99">
        <v>2692.1271824999994</v>
      </c>
      <c r="L37" s="100">
        <v>2791.2187800000002</v>
      </c>
      <c r="M37" s="99">
        <v>2946.9341475000001</v>
      </c>
      <c r="N37" s="100">
        <v>3088.4935725</v>
      </c>
      <c r="O37" s="99">
        <v>3244.2089399999995</v>
      </c>
      <c r="P37" s="100">
        <v>3399.9243075000004</v>
      </c>
      <c r="Q37" s="99">
        <v>3555.6396749999994</v>
      </c>
      <c r="R37" s="100">
        <v>3824.6025825000006</v>
      </c>
      <c r="S37" s="148">
        <v>4263.4367999999995</v>
      </c>
      <c r="T37" s="143">
        <f t="shared" si="0"/>
        <v>629.7373526315788</v>
      </c>
      <c r="U37" s="100">
        <f t="shared" si="1"/>
        <v>652.91667368421054</v>
      </c>
      <c r="V37" s="99">
        <f t="shared" si="2"/>
        <v>689.34132105263166</v>
      </c>
      <c r="W37" s="100">
        <f t="shared" si="3"/>
        <v>722.45463684210529</v>
      </c>
      <c r="X37" s="99">
        <f t="shared" si="4"/>
        <v>758.87928421052618</v>
      </c>
      <c r="Y37" s="100">
        <f t="shared" si="5"/>
        <v>795.30393157894753</v>
      </c>
      <c r="Z37" s="99">
        <f t="shared" si="6"/>
        <v>831.72857894736842</v>
      </c>
      <c r="AA37" s="100">
        <f t="shared" si="7"/>
        <v>894.64387894736865</v>
      </c>
      <c r="AB37" s="144">
        <f t="shared" si="8"/>
        <v>997.29515789473669</v>
      </c>
      <c r="AC37" s="143">
        <f t="shared" ref="AC37:AK39" si="24">IF(T37="","",T37+((FCA/$H37)/Dolar))</f>
        <v>636.25875730994142</v>
      </c>
      <c r="AD37" s="100">
        <f t="shared" si="24"/>
        <v>659.43807836257315</v>
      </c>
      <c r="AE37" s="99">
        <f t="shared" si="24"/>
        <v>695.86272573099427</v>
      </c>
      <c r="AF37" s="100">
        <f t="shared" si="24"/>
        <v>728.9760415204679</v>
      </c>
      <c r="AG37" s="99">
        <f t="shared" si="24"/>
        <v>765.40068888888879</v>
      </c>
      <c r="AH37" s="100">
        <f t="shared" si="24"/>
        <v>801.82533625731014</v>
      </c>
      <c r="AI37" s="99">
        <f t="shared" si="24"/>
        <v>838.24998362573103</v>
      </c>
      <c r="AJ37" s="100">
        <f t="shared" si="24"/>
        <v>901.16528362573126</v>
      </c>
      <c r="AK37" s="144">
        <f t="shared" si="24"/>
        <v>1003.8165625730993</v>
      </c>
      <c r="AL37" s="143">
        <f t="shared" ref="AL37:AT39" si="25">IF(T37="","",T37+((FOB/$I37)/Dolar))</f>
        <v>694.82788796296279</v>
      </c>
      <c r="AM37" s="100">
        <f t="shared" si="25"/>
        <v>718.00720901559453</v>
      </c>
      <c r="AN37" s="99">
        <f t="shared" si="25"/>
        <v>754.43185638401565</v>
      </c>
      <c r="AO37" s="100">
        <f t="shared" si="25"/>
        <v>787.54517217348928</v>
      </c>
      <c r="AP37" s="99">
        <f t="shared" si="25"/>
        <v>823.96981954191017</v>
      </c>
      <c r="AQ37" s="100">
        <f t="shared" si="25"/>
        <v>860.39446691033152</v>
      </c>
      <c r="AR37" s="99">
        <f t="shared" si="25"/>
        <v>896.81911427875241</v>
      </c>
      <c r="AS37" s="100">
        <f t="shared" si="25"/>
        <v>959.73441427875264</v>
      </c>
      <c r="AT37" s="144">
        <f t="shared" si="25"/>
        <v>1062.3856932261208</v>
      </c>
    </row>
    <row r="38" spans="1:46" ht="15">
      <c r="A38" s="61" t="s">
        <v>154</v>
      </c>
      <c r="B38" s="107" t="s">
        <v>1138</v>
      </c>
      <c r="C38" s="93">
        <v>1.92</v>
      </c>
      <c r="D38" s="93">
        <v>2.15</v>
      </c>
      <c r="E38" s="4">
        <v>4.1280000000000001</v>
      </c>
      <c r="F38" s="15">
        <v>0.28999999999999998</v>
      </c>
      <c r="G38" s="139">
        <f t="shared" si="11"/>
        <v>1.2569760000000001</v>
      </c>
      <c r="H38" s="139">
        <f t="shared" si="12"/>
        <v>79.556013798195025</v>
      </c>
      <c r="I38" s="139">
        <f t="shared" si="13"/>
        <v>57.280329934700418</v>
      </c>
      <c r="J38" s="7">
        <v>10.199999999999999</v>
      </c>
      <c r="K38" s="99">
        <v>2449.2556199999999</v>
      </c>
      <c r="L38" s="100">
        <v>2538.6323549999993</v>
      </c>
      <c r="M38" s="99">
        <v>2679.08151</v>
      </c>
      <c r="N38" s="100">
        <v>2806.7625600000001</v>
      </c>
      <c r="O38" s="99">
        <v>2947.2117149999999</v>
      </c>
      <c r="P38" s="100">
        <v>3087.6608700000002</v>
      </c>
      <c r="Q38" s="99">
        <v>3228.110025</v>
      </c>
      <c r="R38" s="100">
        <v>3470.7040200000001</v>
      </c>
      <c r="S38" s="148">
        <v>3866.5152749999993</v>
      </c>
      <c r="T38" s="143">
        <f t="shared" si="0"/>
        <v>572.92529122807014</v>
      </c>
      <c r="U38" s="100">
        <f t="shared" si="1"/>
        <v>593.83212982456132</v>
      </c>
      <c r="V38" s="99">
        <f t="shared" si="2"/>
        <v>626.68573333333336</v>
      </c>
      <c r="W38" s="100">
        <f t="shared" si="3"/>
        <v>656.55264561403521</v>
      </c>
      <c r="X38" s="99">
        <f t="shared" si="4"/>
        <v>689.40624912280691</v>
      </c>
      <c r="Y38" s="100">
        <f t="shared" si="5"/>
        <v>722.25985263157895</v>
      </c>
      <c r="Z38" s="99">
        <f t="shared" si="6"/>
        <v>755.11345614035088</v>
      </c>
      <c r="AA38" s="100">
        <f t="shared" si="7"/>
        <v>811.8605894736844</v>
      </c>
      <c r="AB38" s="144">
        <f t="shared" si="8"/>
        <v>904.44801754385946</v>
      </c>
      <c r="AC38" s="143">
        <f t="shared" si="24"/>
        <v>578.31583157894738</v>
      </c>
      <c r="AD38" s="100">
        <f t="shared" si="24"/>
        <v>599.22267017543857</v>
      </c>
      <c r="AE38" s="99">
        <f t="shared" si="24"/>
        <v>632.07627368421061</v>
      </c>
      <c r="AF38" s="100">
        <f t="shared" si="24"/>
        <v>661.94318596491246</v>
      </c>
      <c r="AG38" s="99">
        <f t="shared" si="24"/>
        <v>694.79678947368416</v>
      </c>
      <c r="AH38" s="100">
        <f t="shared" si="24"/>
        <v>727.6503929824562</v>
      </c>
      <c r="AI38" s="99">
        <f t="shared" si="24"/>
        <v>760.50399649122812</v>
      </c>
      <c r="AJ38" s="100">
        <f t="shared" si="24"/>
        <v>817.25112982456164</v>
      </c>
      <c r="AK38" s="144">
        <f t="shared" si="24"/>
        <v>909.83855789473671</v>
      </c>
      <c r="AL38" s="143">
        <f t="shared" si="25"/>
        <v>626.72860116959066</v>
      </c>
      <c r="AM38" s="100">
        <f t="shared" si="25"/>
        <v>647.63543976608184</v>
      </c>
      <c r="AN38" s="99">
        <f t="shared" si="25"/>
        <v>680.48904327485388</v>
      </c>
      <c r="AO38" s="100">
        <f t="shared" si="25"/>
        <v>710.35595555555574</v>
      </c>
      <c r="AP38" s="99">
        <f t="shared" si="25"/>
        <v>743.20955906432744</v>
      </c>
      <c r="AQ38" s="100">
        <f t="shared" si="25"/>
        <v>776.06316257309948</v>
      </c>
      <c r="AR38" s="99">
        <f t="shared" si="25"/>
        <v>808.9167660818714</v>
      </c>
      <c r="AS38" s="100">
        <f t="shared" si="25"/>
        <v>865.66389941520492</v>
      </c>
      <c r="AT38" s="144">
        <f t="shared" si="25"/>
        <v>958.25132748537999</v>
      </c>
    </row>
    <row r="39" spans="1:46" ht="15">
      <c r="A39" s="98" t="s">
        <v>156</v>
      </c>
      <c r="B39" s="107" t="s">
        <v>1139</v>
      </c>
      <c r="C39" s="93">
        <v>1.72</v>
      </c>
      <c r="D39" s="93">
        <v>2.0499999999999998</v>
      </c>
      <c r="E39" s="4">
        <v>3.5259999999999998</v>
      </c>
      <c r="F39" s="15">
        <v>0.28999999999999998</v>
      </c>
      <c r="G39" s="139">
        <f t="shared" si="11"/>
        <v>1.0736669999999999</v>
      </c>
      <c r="H39" s="139">
        <f t="shared" si="12"/>
        <v>93.138747861301511</v>
      </c>
      <c r="I39" s="139">
        <f t="shared" si="13"/>
        <v>67.059898460137092</v>
      </c>
      <c r="J39" s="7">
        <v>9.6</v>
      </c>
      <c r="K39" s="99">
        <v>2344.6126724999999</v>
      </c>
      <c r="L39" s="100">
        <v>2428.1604899999998</v>
      </c>
      <c r="M39" s="99">
        <v>2559.4499175000001</v>
      </c>
      <c r="N39" s="100">
        <v>2678.8039424999997</v>
      </c>
      <c r="O39" s="99">
        <v>2810.09337</v>
      </c>
      <c r="P39" s="100">
        <v>2941.3827974999999</v>
      </c>
      <c r="Q39" s="99">
        <v>3072.6722249999998</v>
      </c>
      <c r="R39" s="100">
        <v>3299.4448724999993</v>
      </c>
      <c r="S39" s="148">
        <v>3669.4423499999998</v>
      </c>
      <c r="T39" s="143">
        <f t="shared" si="0"/>
        <v>548.44740877192987</v>
      </c>
      <c r="U39" s="100">
        <f t="shared" si="1"/>
        <v>567.99075789473682</v>
      </c>
      <c r="V39" s="99">
        <f t="shared" si="2"/>
        <v>598.70173508771938</v>
      </c>
      <c r="W39" s="100">
        <f t="shared" si="3"/>
        <v>626.62080526315776</v>
      </c>
      <c r="X39" s="99">
        <f t="shared" si="4"/>
        <v>657.33178245614033</v>
      </c>
      <c r="Y39" s="100">
        <f t="shared" si="5"/>
        <v>688.04275964912279</v>
      </c>
      <c r="Z39" s="99">
        <f t="shared" si="6"/>
        <v>718.75373684210524</v>
      </c>
      <c r="AA39" s="100">
        <f t="shared" si="7"/>
        <v>771.79997017543838</v>
      </c>
      <c r="AB39" s="144">
        <f t="shared" si="8"/>
        <v>858.34908771929827</v>
      </c>
      <c r="AC39" s="143">
        <f t="shared" si="24"/>
        <v>553.05182865497079</v>
      </c>
      <c r="AD39" s="100">
        <f t="shared" si="24"/>
        <v>572.59517777777774</v>
      </c>
      <c r="AE39" s="99">
        <f t="shared" si="24"/>
        <v>603.3061549707603</v>
      </c>
      <c r="AF39" s="100">
        <f t="shared" si="24"/>
        <v>631.22522514619868</v>
      </c>
      <c r="AG39" s="99">
        <f t="shared" si="24"/>
        <v>661.93620233918125</v>
      </c>
      <c r="AH39" s="100">
        <f t="shared" si="24"/>
        <v>692.6471795321637</v>
      </c>
      <c r="AI39" s="99">
        <f t="shared" si="24"/>
        <v>723.35815672514616</v>
      </c>
      <c r="AJ39" s="100">
        <f t="shared" si="24"/>
        <v>776.40439005847929</v>
      </c>
      <c r="AK39" s="144">
        <f t="shared" si="24"/>
        <v>862.95350760233919</v>
      </c>
      <c r="AL39" s="143">
        <f t="shared" si="25"/>
        <v>594.40440268031193</v>
      </c>
      <c r="AM39" s="100">
        <f t="shared" si="25"/>
        <v>613.94775180311888</v>
      </c>
      <c r="AN39" s="99">
        <f t="shared" si="25"/>
        <v>644.65872899610144</v>
      </c>
      <c r="AO39" s="100">
        <f t="shared" si="25"/>
        <v>672.57779917153982</v>
      </c>
      <c r="AP39" s="99">
        <f t="shared" si="25"/>
        <v>703.28877636452239</v>
      </c>
      <c r="AQ39" s="100">
        <f t="shared" si="25"/>
        <v>733.99975355750485</v>
      </c>
      <c r="AR39" s="99">
        <f t="shared" si="25"/>
        <v>764.7107307504873</v>
      </c>
      <c r="AS39" s="100">
        <f t="shared" si="25"/>
        <v>817.75696408382044</v>
      </c>
      <c r="AT39" s="144">
        <f t="shared" si="25"/>
        <v>904.30608162768033</v>
      </c>
    </row>
    <row r="40" spans="1:46" ht="15">
      <c r="A40" s="60"/>
      <c r="B40" s="107"/>
      <c r="C40" s="93"/>
      <c r="D40" s="93"/>
      <c r="E40" s="4" t="s">
        <v>84</v>
      </c>
      <c r="F40" s="15" t="s">
        <v>84</v>
      </c>
      <c r="G40" s="139" t="str">
        <f t="shared" si="11"/>
        <v/>
      </c>
      <c r="H40" s="139" t="str">
        <f t="shared" si="12"/>
        <v/>
      </c>
      <c r="I40" s="139" t="str">
        <f t="shared" si="13"/>
        <v/>
      </c>
      <c r="J40" s="7" t="s">
        <v>84</v>
      </c>
      <c r="K40" s="99" t="s">
        <v>84</v>
      </c>
      <c r="L40" s="100" t="s">
        <v>84</v>
      </c>
      <c r="M40" s="99" t="s">
        <v>84</v>
      </c>
      <c r="N40" s="100" t="s">
        <v>84</v>
      </c>
      <c r="O40" s="99" t="s">
        <v>84</v>
      </c>
      <c r="P40" s="100" t="s">
        <v>84</v>
      </c>
      <c r="Q40" s="99" t="s">
        <v>84</v>
      </c>
      <c r="R40" s="100" t="s">
        <v>84</v>
      </c>
      <c r="S40" s="148" t="s">
        <v>84</v>
      </c>
      <c r="T40" s="143" t="str">
        <f t="shared" si="0"/>
        <v/>
      </c>
      <c r="U40" s="100" t="str">
        <f t="shared" si="1"/>
        <v/>
      </c>
      <c r="V40" s="99" t="str">
        <f t="shared" si="2"/>
        <v/>
      </c>
      <c r="W40" s="100" t="str">
        <f t="shared" si="3"/>
        <v/>
      </c>
      <c r="X40" s="99" t="str">
        <f t="shared" si="4"/>
        <v/>
      </c>
      <c r="Y40" s="100" t="str">
        <f t="shared" si="5"/>
        <v/>
      </c>
      <c r="Z40" s="99" t="str">
        <f t="shared" si="6"/>
        <v/>
      </c>
      <c r="AA40" s="100" t="str">
        <f t="shared" si="7"/>
        <v/>
      </c>
      <c r="AB40" s="144" t="str">
        <f t="shared" si="8"/>
        <v/>
      </c>
      <c r="AC40" s="143" t="s">
        <v>84</v>
      </c>
      <c r="AD40" s="100" t="s">
        <v>84</v>
      </c>
      <c r="AE40" s="99" t="s">
        <v>84</v>
      </c>
      <c r="AF40" s="100" t="s">
        <v>84</v>
      </c>
      <c r="AG40" s="99" t="s">
        <v>84</v>
      </c>
      <c r="AH40" s="100" t="s">
        <v>84</v>
      </c>
      <c r="AI40" s="99" t="s">
        <v>84</v>
      </c>
      <c r="AJ40" s="100" t="s">
        <v>84</v>
      </c>
      <c r="AK40" s="144" t="s">
        <v>84</v>
      </c>
      <c r="AL40" s="143" t="s">
        <v>84</v>
      </c>
      <c r="AM40" s="100" t="s">
        <v>84</v>
      </c>
      <c r="AN40" s="99" t="s">
        <v>84</v>
      </c>
      <c r="AO40" s="100" t="s">
        <v>84</v>
      </c>
      <c r="AP40" s="99" t="s">
        <v>84</v>
      </c>
      <c r="AQ40" s="100" t="s">
        <v>84</v>
      </c>
      <c r="AR40" s="99" t="s">
        <v>84</v>
      </c>
      <c r="AS40" s="100" t="s">
        <v>84</v>
      </c>
      <c r="AT40" s="144" t="s">
        <v>84</v>
      </c>
    </row>
    <row r="41" spans="1:46" ht="15">
      <c r="A41" s="129" t="s">
        <v>1143</v>
      </c>
      <c r="B41" s="106" t="s">
        <v>59</v>
      </c>
      <c r="C41" s="92" t="s">
        <v>60</v>
      </c>
      <c r="D41" s="92" t="s">
        <v>61</v>
      </c>
      <c r="E41" s="3" t="s">
        <v>63</v>
      </c>
      <c r="F41" s="3" t="s">
        <v>64</v>
      </c>
      <c r="G41" s="139" t="e">
        <f t="shared" si="11"/>
        <v>#VALUE!</v>
      </c>
      <c r="H41" s="139" t="e">
        <f t="shared" si="12"/>
        <v>#VALUE!</v>
      </c>
      <c r="I41" s="139" t="e">
        <f t="shared" si="13"/>
        <v>#VALUE!</v>
      </c>
      <c r="J41" s="5" t="s">
        <v>68</v>
      </c>
      <c r="K41" s="101" t="s">
        <v>69</v>
      </c>
      <c r="L41" s="101" t="s">
        <v>70</v>
      </c>
      <c r="M41" s="101" t="s">
        <v>71</v>
      </c>
      <c r="N41" s="101" t="s">
        <v>72</v>
      </c>
      <c r="O41" s="101" t="s">
        <v>73</v>
      </c>
      <c r="P41" s="101" t="s">
        <v>74</v>
      </c>
      <c r="Q41" s="101" t="s">
        <v>75</v>
      </c>
      <c r="R41" s="101" t="s">
        <v>76</v>
      </c>
      <c r="S41" s="149" t="s">
        <v>77</v>
      </c>
      <c r="T41" s="162" t="str">
        <f t="shared" si="0"/>
        <v>G0</v>
      </c>
      <c r="U41" s="101" t="str">
        <f t="shared" si="1"/>
        <v>G1</v>
      </c>
      <c r="V41" s="101" t="str">
        <f t="shared" si="2"/>
        <v>G2</v>
      </c>
      <c r="W41" s="101" t="str">
        <f t="shared" si="3"/>
        <v>G3</v>
      </c>
      <c r="X41" s="101" t="str">
        <f t="shared" si="4"/>
        <v>G4</v>
      </c>
      <c r="Y41" s="101" t="str">
        <f t="shared" si="5"/>
        <v>G5</v>
      </c>
      <c r="Z41" s="101" t="str">
        <f t="shared" si="6"/>
        <v>G6</v>
      </c>
      <c r="AA41" s="101" t="str">
        <f t="shared" si="7"/>
        <v>G7</v>
      </c>
      <c r="AB41" s="163" t="str">
        <f t="shared" si="8"/>
        <v>G8</v>
      </c>
      <c r="AC41" s="162" t="s">
        <v>69</v>
      </c>
      <c r="AD41" s="101" t="s">
        <v>70</v>
      </c>
      <c r="AE41" s="101" t="s">
        <v>71</v>
      </c>
      <c r="AF41" s="101" t="s">
        <v>72</v>
      </c>
      <c r="AG41" s="101" t="s">
        <v>73</v>
      </c>
      <c r="AH41" s="101" t="s">
        <v>74</v>
      </c>
      <c r="AI41" s="101" t="s">
        <v>75</v>
      </c>
      <c r="AJ41" s="101" t="s">
        <v>76</v>
      </c>
      <c r="AK41" s="163" t="s">
        <v>77</v>
      </c>
      <c r="AL41" s="162" t="s">
        <v>69</v>
      </c>
      <c r="AM41" s="101" t="s">
        <v>70</v>
      </c>
      <c r="AN41" s="101" t="s">
        <v>71</v>
      </c>
      <c r="AO41" s="101" t="s">
        <v>72</v>
      </c>
      <c r="AP41" s="101" t="s">
        <v>73</v>
      </c>
      <c r="AQ41" s="101" t="s">
        <v>74</v>
      </c>
      <c r="AR41" s="101" t="s">
        <v>75</v>
      </c>
      <c r="AS41" s="101" t="s">
        <v>76</v>
      </c>
      <c r="AT41" s="163" t="s">
        <v>77</v>
      </c>
    </row>
    <row r="42" spans="1:46" ht="15">
      <c r="A42" s="54"/>
      <c r="B42" s="108" t="s">
        <v>1130</v>
      </c>
      <c r="C42" s="93">
        <v>2.63</v>
      </c>
      <c r="D42" s="93">
        <v>2.4300000000000002</v>
      </c>
      <c r="E42" s="4">
        <v>6.3909000000000002</v>
      </c>
      <c r="F42" s="15">
        <v>1.02</v>
      </c>
      <c r="G42" s="139">
        <f t="shared" si="11"/>
        <v>6.8446539000000008</v>
      </c>
      <c r="H42" s="139">
        <f t="shared" si="12"/>
        <v>14.609942512944297</v>
      </c>
      <c r="I42" s="139">
        <f t="shared" si="13"/>
        <v>10.519158609319895</v>
      </c>
      <c r="J42" s="7">
        <v>15.8</v>
      </c>
      <c r="K42" s="99">
        <v>5275.4479049999991</v>
      </c>
      <c r="L42" s="100">
        <v>5419.2278699999997</v>
      </c>
      <c r="M42" s="99">
        <v>5645.1678149999998</v>
      </c>
      <c r="N42" s="100">
        <v>5850.5677650000007</v>
      </c>
      <c r="O42" s="99">
        <v>6076.5077099999999</v>
      </c>
      <c r="P42" s="100">
        <v>6302.4476549999999</v>
      </c>
      <c r="Q42" s="99">
        <v>6528.3875999999991</v>
      </c>
      <c r="R42" s="100">
        <v>6918.6475049999999</v>
      </c>
      <c r="S42" s="148">
        <v>7555.38735</v>
      </c>
      <c r="T42" s="143">
        <f t="shared" si="0"/>
        <v>1234.0229017543859</v>
      </c>
      <c r="U42" s="100">
        <f t="shared" si="1"/>
        <v>1267.655642105263</v>
      </c>
      <c r="V42" s="99">
        <f t="shared" si="2"/>
        <v>1320.5070912280701</v>
      </c>
      <c r="W42" s="100">
        <f t="shared" si="3"/>
        <v>1368.553863157895</v>
      </c>
      <c r="X42" s="99">
        <f t="shared" si="4"/>
        <v>1421.4053122807015</v>
      </c>
      <c r="Y42" s="100">
        <f t="shared" si="5"/>
        <v>1474.2567614035086</v>
      </c>
      <c r="Z42" s="99">
        <f t="shared" si="6"/>
        <v>1527.1082105263156</v>
      </c>
      <c r="AA42" s="100">
        <f t="shared" si="7"/>
        <v>1618.3970771929826</v>
      </c>
      <c r="AB42" s="144">
        <f t="shared" si="8"/>
        <v>1767.3420701754385</v>
      </c>
      <c r="AC42" s="143">
        <f t="shared" ref="AC42:AK44" si="26">IF(T42="","",T42+((FCA/$H42)/Dolar))</f>
        <v>1263.3761933333333</v>
      </c>
      <c r="AD42" s="100">
        <f t="shared" si="26"/>
        <v>1297.0089336842104</v>
      </c>
      <c r="AE42" s="99">
        <f t="shared" si="26"/>
        <v>1349.8603828070175</v>
      </c>
      <c r="AF42" s="100">
        <f t="shared" si="26"/>
        <v>1397.9071547368424</v>
      </c>
      <c r="AG42" s="99">
        <f t="shared" si="26"/>
        <v>1450.7586038596489</v>
      </c>
      <c r="AH42" s="100">
        <f t="shared" si="26"/>
        <v>1503.610052982456</v>
      </c>
      <c r="AI42" s="99">
        <f t="shared" si="26"/>
        <v>1556.461502105263</v>
      </c>
      <c r="AJ42" s="100">
        <f t="shared" si="26"/>
        <v>1647.75036877193</v>
      </c>
      <c r="AK42" s="144">
        <f t="shared" si="26"/>
        <v>1796.6953617543859</v>
      </c>
      <c r="AL42" s="143">
        <f t="shared" ref="AL42:AT44" si="27">IF(T42="","",T42+((FOB/$I42)/Dolar))</f>
        <v>1526.999883991228</v>
      </c>
      <c r="AM42" s="100">
        <f t="shared" si="27"/>
        <v>1560.6326243421051</v>
      </c>
      <c r="AN42" s="99">
        <f t="shared" si="27"/>
        <v>1613.4840734649122</v>
      </c>
      <c r="AO42" s="100">
        <f t="shared" si="27"/>
        <v>1661.5308453947371</v>
      </c>
      <c r="AP42" s="99">
        <f t="shared" si="27"/>
        <v>1714.3822945175436</v>
      </c>
      <c r="AQ42" s="100">
        <f t="shared" si="27"/>
        <v>1767.2337436403507</v>
      </c>
      <c r="AR42" s="99">
        <f t="shared" si="27"/>
        <v>1820.0851927631577</v>
      </c>
      <c r="AS42" s="100">
        <f t="shared" si="27"/>
        <v>1911.3740594298247</v>
      </c>
      <c r="AT42" s="144">
        <f t="shared" si="27"/>
        <v>2060.3190524122806</v>
      </c>
    </row>
    <row r="43" spans="1:46" ht="15">
      <c r="A43" s="54"/>
      <c r="B43" s="108" t="s">
        <v>1131</v>
      </c>
      <c r="C43" s="93">
        <v>2.2799999999999998</v>
      </c>
      <c r="D43" s="93">
        <v>2.38</v>
      </c>
      <c r="E43" s="4">
        <v>5.4263999999999992</v>
      </c>
      <c r="F43" s="15">
        <v>1.02</v>
      </c>
      <c r="G43" s="139">
        <f t="shared" si="11"/>
        <v>5.8116743999999994</v>
      </c>
      <c r="H43" s="139">
        <f t="shared" si="12"/>
        <v>17.206745099140448</v>
      </c>
      <c r="I43" s="139">
        <f t="shared" si="13"/>
        <v>12.388856471381123</v>
      </c>
      <c r="J43" s="7">
        <v>13.8</v>
      </c>
      <c r="K43" s="99">
        <v>4631.4913049999996</v>
      </c>
      <c r="L43" s="100">
        <v>4755.8415450000002</v>
      </c>
      <c r="M43" s="99">
        <v>4951.249065</v>
      </c>
      <c r="N43" s="100">
        <v>5128.8922649999995</v>
      </c>
      <c r="O43" s="99">
        <v>5324.2997849999992</v>
      </c>
      <c r="P43" s="100">
        <v>5519.7073049999999</v>
      </c>
      <c r="Q43" s="99">
        <v>5715.1148250000006</v>
      </c>
      <c r="R43" s="100">
        <v>6052.6369049999994</v>
      </c>
      <c r="S43" s="148">
        <v>6603.330825</v>
      </c>
      <c r="T43" s="143">
        <f t="shared" si="0"/>
        <v>1083.3897789473683</v>
      </c>
      <c r="U43" s="100">
        <f t="shared" si="1"/>
        <v>1112.477554385965</v>
      </c>
      <c r="V43" s="99">
        <f t="shared" si="2"/>
        <v>1158.1869157894737</v>
      </c>
      <c r="W43" s="100">
        <f t="shared" si="3"/>
        <v>1199.7408807017543</v>
      </c>
      <c r="X43" s="99">
        <f t="shared" si="4"/>
        <v>1245.4502421052632</v>
      </c>
      <c r="Y43" s="100">
        <f t="shared" si="5"/>
        <v>1291.1596035087721</v>
      </c>
      <c r="Z43" s="99">
        <f t="shared" si="6"/>
        <v>1336.8689649122809</v>
      </c>
      <c r="AA43" s="100">
        <f t="shared" si="7"/>
        <v>1415.8214982456138</v>
      </c>
      <c r="AB43" s="144">
        <f t="shared" si="8"/>
        <v>1544.6387894736843</v>
      </c>
      <c r="AC43" s="143">
        <f t="shared" si="26"/>
        <v>1108.3131389473683</v>
      </c>
      <c r="AD43" s="100">
        <f t="shared" si="26"/>
        <v>1137.4009143859651</v>
      </c>
      <c r="AE43" s="99">
        <f t="shared" si="26"/>
        <v>1183.1102757894737</v>
      </c>
      <c r="AF43" s="100">
        <f t="shared" si="26"/>
        <v>1224.6642407017544</v>
      </c>
      <c r="AG43" s="99">
        <f t="shared" si="26"/>
        <v>1270.3736021052632</v>
      </c>
      <c r="AH43" s="100">
        <f t="shared" si="26"/>
        <v>1316.0829635087721</v>
      </c>
      <c r="AI43" s="99">
        <f t="shared" si="26"/>
        <v>1361.7923249122809</v>
      </c>
      <c r="AJ43" s="100">
        <f t="shared" si="26"/>
        <v>1440.7448582456138</v>
      </c>
      <c r="AK43" s="144">
        <f t="shared" si="26"/>
        <v>1569.5621494736843</v>
      </c>
      <c r="AL43" s="143">
        <f t="shared" si="27"/>
        <v>1332.1513456140351</v>
      </c>
      <c r="AM43" s="100">
        <f t="shared" si="27"/>
        <v>1361.2391210526316</v>
      </c>
      <c r="AN43" s="99">
        <f t="shared" si="27"/>
        <v>1406.9484824561405</v>
      </c>
      <c r="AO43" s="100">
        <f t="shared" si="27"/>
        <v>1448.5024473684211</v>
      </c>
      <c r="AP43" s="99">
        <f t="shared" si="27"/>
        <v>1494.21180877193</v>
      </c>
      <c r="AQ43" s="100">
        <f t="shared" si="27"/>
        <v>1539.9211701754389</v>
      </c>
      <c r="AR43" s="99">
        <f t="shared" si="27"/>
        <v>1585.6305315789477</v>
      </c>
      <c r="AS43" s="100">
        <f t="shared" si="27"/>
        <v>1664.5830649122804</v>
      </c>
      <c r="AT43" s="144">
        <f t="shared" si="27"/>
        <v>1793.4003561403511</v>
      </c>
    </row>
    <row r="44" spans="1:46" ht="15">
      <c r="A44" s="54"/>
      <c r="B44" s="108" t="s">
        <v>1132</v>
      </c>
      <c r="C44" s="93">
        <v>2.08</v>
      </c>
      <c r="D44" s="93">
        <v>2.2799999999999998</v>
      </c>
      <c r="E44" s="4">
        <v>4.7423999999999999</v>
      </c>
      <c r="F44" s="15">
        <v>1.02</v>
      </c>
      <c r="G44" s="139">
        <f t="shared" si="11"/>
        <v>5.0791104000000002</v>
      </c>
      <c r="H44" s="139">
        <f t="shared" si="12"/>
        <v>19.688487180747241</v>
      </c>
      <c r="I44" s="139">
        <f t="shared" si="13"/>
        <v>14.175710770138014</v>
      </c>
      <c r="J44" s="7">
        <v>12.6</v>
      </c>
      <c r="K44" s="99">
        <v>4197.3757349999996</v>
      </c>
      <c r="L44" s="100">
        <v>4310.0681399999994</v>
      </c>
      <c r="M44" s="99">
        <v>4487.1562049999993</v>
      </c>
      <c r="N44" s="100">
        <v>4648.1453549999997</v>
      </c>
      <c r="O44" s="99">
        <v>4825.2334200000005</v>
      </c>
      <c r="P44" s="100">
        <v>5002.3214849999995</v>
      </c>
      <c r="Q44" s="99">
        <v>5179.4095500000003</v>
      </c>
      <c r="R44" s="100">
        <v>5485.2889349999996</v>
      </c>
      <c r="S44" s="148">
        <v>5984.3553000000002</v>
      </c>
      <c r="T44" s="143">
        <f t="shared" si="0"/>
        <v>981.84227719298224</v>
      </c>
      <c r="U44" s="100">
        <f t="shared" si="1"/>
        <v>1008.2030736842105</v>
      </c>
      <c r="V44" s="99">
        <f t="shared" si="2"/>
        <v>1049.6271824561402</v>
      </c>
      <c r="W44" s="100">
        <f t="shared" si="3"/>
        <v>1087.2854631578946</v>
      </c>
      <c r="X44" s="99">
        <f t="shared" si="4"/>
        <v>1128.7095719298247</v>
      </c>
      <c r="Y44" s="100">
        <f t="shared" si="5"/>
        <v>1170.1336807017544</v>
      </c>
      <c r="Z44" s="99">
        <f t="shared" si="6"/>
        <v>1211.5577894736844</v>
      </c>
      <c r="AA44" s="100">
        <f t="shared" si="7"/>
        <v>1283.1085228070174</v>
      </c>
      <c r="AB44" s="144">
        <f t="shared" si="8"/>
        <v>1399.8491929824561</v>
      </c>
      <c r="AC44" s="143">
        <f t="shared" si="26"/>
        <v>1003.6240371929822</v>
      </c>
      <c r="AD44" s="100">
        <f t="shared" si="26"/>
        <v>1029.9848336842106</v>
      </c>
      <c r="AE44" s="99">
        <f t="shared" si="26"/>
        <v>1071.4089424561403</v>
      </c>
      <c r="AF44" s="100">
        <f t="shared" si="26"/>
        <v>1109.0672231578947</v>
      </c>
      <c r="AG44" s="99">
        <f t="shared" si="26"/>
        <v>1150.4913319298248</v>
      </c>
      <c r="AH44" s="100">
        <f t="shared" si="26"/>
        <v>1191.9154407017545</v>
      </c>
      <c r="AI44" s="99">
        <f t="shared" si="26"/>
        <v>1233.3395494736844</v>
      </c>
      <c r="AJ44" s="100">
        <f t="shared" si="26"/>
        <v>1304.8902828070175</v>
      </c>
      <c r="AK44" s="144">
        <f t="shared" si="26"/>
        <v>1421.6309529824562</v>
      </c>
      <c r="AL44" s="143">
        <f t="shared" si="27"/>
        <v>1199.2473438596489</v>
      </c>
      <c r="AM44" s="100">
        <f t="shared" si="27"/>
        <v>1225.6081403508772</v>
      </c>
      <c r="AN44" s="99">
        <f t="shared" si="27"/>
        <v>1267.0322491228069</v>
      </c>
      <c r="AO44" s="100">
        <f t="shared" si="27"/>
        <v>1304.6905298245613</v>
      </c>
      <c r="AP44" s="99">
        <f t="shared" si="27"/>
        <v>1346.1146385964914</v>
      </c>
      <c r="AQ44" s="100">
        <f t="shared" si="27"/>
        <v>1387.5387473684211</v>
      </c>
      <c r="AR44" s="99">
        <f t="shared" si="27"/>
        <v>1428.9628561403511</v>
      </c>
      <c r="AS44" s="100">
        <f t="shared" si="27"/>
        <v>1500.5135894736841</v>
      </c>
      <c r="AT44" s="144">
        <f t="shared" si="27"/>
        <v>1617.2542596491228</v>
      </c>
    </row>
    <row r="45" spans="1:46" ht="15">
      <c r="A45" s="54"/>
      <c r="B45" s="108"/>
      <c r="C45" s="93"/>
      <c r="D45" s="93"/>
      <c r="E45" s="4" t="s">
        <v>84</v>
      </c>
      <c r="F45" s="15" t="s">
        <v>84</v>
      </c>
      <c r="G45" s="139" t="str">
        <f t="shared" si="11"/>
        <v/>
      </c>
      <c r="H45" s="139" t="str">
        <f t="shared" si="12"/>
        <v/>
      </c>
      <c r="I45" s="139" t="str">
        <f t="shared" si="13"/>
        <v/>
      </c>
      <c r="J45" s="7" t="s">
        <v>84</v>
      </c>
      <c r="K45" s="99" t="s">
        <v>84</v>
      </c>
      <c r="L45" s="100" t="s">
        <v>84</v>
      </c>
      <c r="M45" s="99" t="s">
        <v>84</v>
      </c>
      <c r="N45" s="100" t="s">
        <v>84</v>
      </c>
      <c r="O45" s="99" t="s">
        <v>84</v>
      </c>
      <c r="P45" s="100" t="s">
        <v>84</v>
      </c>
      <c r="Q45" s="99" t="s">
        <v>84</v>
      </c>
      <c r="R45" s="100" t="s">
        <v>84</v>
      </c>
      <c r="S45" s="148" t="s">
        <v>84</v>
      </c>
      <c r="T45" s="143" t="str">
        <f t="shared" si="0"/>
        <v/>
      </c>
      <c r="U45" s="100" t="str">
        <f t="shared" si="1"/>
        <v/>
      </c>
      <c r="V45" s="99" t="str">
        <f t="shared" si="2"/>
        <v/>
      </c>
      <c r="W45" s="100" t="str">
        <f t="shared" si="3"/>
        <v/>
      </c>
      <c r="X45" s="99" t="str">
        <f t="shared" si="4"/>
        <v/>
      </c>
      <c r="Y45" s="100" t="str">
        <f t="shared" si="5"/>
        <v/>
      </c>
      <c r="Z45" s="99" t="str">
        <f t="shared" si="6"/>
        <v/>
      </c>
      <c r="AA45" s="100" t="str">
        <f t="shared" si="7"/>
        <v/>
      </c>
      <c r="AB45" s="144" t="str">
        <f t="shared" si="8"/>
        <v/>
      </c>
      <c r="AC45" s="143" t="s">
        <v>84</v>
      </c>
      <c r="AD45" s="100" t="s">
        <v>84</v>
      </c>
      <c r="AE45" s="99" t="s">
        <v>84</v>
      </c>
      <c r="AF45" s="100" t="s">
        <v>84</v>
      </c>
      <c r="AG45" s="99" t="s">
        <v>84</v>
      </c>
      <c r="AH45" s="100" t="s">
        <v>84</v>
      </c>
      <c r="AI45" s="99" t="s">
        <v>84</v>
      </c>
      <c r="AJ45" s="100" t="s">
        <v>84</v>
      </c>
      <c r="AK45" s="144" t="s">
        <v>84</v>
      </c>
      <c r="AL45" s="143" t="s">
        <v>84</v>
      </c>
      <c r="AM45" s="100" t="s">
        <v>84</v>
      </c>
      <c r="AN45" s="99" t="s">
        <v>84</v>
      </c>
      <c r="AO45" s="100" t="s">
        <v>84</v>
      </c>
      <c r="AP45" s="99" t="s">
        <v>84</v>
      </c>
      <c r="AQ45" s="100" t="s">
        <v>84</v>
      </c>
      <c r="AR45" s="99" t="s">
        <v>84</v>
      </c>
      <c r="AS45" s="100" t="s">
        <v>84</v>
      </c>
      <c r="AT45" s="144" t="s">
        <v>84</v>
      </c>
    </row>
    <row r="46" spans="1:46" ht="15">
      <c r="A46" s="54"/>
      <c r="B46" s="107" t="s">
        <v>1133</v>
      </c>
      <c r="C46" s="93">
        <v>2.63</v>
      </c>
      <c r="D46" s="93">
        <v>0.22</v>
      </c>
      <c r="E46" s="4">
        <v>0.5786</v>
      </c>
      <c r="F46" s="15">
        <v>1.02</v>
      </c>
      <c r="G46" s="139">
        <f t="shared" si="11"/>
        <v>0.61968060000000003</v>
      </c>
      <c r="H46" s="139">
        <f t="shared" si="12"/>
        <v>161.3734559384302</v>
      </c>
      <c r="I46" s="139">
        <f t="shared" si="13"/>
        <v>116.18888827566975</v>
      </c>
      <c r="J46" s="7">
        <v>6.7000000000000011</v>
      </c>
      <c r="K46" s="99">
        <v>1950.3280387499997</v>
      </c>
      <c r="L46" s="100">
        <v>2005.7027550000003</v>
      </c>
      <c r="M46" s="99">
        <v>2092.7201662500001</v>
      </c>
      <c r="N46" s="100">
        <v>2171.8269037499999</v>
      </c>
      <c r="O46" s="99">
        <v>2258.8443149999998</v>
      </c>
      <c r="P46" s="100">
        <v>2345.8617262500002</v>
      </c>
      <c r="Q46" s="99">
        <v>2432.8791375000005</v>
      </c>
      <c r="R46" s="100">
        <v>2583.18193875</v>
      </c>
      <c r="S46" s="148">
        <v>2828.4128249999999</v>
      </c>
      <c r="T46" s="143">
        <f t="shared" si="0"/>
        <v>456.21708508771923</v>
      </c>
      <c r="U46" s="100">
        <f t="shared" si="1"/>
        <v>469.17023508771945</v>
      </c>
      <c r="V46" s="99">
        <f t="shared" si="2"/>
        <v>489.52518508771936</v>
      </c>
      <c r="W46" s="100">
        <f t="shared" si="3"/>
        <v>508.02968508771932</v>
      </c>
      <c r="X46" s="99">
        <f t="shared" si="4"/>
        <v>528.38463508771929</v>
      </c>
      <c r="Y46" s="100">
        <f t="shared" si="5"/>
        <v>548.73958508771932</v>
      </c>
      <c r="Z46" s="99">
        <f t="shared" si="6"/>
        <v>569.09453508771935</v>
      </c>
      <c r="AA46" s="100">
        <f t="shared" si="7"/>
        <v>604.25308508771923</v>
      </c>
      <c r="AB46" s="144">
        <f t="shared" si="8"/>
        <v>661.61703508771927</v>
      </c>
      <c r="AC46" s="143">
        <f t="shared" ref="AC46:AK48" si="28">IF(T46="","",T46+((FCA/$H46)/Dolar))</f>
        <v>458.87458473684205</v>
      </c>
      <c r="AD46" s="100">
        <f t="shared" si="28"/>
        <v>471.82773473684227</v>
      </c>
      <c r="AE46" s="99">
        <f t="shared" si="28"/>
        <v>492.18268473684219</v>
      </c>
      <c r="AF46" s="100">
        <f t="shared" si="28"/>
        <v>510.68718473684214</v>
      </c>
      <c r="AG46" s="99">
        <f t="shared" si="28"/>
        <v>531.04213473684206</v>
      </c>
      <c r="AH46" s="100">
        <f t="shared" si="28"/>
        <v>551.39708473684209</v>
      </c>
      <c r="AI46" s="99">
        <f t="shared" si="28"/>
        <v>571.75203473684212</v>
      </c>
      <c r="AJ46" s="100">
        <f t="shared" si="28"/>
        <v>606.910584736842</v>
      </c>
      <c r="AK46" s="144">
        <f t="shared" si="28"/>
        <v>664.27453473684204</v>
      </c>
      <c r="AL46" s="143">
        <f t="shared" ref="AL46:AT48" si="29">IF(T46="","",T46+((FOB/$I46)/Dolar))</f>
        <v>482.74175014619874</v>
      </c>
      <c r="AM46" s="100">
        <f t="shared" si="29"/>
        <v>495.69490014619896</v>
      </c>
      <c r="AN46" s="99">
        <f t="shared" si="29"/>
        <v>516.04985014619888</v>
      </c>
      <c r="AO46" s="100">
        <f t="shared" si="29"/>
        <v>534.55435014619889</v>
      </c>
      <c r="AP46" s="99">
        <f t="shared" si="29"/>
        <v>554.9093001461988</v>
      </c>
      <c r="AQ46" s="100">
        <f t="shared" si="29"/>
        <v>575.26425014619883</v>
      </c>
      <c r="AR46" s="99">
        <f t="shared" si="29"/>
        <v>595.61920014619886</v>
      </c>
      <c r="AS46" s="100">
        <f t="shared" si="29"/>
        <v>630.77775014619874</v>
      </c>
      <c r="AT46" s="144">
        <f t="shared" si="29"/>
        <v>688.14170014619879</v>
      </c>
    </row>
    <row r="47" spans="1:46" ht="15">
      <c r="A47" s="54"/>
      <c r="B47" s="107" t="s">
        <v>1134</v>
      </c>
      <c r="C47" s="93">
        <v>2.2799999999999998</v>
      </c>
      <c r="D47" s="93">
        <v>0.22</v>
      </c>
      <c r="E47" s="4">
        <v>0.50159999999999993</v>
      </c>
      <c r="F47" s="15">
        <v>1.02</v>
      </c>
      <c r="G47" s="139">
        <f t="shared" si="11"/>
        <v>0.53721359999999996</v>
      </c>
      <c r="H47" s="139">
        <f t="shared" si="12"/>
        <v>186.14569698161031</v>
      </c>
      <c r="I47" s="139">
        <f t="shared" si="13"/>
        <v>134.02490182675942</v>
      </c>
      <c r="J47" s="7">
        <v>6.3</v>
      </c>
      <c r="K47" s="99">
        <v>1642.78324875</v>
      </c>
      <c r="L47" s="100">
        <v>1694.2720199999999</v>
      </c>
      <c r="M47" s="99">
        <v>1775.1829462499998</v>
      </c>
      <c r="N47" s="100">
        <v>1848.7383337499998</v>
      </c>
      <c r="O47" s="99">
        <v>1929.6492599999999</v>
      </c>
      <c r="P47" s="100">
        <v>2010.5601862499998</v>
      </c>
      <c r="Q47" s="99">
        <v>2091.4711124999999</v>
      </c>
      <c r="R47" s="100">
        <v>2231.2263487499999</v>
      </c>
      <c r="S47" s="148">
        <v>2459.2480500000001</v>
      </c>
      <c r="T47" s="143">
        <f t="shared" si="0"/>
        <v>384.2767833333333</v>
      </c>
      <c r="U47" s="100">
        <f t="shared" si="1"/>
        <v>396.32094035087721</v>
      </c>
      <c r="V47" s="99">
        <f t="shared" si="2"/>
        <v>415.24747280701752</v>
      </c>
      <c r="W47" s="100">
        <f t="shared" si="3"/>
        <v>432.45341140350877</v>
      </c>
      <c r="X47" s="99">
        <f t="shared" si="4"/>
        <v>451.37994385964913</v>
      </c>
      <c r="Y47" s="100">
        <f t="shared" si="5"/>
        <v>470.30647631578944</v>
      </c>
      <c r="Z47" s="99">
        <f t="shared" si="6"/>
        <v>489.23300877192975</v>
      </c>
      <c r="AA47" s="100">
        <f t="shared" si="7"/>
        <v>521.92429210526325</v>
      </c>
      <c r="AB47" s="144">
        <f t="shared" si="8"/>
        <v>575.26270175438606</v>
      </c>
      <c r="AC47" s="143">
        <f t="shared" si="28"/>
        <v>386.58062333333328</v>
      </c>
      <c r="AD47" s="100">
        <f t="shared" si="28"/>
        <v>398.62478035087719</v>
      </c>
      <c r="AE47" s="99">
        <f t="shared" si="28"/>
        <v>417.5513128070175</v>
      </c>
      <c r="AF47" s="100">
        <f t="shared" si="28"/>
        <v>434.75725140350875</v>
      </c>
      <c r="AG47" s="99">
        <f t="shared" si="28"/>
        <v>453.68378385964911</v>
      </c>
      <c r="AH47" s="100">
        <f t="shared" si="28"/>
        <v>472.61031631578942</v>
      </c>
      <c r="AI47" s="99">
        <f t="shared" si="28"/>
        <v>491.53684877192973</v>
      </c>
      <c r="AJ47" s="100">
        <f t="shared" si="28"/>
        <v>524.22813210526328</v>
      </c>
      <c r="AK47" s="144">
        <f t="shared" si="28"/>
        <v>577.56654175438609</v>
      </c>
      <c r="AL47" s="143">
        <f t="shared" si="29"/>
        <v>407.27154999999999</v>
      </c>
      <c r="AM47" s="100">
        <f t="shared" si="29"/>
        <v>419.3157070175439</v>
      </c>
      <c r="AN47" s="99">
        <f t="shared" si="29"/>
        <v>438.24223947368421</v>
      </c>
      <c r="AO47" s="100">
        <f t="shared" si="29"/>
        <v>455.44817807017546</v>
      </c>
      <c r="AP47" s="99">
        <f t="shared" si="29"/>
        <v>474.37471052631582</v>
      </c>
      <c r="AQ47" s="100">
        <f t="shared" si="29"/>
        <v>493.30124298245613</v>
      </c>
      <c r="AR47" s="99">
        <f t="shared" si="29"/>
        <v>512.22777543859638</v>
      </c>
      <c r="AS47" s="100">
        <f t="shared" si="29"/>
        <v>544.91905877192994</v>
      </c>
      <c r="AT47" s="144">
        <f t="shared" si="29"/>
        <v>598.25746842105275</v>
      </c>
    </row>
    <row r="48" spans="1:46" ht="15">
      <c r="A48" s="54"/>
      <c r="B48" s="107" t="s">
        <v>1135</v>
      </c>
      <c r="C48" s="93">
        <v>2.08</v>
      </c>
      <c r="D48" s="93">
        <v>0.22</v>
      </c>
      <c r="E48" s="4">
        <v>0.45760000000000001</v>
      </c>
      <c r="F48" s="15">
        <v>1.02</v>
      </c>
      <c r="G48" s="139">
        <f t="shared" si="11"/>
        <v>0.49008960000000001</v>
      </c>
      <c r="H48" s="139">
        <f t="shared" si="12"/>
        <v>204.0443216913805</v>
      </c>
      <c r="I48" s="139">
        <f t="shared" si="13"/>
        <v>146.91191161779398</v>
      </c>
      <c r="J48" s="7">
        <v>5.9</v>
      </c>
      <c r="K48" s="99">
        <v>1454.5924837499997</v>
      </c>
      <c r="L48" s="100">
        <v>1502.1953100000001</v>
      </c>
      <c r="M48" s="99">
        <v>1576.9997512499997</v>
      </c>
      <c r="N48" s="100">
        <v>1645.00378875</v>
      </c>
      <c r="O48" s="99">
        <v>1719.8082299999999</v>
      </c>
      <c r="P48" s="100">
        <v>1794.6126712499999</v>
      </c>
      <c r="Q48" s="99">
        <v>1869.4171125000003</v>
      </c>
      <c r="R48" s="100">
        <v>1998.6247837499996</v>
      </c>
      <c r="S48" s="148">
        <v>2209.4373000000001</v>
      </c>
      <c r="T48" s="143">
        <f t="shared" si="0"/>
        <v>340.25555175438592</v>
      </c>
      <c r="U48" s="100">
        <f t="shared" si="1"/>
        <v>351.39071578947369</v>
      </c>
      <c r="V48" s="99">
        <f t="shared" si="2"/>
        <v>368.88883070175433</v>
      </c>
      <c r="W48" s="100">
        <f t="shared" si="3"/>
        <v>384.79620789473688</v>
      </c>
      <c r="X48" s="99">
        <f t="shared" si="4"/>
        <v>402.29432280701752</v>
      </c>
      <c r="Y48" s="100">
        <f t="shared" si="5"/>
        <v>419.79243771929822</v>
      </c>
      <c r="Z48" s="99">
        <f t="shared" si="6"/>
        <v>437.29055263157903</v>
      </c>
      <c r="AA48" s="100">
        <f t="shared" si="7"/>
        <v>467.51456929824559</v>
      </c>
      <c r="AB48" s="144">
        <f t="shared" si="8"/>
        <v>516.82743859649122</v>
      </c>
      <c r="AC48" s="143">
        <f t="shared" si="28"/>
        <v>342.35730052631573</v>
      </c>
      <c r="AD48" s="100">
        <f t="shared" si="28"/>
        <v>353.49246456140349</v>
      </c>
      <c r="AE48" s="99">
        <f t="shared" si="28"/>
        <v>370.99057947368414</v>
      </c>
      <c r="AF48" s="100">
        <f t="shared" si="28"/>
        <v>386.89795666666669</v>
      </c>
      <c r="AG48" s="99">
        <f t="shared" si="28"/>
        <v>404.39607157894733</v>
      </c>
      <c r="AH48" s="100">
        <f t="shared" si="28"/>
        <v>421.89418649122803</v>
      </c>
      <c r="AI48" s="99">
        <f t="shared" si="28"/>
        <v>439.39230140350884</v>
      </c>
      <c r="AJ48" s="100">
        <f t="shared" si="28"/>
        <v>469.6163180701754</v>
      </c>
      <c r="AK48" s="144">
        <f t="shared" si="28"/>
        <v>518.92918736842103</v>
      </c>
      <c r="AL48" s="143">
        <f t="shared" si="29"/>
        <v>361.23323362573092</v>
      </c>
      <c r="AM48" s="100">
        <f t="shared" si="29"/>
        <v>372.36839766081869</v>
      </c>
      <c r="AN48" s="99">
        <f t="shared" si="29"/>
        <v>389.86651257309939</v>
      </c>
      <c r="AO48" s="100">
        <f t="shared" si="29"/>
        <v>405.77388976608188</v>
      </c>
      <c r="AP48" s="99">
        <f t="shared" si="29"/>
        <v>423.27200467836258</v>
      </c>
      <c r="AQ48" s="100">
        <f t="shared" si="29"/>
        <v>440.77011959064328</v>
      </c>
      <c r="AR48" s="99">
        <f t="shared" si="29"/>
        <v>458.26823450292409</v>
      </c>
      <c r="AS48" s="100">
        <f t="shared" si="29"/>
        <v>488.49225116959065</v>
      </c>
      <c r="AT48" s="144">
        <f t="shared" si="29"/>
        <v>537.80512046783622</v>
      </c>
    </row>
    <row r="49" spans="1:46" ht="15">
      <c r="A49" s="54"/>
      <c r="B49" s="107"/>
      <c r="C49" s="93"/>
      <c r="D49" s="93"/>
      <c r="E49" s="4" t="s">
        <v>84</v>
      </c>
      <c r="F49" s="15" t="s">
        <v>84</v>
      </c>
      <c r="G49" s="139" t="str">
        <f t="shared" si="11"/>
        <v/>
      </c>
      <c r="H49" s="139" t="str">
        <f t="shared" si="12"/>
        <v/>
      </c>
      <c r="I49" s="139" t="str">
        <f t="shared" si="13"/>
        <v/>
      </c>
      <c r="J49" s="7" t="s">
        <v>84</v>
      </c>
      <c r="K49" s="99" t="s">
        <v>84</v>
      </c>
      <c r="L49" s="100" t="s">
        <v>84</v>
      </c>
      <c r="M49" s="99" t="s">
        <v>84</v>
      </c>
      <c r="N49" s="100" t="s">
        <v>84</v>
      </c>
      <c r="O49" s="99" t="s">
        <v>84</v>
      </c>
      <c r="P49" s="100" t="s">
        <v>84</v>
      </c>
      <c r="Q49" s="99" t="s">
        <v>84</v>
      </c>
      <c r="R49" s="100" t="s">
        <v>84</v>
      </c>
      <c r="S49" s="148" t="s">
        <v>84</v>
      </c>
      <c r="T49" s="143" t="str">
        <f t="shared" si="0"/>
        <v/>
      </c>
      <c r="U49" s="100" t="str">
        <f t="shared" si="1"/>
        <v/>
      </c>
      <c r="V49" s="99" t="str">
        <f t="shared" si="2"/>
        <v/>
      </c>
      <c r="W49" s="100" t="str">
        <f t="shared" si="3"/>
        <v/>
      </c>
      <c r="X49" s="99" t="str">
        <f t="shared" si="4"/>
        <v/>
      </c>
      <c r="Y49" s="100" t="str">
        <f t="shared" si="5"/>
        <v/>
      </c>
      <c r="Z49" s="99" t="str">
        <f t="shared" si="6"/>
        <v/>
      </c>
      <c r="AA49" s="100" t="str">
        <f t="shared" si="7"/>
        <v/>
      </c>
      <c r="AB49" s="144" t="str">
        <f t="shared" si="8"/>
        <v/>
      </c>
      <c r="AC49" s="143" t="s">
        <v>84</v>
      </c>
      <c r="AD49" s="100" t="s">
        <v>84</v>
      </c>
      <c r="AE49" s="99" t="s">
        <v>84</v>
      </c>
      <c r="AF49" s="100" t="s">
        <v>84</v>
      </c>
      <c r="AG49" s="99" t="s">
        <v>84</v>
      </c>
      <c r="AH49" s="100" t="s">
        <v>84</v>
      </c>
      <c r="AI49" s="99" t="s">
        <v>84</v>
      </c>
      <c r="AJ49" s="100" t="s">
        <v>84</v>
      </c>
      <c r="AK49" s="144" t="s">
        <v>84</v>
      </c>
      <c r="AL49" s="143" t="s">
        <v>84</v>
      </c>
      <c r="AM49" s="100" t="s">
        <v>84</v>
      </c>
      <c r="AN49" s="99" t="s">
        <v>84</v>
      </c>
      <c r="AO49" s="100" t="s">
        <v>84</v>
      </c>
      <c r="AP49" s="99" t="s">
        <v>84</v>
      </c>
      <c r="AQ49" s="100" t="s">
        <v>84</v>
      </c>
      <c r="AR49" s="99" t="s">
        <v>84</v>
      </c>
      <c r="AS49" s="100" t="s">
        <v>84</v>
      </c>
      <c r="AT49" s="144" t="s">
        <v>84</v>
      </c>
    </row>
    <row r="50" spans="1:46" ht="15">
      <c r="A50" s="54"/>
      <c r="B50" s="107" t="s">
        <v>1137</v>
      </c>
      <c r="C50" s="93">
        <v>2.2399999999999998</v>
      </c>
      <c r="D50" s="93">
        <v>2.21</v>
      </c>
      <c r="E50" s="4">
        <v>4.9503999999999992</v>
      </c>
      <c r="F50" s="15">
        <v>0.3</v>
      </c>
      <c r="G50" s="139">
        <f t="shared" si="11"/>
        <v>1.5593759999999999</v>
      </c>
      <c r="H50" s="139">
        <f t="shared" si="12"/>
        <v>64.128215388719596</v>
      </c>
      <c r="I50" s="139">
        <f t="shared" si="13"/>
        <v>46.172315079878111</v>
      </c>
      <c r="J50" s="7">
        <v>11.35</v>
      </c>
      <c r="K50" s="99">
        <v>3410.1249131250001</v>
      </c>
      <c r="L50" s="100">
        <v>3510.6737399999997</v>
      </c>
      <c r="M50" s="99">
        <v>3668.6790393749998</v>
      </c>
      <c r="N50" s="100">
        <v>3812.3202206249994</v>
      </c>
      <c r="O50" s="99">
        <v>3970.3255200000003</v>
      </c>
      <c r="P50" s="100">
        <v>4128.3308193749999</v>
      </c>
      <c r="Q50" s="99">
        <v>4286.3361187499995</v>
      </c>
      <c r="R50" s="100">
        <v>4559.2543631250001</v>
      </c>
      <c r="S50" s="148">
        <v>5004.5420249999997</v>
      </c>
      <c r="T50" s="143">
        <f t="shared" si="0"/>
        <v>797.69003815789483</v>
      </c>
      <c r="U50" s="100">
        <f t="shared" si="1"/>
        <v>821.21023157894729</v>
      </c>
      <c r="V50" s="99">
        <f t="shared" si="2"/>
        <v>858.1705355263158</v>
      </c>
      <c r="W50" s="100">
        <f t="shared" si="3"/>
        <v>891.7708118421051</v>
      </c>
      <c r="X50" s="99">
        <f t="shared" si="4"/>
        <v>928.73111578947362</v>
      </c>
      <c r="Y50" s="100">
        <f t="shared" si="5"/>
        <v>965.69141973684191</v>
      </c>
      <c r="Z50" s="99">
        <f t="shared" si="6"/>
        <v>1002.6517236842103</v>
      </c>
      <c r="AA50" s="100">
        <f t="shared" si="7"/>
        <v>1066.4922486842106</v>
      </c>
      <c r="AB50" s="144">
        <f t="shared" si="8"/>
        <v>1170.6531052631578</v>
      </c>
      <c r="AC50" s="143">
        <f t="shared" ref="AC50:AK52" si="30">IF(T50="","",T50+((FCA/$H50)/Dolar))</f>
        <v>804.37742061403515</v>
      </c>
      <c r="AD50" s="100">
        <f t="shared" si="30"/>
        <v>827.8976140350876</v>
      </c>
      <c r="AE50" s="99">
        <f t="shared" si="30"/>
        <v>864.85791798245612</v>
      </c>
      <c r="AF50" s="100">
        <f t="shared" si="30"/>
        <v>898.45819429824542</v>
      </c>
      <c r="AG50" s="99">
        <f t="shared" si="30"/>
        <v>935.41849824561393</v>
      </c>
      <c r="AH50" s="100">
        <f t="shared" si="30"/>
        <v>972.37880219298222</v>
      </c>
      <c r="AI50" s="99">
        <f t="shared" si="30"/>
        <v>1009.3391061403506</v>
      </c>
      <c r="AJ50" s="100">
        <f t="shared" si="30"/>
        <v>1073.1796311403509</v>
      </c>
      <c r="AK50" s="144">
        <f t="shared" si="30"/>
        <v>1177.3404877192982</v>
      </c>
      <c r="AL50" s="143">
        <f t="shared" ref="AL50:AT52" si="31">IF(T50="","",T50+((FOB/$I50)/Dolar))</f>
        <v>864.43720774853807</v>
      </c>
      <c r="AM50" s="100">
        <f t="shared" si="31"/>
        <v>887.95740116959053</v>
      </c>
      <c r="AN50" s="99">
        <f t="shared" si="31"/>
        <v>924.91770511695904</v>
      </c>
      <c r="AO50" s="100">
        <f t="shared" si="31"/>
        <v>958.51798143274834</v>
      </c>
      <c r="AP50" s="99">
        <f t="shared" si="31"/>
        <v>995.47828538011686</v>
      </c>
      <c r="AQ50" s="100">
        <f t="shared" si="31"/>
        <v>1032.4385893274853</v>
      </c>
      <c r="AR50" s="99">
        <f t="shared" si="31"/>
        <v>1069.3988932748537</v>
      </c>
      <c r="AS50" s="100">
        <f t="shared" si="31"/>
        <v>1133.239418274854</v>
      </c>
      <c r="AT50" s="144">
        <f t="shared" si="31"/>
        <v>1237.4002748538012</v>
      </c>
    </row>
    <row r="51" spans="1:46" ht="15">
      <c r="A51" s="55" t="s">
        <v>1142</v>
      </c>
      <c r="B51" s="107" t="s">
        <v>1138</v>
      </c>
      <c r="C51" s="93">
        <v>1.8899999999999997</v>
      </c>
      <c r="D51" s="93">
        <v>2.1599999999999997</v>
      </c>
      <c r="E51" s="4">
        <v>4.0823999999999989</v>
      </c>
      <c r="F51" s="15">
        <v>0.3</v>
      </c>
      <c r="G51" s="139">
        <f t="shared" si="11"/>
        <v>1.2859559999999997</v>
      </c>
      <c r="H51" s="139">
        <f t="shared" si="12"/>
        <v>77.763158304016642</v>
      </c>
      <c r="I51" s="139">
        <f t="shared" si="13"/>
        <v>55.989473978891986</v>
      </c>
      <c r="J51" s="7">
        <v>9.9499999999999993</v>
      </c>
      <c r="K51" s="99">
        <v>3090.0895856250004</v>
      </c>
      <c r="L51" s="100">
        <v>3177.037605</v>
      </c>
      <c r="M51" s="99">
        <v>3313.6702068749996</v>
      </c>
      <c r="N51" s="100">
        <v>3437.8816631249997</v>
      </c>
      <c r="O51" s="99">
        <v>3574.5142649999993</v>
      </c>
      <c r="P51" s="100">
        <v>3711.1468668750003</v>
      </c>
      <c r="Q51" s="99">
        <v>3847.7794687500004</v>
      </c>
      <c r="R51" s="100">
        <v>4083.7812356250001</v>
      </c>
      <c r="S51" s="148">
        <v>4468.8367499999995</v>
      </c>
      <c r="T51" s="143">
        <f t="shared" si="0"/>
        <v>722.8279732456142</v>
      </c>
      <c r="U51" s="100">
        <f t="shared" si="1"/>
        <v>743.16669122807025</v>
      </c>
      <c r="V51" s="99">
        <f t="shared" si="2"/>
        <v>775.12753377192973</v>
      </c>
      <c r="W51" s="100">
        <f t="shared" si="3"/>
        <v>804.18284517543862</v>
      </c>
      <c r="X51" s="99">
        <f t="shared" si="4"/>
        <v>836.1436877192981</v>
      </c>
      <c r="Y51" s="100">
        <f t="shared" si="5"/>
        <v>868.10453026315804</v>
      </c>
      <c r="Z51" s="99">
        <f t="shared" si="6"/>
        <v>900.06537280701775</v>
      </c>
      <c r="AA51" s="100">
        <f t="shared" si="7"/>
        <v>955.27046447368423</v>
      </c>
      <c r="AB51" s="144">
        <f t="shared" si="8"/>
        <v>1045.3419298245612</v>
      </c>
      <c r="AC51" s="143">
        <f t="shared" si="30"/>
        <v>728.34279429824574</v>
      </c>
      <c r="AD51" s="100">
        <f t="shared" si="30"/>
        <v>748.68151228070178</v>
      </c>
      <c r="AE51" s="99">
        <f t="shared" si="30"/>
        <v>780.64235482456127</v>
      </c>
      <c r="AF51" s="100">
        <f t="shared" si="30"/>
        <v>809.69766622807015</v>
      </c>
      <c r="AG51" s="99">
        <f t="shared" si="30"/>
        <v>841.65850877192963</v>
      </c>
      <c r="AH51" s="100">
        <f t="shared" si="30"/>
        <v>873.61935131578957</v>
      </c>
      <c r="AI51" s="99">
        <f t="shared" si="30"/>
        <v>905.58019385964928</v>
      </c>
      <c r="AJ51" s="100">
        <f t="shared" si="30"/>
        <v>960.78528552631576</v>
      </c>
      <c r="AK51" s="144">
        <f t="shared" si="30"/>
        <v>1050.8567508771928</v>
      </c>
      <c r="AL51" s="143">
        <f t="shared" si="31"/>
        <v>777.87173640350898</v>
      </c>
      <c r="AM51" s="100">
        <f t="shared" si="31"/>
        <v>798.21045438596502</v>
      </c>
      <c r="AN51" s="99">
        <f t="shared" si="31"/>
        <v>830.17129692982439</v>
      </c>
      <c r="AO51" s="100">
        <f t="shared" si="31"/>
        <v>859.22660833333339</v>
      </c>
      <c r="AP51" s="99">
        <f t="shared" si="31"/>
        <v>891.18745087719276</v>
      </c>
      <c r="AQ51" s="100">
        <f t="shared" si="31"/>
        <v>923.14829342105281</v>
      </c>
      <c r="AR51" s="99">
        <f t="shared" si="31"/>
        <v>955.10913596491241</v>
      </c>
      <c r="AS51" s="100">
        <f t="shared" si="31"/>
        <v>1010.3142276315789</v>
      </c>
      <c r="AT51" s="144">
        <f t="shared" si="31"/>
        <v>1100.385692982456</v>
      </c>
    </row>
    <row r="52" spans="1:46" ht="15">
      <c r="A52" s="61" t="s">
        <v>154</v>
      </c>
      <c r="B52" s="107" t="s">
        <v>1139</v>
      </c>
      <c r="C52" s="93">
        <v>1.69</v>
      </c>
      <c r="D52" s="93">
        <v>2.0599999999999996</v>
      </c>
      <c r="E52" s="4">
        <v>3.4813999999999994</v>
      </c>
      <c r="F52" s="15">
        <v>0.3</v>
      </c>
      <c r="G52" s="139">
        <f t="shared" si="11"/>
        <v>1.0966409999999998</v>
      </c>
      <c r="H52" s="139">
        <f t="shared" si="12"/>
        <v>91.187544510920191</v>
      </c>
      <c r="I52" s="139">
        <f t="shared" si="13"/>
        <v>65.655032047862534</v>
      </c>
      <c r="J52" s="7">
        <v>9.15</v>
      </c>
      <c r="K52" s="99">
        <v>2844.1647806249998</v>
      </c>
      <c r="L52" s="100">
        <v>2923.3409100000003</v>
      </c>
      <c r="M52" s="99">
        <v>3047.7605418749999</v>
      </c>
      <c r="N52" s="100">
        <v>3160.8692981250001</v>
      </c>
      <c r="O52" s="99">
        <v>3285.2889299999997</v>
      </c>
      <c r="P52" s="100">
        <v>3409.7085618749998</v>
      </c>
      <c r="Q52" s="99">
        <v>3534.1281937500003</v>
      </c>
      <c r="R52" s="100">
        <v>3749.0348306249998</v>
      </c>
      <c r="S52" s="148">
        <v>4099.6719750000002</v>
      </c>
      <c r="T52" s="143">
        <f t="shared" si="0"/>
        <v>665.30170307017545</v>
      </c>
      <c r="U52" s="100">
        <f t="shared" si="1"/>
        <v>683.82243508771944</v>
      </c>
      <c r="V52" s="99">
        <f t="shared" si="2"/>
        <v>712.92644254385971</v>
      </c>
      <c r="W52" s="100">
        <f t="shared" si="3"/>
        <v>739.38463114035085</v>
      </c>
      <c r="X52" s="99">
        <f t="shared" si="4"/>
        <v>768.48863859649123</v>
      </c>
      <c r="Y52" s="100">
        <f t="shared" si="5"/>
        <v>797.59264605263149</v>
      </c>
      <c r="Z52" s="99">
        <f t="shared" si="6"/>
        <v>826.69665350877199</v>
      </c>
      <c r="AA52" s="100">
        <f t="shared" si="7"/>
        <v>876.96721184210514</v>
      </c>
      <c r="AB52" s="144">
        <f t="shared" si="8"/>
        <v>958.98759649122815</v>
      </c>
      <c r="AC52" s="143">
        <f t="shared" si="30"/>
        <v>670.00464692982462</v>
      </c>
      <c r="AD52" s="100">
        <f t="shared" si="30"/>
        <v>688.52537894736861</v>
      </c>
      <c r="AE52" s="99">
        <f t="shared" si="30"/>
        <v>717.62938640350887</v>
      </c>
      <c r="AF52" s="100">
        <f t="shared" si="30"/>
        <v>744.08757500000002</v>
      </c>
      <c r="AG52" s="99">
        <f t="shared" si="30"/>
        <v>773.1915824561404</v>
      </c>
      <c r="AH52" s="100">
        <f t="shared" si="30"/>
        <v>802.29558991228066</v>
      </c>
      <c r="AI52" s="99">
        <f t="shared" si="30"/>
        <v>831.39959736842115</v>
      </c>
      <c r="AJ52" s="100">
        <f t="shared" si="30"/>
        <v>881.67015570175431</v>
      </c>
      <c r="AK52" s="144">
        <f t="shared" si="30"/>
        <v>963.69054035087731</v>
      </c>
      <c r="AL52" s="143">
        <f t="shared" si="31"/>
        <v>712.2420707602339</v>
      </c>
      <c r="AM52" s="100">
        <f t="shared" si="31"/>
        <v>730.76280277777789</v>
      </c>
      <c r="AN52" s="99">
        <f t="shared" si="31"/>
        <v>759.86681023391816</v>
      </c>
      <c r="AO52" s="100">
        <f t="shared" si="31"/>
        <v>786.3249988304093</v>
      </c>
      <c r="AP52" s="99">
        <f t="shared" si="31"/>
        <v>815.42900628654968</v>
      </c>
      <c r="AQ52" s="100">
        <f t="shared" si="31"/>
        <v>844.53301374268995</v>
      </c>
      <c r="AR52" s="99">
        <f t="shared" si="31"/>
        <v>873.63702119883044</v>
      </c>
      <c r="AS52" s="100">
        <f t="shared" si="31"/>
        <v>923.9075795321636</v>
      </c>
      <c r="AT52" s="144">
        <f t="shared" si="31"/>
        <v>1005.9279641812866</v>
      </c>
    </row>
    <row r="53" spans="1:46" ht="15">
      <c r="A53" s="97" t="s">
        <v>156</v>
      </c>
      <c r="B53" s="108"/>
      <c r="C53" s="93"/>
      <c r="D53" s="93"/>
      <c r="E53" s="4" t="s">
        <v>84</v>
      </c>
      <c r="F53" s="15" t="s">
        <v>84</v>
      </c>
      <c r="G53" s="139" t="str">
        <f t="shared" si="11"/>
        <v/>
      </c>
      <c r="H53" s="139" t="str">
        <f t="shared" si="12"/>
        <v/>
      </c>
      <c r="I53" s="139" t="str">
        <f t="shared" si="13"/>
        <v/>
      </c>
      <c r="J53" s="7" t="s">
        <v>84</v>
      </c>
      <c r="K53" s="99" t="s">
        <v>84</v>
      </c>
      <c r="L53" s="100" t="s">
        <v>84</v>
      </c>
      <c r="M53" s="99" t="s">
        <v>84</v>
      </c>
      <c r="N53" s="100" t="s">
        <v>84</v>
      </c>
      <c r="O53" s="99" t="s">
        <v>84</v>
      </c>
      <c r="P53" s="100" t="s">
        <v>84</v>
      </c>
      <c r="Q53" s="99" t="s">
        <v>84</v>
      </c>
      <c r="R53" s="100" t="s">
        <v>84</v>
      </c>
      <c r="S53" s="148" t="s">
        <v>84</v>
      </c>
      <c r="T53" s="143" t="str">
        <f t="shared" si="0"/>
        <v/>
      </c>
      <c r="U53" s="100" t="str">
        <f t="shared" si="1"/>
        <v/>
      </c>
      <c r="V53" s="99" t="str">
        <f t="shared" si="2"/>
        <v/>
      </c>
      <c r="W53" s="100" t="str">
        <f t="shared" si="3"/>
        <v/>
      </c>
      <c r="X53" s="99" t="str">
        <f t="shared" si="4"/>
        <v/>
      </c>
      <c r="Y53" s="100" t="str">
        <f t="shared" si="5"/>
        <v/>
      </c>
      <c r="Z53" s="99" t="str">
        <f t="shared" si="6"/>
        <v/>
      </c>
      <c r="AA53" s="100" t="str">
        <f t="shared" si="7"/>
        <v/>
      </c>
      <c r="AB53" s="144" t="str">
        <f t="shared" si="8"/>
        <v/>
      </c>
      <c r="AC53" s="143" t="s">
        <v>84</v>
      </c>
      <c r="AD53" s="100" t="s">
        <v>84</v>
      </c>
      <c r="AE53" s="99" t="s">
        <v>84</v>
      </c>
      <c r="AF53" s="100" t="s">
        <v>84</v>
      </c>
      <c r="AG53" s="99" t="s">
        <v>84</v>
      </c>
      <c r="AH53" s="100" t="s">
        <v>84</v>
      </c>
      <c r="AI53" s="99" t="s">
        <v>84</v>
      </c>
      <c r="AJ53" s="100" t="s">
        <v>84</v>
      </c>
      <c r="AK53" s="144" t="s">
        <v>84</v>
      </c>
      <c r="AL53" s="143" t="s">
        <v>84</v>
      </c>
      <c r="AM53" s="100" t="s">
        <v>84</v>
      </c>
      <c r="AN53" s="99" t="s">
        <v>84</v>
      </c>
      <c r="AO53" s="100" t="s">
        <v>84</v>
      </c>
      <c r="AP53" s="99" t="s">
        <v>84</v>
      </c>
      <c r="AQ53" s="100" t="s">
        <v>84</v>
      </c>
      <c r="AR53" s="99" t="s">
        <v>84</v>
      </c>
      <c r="AS53" s="100" t="s">
        <v>84</v>
      </c>
      <c r="AT53" s="144" t="s">
        <v>84</v>
      </c>
    </row>
  </sheetData>
  <sheetProtection formatCells="0" formatColumns="0" formatRows="0"/>
  <mergeCells count="14">
    <mergeCell ref="A1:S1"/>
    <mergeCell ref="A2:S2"/>
    <mergeCell ref="S3:S4"/>
    <mergeCell ref="R3:R4"/>
    <mergeCell ref="AA3:AA4"/>
    <mergeCell ref="K3:Q4"/>
    <mergeCell ref="T3:Z4"/>
    <mergeCell ref="AB3:AB4"/>
    <mergeCell ref="AJ3:AJ4"/>
    <mergeCell ref="AK3:AK4"/>
    <mergeCell ref="AS3:AS4"/>
    <mergeCell ref="AT3:AT4"/>
    <mergeCell ref="AC3:AI4"/>
    <mergeCell ref="AL3:AR4"/>
  </mergeCells>
  <dataValidations disablePrompts="1" count="2">
    <dataValidation type="custom" allowBlank="1" showInputMessage="1" showErrorMessage="1" sqref="D18" xr:uid="{6B821599-F0A3-4AD3-92DE-B2E9F2719EF8}">
      <formula1>$D18&gt;=#REF!</formula1>
    </dataValidation>
    <dataValidation type="custom" allowBlank="1" showInputMessage="1" showErrorMessage="1" errorTitle="Medida Menor" error="A regra de 3 só pode ser utilizada para medidas maiores" sqref="C18" xr:uid="{96A0ECE2-9961-496C-936F-6DA0A3F88BBB}">
      <formula1>$C18&gt;=#REF!</formula1>
    </dataValidation>
  </dataValidations>
  <hyperlinks>
    <hyperlink ref="A53" r:id="rId1" xr:uid="{71C9C109-FB3E-4991-830F-991264D8BDB4}"/>
    <hyperlink ref="A39" r:id="rId2" xr:uid="{6C5F7E46-2AC4-4403-A27A-87215DAB011B}"/>
  </hyperlinks>
  <printOptions gridLines="1"/>
  <pageMargins left="0" right="0" top="0.39370078740157483" bottom="0.39370078740157483" header="0" footer="0"/>
  <pageSetup paperSize="9" scale="58" fitToHeight="0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6" name="Button 1">
              <controlPr defaultSize="0" print="0" autoFill="0" autoPict="0" macro="[0]!excluir">
                <anchor moveWithCells="1" sizeWithCells="1">
                  <from>
                    <xdr:col>16</xdr:col>
                    <xdr:colOff>285750</xdr:colOff>
                    <xdr:row>0</xdr:row>
                    <xdr:rowOff>66675</xdr:rowOff>
                  </from>
                  <to>
                    <xdr:col>18</xdr:col>
                    <xdr:colOff>514350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1">
    <tabColor theme="9" tint="0.39997558519241921"/>
    <pageSetUpPr fitToPage="1"/>
  </sheetPr>
  <dimension ref="A1:XFC35"/>
  <sheetViews>
    <sheetView workbookViewId="0">
      <selection activeCell="C12" sqref="C12"/>
    </sheetView>
  </sheetViews>
  <sheetFormatPr defaultColWidth="0" defaultRowHeight="15" zeroHeight="1"/>
  <cols>
    <col min="1" max="1" width="23" style="35" customWidth="1"/>
    <col min="2" max="2" width="60.7109375" style="40" customWidth="1"/>
    <col min="3" max="3" width="15.7109375" style="41" customWidth="1"/>
    <col min="4" max="16383" width="9.28515625" style="1" hidden="1"/>
    <col min="16384" max="16384" width="0.28515625" style="1" customWidth="1"/>
  </cols>
  <sheetData>
    <row r="1" spans="1:3" ht="54.75" customHeight="1">
      <c r="A1" s="210" t="s">
        <v>1144</v>
      </c>
      <c r="B1" s="211"/>
      <c r="C1" s="212"/>
    </row>
    <row r="2" spans="1:3" ht="6" customHeight="1">
      <c r="A2" s="232" t="s">
        <v>1145</v>
      </c>
      <c r="B2" s="233"/>
      <c r="C2" s="234"/>
    </row>
    <row r="3" spans="1:3" ht="6" customHeight="1">
      <c r="A3" s="232"/>
      <c r="B3" s="233"/>
      <c r="C3" s="234"/>
    </row>
    <row r="4" spans="1:3" ht="6" customHeight="1">
      <c r="A4" s="232"/>
      <c r="B4" s="233"/>
      <c r="C4" s="234"/>
    </row>
    <row r="5" spans="1:3" ht="6" customHeight="1">
      <c r="A5" s="235"/>
      <c r="B5" s="236"/>
      <c r="C5" s="237"/>
    </row>
    <row r="6" spans="1:3" ht="17.100000000000001" customHeight="1">
      <c r="A6" s="24" t="s">
        <v>1146</v>
      </c>
      <c r="B6" s="29" t="s">
        <v>59</v>
      </c>
      <c r="C6" s="51" t="s">
        <v>1147</v>
      </c>
    </row>
    <row r="7" spans="1:3" ht="15" customHeight="1">
      <c r="A7" s="19"/>
      <c r="B7" s="26" t="s">
        <v>1148</v>
      </c>
      <c r="C7" s="31">
        <v>1213.5</v>
      </c>
    </row>
    <row r="8" spans="1:3" ht="15" customHeight="1">
      <c r="A8" s="23"/>
      <c r="B8" s="26" t="s">
        <v>1149</v>
      </c>
      <c r="C8" s="31">
        <v>2074.5</v>
      </c>
    </row>
    <row r="9" spans="1:3" s="33" customFormat="1" ht="15" customHeight="1">
      <c r="A9" s="34"/>
      <c r="B9" s="26" t="s">
        <v>1150</v>
      </c>
      <c r="C9" s="31">
        <v>2937</v>
      </c>
    </row>
    <row r="10" spans="1:3">
      <c r="A10" s="22"/>
      <c r="B10" s="32"/>
      <c r="C10" s="31"/>
    </row>
    <row r="11" spans="1:3">
      <c r="A11" s="43"/>
      <c r="B11" s="26" t="s">
        <v>1151</v>
      </c>
      <c r="C11" s="31">
        <v>694.40000000000009</v>
      </c>
    </row>
    <row r="12" spans="1:3">
      <c r="A12" s="19"/>
      <c r="B12" s="26" t="s">
        <v>1152</v>
      </c>
      <c r="C12" s="31">
        <v>1003.2</v>
      </c>
    </row>
    <row r="13" spans="1:3">
      <c r="A13" s="19"/>
      <c r="B13" s="26" t="s">
        <v>1153</v>
      </c>
      <c r="C13" s="31">
        <v>1313.6000000000001</v>
      </c>
    </row>
    <row r="14" spans="1:3">
      <c r="A14" s="19"/>
      <c r="B14" s="94" t="s">
        <v>1154</v>
      </c>
      <c r="C14" s="31"/>
    </row>
    <row r="15" spans="1:3">
      <c r="A15" s="19"/>
      <c r="B15" s="32"/>
      <c r="C15" s="31"/>
    </row>
    <row r="16" spans="1:3">
      <c r="A16" s="43"/>
      <c r="B16" s="45" t="s">
        <v>1155</v>
      </c>
      <c r="C16" s="31">
        <v>345.6</v>
      </c>
    </row>
    <row r="17" spans="1:3">
      <c r="A17" s="133"/>
      <c r="B17" s="45" t="s">
        <v>1156</v>
      </c>
      <c r="C17" s="52"/>
    </row>
    <row r="18" spans="1:3">
      <c r="A18" s="133"/>
      <c r="B18" s="132" t="s">
        <v>1157</v>
      </c>
      <c r="C18" s="52"/>
    </row>
    <row r="19" spans="1:3">
      <c r="A19" s="133"/>
      <c r="B19" s="46" t="s">
        <v>1158</v>
      </c>
      <c r="C19" s="52"/>
    </row>
    <row r="20" spans="1:3">
      <c r="A20" s="133"/>
      <c r="B20" s="46"/>
      <c r="C20" s="52"/>
    </row>
    <row r="21" spans="1:3">
      <c r="A21" s="43"/>
      <c r="B21" s="45" t="s">
        <v>1159</v>
      </c>
      <c r="C21" s="31">
        <v>198.4</v>
      </c>
    </row>
    <row r="22" spans="1:3">
      <c r="A22" s="134"/>
      <c r="B22" s="45" t="s">
        <v>1160</v>
      </c>
      <c r="C22" s="52"/>
    </row>
    <row r="23" spans="1:3">
      <c r="A23" s="134"/>
      <c r="B23" s="46" t="s">
        <v>1161</v>
      </c>
      <c r="C23" s="52"/>
    </row>
    <row r="24" spans="1:3">
      <c r="A24" s="134"/>
      <c r="B24" s="46" t="s">
        <v>1162</v>
      </c>
      <c r="C24" s="52"/>
    </row>
    <row r="25" spans="1:3">
      <c r="A25" s="135"/>
      <c r="B25" s="46"/>
      <c r="C25" s="52"/>
    </row>
    <row r="26" spans="1:3">
      <c r="A26" s="134"/>
      <c r="B26" s="47" t="s">
        <v>1163</v>
      </c>
      <c r="C26" s="31">
        <v>320</v>
      </c>
    </row>
    <row r="27" spans="1:3">
      <c r="A27" s="134"/>
      <c r="B27" s="48" t="s">
        <v>1164</v>
      </c>
      <c r="C27" s="52"/>
    </row>
    <row r="28" spans="1:3">
      <c r="A28" s="134"/>
      <c r="B28" s="49" t="s">
        <v>1165</v>
      </c>
      <c r="C28" s="52"/>
    </row>
    <row r="29" spans="1:3">
      <c r="A29" s="134"/>
      <c r="B29" s="49" t="s">
        <v>1162</v>
      </c>
      <c r="C29" s="52"/>
    </row>
    <row r="30" spans="1:3">
      <c r="A30" s="135"/>
      <c r="B30" s="50"/>
      <c r="C30" s="52"/>
    </row>
    <row r="31" spans="1:3">
      <c r="A31" s="134"/>
      <c r="B31" s="47" t="s">
        <v>1166</v>
      </c>
      <c r="C31" s="31">
        <v>379.20000000000005</v>
      </c>
    </row>
    <row r="32" spans="1:3">
      <c r="A32" s="134"/>
      <c r="B32" s="48" t="s">
        <v>1167</v>
      </c>
      <c r="C32" s="52"/>
    </row>
    <row r="33" spans="1:3">
      <c r="A33" s="134"/>
      <c r="B33" s="49" t="s">
        <v>1168</v>
      </c>
      <c r="C33" s="52"/>
    </row>
    <row r="34" spans="1:3">
      <c r="A34" s="134"/>
      <c r="B34" s="49" t="s">
        <v>1162</v>
      </c>
      <c r="C34" s="52"/>
    </row>
    <row r="35" spans="1:3">
      <c r="A35" s="135"/>
      <c r="B35" s="50"/>
      <c r="C35" s="52"/>
    </row>
  </sheetData>
  <mergeCells count="2">
    <mergeCell ref="A2:C5"/>
    <mergeCell ref="A1:C1"/>
  </mergeCells>
  <printOptions gridLines="1"/>
  <pageMargins left="0.39370078740157483" right="0.39370078740157483" top="0.78740157480314965" bottom="0.39370078740157483" header="0" footer="0.31496062992125984"/>
  <pageSetup paperSize="8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3">
    <tabColor rgb="FFFFFF00"/>
  </sheetPr>
  <dimension ref="A1:B9"/>
  <sheetViews>
    <sheetView workbookViewId="0">
      <selection sqref="A1:B1"/>
    </sheetView>
  </sheetViews>
  <sheetFormatPr defaultRowHeight="15"/>
  <cols>
    <col min="1" max="1" width="15.7109375" customWidth="1"/>
    <col min="2" max="2" width="10.7109375" customWidth="1"/>
  </cols>
  <sheetData>
    <row r="1" spans="1:2">
      <c r="A1" s="238" t="s">
        <v>1169</v>
      </c>
      <c r="B1" s="239"/>
    </row>
    <row r="2" spans="1:2">
      <c r="A2" s="17" t="s">
        <v>1170</v>
      </c>
      <c r="B2" s="18">
        <v>1</v>
      </c>
    </row>
    <row r="3" spans="1:2">
      <c r="A3" s="17" t="s">
        <v>1171</v>
      </c>
      <c r="B3" s="18">
        <v>0</v>
      </c>
    </row>
    <row r="4" spans="1:2">
      <c r="A4" s="17" t="s">
        <v>1172</v>
      </c>
      <c r="B4" s="18">
        <v>0</v>
      </c>
    </row>
    <row r="5" spans="1:2">
      <c r="A5" s="17" t="s">
        <v>1173</v>
      </c>
      <c r="B5" s="18">
        <v>0</v>
      </c>
    </row>
    <row r="6" spans="1:2">
      <c r="A6" s="17" t="s">
        <v>1174</v>
      </c>
      <c r="B6" s="18">
        <v>0</v>
      </c>
    </row>
    <row r="7" spans="1:2">
      <c r="A7" s="17" t="s">
        <v>1175</v>
      </c>
      <c r="B7" s="18">
        <v>0</v>
      </c>
    </row>
    <row r="8" spans="1:2">
      <c r="A8" s="17" t="s">
        <v>1176</v>
      </c>
      <c r="B8" s="18">
        <v>0</v>
      </c>
    </row>
    <row r="9" spans="1:2">
      <c r="A9" s="17" t="s">
        <v>1177</v>
      </c>
      <c r="B9" s="18">
        <v>0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8DDFB46BA2446B91B1066F03ACED5" ma:contentTypeVersion="13" ma:contentTypeDescription="Criar um novo documento." ma:contentTypeScope="" ma:versionID="f49eac076f562b825abdf90c7c352deb">
  <xsd:schema xmlns:xsd="http://www.w3.org/2001/XMLSchema" xmlns:xs="http://www.w3.org/2001/XMLSchema" xmlns:p="http://schemas.microsoft.com/office/2006/metadata/properties" xmlns:ns2="1dd2071a-0d66-40c7-805d-7b6172ce3bad" xmlns:ns3="b82b9e14-75a1-4f33-bde2-0f8299375a82" targetNamespace="http://schemas.microsoft.com/office/2006/metadata/properties" ma:root="true" ma:fieldsID="dfb847509caf39754092e9d8670b76d9" ns2:_="" ns3:_="">
    <xsd:import namespace="1dd2071a-0d66-40c7-805d-7b6172ce3bad"/>
    <xsd:import namespace="b82b9e14-75a1-4f33-bde2-0f8299375a8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d2071a-0d66-40c7-805d-7b6172ce3b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m" ma:readOnly="false" ma:fieldId="{5cf76f15-5ced-4ddc-b409-7134ff3c332f}" ma:taxonomyMulti="true" ma:sspId="8fa8fb37-cb7c-4fcf-9922-39972c960f1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82b9e14-75a1-4f33-bde2-0f8299375a82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e26aa24d-f13a-4531-97de-9969e0b5e960}" ma:internalName="TaxCatchAll" ma:showField="CatchAllData" ma:web="b82b9e14-75a1-4f33-bde2-0f8299375a8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82b9e14-75a1-4f33-bde2-0f8299375a82" xsi:nil="true"/>
    <lcf76f155ced4ddcb4097134ff3c332f xmlns="1dd2071a-0d66-40c7-805d-7b6172ce3ba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9577F02-6F4E-481D-838D-8E8BE30F49F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F6AC986-D1DA-4445-877B-BDC09E1E7324}"/>
</file>

<file path=customXml/itemProps3.xml><?xml version="1.0" encoding="utf-8"?>
<ds:datastoreItem xmlns:ds="http://schemas.openxmlformats.org/officeDocument/2006/customXml" ds:itemID="{A995972D-D099-4F33-B4A9-A70BF15E810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F89CA88-DA9B-4106-A581-B91C29373A1A}">
  <ds:schemaRefs>
    <ds:schemaRef ds:uri="http://schemas.microsoft.com/office/2006/metadata/properties"/>
    <ds:schemaRef ds:uri="http://schemas.microsoft.com/office/infopath/2007/PartnerControls"/>
    <ds:schemaRef ds:uri="b82b9e14-75a1-4f33-bde2-0f8299375a82"/>
    <ds:schemaRef ds:uri="1dd2071a-0d66-40c7-805d-7b6172ce3ba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9</vt:i4>
      </vt:variant>
    </vt:vector>
  </HeadingPairs>
  <TitlesOfParts>
    <vt:vector size="18" baseType="lpstr">
      <vt:lpstr>Capa</vt:lpstr>
      <vt:lpstr>Informações</vt:lpstr>
      <vt:lpstr>Base de Cálculo</vt:lpstr>
      <vt:lpstr>Karam´s Estofados</vt:lpstr>
      <vt:lpstr>Karam´s Poltronas</vt:lpstr>
      <vt:lpstr>Karam´s Puff e Almofadas</vt:lpstr>
      <vt:lpstr>Karam´s Camas</vt:lpstr>
      <vt:lpstr>Karam's Mecanismos</vt:lpstr>
      <vt:lpstr>Mark-UP</vt:lpstr>
      <vt:lpstr>Informações!Area_de_impressao</vt:lpstr>
      <vt:lpstr>Comissão</vt:lpstr>
      <vt:lpstr>Dolar</vt:lpstr>
      <vt:lpstr>FCA</vt:lpstr>
      <vt:lpstr>FOB</vt:lpstr>
      <vt:lpstr>FRETE</vt:lpstr>
      <vt:lpstr>Gordura</vt:lpstr>
      <vt:lpstr>IPI</vt:lpstr>
      <vt:lpstr>MKP_CLIENTE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Glaucio</dc:creator>
  <cp:keywords/>
  <dc:description/>
  <cp:lastModifiedBy>Operacional 3</cp:lastModifiedBy>
  <cp:revision/>
  <dcterms:created xsi:type="dcterms:W3CDTF">2011-02-11T18:55:31Z</dcterms:created>
  <dcterms:modified xsi:type="dcterms:W3CDTF">2026-01-20T18:47:12Z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0x0101002548DDFB46BA2446B91B1066F03ACED5</vt:lpwstr>
  </property>
  <property fmtid="{D5CDD505-2E9C-101B-9397-08002B2CF9AE}" pid="3" name="MediaServiceImageTags">
    <vt:lpwstr/>
  </property>
</Properties>
</file>